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3b6823fe17358e13/Desktop/"/>
    </mc:Choice>
  </mc:AlternateContent>
  <xr:revisionPtr revIDLastSave="0" documentId="8_{23114570-EA5A-45F2-A46B-0008641A09F6}" xr6:coauthVersionLast="47" xr6:coauthVersionMax="47" xr10:uidLastSave="{00000000-0000-0000-0000-000000000000}"/>
  <bookViews>
    <workbookView xWindow="24" yWindow="744" windowWidth="23016" windowHeight="13656" xr2:uid="{CEA2BA92-8943-604A-A4C5-A406B772D84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48" i="1" l="1"/>
  <c r="N1048" i="1" s="1"/>
  <c r="L1048" i="1"/>
  <c r="K1048" i="1"/>
  <c r="J1048" i="1"/>
  <c r="I1048" i="1"/>
  <c r="H1048" i="1"/>
  <c r="G1048" i="1"/>
  <c r="F1048" i="1"/>
  <c r="E1048" i="1"/>
  <c r="D1048" i="1"/>
  <c r="C1048" i="1"/>
  <c r="M1047" i="1"/>
  <c r="N1047" i="1" s="1"/>
  <c r="L1047" i="1"/>
  <c r="K1047" i="1"/>
  <c r="J1047" i="1"/>
  <c r="I1047" i="1"/>
  <c r="H1047" i="1"/>
  <c r="G1047" i="1"/>
  <c r="F1047" i="1"/>
  <c r="E1047" i="1"/>
  <c r="D1047" i="1"/>
  <c r="C1047" i="1"/>
  <c r="M1046" i="1"/>
  <c r="N1046" i="1" s="1"/>
  <c r="L1046" i="1"/>
  <c r="K1046" i="1"/>
  <c r="J1046" i="1"/>
  <c r="I1046" i="1"/>
  <c r="H1046" i="1"/>
  <c r="G1046" i="1"/>
  <c r="F1046" i="1"/>
  <c r="E1046" i="1"/>
  <c r="D1046" i="1"/>
  <c r="C1046" i="1"/>
  <c r="M1045" i="1"/>
  <c r="N1045" i="1" s="1"/>
  <c r="L1045" i="1"/>
  <c r="K1045" i="1"/>
  <c r="J1045" i="1"/>
  <c r="I1045" i="1"/>
  <c r="H1045" i="1"/>
  <c r="G1045" i="1"/>
  <c r="F1045" i="1"/>
  <c r="E1045" i="1"/>
  <c r="D1045" i="1"/>
  <c r="C1045" i="1"/>
  <c r="M1044" i="1"/>
  <c r="N1044" i="1" s="1"/>
  <c r="L1044" i="1"/>
  <c r="K1044" i="1"/>
  <c r="J1044" i="1"/>
  <c r="I1044" i="1"/>
  <c r="H1044" i="1"/>
  <c r="G1044" i="1"/>
  <c r="F1044" i="1"/>
  <c r="E1044" i="1"/>
  <c r="D1044" i="1"/>
  <c r="C1044" i="1"/>
  <c r="M1043" i="1"/>
  <c r="N1043" i="1" s="1"/>
  <c r="L1043" i="1"/>
  <c r="K1043" i="1"/>
  <c r="J1043" i="1"/>
  <c r="I1043" i="1"/>
  <c r="H1043" i="1"/>
  <c r="G1043" i="1"/>
  <c r="F1043" i="1"/>
  <c r="E1043" i="1"/>
  <c r="D1043" i="1"/>
  <c r="C1043" i="1"/>
  <c r="M1042" i="1"/>
  <c r="N1042" i="1" s="1"/>
  <c r="L1042" i="1"/>
  <c r="K1042" i="1"/>
  <c r="J1042" i="1"/>
  <c r="I1042" i="1"/>
  <c r="H1042" i="1"/>
  <c r="G1042" i="1"/>
  <c r="F1042" i="1"/>
  <c r="E1042" i="1"/>
  <c r="D1042" i="1"/>
  <c r="C1042" i="1"/>
  <c r="M1041" i="1"/>
  <c r="N1041" i="1" s="1"/>
  <c r="L1041" i="1"/>
  <c r="K1041" i="1"/>
  <c r="J1041" i="1"/>
  <c r="I1041" i="1"/>
  <c r="H1041" i="1"/>
  <c r="G1041" i="1"/>
  <c r="F1041" i="1"/>
  <c r="E1041" i="1"/>
  <c r="D1041" i="1"/>
  <c r="C1041" i="1"/>
  <c r="M1040" i="1"/>
  <c r="N1040" i="1" s="1"/>
  <c r="L1040" i="1"/>
  <c r="K1040" i="1"/>
  <c r="J1040" i="1"/>
  <c r="I1040" i="1"/>
  <c r="H1040" i="1"/>
  <c r="G1040" i="1"/>
  <c r="F1040" i="1"/>
  <c r="E1040" i="1"/>
  <c r="D1040" i="1"/>
  <c r="C1040" i="1"/>
  <c r="M1039" i="1"/>
  <c r="N1039" i="1" s="1"/>
  <c r="L1039" i="1"/>
  <c r="K1039" i="1"/>
  <c r="J1039" i="1"/>
  <c r="I1039" i="1"/>
  <c r="H1039" i="1"/>
  <c r="G1039" i="1"/>
  <c r="F1039" i="1"/>
  <c r="E1039" i="1"/>
  <c r="D1039" i="1"/>
  <c r="C1039" i="1"/>
  <c r="M1038" i="1"/>
  <c r="N1038" i="1" s="1"/>
  <c r="L1038" i="1"/>
  <c r="K1038" i="1"/>
  <c r="J1038" i="1"/>
  <c r="I1038" i="1"/>
  <c r="H1038" i="1"/>
  <c r="G1038" i="1"/>
  <c r="F1038" i="1"/>
  <c r="E1038" i="1"/>
  <c r="D1038" i="1"/>
  <c r="C1038" i="1"/>
  <c r="M1037" i="1"/>
  <c r="N1037" i="1" s="1"/>
  <c r="L1037" i="1"/>
  <c r="K1037" i="1"/>
  <c r="J1037" i="1"/>
  <c r="I1037" i="1"/>
  <c r="H1037" i="1"/>
  <c r="G1037" i="1"/>
  <c r="F1037" i="1"/>
  <c r="E1037" i="1"/>
  <c r="D1037" i="1"/>
  <c r="C1037" i="1"/>
  <c r="M1036" i="1"/>
  <c r="N1036" i="1" s="1"/>
  <c r="L1036" i="1"/>
  <c r="K1036" i="1"/>
  <c r="J1036" i="1"/>
  <c r="I1036" i="1"/>
  <c r="H1036" i="1"/>
  <c r="G1036" i="1"/>
  <c r="F1036" i="1"/>
  <c r="E1036" i="1"/>
  <c r="D1036" i="1"/>
  <c r="C1036" i="1"/>
  <c r="M1035" i="1"/>
  <c r="N1035" i="1" s="1"/>
  <c r="L1035" i="1"/>
  <c r="K1035" i="1"/>
  <c r="J1035" i="1"/>
  <c r="I1035" i="1"/>
  <c r="H1035" i="1"/>
  <c r="G1035" i="1"/>
  <c r="F1035" i="1"/>
  <c r="E1035" i="1"/>
  <c r="D1035" i="1"/>
  <c r="C1035" i="1"/>
  <c r="M1034" i="1"/>
  <c r="N1034" i="1" s="1"/>
  <c r="L1034" i="1"/>
  <c r="K1034" i="1"/>
  <c r="J1034" i="1"/>
  <c r="I1034" i="1"/>
  <c r="H1034" i="1"/>
  <c r="G1034" i="1"/>
  <c r="F1034" i="1"/>
  <c r="E1034" i="1"/>
  <c r="D1034" i="1"/>
  <c r="C1034" i="1"/>
  <c r="M1033" i="1"/>
  <c r="N1033" i="1" s="1"/>
  <c r="L1033" i="1"/>
  <c r="K1033" i="1"/>
  <c r="J1033" i="1"/>
  <c r="I1033" i="1"/>
  <c r="H1033" i="1"/>
  <c r="G1033" i="1"/>
  <c r="F1033" i="1"/>
  <c r="E1033" i="1"/>
  <c r="D1033" i="1"/>
  <c r="C1033" i="1"/>
  <c r="M1032" i="1"/>
  <c r="N1032" i="1" s="1"/>
  <c r="L1032" i="1"/>
  <c r="K1032" i="1"/>
  <c r="J1032" i="1"/>
  <c r="I1032" i="1"/>
  <c r="H1032" i="1"/>
  <c r="G1032" i="1"/>
  <c r="F1032" i="1"/>
  <c r="E1032" i="1"/>
  <c r="D1032" i="1"/>
  <c r="C1032" i="1"/>
  <c r="M1031" i="1"/>
  <c r="N1031" i="1" s="1"/>
  <c r="L1031" i="1"/>
  <c r="K1031" i="1"/>
  <c r="J1031" i="1"/>
  <c r="I1031" i="1"/>
  <c r="H1031" i="1"/>
  <c r="G1031" i="1"/>
  <c r="F1031" i="1"/>
  <c r="E1031" i="1"/>
  <c r="D1031" i="1"/>
  <c r="C1031" i="1"/>
  <c r="M1030" i="1"/>
  <c r="N1030" i="1" s="1"/>
  <c r="L1030" i="1"/>
  <c r="K1030" i="1"/>
  <c r="J1030" i="1"/>
  <c r="I1030" i="1"/>
  <c r="H1030" i="1"/>
  <c r="G1030" i="1"/>
  <c r="F1030" i="1"/>
  <c r="E1030" i="1"/>
  <c r="D1030" i="1"/>
  <c r="C1030" i="1"/>
  <c r="M1029" i="1"/>
  <c r="N1029" i="1" s="1"/>
  <c r="L1029" i="1"/>
  <c r="K1029" i="1"/>
  <c r="J1029" i="1"/>
  <c r="I1029" i="1"/>
  <c r="H1029" i="1"/>
  <c r="G1029" i="1"/>
  <c r="F1029" i="1"/>
  <c r="E1029" i="1"/>
  <c r="D1029" i="1"/>
  <c r="C1029" i="1"/>
  <c r="M1028" i="1"/>
  <c r="N1028" i="1" s="1"/>
  <c r="L1028" i="1"/>
  <c r="K1028" i="1"/>
  <c r="J1028" i="1"/>
  <c r="I1028" i="1"/>
  <c r="H1028" i="1"/>
  <c r="G1028" i="1"/>
  <c r="F1028" i="1"/>
  <c r="E1028" i="1"/>
  <c r="D1028" i="1"/>
  <c r="C1028" i="1"/>
  <c r="M1027" i="1"/>
  <c r="N1027" i="1" s="1"/>
  <c r="L1027" i="1"/>
  <c r="K1027" i="1"/>
  <c r="J1027" i="1"/>
  <c r="I1027" i="1"/>
  <c r="H1027" i="1"/>
  <c r="G1027" i="1"/>
  <c r="F1027" i="1"/>
  <c r="E1027" i="1"/>
  <c r="D1027" i="1"/>
  <c r="C1027" i="1"/>
  <c r="M1026" i="1"/>
  <c r="N1026" i="1" s="1"/>
  <c r="L1026" i="1"/>
  <c r="K1026" i="1"/>
  <c r="J1026" i="1"/>
  <c r="I1026" i="1"/>
  <c r="H1026" i="1"/>
  <c r="G1026" i="1"/>
  <c r="F1026" i="1"/>
  <c r="E1026" i="1"/>
  <c r="D1026" i="1"/>
  <c r="C1026" i="1"/>
  <c r="M1025" i="1"/>
  <c r="N1025" i="1" s="1"/>
  <c r="L1025" i="1"/>
  <c r="K1025" i="1"/>
  <c r="J1025" i="1"/>
  <c r="I1025" i="1"/>
  <c r="H1025" i="1"/>
  <c r="G1025" i="1"/>
  <c r="F1025" i="1"/>
  <c r="E1025" i="1"/>
  <c r="D1025" i="1"/>
  <c r="C1025" i="1"/>
  <c r="M1024" i="1"/>
  <c r="N1024" i="1" s="1"/>
  <c r="L1024" i="1"/>
  <c r="K1024" i="1"/>
  <c r="J1024" i="1"/>
  <c r="I1024" i="1"/>
  <c r="H1024" i="1"/>
  <c r="G1024" i="1"/>
  <c r="F1024" i="1"/>
  <c r="E1024" i="1"/>
  <c r="D1024" i="1"/>
  <c r="C1024" i="1"/>
  <c r="M1023" i="1"/>
  <c r="N1023" i="1" s="1"/>
  <c r="L1023" i="1"/>
  <c r="K1023" i="1"/>
  <c r="J1023" i="1"/>
  <c r="I1023" i="1"/>
  <c r="H1023" i="1"/>
  <c r="G1023" i="1"/>
  <c r="F1023" i="1"/>
  <c r="E1023" i="1"/>
  <c r="D1023" i="1"/>
  <c r="C1023" i="1"/>
  <c r="M1022" i="1"/>
  <c r="N1022" i="1" s="1"/>
  <c r="L1022" i="1"/>
  <c r="K1022" i="1"/>
  <c r="J1022" i="1"/>
  <c r="I1022" i="1"/>
  <c r="H1022" i="1"/>
  <c r="G1022" i="1"/>
  <c r="F1022" i="1"/>
  <c r="E1022" i="1"/>
  <c r="D1022" i="1"/>
  <c r="C1022" i="1"/>
  <c r="M1021" i="1"/>
  <c r="N1021" i="1" s="1"/>
  <c r="L1021" i="1"/>
  <c r="K1021" i="1"/>
  <c r="J1021" i="1"/>
  <c r="I1021" i="1"/>
  <c r="H1021" i="1"/>
  <c r="G1021" i="1"/>
  <c r="F1021" i="1"/>
  <c r="E1021" i="1"/>
  <c r="D1021" i="1"/>
  <c r="C1021" i="1"/>
  <c r="N1020" i="1"/>
  <c r="M1020" i="1"/>
  <c r="L1020" i="1"/>
  <c r="K1020" i="1"/>
  <c r="J1020" i="1"/>
  <c r="I1020" i="1"/>
  <c r="H1020" i="1"/>
  <c r="G1020" i="1"/>
  <c r="F1020" i="1"/>
  <c r="E1020" i="1"/>
  <c r="D1020" i="1"/>
  <c r="C1020" i="1"/>
  <c r="M1019" i="1"/>
  <c r="N1019" i="1" s="1"/>
  <c r="L1019" i="1"/>
  <c r="K1019" i="1"/>
  <c r="J1019" i="1"/>
  <c r="I1019" i="1"/>
  <c r="H1019" i="1"/>
  <c r="G1019" i="1"/>
  <c r="F1019" i="1"/>
  <c r="E1019" i="1"/>
  <c r="D1019" i="1"/>
  <c r="C1019" i="1"/>
  <c r="M1018" i="1"/>
  <c r="N1018" i="1" s="1"/>
  <c r="L1018" i="1"/>
  <c r="K1018" i="1"/>
  <c r="J1018" i="1"/>
  <c r="I1018" i="1"/>
  <c r="H1018" i="1"/>
  <c r="G1018" i="1"/>
  <c r="F1018" i="1"/>
  <c r="E1018" i="1"/>
  <c r="D1018" i="1"/>
  <c r="C1018" i="1"/>
  <c r="M1017" i="1"/>
  <c r="N1017" i="1" s="1"/>
  <c r="L1017" i="1"/>
  <c r="K1017" i="1"/>
  <c r="J1017" i="1"/>
  <c r="I1017" i="1"/>
  <c r="H1017" i="1"/>
  <c r="G1017" i="1"/>
  <c r="F1017" i="1"/>
  <c r="E1017" i="1"/>
  <c r="D1017" i="1"/>
  <c r="C1017" i="1"/>
  <c r="N1016" i="1"/>
  <c r="M1016" i="1"/>
  <c r="L1016" i="1"/>
  <c r="K1016" i="1"/>
  <c r="J1016" i="1"/>
  <c r="I1016" i="1"/>
  <c r="H1016" i="1"/>
  <c r="G1016" i="1"/>
  <c r="F1016" i="1"/>
  <c r="E1016" i="1"/>
  <c r="D1016" i="1"/>
  <c r="C1016" i="1"/>
  <c r="M1015" i="1"/>
  <c r="N1015" i="1" s="1"/>
  <c r="L1015" i="1"/>
  <c r="K1015" i="1"/>
  <c r="J1015" i="1"/>
  <c r="I1015" i="1"/>
  <c r="H1015" i="1"/>
  <c r="G1015" i="1"/>
  <c r="F1015" i="1"/>
  <c r="E1015" i="1"/>
  <c r="D1015" i="1"/>
  <c r="C1015" i="1"/>
  <c r="M1014" i="1"/>
  <c r="N1014" i="1" s="1"/>
  <c r="L1014" i="1"/>
  <c r="K1014" i="1"/>
  <c r="J1014" i="1"/>
  <c r="I1014" i="1"/>
  <c r="H1014" i="1"/>
  <c r="G1014" i="1"/>
  <c r="F1014" i="1"/>
  <c r="E1014" i="1"/>
  <c r="D1014" i="1"/>
  <c r="C1014" i="1"/>
  <c r="M1013" i="1"/>
  <c r="N1013" i="1" s="1"/>
  <c r="L1013" i="1"/>
  <c r="K1013" i="1"/>
  <c r="J1013" i="1"/>
  <c r="I1013" i="1"/>
  <c r="H1013" i="1"/>
  <c r="G1013" i="1"/>
  <c r="F1013" i="1"/>
  <c r="E1013" i="1"/>
  <c r="D1013" i="1"/>
  <c r="C1013" i="1"/>
  <c r="M1012" i="1"/>
  <c r="N1012" i="1" s="1"/>
  <c r="L1012" i="1"/>
  <c r="K1012" i="1"/>
  <c r="J1012" i="1"/>
  <c r="I1012" i="1"/>
  <c r="H1012" i="1"/>
  <c r="G1012" i="1"/>
  <c r="F1012" i="1"/>
  <c r="E1012" i="1"/>
  <c r="D1012" i="1"/>
  <c r="C1012" i="1"/>
  <c r="M1011" i="1"/>
  <c r="N1011" i="1" s="1"/>
  <c r="L1011" i="1"/>
  <c r="K1011" i="1"/>
  <c r="J1011" i="1"/>
  <c r="I1011" i="1"/>
  <c r="H1011" i="1"/>
  <c r="G1011" i="1"/>
  <c r="F1011" i="1"/>
  <c r="E1011" i="1"/>
  <c r="D1011" i="1"/>
  <c r="C1011" i="1"/>
  <c r="M1010" i="1"/>
  <c r="N1010" i="1" s="1"/>
  <c r="L1010" i="1"/>
  <c r="K1010" i="1"/>
  <c r="J1010" i="1"/>
  <c r="I1010" i="1"/>
  <c r="H1010" i="1"/>
  <c r="G1010" i="1"/>
  <c r="F1010" i="1"/>
  <c r="E1010" i="1"/>
  <c r="D1010" i="1"/>
  <c r="C1010" i="1"/>
  <c r="M1009" i="1"/>
  <c r="N1009" i="1" s="1"/>
  <c r="L1009" i="1"/>
  <c r="K1009" i="1"/>
  <c r="J1009" i="1"/>
  <c r="I1009" i="1"/>
  <c r="H1009" i="1"/>
  <c r="G1009" i="1"/>
  <c r="F1009" i="1"/>
  <c r="E1009" i="1"/>
  <c r="D1009" i="1"/>
  <c r="C1009" i="1"/>
  <c r="M1008" i="1"/>
  <c r="N1008" i="1" s="1"/>
  <c r="L1008" i="1"/>
  <c r="K1008" i="1"/>
  <c r="J1008" i="1"/>
  <c r="I1008" i="1"/>
  <c r="H1008" i="1"/>
  <c r="G1008" i="1"/>
  <c r="F1008" i="1"/>
  <c r="E1008" i="1"/>
  <c r="D1008" i="1"/>
  <c r="C1008" i="1"/>
  <c r="M1007" i="1"/>
  <c r="N1007" i="1" s="1"/>
  <c r="L1007" i="1"/>
  <c r="K1007" i="1"/>
  <c r="J1007" i="1"/>
  <c r="I1007" i="1"/>
  <c r="H1007" i="1"/>
  <c r="G1007" i="1"/>
  <c r="F1007" i="1"/>
  <c r="E1007" i="1"/>
  <c r="D1007" i="1"/>
  <c r="C1007" i="1"/>
  <c r="M1006" i="1"/>
  <c r="N1006" i="1" s="1"/>
  <c r="L1006" i="1"/>
  <c r="K1006" i="1"/>
  <c r="J1006" i="1"/>
  <c r="I1006" i="1"/>
  <c r="H1006" i="1"/>
  <c r="G1006" i="1"/>
  <c r="F1006" i="1"/>
  <c r="E1006" i="1"/>
  <c r="D1006" i="1"/>
  <c r="C1006" i="1"/>
  <c r="M1005" i="1"/>
  <c r="N1005" i="1" s="1"/>
  <c r="L1005" i="1"/>
  <c r="K1005" i="1"/>
  <c r="J1005" i="1"/>
  <c r="I1005" i="1"/>
  <c r="H1005" i="1"/>
  <c r="G1005" i="1"/>
  <c r="F1005" i="1"/>
  <c r="E1005" i="1"/>
  <c r="D1005" i="1"/>
  <c r="C1005" i="1"/>
  <c r="M1004" i="1"/>
  <c r="N1004" i="1" s="1"/>
  <c r="L1004" i="1"/>
  <c r="K1004" i="1"/>
  <c r="J1004" i="1"/>
  <c r="I1004" i="1"/>
  <c r="H1004" i="1"/>
  <c r="G1004" i="1"/>
  <c r="F1004" i="1"/>
  <c r="E1004" i="1"/>
  <c r="D1004" i="1"/>
  <c r="C1004" i="1"/>
  <c r="M1003" i="1"/>
  <c r="N1003" i="1" s="1"/>
  <c r="L1003" i="1"/>
  <c r="K1003" i="1"/>
  <c r="J1003" i="1"/>
  <c r="I1003" i="1"/>
  <c r="H1003" i="1"/>
  <c r="G1003" i="1"/>
  <c r="F1003" i="1"/>
  <c r="E1003" i="1"/>
  <c r="D1003" i="1"/>
  <c r="C1003" i="1"/>
  <c r="M1002" i="1"/>
  <c r="N1002" i="1" s="1"/>
  <c r="L1002" i="1"/>
  <c r="K1002" i="1"/>
  <c r="J1002" i="1"/>
  <c r="I1002" i="1"/>
  <c r="H1002" i="1"/>
  <c r="G1002" i="1"/>
  <c r="F1002" i="1"/>
  <c r="E1002" i="1"/>
  <c r="D1002" i="1"/>
  <c r="C1002" i="1"/>
  <c r="M1001" i="1"/>
  <c r="N1001" i="1" s="1"/>
  <c r="L1001" i="1"/>
  <c r="K1001" i="1"/>
  <c r="J1001" i="1"/>
  <c r="I1001" i="1"/>
  <c r="H1001" i="1"/>
  <c r="G1001" i="1"/>
  <c r="F1001" i="1"/>
  <c r="E1001" i="1"/>
  <c r="D1001" i="1"/>
  <c r="C1001" i="1"/>
  <c r="N1000" i="1"/>
  <c r="M1000" i="1"/>
  <c r="L1000" i="1"/>
  <c r="K1000" i="1"/>
  <c r="J1000" i="1"/>
  <c r="I1000" i="1"/>
  <c r="H1000" i="1"/>
  <c r="G1000" i="1"/>
  <c r="F1000" i="1"/>
  <c r="E1000" i="1"/>
  <c r="D1000" i="1"/>
  <c r="C1000" i="1"/>
  <c r="M999" i="1"/>
  <c r="N999" i="1" s="1"/>
  <c r="L999" i="1"/>
  <c r="K999" i="1"/>
  <c r="J999" i="1"/>
  <c r="I999" i="1"/>
  <c r="H999" i="1"/>
  <c r="G999" i="1"/>
  <c r="F999" i="1"/>
  <c r="E999" i="1"/>
  <c r="D999" i="1"/>
  <c r="C999" i="1"/>
  <c r="M998" i="1"/>
  <c r="N998" i="1" s="1"/>
  <c r="L998" i="1"/>
  <c r="K998" i="1"/>
  <c r="J998" i="1"/>
  <c r="I998" i="1"/>
  <c r="H998" i="1"/>
  <c r="G998" i="1"/>
  <c r="F998" i="1"/>
  <c r="E998" i="1"/>
  <c r="D998" i="1"/>
  <c r="C998" i="1"/>
  <c r="M997" i="1"/>
  <c r="N997" i="1" s="1"/>
  <c r="L997" i="1"/>
  <c r="K997" i="1"/>
  <c r="J997" i="1"/>
  <c r="I997" i="1"/>
  <c r="H997" i="1"/>
  <c r="G997" i="1"/>
  <c r="F997" i="1"/>
  <c r="E997" i="1"/>
  <c r="D997" i="1"/>
  <c r="C997" i="1"/>
  <c r="M996" i="1"/>
  <c r="N996" i="1" s="1"/>
  <c r="L996" i="1"/>
  <c r="K996" i="1"/>
  <c r="J996" i="1"/>
  <c r="I996" i="1"/>
  <c r="H996" i="1"/>
  <c r="G996" i="1"/>
  <c r="F996" i="1"/>
  <c r="E996" i="1"/>
  <c r="D996" i="1"/>
  <c r="C996" i="1"/>
  <c r="N995" i="1"/>
  <c r="M995" i="1"/>
  <c r="L995" i="1"/>
  <c r="K995" i="1"/>
  <c r="J995" i="1"/>
  <c r="I995" i="1"/>
  <c r="H995" i="1"/>
  <c r="G995" i="1"/>
  <c r="F995" i="1"/>
  <c r="E995" i="1"/>
  <c r="D995" i="1"/>
  <c r="C995" i="1"/>
  <c r="M994" i="1"/>
  <c r="N994" i="1" s="1"/>
  <c r="L994" i="1"/>
  <c r="K994" i="1"/>
  <c r="J994" i="1"/>
  <c r="I994" i="1"/>
  <c r="H994" i="1"/>
  <c r="G994" i="1"/>
  <c r="F994" i="1"/>
  <c r="E994" i="1"/>
  <c r="D994" i="1"/>
  <c r="C994" i="1"/>
  <c r="M993" i="1"/>
  <c r="N993" i="1" s="1"/>
  <c r="L993" i="1"/>
  <c r="K993" i="1"/>
  <c r="J993" i="1"/>
  <c r="I993" i="1"/>
  <c r="H993" i="1"/>
  <c r="G993" i="1"/>
  <c r="F993" i="1"/>
  <c r="E993" i="1"/>
  <c r="D993" i="1"/>
  <c r="C993" i="1"/>
  <c r="M992" i="1"/>
  <c r="N992" i="1" s="1"/>
  <c r="L992" i="1"/>
  <c r="K992" i="1"/>
  <c r="J992" i="1"/>
  <c r="I992" i="1"/>
  <c r="H992" i="1"/>
  <c r="G992" i="1"/>
  <c r="F992" i="1"/>
  <c r="E992" i="1"/>
  <c r="D992" i="1"/>
  <c r="C992" i="1"/>
  <c r="M991" i="1"/>
  <c r="N991" i="1" s="1"/>
  <c r="L991" i="1"/>
  <c r="K991" i="1"/>
  <c r="J991" i="1"/>
  <c r="I991" i="1"/>
  <c r="H991" i="1"/>
  <c r="G991" i="1"/>
  <c r="F991" i="1"/>
  <c r="E991" i="1"/>
  <c r="D991" i="1"/>
  <c r="C991" i="1"/>
  <c r="M990" i="1"/>
  <c r="N990" i="1" s="1"/>
  <c r="L990" i="1"/>
  <c r="K990" i="1"/>
  <c r="J990" i="1"/>
  <c r="I990" i="1"/>
  <c r="H990" i="1"/>
  <c r="G990" i="1"/>
  <c r="F990" i="1"/>
  <c r="E990" i="1"/>
  <c r="D990" i="1"/>
  <c r="C990" i="1"/>
  <c r="M989" i="1"/>
  <c r="N989" i="1" s="1"/>
  <c r="L989" i="1"/>
  <c r="K989" i="1"/>
  <c r="J989" i="1"/>
  <c r="I989" i="1"/>
  <c r="H989" i="1"/>
  <c r="G989" i="1"/>
  <c r="F989" i="1"/>
  <c r="E989" i="1"/>
  <c r="D989" i="1"/>
  <c r="C989" i="1"/>
  <c r="M988" i="1"/>
  <c r="N988" i="1" s="1"/>
  <c r="L988" i="1"/>
  <c r="K988" i="1"/>
  <c r="J988" i="1"/>
  <c r="I988" i="1"/>
  <c r="H988" i="1"/>
  <c r="G988" i="1"/>
  <c r="F988" i="1"/>
  <c r="E988" i="1"/>
  <c r="D988" i="1"/>
  <c r="C988" i="1"/>
  <c r="M987" i="1"/>
  <c r="N987" i="1" s="1"/>
  <c r="L987" i="1"/>
  <c r="K987" i="1"/>
  <c r="J987" i="1"/>
  <c r="I987" i="1"/>
  <c r="H987" i="1"/>
  <c r="G987" i="1"/>
  <c r="F987" i="1"/>
  <c r="E987" i="1"/>
  <c r="D987" i="1"/>
  <c r="C987" i="1"/>
  <c r="M986" i="1"/>
  <c r="N986" i="1" s="1"/>
  <c r="L986" i="1"/>
  <c r="K986" i="1"/>
  <c r="J986" i="1"/>
  <c r="I986" i="1"/>
  <c r="H986" i="1"/>
  <c r="G986" i="1"/>
  <c r="F986" i="1"/>
  <c r="E986" i="1"/>
  <c r="D986" i="1"/>
  <c r="C986" i="1"/>
  <c r="M985" i="1"/>
  <c r="N985" i="1" s="1"/>
  <c r="L985" i="1"/>
  <c r="K985" i="1"/>
  <c r="J985" i="1"/>
  <c r="I985" i="1"/>
  <c r="H985" i="1"/>
  <c r="G985" i="1"/>
  <c r="F985" i="1"/>
  <c r="E985" i="1"/>
  <c r="D985" i="1"/>
  <c r="C985" i="1"/>
  <c r="M984" i="1"/>
  <c r="N984" i="1" s="1"/>
  <c r="L984" i="1"/>
  <c r="K984" i="1"/>
  <c r="J984" i="1"/>
  <c r="I984" i="1"/>
  <c r="H984" i="1"/>
  <c r="G984" i="1"/>
  <c r="F984" i="1"/>
  <c r="E984" i="1"/>
  <c r="D984" i="1"/>
  <c r="C984" i="1"/>
  <c r="M983" i="1"/>
  <c r="N983" i="1" s="1"/>
  <c r="L983" i="1"/>
  <c r="K983" i="1"/>
  <c r="J983" i="1"/>
  <c r="I983" i="1"/>
  <c r="H983" i="1"/>
  <c r="G983" i="1"/>
  <c r="F983" i="1"/>
  <c r="E983" i="1"/>
  <c r="D983" i="1"/>
  <c r="C983" i="1"/>
  <c r="M982" i="1"/>
  <c r="N982" i="1" s="1"/>
  <c r="L982" i="1"/>
  <c r="K982" i="1"/>
  <c r="J982" i="1"/>
  <c r="I982" i="1"/>
  <c r="H982" i="1"/>
  <c r="G982" i="1"/>
  <c r="F982" i="1"/>
  <c r="E982" i="1"/>
  <c r="D982" i="1"/>
  <c r="C982" i="1"/>
  <c r="M981" i="1"/>
  <c r="N981" i="1" s="1"/>
  <c r="L981" i="1"/>
  <c r="K981" i="1"/>
  <c r="J981" i="1"/>
  <c r="I981" i="1"/>
  <c r="H981" i="1"/>
  <c r="G981" i="1"/>
  <c r="F981" i="1"/>
  <c r="E981" i="1"/>
  <c r="D981" i="1"/>
  <c r="C981" i="1"/>
  <c r="M980" i="1"/>
  <c r="N980" i="1" s="1"/>
  <c r="L980" i="1"/>
  <c r="K980" i="1"/>
  <c r="J980" i="1"/>
  <c r="I980" i="1"/>
  <c r="H980" i="1"/>
  <c r="G980" i="1"/>
  <c r="F980" i="1"/>
  <c r="E980" i="1"/>
  <c r="D980" i="1"/>
  <c r="C980" i="1"/>
  <c r="M979" i="1"/>
  <c r="N979" i="1" s="1"/>
  <c r="L979" i="1"/>
  <c r="K979" i="1"/>
  <c r="J979" i="1"/>
  <c r="I979" i="1"/>
  <c r="H979" i="1"/>
  <c r="G979" i="1"/>
  <c r="F979" i="1"/>
  <c r="E979" i="1"/>
  <c r="D979" i="1"/>
  <c r="C979" i="1"/>
  <c r="M978" i="1"/>
  <c r="N978" i="1" s="1"/>
  <c r="L978" i="1"/>
  <c r="K978" i="1"/>
  <c r="J978" i="1"/>
  <c r="I978" i="1"/>
  <c r="H978" i="1"/>
  <c r="G978" i="1"/>
  <c r="F978" i="1"/>
  <c r="E978" i="1"/>
  <c r="D978" i="1"/>
  <c r="C978" i="1"/>
  <c r="M977" i="1"/>
  <c r="N977" i="1" s="1"/>
  <c r="L977" i="1"/>
  <c r="K977" i="1"/>
  <c r="J977" i="1"/>
  <c r="I977" i="1"/>
  <c r="H977" i="1"/>
  <c r="G977" i="1"/>
  <c r="F977" i="1"/>
  <c r="E977" i="1"/>
  <c r="D977" i="1"/>
  <c r="C977" i="1"/>
  <c r="M976" i="1"/>
  <c r="N976" i="1" s="1"/>
  <c r="L976" i="1"/>
  <c r="K976" i="1"/>
  <c r="J976" i="1"/>
  <c r="I976" i="1"/>
  <c r="H976" i="1"/>
  <c r="G976" i="1"/>
  <c r="F976" i="1"/>
  <c r="E976" i="1"/>
  <c r="D976" i="1"/>
  <c r="C976" i="1"/>
  <c r="M975" i="1"/>
  <c r="N975" i="1" s="1"/>
  <c r="L975" i="1"/>
  <c r="K975" i="1"/>
  <c r="J975" i="1"/>
  <c r="I975" i="1"/>
  <c r="H975" i="1"/>
  <c r="G975" i="1"/>
  <c r="F975" i="1"/>
  <c r="E975" i="1"/>
  <c r="D975" i="1"/>
  <c r="C975" i="1"/>
  <c r="M974" i="1"/>
  <c r="N974" i="1" s="1"/>
  <c r="L974" i="1"/>
  <c r="K974" i="1"/>
  <c r="J974" i="1"/>
  <c r="I974" i="1"/>
  <c r="H974" i="1"/>
  <c r="G974" i="1"/>
  <c r="F974" i="1"/>
  <c r="E974" i="1"/>
  <c r="D974" i="1"/>
  <c r="C974" i="1"/>
  <c r="M973" i="1"/>
  <c r="N973" i="1" s="1"/>
  <c r="L973" i="1"/>
  <c r="K973" i="1"/>
  <c r="J973" i="1"/>
  <c r="I973" i="1"/>
  <c r="H973" i="1"/>
  <c r="G973" i="1"/>
  <c r="F973" i="1"/>
  <c r="E973" i="1"/>
  <c r="D973" i="1"/>
  <c r="C973" i="1"/>
  <c r="M972" i="1"/>
  <c r="N972" i="1" s="1"/>
  <c r="L972" i="1"/>
  <c r="K972" i="1"/>
  <c r="J972" i="1"/>
  <c r="I972" i="1"/>
  <c r="H972" i="1"/>
  <c r="G972" i="1"/>
  <c r="F972" i="1"/>
  <c r="E972" i="1"/>
  <c r="D972" i="1"/>
  <c r="C972" i="1"/>
  <c r="M971" i="1"/>
  <c r="N971" i="1" s="1"/>
  <c r="L971" i="1"/>
  <c r="K971" i="1"/>
  <c r="J971" i="1"/>
  <c r="I971" i="1"/>
  <c r="H971" i="1"/>
  <c r="G971" i="1"/>
  <c r="F971" i="1"/>
  <c r="E971" i="1"/>
  <c r="D971" i="1"/>
  <c r="C971" i="1"/>
  <c r="M970" i="1"/>
  <c r="N970" i="1" s="1"/>
  <c r="L970" i="1"/>
  <c r="K970" i="1"/>
  <c r="J970" i="1"/>
  <c r="I970" i="1"/>
  <c r="H970" i="1"/>
  <c r="G970" i="1"/>
  <c r="F970" i="1"/>
  <c r="E970" i="1"/>
  <c r="D970" i="1"/>
  <c r="C970" i="1"/>
  <c r="M969" i="1"/>
  <c r="N969" i="1" s="1"/>
  <c r="L969" i="1"/>
  <c r="K969" i="1"/>
  <c r="J969" i="1"/>
  <c r="I969" i="1"/>
  <c r="H969" i="1"/>
  <c r="G969" i="1"/>
  <c r="F969" i="1"/>
  <c r="E969" i="1"/>
  <c r="D969" i="1"/>
  <c r="C969" i="1"/>
  <c r="M968" i="1"/>
  <c r="N968" i="1" s="1"/>
  <c r="L968" i="1"/>
  <c r="K968" i="1"/>
  <c r="J968" i="1"/>
  <c r="I968" i="1"/>
  <c r="H968" i="1"/>
  <c r="G968" i="1"/>
  <c r="F968" i="1"/>
  <c r="E968" i="1"/>
  <c r="D968" i="1"/>
  <c r="C968" i="1"/>
  <c r="M967" i="1"/>
  <c r="N967" i="1" s="1"/>
  <c r="L967" i="1"/>
  <c r="K967" i="1"/>
  <c r="J967" i="1"/>
  <c r="I967" i="1"/>
  <c r="H967" i="1"/>
  <c r="G967" i="1"/>
  <c r="F967" i="1"/>
  <c r="E967" i="1"/>
  <c r="D967" i="1"/>
  <c r="C967" i="1"/>
  <c r="M966" i="1"/>
  <c r="N966" i="1" s="1"/>
  <c r="L966" i="1"/>
  <c r="K966" i="1"/>
  <c r="J966" i="1"/>
  <c r="I966" i="1"/>
  <c r="H966" i="1"/>
  <c r="G966" i="1"/>
  <c r="F966" i="1"/>
  <c r="E966" i="1"/>
  <c r="D966" i="1"/>
  <c r="C966" i="1"/>
  <c r="M965" i="1"/>
  <c r="N965" i="1" s="1"/>
  <c r="L965" i="1"/>
  <c r="K965" i="1"/>
  <c r="J965" i="1"/>
  <c r="I965" i="1"/>
  <c r="H965" i="1"/>
  <c r="G965" i="1"/>
  <c r="F965" i="1"/>
  <c r="E965" i="1"/>
  <c r="D965" i="1"/>
  <c r="C965" i="1"/>
  <c r="M964" i="1"/>
  <c r="N964" i="1" s="1"/>
  <c r="L964" i="1"/>
  <c r="K964" i="1"/>
  <c r="J964" i="1"/>
  <c r="I964" i="1"/>
  <c r="H964" i="1"/>
  <c r="G964" i="1"/>
  <c r="F964" i="1"/>
  <c r="E964" i="1"/>
  <c r="D964" i="1"/>
  <c r="C964" i="1"/>
  <c r="M963" i="1"/>
  <c r="N963" i="1" s="1"/>
  <c r="L963" i="1"/>
  <c r="K963" i="1"/>
  <c r="J963" i="1"/>
  <c r="I963" i="1"/>
  <c r="H963" i="1"/>
  <c r="G963" i="1"/>
  <c r="F963" i="1"/>
  <c r="E963" i="1"/>
  <c r="D963" i="1"/>
  <c r="C963" i="1"/>
  <c r="M962" i="1"/>
  <c r="N962" i="1" s="1"/>
  <c r="L962" i="1"/>
  <c r="K962" i="1"/>
  <c r="J962" i="1"/>
  <c r="I962" i="1"/>
  <c r="H962" i="1"/>
  <c r="G962" i="1"/>
  <c r="F962" i="1"/>
  <c r="E962" i="1"/>
  <c r="D962" i="1"/>
  <c r="C962" i="1"/>
  <c r="M961" i="1"/>
  <c r="N961" i="1" s="1"/>
  <c r="L961" i="1"/>
  <c r="K961" i="1"/>
  <c r="J961" i="1"/>
  <c r="I961" i="1"/>
  <c r="H961" i="1"/>
  <c r="G961" i="1"/>
  <c r="F961" i="1"/>
  <c r="E961" i="1"/>
  <c r="D961" i="1"/>
  <c r="C961" i="1"/>
  <c r="M960" i="1"/>
  <c r="N960" i="1" s="1"/>
  <c r="L960" i="1"/>
  <c r="K960" i="1"/>
  <c r="J960" i="1"/>
  <c r="I960" i="1"/>
  <c r="H960" i="1"/>
  <c r="G960" i="1"/>
  <c r="F960" i="1"/>
  <c r="E960" i="1"/>
  <c r="D960" i="1"/>
  <c r="C960" i="1"/>
  <c r="M959" i="1"/>
  <c r="N959" i="1" s="1"/>
  <c r="L959" i="1"/>
  <c r="K959" i="1"/>
  <c r="J959" i="1"/>
  <c r="I959" i="1"/>
  <c r="H959" i="1"/>
  <c r="G959" i="1"/>
  <c r="F959" i="1"/>
  <c r="E959" i="1"/>
  <c r="D959" i="1"/>
  <c r="C959" i="1"/>
  <c r="M958" i="1"/>
  <c r="N958" i="1" s="1"/>
  <c r="L958" i="1"/>
  <c r="K958" i="1"/>
  <c r="J958" i="1"/>
  <c r="I958" i="1"/>
  <c r="H958" i="1"/>
  <c r="G958" i="1"/>
  <c r="F958" i="1"/>
  <c r="E958" i="1"/>
  <c r="D958" i="1"/>
  <c r="C958" i="1"/>
  <c r="M957" i="1"/>
  <c r="N957" i="1" s="1"/>
  <c r="L957" i="1"/>
  <c r="K957" i="1"/>
  <c r="J957" i="1"/>
  <c r="I957" i="1"/>
  <c r="H957" i="1"/>
  <c r="G957" i="1"/>
  <c r="F957" i="1"/>
  <c r="E957" i="1"/>
  <c r="D957" i="1"/>
  <c r="C957" i="1"/>
  <c r="N956" i="1"/>
  <c r="M956" i="1"/>
  <c r="L956" i="1"/>
  <c r="K956" i="1"/>
  <c r="J956" i="1"/>
  <c r="I956" i="1"/>
  <c r="H956" i="1"/>
  <c r="G956" i="1"/>
  <c r="F956" i="1"/>
  <c r="E956" i="1"/>
  <c r="D956" i="1"/>
  <c r="C956" i="1"/>
  <c r="M955" i="1"/>
  <c r="N955" i="1" s="1"/>
  <c r="L955" i="1"/>
  <c r="K955" i="1"/>
  <c r="J955" i="1"/>
  <c r="I955" i="1"/>
  <c r="H955" i="1"/>
  <c r="G955" i="1"/>
  <c r="F955" i="1"/>
  <c r="E955" i="1"/>
  <c r="D955" i="1"/>
  <c r="C955" i="1"/>
  <c r="M954" i="1"/>
  <c r="N954" i="1" s="1"/>
  <c r="L954" i="1"/>
  <c r="K954" i="1"/>
  <c r="J954" i="1"/>
  <c r="I954" i="1"/>
  <c r="H954" i="1"/>
  <c r="G954" i="1"/>
  <c r="F954" i="1"/>
  <c r="E954" i="1"/>
  <c r="D954" i="1"/>
  <c r="C954" i="1"/>
  <c r="M953" i="1"/>
  <c r="N953" i="1" s="1"/>
  <c r="L953" i="1"/>
  <c r="K953" i="1"/>
  <c r="J953" i="1"/>
  <c r="I953" i="1"/>
  <c r="H953" i="1"/>
  <c r="G953" i="1"/>
  <c r="F953" i="1"/>
  <c r="E953" i="1"/>
  <c r="D953" i="1"/>
  <c r="C953" i="1"/>
  <c r="M952" i="1"/>
  <c r="N952" i="1" s="1"/>
  <c r="L952" i="1"/>
  <c r="K952" i="1"/>
  <c r="J952" i="1"/>
  <c r="I952" i="1"/>
  <c r="H952" i="1"/>
  <c r="G952" i="1"/>
  <c r="F952" i="1"/>
  <c r="E952" i="1"/>
  <c r="D952" i="1"/>
  <c r="C952" i="1"/>
  <c r="M951" i="1"/>
  <c r="N951" i="1" s="1"/>
  <c r="L951" i="1"/>
  <c r="K951" i="1"/>
  <c r="J951" i="1"/>
  <c r="I951" i="1"/>
  <c r="H951" i="1"/>
  <c r="G951" i="1"/>
  <c r="F951" i="1"/>
  <c r="E951" i="1"/>
  <c r="D951" i="1"/>
  <c r="C951" i="1"/>
  <c r="M950" i="1"/>
  <c r="N950" i="1" s="1"/>
  <c r="L950" i="1"/>
  <c r="K950" i="1"/>
  <c r="J950" i="1"/>
  <c r="I950" i="1"/>
  <c r="H950" i="1"/>
  <c r="G950" i="1"/>
  <c r="F950" i="1"/>
  <c r="E950" i="1"/>
  <c r="D950" i="1"/>
  <c r="C950" i="1"/>
  <c r="M949" i="1"/>
  <c r="N949" i="1" s="1"/>
  <c r="L949" i="1"/>
  <c r="K949" i="1"/>
  <c r="J949" i="1"/>
  <c r="I949" i="1"/>
  <c r="H949" i="1"/>
  <c r="G949" i="1"/>
  <c r="F949" i="1"/>
  <c r="E949" i="1"/>
  <c r="D949" i="1"/>
  <c r="C949" i="1"/>
  <c r="M948" i="1"/>
  <c r="N948" i="1" s="1"/>
  <c r="L948" i="1"/>
  <c r="K948" i="1"/>
  <c r="J948" i="1"/>
  <c r="I948" i="1"/>
  <c r="H948" i="1"/>
  <c r="G948" i="1"/>
  <c r="F948" i="1"/>
  <c r="E948" i="1"/>
  <c r="D948" i="1"/>
  <c r="C948" i="1"/>
  <c r="M947" i="1"/>
  <c r="N947" i="1" s="1"/>
  <c r="L947" i="1"/>
  <c r="K947" i="1"/>
  <c r="J947" i="1"/>
  <c r="I947" i="1"/>
  <c r="H947" i="1"/>
  <c r="G947" i="1"/>
  <c r="F947" i="1"/>
  <c r="E947" i="1"/>
  <c r="D947" i="1"/>
  <c r="C947" i="1"/>
  <c r="M946" i="1"/>
  <c r="N946" i="1" s="1"/>
  <c r="L946" i="1"/>
  <c r="K946" i="1"/>
  <c r="J946" i="1"/>
  <c r="I946" i="1"/>
  <c r="H946" i="1"/>
  <c r="G946" i="1"/>
  <c r="F946" i="1"/>
  <c r="E946" i="1"/>
  <c r="D946" i="1"/>
  <c r="C946" i="1"/>
  <c r="M945" i="1"/>
  <c r="N945" i="1" s="1"/>
  <c r="L945" i="1"/>
  <c r="K945" i="1"/>
  <c r="J945" i="1"/>
  <c r="I945" i="1"/>
  <c r="H945" i="1"/>
  <c r="G945" i="1"/>
  <c r="F945" i="1"/>
  <c r="E945" i="1"/>
  <c r="D945" i="1"/>
  <c r="C945" i="1"/>
  <c r="M944" i="1"/>
  <c r="N944" i="1" s="1"/>
  <c r="L944" i="1"/>
  <c r="K944" i="1"/>
  <c r="J944" i="1"/>
  <c r="I944" i="1"/>
  <c r="H944" i="1"/>
  <c r="G944" i="1"/>
  <c r="F944" i="1"/>
  <c r="E944" i="1"/>
  <c r="D944" i="1"/>
  <c r="C944" i="1"/>
  <c r="M943" i="1"/>
  <c r="N943" i="1" s="1"/>
  <c r="L943" i="1"/>
  <c r="K943" i="1"/>
  <c r="J943" i="1"/>
  <c r="I943" i="1"/>
  <c r="H943" i="1"/>
  <c r="G943" i="1"/>
  <c r="F943" i="1"/>
  <c r="E943" i="1"/>
  <c r="D943" i="1"/>
  <c r="C943" i="1"/>
  <c r="M942" i="1"/>
  <c r="N942" i="1" s="1"/>
  <c r="L942" i="1"/>
  <c r="K942" i="1"/>
  <c r="J942" i="1"/>
  <c r="I942" i="1"/>
  <c r="H942" i="1"/>
  <c r="G942" i="1"/>
  <c r="F942" i="1"/>
  <c r="E942" i="1"/>
  <c r="D942" i="1"/>
  <c r="C942" i="1"/>
  <c r="M941" i="1"/>
  <c r="N941" i="1" s="1"/>
  <c r="L941" i="1"/>
  <c r="K941" i="1"/>
  <c r="J941" i="1"/>
  <c r="I941" i="1"/>
  <c r="H941" i="1"/>
  <c r="G941" i="1"/>
  <c r="F941" i="1"/>
  <c r="E941" i="1"/>
  <c r="D941" i="1"/>
  <c r="C941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M939" i="1"/>
  <c r="N939" i="1" s="1"/>
  <c r="L939" i="1"/>
  <c r="K939" i="1"/>
  <c r="J939" i="1"/>
  <c r="I939" i="1"/>
  <c r="H939" i="1"/>
  <c r="G939" i="1"/>
  <c r="F939" i="1"/>
  <c r="E939" i="1"/>
  <c r="D939" i="1"/>
  <c r="C939" i="1"/>
  <c r="M938" i="1"/>
  <c r="N938" i="1" s="1"/>
  <c r="L938" i="1"/>
  <c r="K938" i="1"/>
  <c r="J938" i="1"/>
  <c r="I938" i="1"/>
  <c r="H938" i="1"/>
  <c r="G938" i="1"/>
  <c r="F938" i="1"/>
  <c r="E938" i="1"/>
  <c r="D938" i="1"/>
  <c r="C938" i="1"/>
  <c r="M937" i="1"/>
  <c r="N937" i="1" s="1"/>
  <c r="L937" i="1"/>
  <c r="K937" i="1"/>
  <c r="J937" i="1"/>
  <c r="I937" i="1"/>
  <c r="H937" i="1"/>
  <c r="G937" i="1"/>
  <c r="F937" i="1"/>
  <c r="E937" i="1"/>
  <c r="D937" i="1"/>
  <c r="C937" i="1"/>
  <c r="M936" i="1"/>
  <c r="N936" i="1" s="1"/>
  <c r="L936" i="1"/>
  <c r="K936" i="1"/>
  <c r="J936" i="1"/>
  <c r="I936" i="1"/>
  <c r="H936" i="1"/>
  <c r="G936" i="1"/>
  <c r="F936" i="1"/>
  <c r="E936" i="1"/>
  <c r="D936" i="1"/>
  <c r="C936" i="1"/>
  <c r="M935" i="1"/>
  <c r="N935" i="1" s="1"/>
  <c r="L935" i="1"/>
  <c r="K935" i="1"/>
  <c r="J935" i="1"/>
  <c r="I935" i="1"/>
  <c r="H935" i="1"/>
  <c r="G935" i="1"/>
  <c r="F935" i="1"/>
  <c r="E935" i="1"/>
  <c r="D935" i="1"/>
  <c r="C935" i="1"/>
  <c r="M934" i="1"/>
  <c r="N934" i="1" s="1"/>
  <c r="L934" i="1"/>
  <c r="K934" i="1"/>
  <c r="J934" i="1"/>
  <c r="I934" i="1"/>
  <c r="H934" i="1"/>
  <c r="G934" i="1"/>
  <c r="F934" i="1"/>
  <c r="E934" i="1"/>
  <c r="D934" i="1"/>
  <c r="C934" i="1"/>
  <c r="M933" i="1"/>
  <c r="N933" i="1" s="1"/>
  <c r="L933" i="1"/>
  <c r="K933" i="1"/>
  <c r="J933" i="1"/>
  <c r="I933" i="1"/>
  <c r="H933" i="1"/>
  <c r="G933" i="1"/>
  <c r="F933" i="1"/>
  <c r="E933" i="1"/>
  <c r="D933" i="1"/>
  <c r="C933" i="1"/>
  <c r="M932" i="1"/>
  <c r="N932" i="1" s="1"/>
  <c r="L932" i="1"/>
  <c r="K932" i="1"/>
  <c r="J932" i="1"/>
  <c r="I932" i="1"/>
  <c r="H932" i="1"/>
  <c r="G932" i="1"/>
  <c r="F932" i="1"/>
  <c r="E932" i="1"/>
  <c r="D932" i="1"/>
  <c r="C932" i="1"/>
  <c r="M931" i="1"/>
  <c r="N931" i="1" s="1"/>
  <c r="L931" i="1"/>
  <c r="K931" i="1"/>
  <c r="J931" i="1"/>
  <c r="I931" i="1"/>
  <c r="H931" i="1"/>
  <c r="G931" i="1"/>
  <c r="F931" i="1"/>
  <c r="E931" i="1"/>
  <c r="D931" i="1"/>
  <c r="C931" i="1"/>
  <c r="M930" i="1"/>
  <c r="N930" i="1" s="1"/>
  <c r="L930" i="1"/>
  <c r="K930" i="1"/>
  <c r="J930" i="1"/>
  <c r="I930" i="1"/>
  <c r="H930" i="1"/>
  <c r="G930" i="1"/>
  <c r="F930" i="1"/>
  <c r="E930" i="1"/>
  <c r="D930" i="1"/>
  <c r="C930" i="1"/>
  <c r="M929" i="1"/>
  <c r="N929" i="1" s="1"/>
  <c r="L929" i="1"/>
  <c r="K929" i="1"/>
  <c r="J929" i="1"/>
  <c r="I929" i="1"/>
  <c r="H929" i="1"/>
  <c r="G929" i="1"/>
  <c r="F929" i="1"/>
  <c r="E929" i="1"/>
  <c r="D929" i="1"/>
  <c r="C929" i="1"/>
  <c r="M928" i="1"/>
  <c r="N928" i="1" s="1"/>
  <c r="L928" i="1"/>
  <c r="K928" i="1"/>
  <c r="J928" i="1"/>
  <c r="I928" i="1"/>
  <c r="H928" i="1"/>
  <c r="G928" i="1"/>
  <c r="F928" i="1"/>
  <c r="E928" i="1"/>
  <c r="D928" i="1"/>
  <c r="C928" i="1"/>
  <c r="M927" i="1"/>
  <c r="N927" i="1" s="1"/>
  <c r="L927" i="1"/>
  <c r="K927" i="1"/>
  <c r="J927" i="1"/>
  <c r="I927" i="1"/>
  <c r="H927" i="1"/>
  <c r="G927" i="1"/>
  <c r="F927" i="1"/>
  <c r="E927" i="1"/>
  <c r="D927" i="1"/>
  <c r="C927" i="1"/>
  <c r="M926" i="1"/>
  <c r="N926" i="1" s="1"/>
  <c r="L926" i="1"/>
  <c r="K926" i="1"/>
  <c r="J926" i="1"/>
  <c r="I926" i="1"/>
  <c r="H926" i="1"/>
  <c r="G926" i="1"/>
  <c r="F926" i="1"/>
  <c r="E926" i="1"/>
  <c r="D926" i="1"/>
  <c r="C926" i="1"/>
  <c r="M925" i="1"/>
  <c r="N925" i="1" s="1"/>
  <c r="L925" i="1"/>
  <c r="K925" i="1"/>
  <c r="J925" i="1"/>
  <c r="I925" i="1"/>
  <c r="H925" i="1"/>
  <c r="G925" i="1"/>
  <c r="F925" i="1"/>
  <c r="E925" i="1"/>
  <c r="D925" i="1"/>
  <c r="C925" i="1"/>
  <c r="M924" i="1"/>
  <c r="N924" i="1" s="1"/>
  <c r="L924" i="1"/>
  <c r="K924" i="1"/>
  <c r="J924" i="1"/>
  <c r="I924" i="1"/>
  <c r="H924" i="1"/>
  <c r="G924" i="1"/>
  <c r="F924" i="1"/>
  <c r="E924" i="1"/>
  <c r="D924" i="1"/>
  <c r="C924" i="1"/>
  <c r="M923" i="1"/>
  <c r="N923" i="1" s="1"/>
  <c r="L923" i="1"/>
  <c r="K923" i="1"/>
  <c r="J923" i="1"/>
  <c r="I923" i="1"/>
  <c r="H923" i="1"/>
  <c r="G923" i="1"/>
  <c r="F923" i="1"/>
  <c r="E923" i="1"/>
  <c r="D923" i="1"/>
  <c r="C923" i="1"/>
  <c r="M922" i="1"/>
  <c r="N922" i="1" s="1"/>
  <c r="L922" i="1"/>
  <c r="K922" i="1"/>
  <c r="J922" i="1"/>
  <c r="I922" i="1"/>
  <c r="H922" i="1"/>
  <c r="G922" i="1"/>
  <c r="F922" i="1"/>
  <c r="E922" i="1"/>
  <c r="D922" i="1"/>
  <c r="C922" i="1"/>
  <c r="M921" i="1"/>
  <c r="N921" i="1" s="1"/>
  <c r="L921" i="1"/>
  <c r="K921" i="1"/>
  <c r="J921" i="1"/>
  <c r="I921" i="1"/>
  <c r="H921" i="1"/>
  <c r="G921" i="1"/>
  <c r="F921" i="1"/>
  <c r="E921" i="1"/>
  <c r="D921" i="1"/>
  <c r="C921" i="1"/>
  <c r="M920" i="1"/>
  <c r="N920" i="1" s="1"/>
  <c r="L920" i="1"/>
  <c r="K920" i="1"/>
  <c r="J920" i="1"/>
  <c r="I920" i="1"/>
  <c r="H920" i="1"/>
  <c r="G920" i="1"/>
  <c r="F920" i="1"/>
  <c r="E920" i="1"/>
  <c r="D920" i="1"/>
  <c r="C920" i="1"/>
  <c r="M919" i="1"/>
  <c r="N919" i="1" s="1"/>
  <c r="L919" i="1"/>
  <c r="K919" i="1"/>
  <c r="J919" i="1"/>
  <c r="I919" i="1"/>
  <c r="H919" i="1"/>
  <c r="G919" i="1"/>
  <c r="F919" i="1"/>
  <c r="E919" i="1"/>
  <c r="D919" i="1"/>
  <c r="C919" i="1"/>
  <c r="M918" i="1"/>
  <c r="N918" i="1" s="1"/>
  <c r="L918" i="1"/>
  <c r="K918" i="1"/>
  <c r="J918" i="1"/>
  <c r="I918" i="1"/>
  <c r="H918" i="1"/>
  <c r="G918" i="1"/>
  <c r="F918" i="1"/>
  <c r="E918" i="1"/>
  <c r="D918" i="1"/>
  <c r="C918" i="1"/>
  <c r="M917" i="1"/>
  <c r="N917" i="1" s="1"/>
  <c r="L917" i="1"/>
  <c r="K917" i="1"/>
  <c r="J917" i="1"/>
  <c r="I917" i="1"/>
  <c r="H917" i="1"/>
  <c r="G917" i="1"/>
  <c r="F917" i="1"/>
  <c r="E917" i="1"/>
  <c r="D917" i="1"/>
  <c r="C917" i="1"/>
  <c r="M916" i="1"/>
  <c r="N916" i="1" s="1"/>
  <c r="L916" i="1"/>
  <c r="K916" i="1"/>
  <c r="J916" i="1"/>
  <c r="I916" i="1"/>
  <c r="H916" i="1"/>
  <c r="G916" i="1"/>
  <c r="F916" i="1"/>
  <c r="E916" i="1"/>
  <c r="D916" i="1"/>
  <c r="C916" i="1"/>
  <c r="M915" i="1"/>
  <c r="N915" i="1" s="1"/>
  <c r="L915" i="1"/>
  <c r="K915" i="1"/>
  <c r="J915" i="1"/>
  <c r="I915" i="1"/>
  <c r="H915" i="1"/>
  <c r="G915" i="1"/>
  <c r="F915" i="1"/>
  <c r="E915" i="1"/>
  <c r="D915" i="1"/>
  <c r="C915" i="1"/>
  <c r="M914" i="1"/>
  <c r="N914" i="1" s="1"/>
  <c r="L914" i="1"/>
  <c r="K914" i="1"/>
  <c r="J914" i="1"/>
  <c r="I914" i="1"/>
  <c r="H914" i="1"/>
  <c r="G914" i="1"/>
  <c r="F914" i="1"/>
  <c r="E914" i="1"/>
  <c r="D914" i="1"/>
  <c r="C914" i="1"/>
  <c r="M913" i="1"/>
  <c r="N913" i="1" s="1"/>
  <c r="L913" i="1"/>
  <c r="K913" i="1"/>
  <c r="J913" i="1"/>
  <c r="I913" i="1"/>
  <c r="H913" i="1"/>
  <c r="G913" i="1"/>
  <c r="F913" i="1"/>
  <c r="E913" i="1"/>
  <c r="D913" i="1"/>
  <c r="C913" i="1"/>
  <c r="M912" i="1"/>
  <c r="N912" i="1" s="1"/>
  <c r="L912" i="1"/>
  <c r="K912" i="1"/>
  <c r="J912" i="1"/>
  <c r="I912" i="1"/>
  <c r="H912" i="1"/>
  <c r="G912" i="1"/>
  <c r="F912" i="1"/>
  <c r="E912" i="1"/>
  <c r="D912" i="1"/>
  <c r="C912" i="1"/>
  <c r="M911" i="1"/>
  <c r="N911" i="1" s="1"/>
  <c r="L911" i="1"/>
  <c r="K911" i="1"/>
  <c r="J911" i="1"/>
  <c r="I911" i="1"/>
  <c r="H911" i="1"/>
  <c r="G911" i="1"/>
  <c r="F911" i="1"/>
  <c r="E911" i="1"/>
  <c r="D911" i="1"/>
  <c r="C911" i="1"/>
  <c r="M910" i="1"/>
  <c r="N910" i="1" s="1"/>
  <c r="L910" i="1"/>
  <c r="K910" i="1"/>
  <c r="J910" i="1"/>
  <c r="I910" i="1"/>
  <c r="H910" i="1"/>
  <c r="G910" i="1"/>
  <c r="F910" i="1"/>
  <c r="E910" i="1"/>
  <c r="D910" i="1"/>
  <c r="C910" i="1"/>
  <c r="M909" i="1"/>
  <c r="N909" i="1" s="1"/>
  <c r="L909" i="1"/>
  <c r="K909" i="1"/>
  <c r="J909" i="1"/>
  <c r="I909" i="1"/>
  <c r="H909" i="1"/>
  <c r="G909" i="1"/>
  <c r="F909" i="1"/>
  <c r="E909" i="1"/>
  <c r="D909" i="1"/>
  <c r="C909" i="1"/>
  <c r="M908" i="1"/>
  <c r="N908" i="1" s="1"/>
  <c r="L908" i="1"/>
  <c r="K908" i="1"/>
  <c r="J908" i="1"/>
  <c r="I908" i="1"/>
  <c r="H908" i="1"/>
  <c r="G908" i="1"/>
  <c r="F908" i="1"/>
  <c r="E908" i="1"/>
  <c r="D908" i="1"/>
  <c r="C908" i="1"/>
  <c r="M907" i="1"/>
  <c r="N907" i="1" s="1"/>
  <c r="L907" i="1"/>
  <c r="K907" i="1"/>
  <c r="J907" i="1"/>
  <c r="I907" i="1"/>
  <c r="H907" i="1"/>
  <c r="G907" i="1"/>
  <c r="F907" i="1"/>
  <c r="E907" i="1"/>
  <c r="D907" i="1"/>
  <c r="C907" i="1"/>
  <c r="M906" i="1"/>
  <c r="N906" i="1" s="1"/>
  <c r="L906" i="1"/>
  <c r="K906" i="1"/>
  <c r="J906" i="1"/>
  <c r="I906" i="1"/>
  <c r="H906" i="1"/>
  <c r="G906" i="1"/>
  <c r="F906" i="1"/>
  <c r="E906" i="1"/>
  <c r="D906" i="1"/>
  <c r="C906" i="1"/>
  <c r="M905" i="1"/>
  <c r="N905" i="1" s="1"/>
  <c r="L905" i="1"/>
  <c r="K905" i="1"/>
  <c r="J905" i="1"/>
  <c r="I905" i="1"/>
  <c r="H905" i="1"/>
  <c r="G905" i="1"/>
  <c r="F905" i="1"/>
  <c r="E905" i="1"/>
  <c r="D905" i="1"/>
  <c r="C905" i="1"/>
  <c r="M904" i="1"/>
  <c r="N904" i="1" s="1"/>
  <c r="L904" i="1"/>
  <c r="K904" i="1"/>
  <c r="J904" i="1"/>
  <c r="I904" i="1"/>
  <c r="H904" i="1"/>
  <c r="G904" i="1"/>
  <c r="F904" i="1"/>
  <c r="E904" i="1"/>
  <c r="D904" i="1"/>
  <c r="C904" i="1"/>
  <c r="M903" i="1"/>
  <c r="N903" i="1" s="1"/>
  <c r="L903" i="1"/>
  <c r="K903" i="1"/>
  <c r="J903" i="1"/>
  <c r="I903" i="1"/>
  <c r="H903" i="1"/>
  <c r="G903" i="1"/>
  <c r="F903" i="1"/>
  <c r="E903" i="1"/>
  <c r="D903" i="1"/>
  <c r="C903" i="1"/>
  <c r="M902" i="1"/>
  <c r="N902" i="1" s="1"/>
  <c r="L902" i="1"/>
  <c r="K902" i="1"/>
  <c r="J902" i="1"/>
  <c r="I902" i="1"/>
  <c r="H902" i="1"/>
  <c r="G902" i="1"/>
  <c r="F902" i="1"/>
  <c r="E902" i="1"/>
  <c r="D902" i="1"/>
  <c r="C902" i="1"/>
  <c r="M901" i="1"/>
  <c r="N901" i="1" s="1"/>
  <c r="L901" i="1"/>
  <c r="K901" i="1"/>
  <c r="J901" i="1"/>
  <c r="I901" i="1"/>
  <c r="H901" i="1"/>
  <c r="G901" i="1"/>
  <c r="F901" i="1"/>
  <c r="E901" i="1"/>
  <c r="D901" i="1"/>
  <c r="C901" i="1"/>
  <c r="M900" i="1"/>
  <c r="N900" i="1" s="1"/>
  <c r="L900" i="1"/>
  <c r="K900" i="1"/>
  <c r="J900" i="1"/>
  <c r="I900" i="1"/>
  <c r="H900" i="1"/>
  <c r="G900" i="1"/>
  <c r="F900" i="1"/>
  <c r="E900" i="1"/>
  <c r="D900" i="1"/>
  <c r="C900" i="1"/>
  <c r="M899" i="1"/>
  <c r="N899" i="1" s="1"/>
  <c r="L899" i="1"/>
  <c r="K899" i="1"/>
  <c r="J899" i="1"/>
  <c r="I899" i="1"/>
  <c r="H899" i="1"/>
  <c r="G899" i="1"/>
  <c r="F899" i="1"/>
  <c r="E899" i="1"/>
  <c r="D899" i="1"/>
  <c r="C899" i="1"/>
  <c r="M898" i="1"/>
  <c r="N898" i="1" s="1"/>
  <c r="L898" i="1"/>
  <c r="K898" i="1"/>
  <c r="J898" i="1"/>
  <c r="I898" i="1"/>
  <c r="H898" i="1"/>
  <c r="G898" i="1"/>
  <c r="F898" i="1"/>
  <c r="E898" i="1"/>
  <c r="D898" i="1"/>
  <c r="C898" i="1"/>
  <c r="M897" i="1"/>
  <c r="N897" i="1" s="1"/>
  <c r="L897" i="1"/>
  <c r="K897" i="1"/>
  <c r="J897" i="1"/>
  <c r="I897" i="1"/>
  <c r="H897" i="1"/>
  <c r="G897" i="1"/>
  <c r="F897" i="1"/>
  <c r="E897" i="1"/>
  <c r="D897" i="1"/>
  <c r="C897" i="1"/>
  <c r="N896" i="1"/>
  <c r="M896" i="1"/>
  <c r="L896" i="1"/>
  <c r="K896" i="1"/>
  <c r="J896" i="1"/>
  <c r="I896" i="1"/>
  <c r="H896" i="1"/>
  <c r="G896" i="1"/>
  <c r="F896" i="1"/>
  <c r="E896" i="1"/>
  <c r="D896" i="1"/>
  <c r="C896" i="1"/>
  <c r="M895" i="1"/>
  <c r="N895" i="1" s="1"/>
  <c r="L895" i="1"/>
  <c r="K895" i="1"/>
  <c r="J895" i="1"/>
  <c r="I895" i="1"/>
  <c r="H895" i="1"/>
  <c r="G895" i="1"/>
  <c r="F895" i="1"/>
  <c r="E895" i="1"/>
  <c r="D895" i="1"/>
  <c r="C895" i="1"/>
  <c r="M894" i="1"/>
  <c r="N894" i="1" s="1"/>
  <c r="L894" i="1"/>
  <c r="K894" i="1"/>
  <c r="J894" i="1"/>
  <c r="I894" i="1"/>
  <c r="H894" i="1"/>
  <c r="G894" i="1"/>
  <c r="F894" i="1"/>
  <c r="E894" i="1"/>
  <c r="D894" i="1"/>
  <c r="C894" i="1"/>
  <c r="M893" i="1"/>
  <c r="N893" i="1" s="1"/>
  <c r="L893" i="1"/>
  <c r="K893" i="1"/>
  <c r="J893" i="1"/>
  <c r="I893" i="1"/>
  <c r="H893" i="1"/>
  <c r="G893" i="1"/>
  <c r="F893" i="1"/>
  <c r="E893" i="1"/>
  <c r="D893" i="1"/>
  <c r="C893" i="1"/>
  <c r="M892" i="1"/>
  <c r="N892" i="1" s="1"/>
  <c r="L892" i="1"/>
  <c r="K892" i="1"/>
  <c r="J892" i="1"/>
  <c r="I892" i="1"/>
  <c r="H892" i="1"/>
  <c r="G892" i="1"/>
  <c r="F892" i="1"/>
  <c r="E892" i="1"/>
  <c r="D892" i="1"/>
  <c r="C892" i="1"/>
  <c r="M891" i="1"/>
  <c r="N891" i="1" s="1"/>
  <c r="L891" i="1"/>
  <c r="K891" i="1"/>
  <c r="J891" i="1"/>
  <c r="I891" i="1"/>
  <c r="H891" i="1"/>
  <c r="G891" i="1"/>
  <c r="F891" i="1"/>
  <c r="E891" i="1"/>
  <c r="D891" i="1"/>
  <c r="C891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M889" i="1"/>
  <c r="N889" i="1" s="1"/>
  <c r="L889" i="1"/>
  <c r="K889" i="1"/>
  <c r="J889" i="1"/>
  <c r="I889" i="1"/>
  <c r="H889" i="1"/>
  <c r="G889" i="1"/>
  <c r="F889" i="1"/>
  <c r="E889" i="1"/>
  <c r="D889" i="1"/>
  <c r="C889" i="1"/>
  <c r="M888" i="1"/>
  <c r="N888" i="1" s="1"/>
  <c r="L888" i="1"/>
  <c r="K888" i="1"/>
  <c r="J888" i="1"/>
  <c r="I888" i="1"/>
  <c r="H888" i="1"/>
  <c r="G888" i="1"/>
  <c r="F888" i="1"/>
  <c r="E888" i="1"/>
  <c r="D888" i="1"/>
  <c r="C888" i="1"/>
  <c r="M887" i="1"/>
  <c r="N887" i="1" s="1"/>
  <c r="L887" i="1"/>
  <c r="K887" i="1"/>
  <c r="J887" i="1"/>
  <c r="I887" i="1"/>
  <c r="H887" i="1"/>
  <c r="G887" i="1"/>
  <c r="F887" i="1"/>
  <c r="E887" i="1"/>
  <c r="D887" i="1"/>
  <c r="C887" i="1"/>
  <c r="M886" i="1"/>
  <c r="N886" i="1" s="1"/>
  <c r="L886" i="1"/>
  <c r="K886" i="1"/>
  <c r="J886" i="1"/>
  <c r="I886" i="1"/>
  <c r="H886" i="1"/>
  <c r="G886" i="1"/>
  <c r="F886" i="1"/>
  <c r="E886" i="1"/>
  <c r="D886" i="1"/>
  <c r="C886" i="1"/>
  <c r="M885" i="1"/>
  <c r="N885" i="1" s="1"/>
  <c r="L885" i="1"/>
  <c r="K885" i="1"/>
  <c r="J885" i="1"/>
  <c r="I885" i="1"/>
  <c r="H885" i="1"/>
  <c r="G885" i="1"/>
  <c r="F885" i="1"/>
  <c r="E885" i="1"/>
  <c r="D885" i="1"/>
  <c r="C885" i="1"/>
  <c r="M884" i="1"/>
  <c r="N884" i="1" s="1"/>
  <c r="L884" i="1"/>
  <c r="K884" i="1"/>
  <c r="J884" i="1"/>
  <c r="I884" i="1"/>
  <c r="H884" i="1"/>
  <c r="G884" i="1"/>
  <c r="F884" i="1"/>
  <c r="E884" i="1"/>
  <c r="D884" i="1"/>
  <c r="C884" i="1"/>
  <c r="M883" i="1"/>
  <c r="N883" i="1" s="1"/>
  <c r="L883" i="1"/>
  <c r="K883" i="1"/>
  <c r="J883" i="1"/>
  <c r="I883" i="1"/>
  <c r="H883" i="1"/>
  <c r="G883" i="1"/>
  <c r="F883" i="1"/>
  <c r="E883" i="1"/>
  <c r="D883" i="1"/>
  <c r="C883" i="1"/>
  <c r="M882" i="1"/>
  <c r="N882" i="1" s="1"/>
  <c r="L882" i="1"/>
  <c r="K882" i="1"/>
  <c r="J882" i="1"/>
  <c r="I882" i="1"/>
  <c r="H882" i="1"/>
  <c r="G882" i="1"/>
  <c r="F882" i="1"/>
  <c r="E882" i="1"/>
  <c r="D882" i="1"/>
  <c r="C882" i="1"/>
  <c r="M881" i="1"/>
  <c r="N881" i="1" s="1"/>
  <c r="L881" i="1"/>
  <c r="K881" i="1"/>
  <c r="J881" i="1"/>
  <c r="I881" i="1"/>
  <c r="H881" i="1"/>
  <c r="G881" i="1"/>
  <c r="F881" i="1"/>
  <c r="E881" i="1"/>
  <c r="D881" i="1"/>
  <c r="C881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M879" i="1"/>
  <c r="N879" i="1" s="1"/>
  <c r="L879" i="1"/>
  <c r="K879" i="1"/>
  <c r="J879" i="1"/>
  <c r="I879" i="1"/>
  <c r="H879" i="1"/>
  <c r="G879" i="1"/>
  <c r="F879" i="1"/>
  <c r="E879" i="1"/>
  <c r="D879" i="1"/>
  <c r="C879" i="1"/>
  <c r="M878" i="1"/>
  <c r="N878" i="1" s="1"/>
  <c r="L878" i="1"/>
  <c r="K878" i="1"/>
  <c r="J878" i="1"/>
  <c r="I878" i="1"/>
  <c r="H878" i="1"/>
  <c r="G878" i="1"/>
  <c r="F878" i="1"/>
  <c r="E878" i="1"/>
  <c r="D878" i="1"/>
  <c r="C878" i="1"/>
  <c r="M877" i="1"/>
  <c r="N877" i="1" s="1"/>
  <c r="L877" i="1"/>
  <c r="K877" i="1"/>
  <c r="J877" i="1"/>
  <c r="I877" i="1"/>
  <c r="H877" i="1"/>
  <c r="G877" i="1"/>
  <c r="F877" i="1"/>
  <c r="E877" i="1"/>
  <c r="D877" i="1"/>
  <c r="C877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M875" i="1"/>
  <c r="N875" i="1" s="1"/>
  <c r="L875" i="1"/>
  <c r="K875" i="1"/>
  <c r="J875" i="1"/>
  <c r="I875" i="1"/>
  <c r="H875" i="1"/>
  <c r="G875" i="1"/>
  <c r="F875" i="1"/>
  <c r="E875" i="1"/>
  <c r="D875" i="1"/>
  <c r="C875" i="1"/>
  <c r="M874" i="1"/>
  <c r="N874" i="1" s="1"/>
  <c r="L874" i="1"/>
  <c r="K874" i="1"/>
  <c r="J874" i="1"/>
  <c r="I874" i="1"/>
  <c r="H874" i="1"/>
  <c r="G874" i="1"/>
  <c r="F874" i="1"/>
  <c r="E874" i="1"/>
  <c r="D874" i="1"/>
  <c r="C874" i="1"/>
  <c r="M873" i="1"/>
  <c r="N873" i="1" s="1"/>
  <c r="L873" i="1"/>
  <c r="K873" i="1"/>
  <c r="J873" i="1"/>
  <c r="I873" i="1"/>
  <c r="H873" i="1"/>
  <c r="G873" i="1"/>
  <c r="F873" i="1"/>
  <c r="E873" i="1"/>
  <c r="D873" i="1"/>
  <c r="C873" i="1"/>
  <c r="M872" i="1"/>
  <c r="N872" i="1" s="1"/>
  <c r="L872" i="1"/>
  <c r="K872" i="1"/>
  <c r="J872" i="1"/>
  <c r="I872" i="1"/>
  <c r="H872" i="1"/>
  <c r="G872" i="1"/>
  <c r="F872" i="1"/>
  <c r="E872" i="1"/>
  <c r="D872" i="1"/>
  <c r="C872" i="1"/>
  <c r="M871" i="1"/>
  <c r="N871" i="1" s="1"/>
  <c r="L871" i="1"/>
  <c r="K871" i="1"/>
  <c r="J871" i="1"/>
  <c r="I871" i="1"/>
  <c r="H871" i="1"/>
  <c r="G871" i="1"/>
  <c r="F871" i="1"/>
  <c r="E871" i="1"/>
  <c r="D871" i="1"/>
  <c r="C871" i="1"/>
  <c r="M870" i="1"/>
  <c r="N870" i="1" s="1"/>
  <c r="L870" i="1"/>
  <c r="K870" i="1"/>
  <c r="J870" i="1"/>
  <c r="I870" i="1"/>
  <c r="H870" i="1"/>
  <c r="G870" i="1"/>
  <c r="F870" i="1"/>
  <c r="E870" i="1"/>
  <c r="D870" i="1"/>
  <c r="C870" i="1"/>
  <c r="M869" i="1"/>
  <c r="N869" i="1" s="1"/>
  <c r="L869" i="1"/>
  <c r="K869" i="1"/>
  <c r="J869" i="1"/>
  <c r="I869" i="1"/>
  <c r="H869" i="1"/>
  <c r="G869" i="1"/>
  <c r="F869" i="1"/>
  <c r="E869" i="1"/>
  <c r="D869" i="1"/>
  <c r="C869" i="1"/>
  <c r="M868" i="1"/>
  <c r="N868" i="1" s="1"/>
  <c r="L868" i="1"/>
  <c r="K868" i="1"/>
  <c r="J868" i="1"/>
  <c r="I868" i="1"/>
  <c r="H868" i="1"/>
  <c r="G868" i="1"/>
  <c r="F868" i="1"/>
  <c r="E868" i="1"/>
  <c r="D868" i="1"/>
  <c r="C868" i="1"/>
  <c r="M867" i="1"/>
  <c r="N867" i="1" s="1"/>
  <c r="L867" i="1"/>
  <c r="K867" i="1"/>
  <c r="J867" i="1"/>
  <c r="I867" i="1"/>
  <c r="H867" i="1"/>
  <c r="G867" i="1"/>
  <c r="F867" i="1"/>
  <c r="E867" i="1"/>
  <c r="D867" i="1"/>
  <c r="C867" i="1"/>
  <c r="M866" i="1"/>
  <c r="N866" i="1" s="1"/>
  <c r="L866" i="1"/>
  <c r="K866" i="1"/>
  <c r="J866" i="1"/>
  <c r="I866" i="1"/>
  <c r="H866" i="1"/>
  <c r="G866" i="1"/>
  <c r="F866" i="1"/>
  <c r="E866" i="1"/>
  <c r="D866" i="1"/>
  <c r="C866" i="1"/>
  <c r="M865" i="1"/>
  <c r="N865" i="1" s="1"/>
  <c r="L865" i="1"/>
  <c r="K865" i="1"/>
  <c r="J865" i="1"/>
  <c r="I865" i="1"/>
  <c r="H865" i="1"/>
  <c r="G865" i="1"/>
  <c r="F865" i="1"/>
  <c r="E865" i="1"/>
  <c r="D865" i="1"/>
  <c r="C865" i="1"/>
  <c r="M864" i="1"/>
  <c r="N864" i="1" s="1"/>
  <c r="L864" i="1"/>
  <c r="K864" i="1"/>
  <c r="J864" i="1"/>
  <c r="I864" i="1"/>
  <c r="H864" i="1"/>
  <c r="G864" i="1"/>
  <c r="F864" i="1"/>
  <c r="E864" i="1"/>
  <c r="D864" i="1"/>
  <c r="C864" i="1"/>
  <c r="M863" i="1"/>
  <c r="N863" i="1" s="1"/>
  <c r="L863" i="1"/>
  <c r="K863" i="1"/>
  <c r="J863" i="1"/>
  <c r="I863" i="1"/>
  <c r="H863" i="1"/>
  <c r="G863" i="1"/>
  <c r="F863" i="1"/>
  <c r="E863" i="1"/>
  <c r="D863" i="1"/>
  <c r="C863" i="1"/>
  <c r="M862" i="1"/>
  <c r="N862" i="1" s="1"/>
  <c r="L862" i="1"/>
  <c r="K862" i="1"/>
  <c r="J862" i="1"/>
  <c r="I862" i="1"/>
  <c r="H862" i="1"/>
  <c r="G862" i="1"/>
  <c r="F862" i="1"/>
  <c r="E862" i="1"/>
  <c r="D862" i="1"/>
  <c r="C862" i="1"/>
  <c r="M861" i="1"/>
  <c r="N861" i="1" s="1"/>
  <c r="L861" i="1"/>
  <c r="K861" i="1"/>
  <c r="J861" i="1"/>
  <c r="I861" i="1"/>
  <c r="H861" i="1"/>
  <c r="G861" i="1"/>
  <c r="F861" i="1"/>
  <c r="E861" i="1"/>
  <c r="D861" i="1"/>
  <c r="C861" i="1"/>
  <c r="M860" i="1"/>
  <c r="N860" i="1" s="1"/>
  <c r="L860" i="1"/>
  <c r="K860" i="1"/>
  <c r="J860" i="1"/>
  <c r="I860" i="1"/>
  <c r="H860" i="1"/>
  <c r="G860" i="1"/>
  <c r="F860" i="1"/>
  <c r="E860" i="1"/>
  <c r="D860" i="1"/>
  <c r="C860" i="1"/>
  <c r="M859" i="1"/>
  <c r="N859" i="1" s="1"/>
  <c r="L859" i="1"/>
  <c r="K859" i="1"/>
  <c r="J859" i="1"/>
  <c r="I859" i="1"/>
  <c r="H859" i="1"/>
  <c r="G859" i="1"/>
  <c r="F859" i="1"/>
  <c r="E859" i="1"/>
  <c r="D859" i="1"/>
  <c r="C859" i="1"/>
  <c r="M858" i="1"/>
  <c r="N858" i="1" s="1"/>
  <c r="L858" i="1"/>
  <c r="K858" i="1"/>
  <c r="J858" i="1"/>
  <c r="I858" i="1"/>
  <c r="H858" i="1"/>
  <c r="G858" i="1"/>
  <c r="F858" i="1"/>
  <c r="E858" i="1"/>
  <c r="D858" i="1"/>
  <c r="C858" i="1"/>
  <c r="M857" i="1"/>
  <c r="N857" i="1" s="1"/>
  <c r="L857" i="1"/>
  <c r="K857" i="1"/>
  <c r="J857" i="1"/>
  <c r="I857" i="1"/>
  <c r="H857" i="1"/>
  <c r="G857" i="1"/>
  <c r="F857" i="1"/>
  <c r="E857" i="1"/>
  <c r="D857" i="1"/>
  <c r="C857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N855" i="1"/>
  <c r="M855" i="1"/>
  <c r="L855" i="1"/>
  <c r="K855" i="1"/>
  <c r="J855" i="1"/>
  <c r="I855" i="1"/>
  <c r="H855" i="1"/>
  <c r="G855" i="1"/>
  <c r="F855" i="1"/>
  <c r="E855" i="1"/>
  <c r="D855" i="1"/>
  <c r="C855" i="1"/>
  <c r="M854" i="1"/>
  <c r="N854" i="1" s="1"/>
  <c r="L854" i="1"/>
  <c r="K854" i="1"/>
  <c r="J854" i="1"/>
  <c r="I854" i="1"/>
  <c r="H854" i="1"/>
  <c r="G854" i="1"/>
  <c r="F854" i="1"/>
  <c r="E854" i="1"/>
  <c r="D854" i="1"/>
  <c r="C854" i="1"/>
  <c r="M853" i="1"/>
  <c r="N853" i="1" s="1"/>
  <c r="L853" i="1"/>
  <c r="K853" i="1"/>
  <c r="J853" i="1"/>
  <c r="I853" i="1"/>
  <c r="H853" i="1"/>
  <c r="G853" i="1"/>
  <c r="F853" i="1"/>
  <c r="E853" i="1"/>
  <c r="D853" i="1"/>
  <c r="C853" i="1"/>
  <c r="M852" i="1"/>
  <c r="N852" i="1" s="1"/>
  <c r="L852" i="1"/>
  <c r="K852" i="1"/>
  <c r="J852" i="1"/>
  <c r="I852" i="1"/>
  <c r="H852" i="1"/>
  <c r="G852" i="1"/>
  <c r="F852" i="1"/>
  <c r="E852" i="1"/>
  <c r="D852" i="1"/>
  <c r="C852" i="1"/>
  <c r="M851" i="1"/>
  <c r="N851" i="1" s="1"/>
  <c r="L851" i="1"/>
  <c r="K851" i="1"/>
  <c r="J851" i="1"/>
  <c r="I851" i="1"/>
  <c r="H851" i="1"/>
  <c r="G851" i="1"/>
  <c r="F851" i="1"/>
  <c r="E851" i="1"/>
  <c r="D851" i="1"/>
  <c r="C851" i="1"/>
  <c r="M850" i="1"/>
  <c r="N850" i="1" s="1"/>
  <c r="L850" i="1"/>
  <c r="K850" i="1"/>
  <c r="J850" i="1"/>
  <c r="I850" i="1"/>
  <c r="H850" i="1"/>
  <c r="G850" i="1"/>
  <c r="F850" i="1"/>
  <c r="E850" i="1"/>
  <c r="D850" i="1"/>
  <c r="C850" i="1"/>
  <c r="M849" i="1"/>
  <c r="N849" i="1" s="1"/>
  <c r="L849" i="1"/>
  <c r="K849" i="1"/>
  <c r="J849" i="1"/>
  <c r="I849" i="1"/>
  <c r="H849" i="1"/>
  <c r="G849" i="1"/>
  <c r="F849" i="1"/>
  <c r="E849" i="1"/>
  <c r="D849" i="1"/>
  <c r="C849" i="1"/>
  <c r="M848" i="1"/>
  <c r="N848" i="1" s="1"/>
  <c r="L848" i="1"/>
  <c r="K848" i="1"/>
  <c r="J848" i="1"/>
  <c r="I848" i="1"/>
  <c r="H848" i="1"/>
  <c r="G848" i="1"/>
  <c r="F848" i="1"/>
  <c r="E848" i="1"/>
  <c r="D848" i="1"/>
  <c r="C848" i="1"/>
  <c r="M847" i="1"/>
  <c r="N847" i="1" s="1"/>
  <c r="L847" i="1"/>
  <c r="K847" i="1"/>
  <c r="J847" i="1"/>
  <c r="I847" i="1"/>
  <c r="H847" i="1"/>
  <c r="G847" i="1"/>
  <c r="F847" i="1"/>
  <c r="E847" i="1"/>
  <c r="D847" i="1"/>
  <c r="C847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M845" i="1"/>
  <c r="N845" i="1" s="1"/>
  <c r="L845" i="1"/>
  <c r="K845" i="1"/>
  <c r="J845" i="1"/>
  <c r="I845" i="1"/>
  <c r="H845" i="1"/>
  <c r="G845" i="1"/>
  <c r="F845" i="1"/>
  <c r="E845" i="1"/>
  <c r="D845" i="1"/>
  <c r="C845" i="1"/>
  <c r="M844" i="1"/>
  <c r="N844" i="1" s="1"/>
  <c r="L844" i="1"/>
  <c r="K844" i="1"/>
  <c r="J844" i="1"/>
  <c r="I844" i="1"/>
  <c r="H844" i="1"/>
  <c r="G844" i="1"/>
  <c r="F844" i="1"/>
  <c r="E844" i="1"/>
  <c r="D844" i="1"/>
  <c r="C844" i="1"/>
  <c r="M843" i="1"/>
  <c r="N843" i="1" s="1"/>
  <c r="L843" i="1"/>
  <c r="K843" i="1"/>
  <c r="J843" i="1"/>
  <c r="I843" i="1"/>
  <c r="H843" i="1"/>
  <c r="G843" i="1"/>
  <c r="F843" i="1"/>
  <c r="E843" i="1"/>
  <c r="D843" i="1"/>
  <c r="C843" i="1"/>
  <c r="M842" i="1"/>
  <c r="N842" i="1" s="1"/>
  <c r="L842" i="1"/>
  <c r="K842" i="1"/>
  <c r="J842" i="1"/>
  <c r="I842" i="1"/>
  <c r="H842" i="1"/>
  <c r="G842" i="1"/>
  <c r="F842" i="1"/>
  <c r="E842" i="1"/>
  <c r="D842" i="1"/>
  <c r="C842" i="1"/>
  <c r="M841" i="1"/>
  <c r="N841" i="1" s="1"/>
  <c r="L841" i="1"/>
  <c r="K841" i="1"/>
  <c r="J841" i="1"/>
  <c r="I841" i="1"/>
  <c r="H841" i="1"/>
  <c r="G841" i="1"/>
  <c r="F841" i="1"/>
  <c r="E841" i="1"/>
  <c r="D841" i="1"/>
  <c r="C841" i="1"/>
  <c r="M840" i="1"/>
  <c r="N840" i="1" s="1"/>
  <c r="L840" i="1"/>
  <c r="K840" i="1"/>
  <c r="J840" i="1"/>
  <c r="I840" i="1"/>
  <c r="H840" i="1"/>
  <c r="G840" i="1"/>
  <c r="F840" i="1"/>
  <c r="E840" i="1"/>
  <c r="D840" i="1"/>
  <c r="C840" i="1"/>
  <c r="M839" i="1"/>
  <c r="N839" i="1" s="1"/>
  <c r="L839" i="1"/>
  <c r="K839" i="1"/>
  <c r="J839" i="1"/>
  <c r="I839" i="1"/>
  <c r="H839" i="1"/>
  <c r="G839" i="1"/>
  <c r="F839" i="1"/>
  <c r="E839" i="1"/>
  <c r="D839" i="1"/>
  <c r="C839" i="1"/>
  <c r="M838" i="1"/>
  <c r="N838" i="1" s="1"/>
  <c r="L838" i="1"/>
  <c r="K838" i="1"/>
  <c r="J838" i="1"/>
  <c r="I838" i="1"/>
  <c r="H838" i="1"/>
  <c r="G838" i="1"/>
  <c r="F838" i="1"/>
  <c r="E838" i="1"/>
  <c r="D838" i="1"/>
  <c r="C838" i="1"/>
  <c r="M837" i="1"/>
  <c r="N837" i="1" s="1"/>
  <c r="L837" i="1"/>
  <c r="K837" i="1"/>
  <c r="J837" i="1"/>
  <c r="I837" i="1"/>
  <c r="H837" i="1"/>
  <c r="G837" i="1"/>
  <c r="F837" i="1"/>
  <c r="E837" i="1"/>
  <c r="D837" i="1"/>
  <c r="C837" i="1"/>
  <c r="M836" i="1"/>
  <c r="N836" i="1" s="1"/>
  <c r="L836" i="1"/>
  <c r="K836" i="1"/>
  <c r="J836" i="1"/>
  <c r="I836" i="1"/>
  <c r="H836" i="1"/>
  <c r="G836" i="1"/>
  <c r="F836" i="1"/>
  <c r="E836" i="1"/>
  <c r="D836" i="1"/>
  <c r="C836" i="1"/>
  <c r="M835" i="1"/>
  <c r="N835" i="1" s="1"/>
  <c r="L835" i="1"/>
  <c r="K835" i="1"/>
  <c r="J835" i="1"/>
  <c r="I835" i="1"/>
  <c r="H835" i="1"/>
  <c r="G835" i="1"/>
  <c r="F835" i="1"/>
  <c r="E835" i="1"/>
  <c r="D835" i="1"/>
  <c r="C835" i="1"/>
  <c r="M834" i="1"/>
  <c r="N834" i="1" s="1"/>
  <c r="L834" i="1"/>
  <c r="K834" i="1"/>
  <c r="J834" i="1"/>
  <c r="I834" i="1"/>
  <c r="H834" i="1"/>
  <c r="G834" i="1"/>
  <c r="F834" i="1"/>
  <c r="E834" i="1"/>
  <c r="D834" i="1"/>
  <c r="C834" i="1"/>
  <c r="M833" i="1"/>
  <c r="N833" i="1" s="1"/>
  <c r="L833" i="1"/>
  <c r="K833" i="1"/>
  <c r="J833" i="1"/>
  <c r="I833" i="1"/>
  <c r="H833" i="1"/>
  <c r="G833" i="1"/>
  <c r="F833" i="1"/>
  <c r="E833" i="1"/>
  <c r="D833" i="1"/>
  <c r="C833" i="1"/>
  <c r="M832" i="1"/>
  <c r="N832" i="1" s="1"/>
  <c r="L832" i="1"/>
  <c r="K832" i="1"/>
  <c r="J832" i="1"/>
  <c r="I832" i="1"/>
  <c r="H832" i="1"/>
  <c r="G832" i="1"/>
  <c r="F832" i="1"/>
  <c r="E832" i="1"/>
  <c r="D832" i="1"/>
  <c r="C832" i="1"/>
  <c r="M831" i="1"/>
  <c r="N831" i="1" s="1"/>
  <c r="L831" i="1"/>
  <c r="K831" i="1"/>
  <c r="J831" i="1"/>
  <c r="I831" i="1"/>
  <c r="H831" i="1"/>
  <c r="G831" i="1"/>
  <c r="F831" i="1"/>
  <c r="E831" i="1"/>
  <c r="D831" i="1"/>
  <c r="C831" i="1"/>
  <c r="M830" i="1"/>
  <c r="N830" i="1" s="1"/>
  <c r="L830" i="1"/>
  <c r="K830" i="1"/>
  <c r="J830" i="1"/>
  <c r="I830" i="1"/>
  <c r="H830" i="1"/>
  <c r="G830" i="1"/>
  <c r="F830" i="1"/>
  <c r="E830" i="1"/>
  <c r="D830" i="1"/>
  <c r="C830" i="1"/>
  <c r="M829" i="1"/>
  <c r="N829" i="1" s="1"/>
  <c r="L829" i="1"/>
  <c r="K829" i="1"/>
  <c r="J829" i="1"/>
  <c r="I829" i="1"/>
  <c r="H829" i="1"/>
  <c r="G829" i="1"/>
  <c r="F829" i="1"/>
  <c r="E829" i="1"/>
  <c r="D829" i="1"/>
  <c r="C829" i="1"/>
  <c r="M828" i="1"/>
  <c r="N828" i="1" s="1"/>
  <c r="L828" i="1"/>
  <c r="K828" i="1"/>
  <c r="J828" i="1"/>
  <c r="I828" i="1"/>
  <c r="H828" i="1"/>
  <c r="G828" i="1"/>
  <c r="F828" i="1"/>
  <c r="E828" i="1"/>
  <c r="D828" i="1"/>
  <c r="C828" i="1"/>
  <c r="M827" i="1"/>
  <c r="N827" i="1" s="1"/>
  <c r="L827" i="1"/>
  <c r="K827" i="1"/>
  <c r="J827" i="1"/>
  <c r="I827" i="1"/>
  <c r="H827" i="1"/>
  <c r="G827" i="1"/>
  <c r="F827" i="1"/>
  <c r="E827" i="1"/>
  <c r="D827" i="1"/>
  <c r="C827" i="1"/>
  <c r="M826" i="1"/>
  <c r="N826" i="1" s="1"/>
  <c r="L826" i="1"/>
  <c r="K826" i="1"/>
  <c r="J826" i="1"/>
  <c r="I826" i="1"/>
  <c r="H826" i="1"/>
  <c r="G826" i="1"/>
  <c r="F826" i="1"/>
  <c r="E826" i="1"/>
  <c r="D826" i="1"/>
  <c r="C826" i="1"/>
  <c r="M825" i="1"/>
  <c r="N825" i="1" s="1"/>
  <c r="L825" i="1"/>
  <c r="K825" i="1"/>
  <c r="J825" i="1"/>
  <c r="I825" i="1"/>
  <c r="H825" i="1"/>
  <c r="G825" i="1"/>
  <c r="F825" i="1"/>
  <c r="E825" i="1"/>
  <c r="D825" i="1"/>
  <c r="C825" i="1"/>
  <c r="M824" i="1"/>
  <c r="N824" i="1" s="1"/>
  <c r="L824" i="1"/>
  <c r="K824" i="1"/>
  <c r="J824" i="1"/>
  <c r="I824" i="1"/>
  <c r="H824" i="1"/>
  <c r="G824" i="1"/>
  <c r="F824" i="1"/>
  <c r="E824" i="1"/>
  <c r="D824" i="1"/>
  <c r="C824" i="1"/>
  <c r="M823" i="1"/>
  <c r="N823" i="1" s="1"/>
  <c r="L823" i="1"/>
  <c r="K823" i="1"/>
  <c r="J823" i="1"/>
  <c r="I823" i="1"/>
  <c r="H823" i="1"/>
  <c r="G823" i="1"/>
  <c r="F823" i="1"/>
  <c r="E823" i="1"/>
  <c r="D823" i="1"/>
  <c r="C823" i="1"/>
  <c r="M822" i="1"/>
  <c r="N822" i="1" s="1"/>
  <c r="L822" i="1"/>
  <c r="K822" i="1"/>
  <c r="J822" i="1"/>
  <c r="I822" i="1"/>
  <c r="H822" i="1"/>
  <c r="G822" i="1"/>
  <c r="F822" i="1"/>
  <c r="E822" i="1"/>
  <c r="D822" i="1"/>
  <c r="C822" i="1"/>
  <c r="M821" i="1"/>
  <c r="N821" i="1" s="1"/>
  <c r="L821" i="1"/>
  <c r="K821" i="1"/>
  <c r="J821" i="1"/>
  <c r="I821" i="1"/>
  <c r="H821" i="1"/>
  <c r="G821" i="1"/>
  <c r="F821" i="1"/>
  <c r="E821" i="1"/>
  <c r="D821" i="1"/>
  <c r="C821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M819" i="1"/>
  <c r="N819" i="1" s="1"/>
  <c r="L819" i="1"/>
  <c r="K819" i="1"/>
  <c r="J819" i="1"/>
  <c r="I819" i="1"/>
  <c r="H819" i="1"/>
  <c r="G819" i="1"/>
  <c r="F819" i="1"/>
  <c r="E819" i="1"/>
  <c r="D819" i="1"/>
  <c r="C819" i="1"/>
  <c r="M818" i="1"/>
  <c r="N818" i="1" s="1"/>
  <c r="L818" i="1"/>
  <c r="K818" i="1"/>
  <c r="J818" i="1"/>
  <c r="I818" i="1"/>
  <c r="H818" i="1"/>
  <c r="G818" i="1"/>
  <c r="F818" i="1"/>
  <c r="E818" i="1"/>
  <c r="D818" i="1"/>
  <c r="C818" i="1"/>
  <c r="M817" i="1"/>
  <c r="N817" i="1" s="1"/>
  <c r="L817" i="1"/>
  <c r="K817" i="1"/>
  <c r="J817" i="1"/>
  <c r="I817" i="1"/>
  <c r="H817" i="1"/>
  <c r="G817" i="1"/>
  <c r="F817" i="1"/>
  <c r="E817" i="1"/>
  <c r="D817" i="1"/>
  <c r="C817" i="1"/>
  <c r="M816" i="1"/>
  <c r="N816" i="1" s="1"/>
  <c r="L816" i="1"/>
  <c r="K816" i="1"/>
  <c r="J816" i="1"/>
  <c r="I816" i="1"/>
  <c r="H816" i="1"/>
  <c r="G816" i="1"/>
  <c r="F816" i="1"/>
  <c r="E816" i="1"/>
  <c r="D816" i="1"/>
  <c r="C816" i="1"/>
  <c r="M815" i="1"/>
  <c r="N815" i="1" s="1"/>
  <c r="L815" i="1"/>
  <c r="K815" i="1"/>
  <c r="J815" i="1"/>
  <c r="I815" i="1"/>
  <c r="H815" i="1"/>
  <c r="G815" i="1"/>
  <c r="F815" i="1"/>
  <c r="E815" i="1"/>
  <c r="D815" i="1"/>
  <c r="C815" i="1"/>
  <c r="M814" i="1"/>
  <c r="N814" i="1" s="1"/>
  <c r="L814" i="1"/>
  <c r="K814" i="1"/>
  <c r="J814" i="1"/>
  <c r="I814" i="1"/>
  <c r="H814" i="1"/>
  <c r="G814" i="1"/>
  <c r="F814" i="1"/>
  <c r="E814" i="1"/>
  <c r="D814" i="1"/>
  <c r="C814" i="1"/>
  <c r="M813" i="1"/>
  <c r="N813" i="1" s="1"/>
  <c r="L813" i="1"/>
  <c r="K813" i="1"/>
  <c r="J813" i="1"/>
  <c r="I813" i="1"/>
  <c r="H813" i="1"/>
  <c r="G813" i="1"/>
  <c r="F813" i="1"/>
  <c r="E813" i="1"/>
  <c r="D813" i="1"/>
  <c r="C813" i="1"/>
  <c r="M812" i="1"/>
  <c r="N812" i="1" s="1"/>
  <c r="L812" i="1"/>
  <c r="K812" i="1"/>
  <c r="J812" i="1"/>
  <c r="I812" i="1"/>
  <c r="H812" i="1"/>
  <c r="G812" i="1"/>
  <c r="F812" i="1"/>
  <c r="E812" i="1"/>
  <c r="D812" i="1"/>
  <c r="C812" i="1"/>
  <c r="M811" i="1"/>
  <c r="N811" i="1" s="1"/>
  <c r="L811" i="1"/>
  <c r="K811" i="1"/>
  <c r="J811" i="1"/>
  <c r="I811" i="1"/>
  <c r="H811" i="1"/>
  <c r="G811" i="1"/>
  <c r="F811" i="1"/>
  <c r="E811" i="1"/>
  <c r="D811" i="1"/>
  <c r="C811" i="1"/>
  <c r="M810" i="1"/>
  <c r="N810" i="1" s="1"/>
  <c r="L810" i="1"/>
  <c r="K810" i="1"/>
  <c r="J810" i="1"/>
  <c r="I810" i="1"/>
  <c r="H810" i="1"/>
  <c r="G810" i="1"/>
  <c r="F810" i="1"/>
  <c r="E810" i="1"/>
  <c r="D810" i="1"/>
  <c r="C810" i="1"/>
  <c r="M809" i="1"/>
  <c r="N809" i="1" s="1"/>
  <c r="L809" i="1"/>
  <c r="K809" i="1"/>
  <c r="J809" i="1"/>
  <c r="I809" i="1"/>
  <c r="H809" i="1"/>
  <c r="G809" i="1"/>
  <c r="F809" i="1"/>
  <c r="E809" i="1"/>
  <c r="D809" i="1"/>
  <c r="C809" i="1"/>
  <c r="M808" i="1"/>
  <c r="N808" i="1" s="1"/>
  <c r="L808" i="1"/>
  <c r="K808" i="1"/>
  <c r="J808" i="1"/>
  <c r="I808" i="1"/>
  <c r="H808" i="1"/>
  <c r="G808" i="1"/>
  <c r="F808" i="1"/>
  <c r="E808" i="1"/>
  <c r="D808" i="1"/>
  <c r="C808" i="1"/>
  <c r="M807" i="1"/>
  <c r="N807" i="1" s="1"/>
  <c r="L807" i="1"/>
  <c r="K807" i="1"/>
  <c r="J807" i="1"/>
  <c r="I807" i="1"/>
  <c r="H807" i="1"/>
  <c r="G807" i="1"/>
  <c r="F807" i="1"/>
  <c r="E807" i="1"/>
  <c r="D807" i="1"/>
  <c r="C807" i="1"/>
  <c r="M806" i="1"/>
  <c r="N806" i="1" s="1"/>
  <c r="L806" i="1"/>
  <c r="K806" i="1"/>
  <c r="J806" i="1"/>
  <c r="I806" i="1"/>
  <c r="H806" i="1"/>
  <c r="G806" i="1"/>
  <c r="F806" i="1"/>
  <c r="E806" i="1"/>
  <c r="D806" i="1"/>
  <c r="C806" i="1"/>
  <c r="M805" i="1"/>
  <c r="N805" i="1" s="1"/>
  <c r="L805" i="1"/>
  <c r="K805" i="1"/>
  <c r="J805" i="1"/>
  <c r="I805" i="1"/>
  <c r="H805" i="1"/>
  <c r="G805" i="1"/>
  <c r="F805" i="1"/>
  <c r="E805" i="1"/>
  <c r="D805" i="1"/>
  <c r="C805" i="1"/>
  <c r="M804" i="1"/>
  <c r="N804" i="1" s="1"/>
  <c r="L804" i="1"/>
  <c r="K804" i="1"/>
  <c r="J804" i="1"/>
  <c r="I804" i="1"/>
  <c r="H804" i="1"/>
  <c r="G804" i="1"/>
  <c r="F804" i="1"/>
  <c r="E804" i="1"/>
  <c r="D804" i="1"/>
  <c r="C804" i="1"/>
  <c r="M803" i="1"/>
  <c r="N803" i="1" s="1"/>
  <c r="L803" i="1"/>
  <c r="K803" i="1"/>
  <c r="J803" i="1"/>
  <c r="I803" i="1"/>
  <c r="H803" i="1"/>
  <c r="G803" i="1"/>
  <c r="F803" i="1"/>
  <c r="E803" i="1"/>
  <c r="D803" i="1"/>
  <c r="C803" i="1"/>
  <c r="M802" i="1"/>
  <c r="N802" i="1" s="1"/>
  <c r="L802" i="1"/>
  <c r="K802" i="1"/>
  <c r="J802" i="1"/>
  <c r="I802" i="1"/>
  <c r="H802" i="1"/>
  <c r="G802" i="1"/>
  <c r="F802" i="1"/>
  <c r="E802" i="1"/>
  <c r="D802" i="1"/>
  <c r="C802" i="1"/>
  <c r="M801" i="1"/>
  <c r="N801" i="1" s="1"/>
  <c r="L801" i="1"/>
  <c r="K801" i="1"/>
  <c r="J801" i="1"/>
  <c r="I801" i="1"/>
  <c r="H801" i="1"/>
  <c r="G801" i="1"/>
  <c r="F801" i="1"/>
  <c r="E801" i="1"/>
  <c r="D801" i="1"/>
  <c r="C801" i="1"/>
  <c r="M800" i="1"/>
  <c r="N800" i="1" s="1"/>
  <c r="L800" i="1"/>
  <c r="K800" i="1"/>
  <c r="J800" i="1"/>
  <c r="I800" i="1"/>
  <c r="H800" i="1"/>
  <c r="G800" i="1"/>
  <c r="F800" i="1"/>
  <c r="E800" i="1"/>
  <c r="D800" i="1"/>
  <c r="C800" i="1"/>
  <c r="M799" i="1"/>
  <c r="N799" i="1" s="1"/>
  <c r="L799" i="1"/>
  <c r="K799" i="1"/>
  <c r="J799" i="1"/>
  <c r="I799" i="1"/>
  <c r="H799" i="1"/>
  <c r="G799" i="1"/>
  <c r="F799" i="1"/>
  <c r="E799" i="1"/>
  <c r="D799" i="1"/>
  <c r="C799" i="1"/>
  <c r="M798" i="1"/>
  <c r="N798" i="1" s="1"/>
  <c r="L798" i="1"/>
  <c r="K798" i="1"/>
  <c r="J798" i="1"/>
  <c r="I798" i="1"/>
  <c r="H798" i="1"/>
  <c r="G798" i="1"/>
  <c r="F798" i="1"/>
  <c r="E798" i="1"/>
  <c r="D798" i="1"/>
  <c r="C798" i="1"/>
  <c r="M797" i="1"/>
  <c r="N797" i="1" s="1"/>
  <c r="L797" i="1"/>
  <c r="K797" i="1"/>
  <c r="J797" i="1"/>
  <c r="I797" i="1"/>
  <c r="H797" i="1"/>
  <c r="G797" i="1"/>
  <c r="F797" i="1"/>
  <c r="E797" i="1"/>
  <c r="D797" i="1"/>
  <c r="C797" i="1"/>
  <c r="N796" i="1"/>
  <c r="M796" i="1"/>
  <c r="L796" i="1"/>
  <c r="K796" i="1"/>
  <c r="J796" i="1"/>
  <c r="I796" i="1"/>
  <c r="H796" i="1"/>
  <c r="G796" i="1"/>
  <c r="F796" i="1"/>
  <c r="E796" i="1"/>
  <c r="D796" i="1"/>
  <c r="C796" i="1"/>
  <c r="N795" i="1"/>
  <c r="M795" i="1"/>
  <c r="L795" i="1"/>
  <c r="K795" i="1"/>
  <c r="J795" i="1"/>
  <c r="I795" i="1"/>
  <c r="H795" i="1"/>
  <c r="G795" i="1"/>
  <c r="F795" i="1"/>
  <c r="E795" i="1"/>
  <c r="D795" i="1"/>
  <c r="C795" i="1"/>
  <c r="M794" i="1"/>
  <c r="N794" i="1" s="1"/>
  <c r="L794" i="1"/>
  <c r="K794" i="1"/>
  <c r="J794" i="1"/>
  <c r="I794" i="1"/>
  <c r="H794" i="1"/>
  <c r="G794" i="1"/>
  <c r="F794" i="1"/>
  <c r="E794" i="1"/>
  <c r="D794" i="1"/>
  <c r="C794" i="1"/>
  <c r="M793" i="1"/>
  <c r="N793" i="1" s="1"/>
  <c r="L793" i="1"/>
  <c r="K793" i="1"/>
  <c r="J793" i="1"/>
  <c r="I793" i="1"/>
  <c r="H793" i="1"/>
  <c r="G793" i="1"/>
  <c r="F793" i="1"/>
  <c r="E793" i="1"/>
  <c r="D793" i="1"/>
  <c r="C793" i="1"/>
  <c r="M792" i="1"/>
  <c r="N792" i="1" s="1"/>
  <c r="L792" i="1"/>
  <c r="K792" i="1"/>
  <c r="J792" i="1"/>
  <c r="I792" i="1"/>
  <c r="H792" i="1"/>
  <c r="G792" i="1"/>
  <c r="F792" i="1"/>
  <c r="E792" i="1"/>
  <c r="D792" i="1"/>
  <c r="C792" i="1"/>
  <c r="M791" i="1"/>
  <c r="N791" i="1" s="1"/>
  <c r="L791" i="1"/>
  <c r="K791" i="1"/>
  <c r="J791" i="1"/>
  <c r="I791" i="1"/>
  <c r="H791" i="1"/>
  <c r="G791" i="1"/>
  <c r="F791" i="1"/>
  <c r="E791" i="1"/>
  <c r="D791" i="1"/>
  <c r="C791" i="1"/>
  <c r="M790" i="1"/>
  <c r="N790" i="1" s="1"/>
  <c r="L790" i="1"/>
  <c r="K790" i="1"/>
  <c r="J790" i="1"/>
  <c r="I790" i="1"/>
  <c r="H790" i="1"/>
  <c r="G790" i="1"/>
  <c r="F790" i="1"/>
  <c r="E790" i="1"/>
  <c r="D790" i="1"/>
  <c r="C790" i="1"/>
  <c r="M789" i="1"/>
  <c r="N789" i="1" s="1"/>
  <c r="L789" i="1"/>
  <c r="K789" i="1"/>
  <c r="J789" i="1"/>
  <c r="I789" i="1"/>
  <c r="H789" i="1"/>
  <c r="G789" i="1"/>
  <c r="F789" i="1"/>
  <c r="E789" i="1"/>
  <c r="D789" i="1"/>
  <c r="C789" i="1"/>
  <c r="M788" i="1"/>
  <c r="N788" i="1" s="1"/>
  <c r="L788" i="1"/>
  <c r="K788" i="1"/>
  <c r="J788" i="1"/>
  <c r="I788" i="1"/>
  <c r="H788" i="1"/>
  <c r="G788" i="1"/>
  <c r="F788" i="1"/>
  <c r="E788" i="1"/>
  <c r="D788" i="1"/>
  <c r="C788" i="1"/>
  <c r="M787" i="1"/>
  <c r="N787" i="1" s="1"/>
  <c r="L787" i="1"/>
  <c r="K787" i="1"/>
  <c r="J787" i="1"/>
  <c r="I787" i="1"/>
  <c r="H787" i="1"/>
  <c r="G787" i="1"/>
  <c r="F787" i="1"/>
  <c r="E787" i="1"/>
  <c r="D787" i="1"/>
  <c r="C787" i="1"/>
  <c r="M786" i="1"/>
  <c r="N786" i="1" s="1"/>
  <c r="L786" i="1"/>
  <c r="K786" i="1"/>
  <c r="J786" i="1"/>
  <c r="I786" i="1"/>
  <c r="H786" i="1"/>
  <c r="G786" i="1"/>
  <c r="F786" i="1"/>
  <c r="E786" i="1"/>
  <c r="D786" i="1"/>
  <c r="C786" i="1"/>
  <c r="M785" i="1"/>
  <c r="N785" i="1" s="1"/>
  <c r="L785" i="1"/>
  <c r="K785" i="1"/>
  <c r="J785" i="1"/>
  <c r="I785" i="1"/>
  <c r="H785" i="1"/>
  <c r="G785" i="1"/>
  <c r="F785" i="1"/>
  <c r="E785" i="1"/>
  <c r="D785" i="1"/>
  <c r="C785" i="1"/>
  <c r="M784" i="1"/>
  <c r="N784" i="1" s="1"/>
  <c r="L784" i="1"/>
  <c r="K784" i="1"/>
  <c r="J784" i="1"/>
  <c r="I784" i="1"/>
  <c r="H784" i="1"/>
  <c r="G784" i="1"/>
  <c r="F784" i="1"/>
  <c r="E784" i="1"/>
  <c r="D784" i="1"/>
  <c r="C784" i="1"/>
  <c r="M783" i="1"/>
  <c r="N783" i="1" s="1"/>
  <c r="L783" i="1"/>
  <c r="K783" i="1"/>
  <c r="J783" i="1"/>
  <c r="I783" i="1"/>
  <c r="H783" i="1"/>
  <c r="G783" i="1"/>
  <c r="F783" i="1"/>
  <c r="E783" i="1"/>
  <c r="D783" i="1"/>
  <c r="C783" i="1"/>
  <c r="M782" i="1"/>
  <c r="N782" i="1" s="1"/>
  <c r="L782" i="1"/>
  <c r="K782" i="1"/>
  <c r="J782" i="1"/>
  <c r="I782" i="1"/>
  <c r="H782" i="1"/>
  <c r="G782" i="1"/>
  <c r="F782" i="1"/>
  <c r="E782" i="1"/>
  <c r="D782" i="1"/>
  <c r="C782" i="1"/>
  <c r="M781" i="1"/>
  <c r="N781" i="1" s="1"/>
  <c r="L781" i="1"/>
  <c r="K781" i="1"/>
  <c r="J781" i="1"/>
  <c r="I781" i="1"/>
  <c r="H781" i="1"/>
  <c r="G781" i="1"/>
  <c r="F781" i="1"/>
  <c r="E781" i="1"/>
  <c r="D781" i="1"/>
  <c r="C781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M779" i="1"/>
  <c r="N779" i="1" s="1"/>
  <c r="L779" i="1"/>
  <c r="K779" i="1"/>
  <c r="J779" i="1"/>
  <c r="I779" i="1"/>
  <c r="H779" i="1"/>
  <c r="G779" i="1"/>
  <c r="F779" i="1"/>
  <c r="E779" i="1"/>
  <c r="D779" i="1"/>
  <c r="C779" i="1"/>
  <c r="M778" i="1"/>
  <c r="N778" i="1" s="1"/>
  <c r="L778" i="1"/>
  <c r="K778" i="1"/>
  <c r="J778" i="1"/>
  <c r="I778" i="1"/>
  <c r="H778" i="1"/>
  <c r="G778" i="1"/>
  <c r="F778" i="1"/>
  <c r="E778" i="1"/>
  <c r="D778" i="1"/>
  <c r="C778" i="1"/>
  <c r="M777" i="1"/>
  <c r="N777" i="1" s="1"/>
  <c r="L777" i="1"/>
  <c r="K777" i="1"/>
  <c r="J777" i="1"/>
  <c r="I777" i="1"/>
  <c r="H777" i="1"/>
  <c r="G777" i="1"/>
  <c r="F777" i="1"/>
  <c r="E777" i="1"/>
  <c r="D777" i="1"/>
  <c r="C777" i="1"/>
  <c r="M776" i="1"/>
  <c r="N776" i="1" s="1"/>
  <c r="L776" i="1"/>
  <c r="K776" i="1"/>
  <c r="J776" i="1"/>
  <c r="I776" i="1"/>
  <c r="H776" i="1"/>
  <c r="G776" i="1"/>
  <c r="F776" i="1"/>
  <c r="E776" i="1"/>
  <c r="D776" i="1"/>
  <c r="C776" i="1"/>
  <c r="M775" i="1"/>
  <c r="N775" i="1" s="1"/>
  <c r="L775" i="1"/>
  <c r="K775" i="1"/>
  <c r="J775" i="1"/>
  <c r="I775" i="1"/>
  <c r="H775" i="1"/>
  <c r="G775" i="1"/>
  <c r="F775" i="1"/>
  <c r="E775" i="1"/>
  <c r="D775" i="1"/>
  <c r="C775" i="1"/>
  <c r="M774" i="1"/>
  <c r="N774" i="1" s="1"/>
  <c r="L774" i="1"/>
  <c r="K774" i="1"/>
  <c r="J774" i="1"/>
  <c r="I774" i="1"/>
  <c r="H774" i="1"/>
  <c r="G774" i="1"/>
  <c r="F774" i="1"/>
  <c r="E774" i="1"/>
  <c r="D774" i="1"/>
  <c r="C774" i="1"/>
  <c r="M773" i="1"/>
  <c r="N773" i="1" s="1"/>
  <c r="L773" i="1"/>
  <c r="K773" i="1"/>
  <c r="J773" i="1"/>
  <c r="I773" i="1"/>
  <c r="H773" i="1"/>
  <c r="G773" i="1"/>
  <c r="F773" i="1"/>
  <c r="E773" i="1"/>
  <c r="D773" i="1"/>
  <c r="C773" i="1"/>
  <c r="M772" i="1"/>
  <c r="N772" i="1" s="1"/>
  <c r="L772" i="1"/>
  <c r="K772" i="1"/>
  <c r="J772" i="1"/>
  <c r="I772" i="1"/>
  <c r="H772" i="1"/>
  <c r="G772" i="1"/>
  <c r="F772" i="1"/>
  <c r="E772" i="1"/>
  <c r="D772" i="1"/>
  <c r="C772" i="1"/>
  <c r="M771" i="1"/>
  <c r="N771" i="1" s="1"/>
  <c r="L771" i="1"/>
  <c r="K771" i="1"/>
  <c r="J771" i="1"/>
  <c r="I771" i="1"/>
  <c r="H771" i="1"/>
  <c r="G771" i="1"/>
  <c r="F771" i="1"/>
  <c r="E771" i="1"/>
  <c r="D771" i="1"/>
  <c r="C771" i="1"/>
  <c r="M770" i="1"/>
  <c r="N770" i="1" s="1"/>
  <c r="L770" i="1"/>
  <c r="K770" i="1"/>
  <c r="J770" i="1"/>
  <c r="I770" i="1"/>
  <c r="H770" i="1"/>
  <c r="G770" i="1"/>
  <c r="F770" i="1"/>
  <c r="E770" i="1"/>
  <c r="D770" i="1"/>
  <c r="C770" i="1"/>
  <c r="M769" i="1"/>
  <c r="N769" i="1" s="1"/>
  <c r="L769" i="1"/>
  <c r="K769" i="1"/>
  <c r="J769" i="1"/>
  <c r="I769" i="1"/>
  <c r="H769" i="1"/>
  <c r="G769" i="1"/>
  <c r="F769" i="1"/>
  <c r="E769" i="1"/>
  <c r="D769" i="1"/>
  <c r="C769" i="1"/>
  <c r="M768" i="1"/>
  <c r="N768" i="1" s="1"/>
  <c r="L768" i="1"/>
  <c r="K768" i="1"/>
  <c r="J768" i="1"/>
  <c r="I768" i="1"/>
  <c r="H768" i="1"/>
  <c r="G768" i="1"/>
  <c r="F768" i="1"/>
  <c r="E768" i="1"/>
  <c r="D768" i="1"/>
  <c r="C768" i="1"/>
  <c r="M767" i="1"/>
  <c r="N767" i="1" s="1"/>
  <c r="L767" i="1"/>
  <c r="K767" i="1"/>
  <c r="J767" i="1"/>
  <c r="I767" i="1"/>
  <c r="H767" i="1"/>
  <c r="G767" i="1"/>
  <c r="F767" i="1"/>
  <c r="E767" i="1"/>
  <c r="D767" i="1"/>
  <c r="C767" i="1"/>
  <c r="M766" i="1"/>
  <c r="N766" i="1" s="1"/>
  <c r="L766" i="1"/>
  <c r="K766" i="1"/>
  <c r="J766" i="1"/>
  <c r="I766" i="1"/>
  <c r="H766" i="1"/>
  <c r="G766" i="1"/>
  <c r="F766" i="1"/>
  <c r="E766" i="1"/>
  <c r="D766" i="1"/>
  <c r="C766" i="1"/>
  <c r="M765" i="1"/>
  <c r="N765" i="1" s="1"/>
  <c r="L765" i="1"/>
  <c r="K765" i="1"/>
  <c r="J765" i="1"/>
  <c r="I765" i="1"/>
  <c r="H765" i="1"/>
  <c r="G765" i="1"/>
  <c r="F765" i="1"/>
  <c r="E765" i="1"/>
  <c r="D765" i="1"/>
  <c r="C765" i="1"/>
  <c r="M764" i="1"/>
  <c r="N764" i="1" s="1"/>
  <c r="L764" i="1"/>
  <c r="K764" i="1"/>
  <c r="J764" i="1"/>
  <c r="I764" i="1"/>
  <c r="H764" i="1"/>
  <c r="G764" i="1"/>
  <c r="F764" i="1"/>
  <c r="E764" i="1"/>
  <c r="D764" i="1"/>
  <c r="C764" i="1"/>
  <c r="M763" i="1"/>
  <c r="N763" i="1" s="1"/>
  <c r="L763" i="1"/>
  <c r="K763" i="1"/>
  <c r="J763" i="1"/>
  <c r="I763" i="1"/>
  <c r="H763" i="1"/>
  <c r="G763" i="1"/>
  <c r="F763" i="1"/>
  <c r="E763" i="1"/>
  <c r="D763" i="1"/>
  <c r="C763" i="1"/>
  <c r="M762" i="1"/>
  <c r="N762" i="1" s="1"/>
  <c r="L762" i="1"/>
  <c r="K762" i="1"/>
  <c r="J762" i="1"/>
  <c r="I762" i="1"/>
  <c r="H762" i="1"/>
  <c r="G762" i="1"/>
  <c r="F762" i="1"/>
  <c r="E762" i="1"/>
  <c r="D762" i="1"/>
  <c r="C762" i="1"/>
  <c r="M761" i="1"/>
  <c r="N761" i="1" s="1"/>
  <c r="L761" i="1"/>
  <c r="K761" i="1"/>
  <c r="J761" i="1"/>
  <c r="I761" i="1"/>
  <c r="H761" i="1"/>
  <c r="G761" i="1"/>
  <c r="F761" i="1"/>
  <c r="E761" i="1"/>
  <c r="D761" i="1"/>
  <c r="C761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M759" i="1"/>
  <c r="N759" i="1" s="1"/>
  <c r="L759" i="1"/>
  <c r="K759" i="1"/>
  <c r="J759" i="1"/>
  <c r="I759" i="1"/>
  <c r="H759" i="1"/>
  <c r="G759" i="1"/>
  <c r="F759" i="1"/>
  <c r="E759" i="1"/>
  <c r="D759" i="1"/>
  <c r="C759" i="1"/>
  <c r="M758" i="1"/>
  <c r="N758" i="1" s="1"/>
  <c r="L758" i="1"/>
  <c r="K758" i="1"/>
  <c r="J758" i="1"/>
  <c r="I758" i="1"/>
  <c r="H758" i="1"/>
  <c r="G758" i="1"/>
  <c r="F758" i="1"/>
  <c r="E758" i="1"/>
  <c r="D758" i="1"/>
  <c r="C758" i="1"/>
  <c r="M757" i="1"/>
  <c r="N757" i="1" s="1"/>
  <c r="L757" i="1"/>
  <c r="K757" i="1"/>
  <c r="J757" i="1"/>
  <c r="I757" i="1"/>
  <c r="H757" i="1"/>
  <c r="G757" i="1"/>
  <c r="F757" i="1"/>
  <c r="E757" i="1"/>
  <c r="D757" i="1"/>
  <c r="C757" i="1"/>
  <c r="M756" i="1"/>
  <c r="N756" i="1" s="1"/>
  <c r="L756" i="1"/>
  <c r="K756" i="1"/>
  <c r="J756" i="1"/>
  <c r="I756" i="1"/>
  <c r="H756" i="1"/>
  <c r="G756" i="1"/>
  <c r="F756" i="1"/>
  <c r="E756" i="1"/>
  <c r="D756" i="1"/>
  <c r="C756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M754" i="1"/>
  <c r="N754" i="1" s="1"/>
  <c r="L754" i="1"/>
  <c r="K754" i="1"/>
  <c r="J754" i="1"/>
  <c r="I754" i="1"/>
  <c r="H754" i="1"/>
  <c r="G754" i="1"/>
  <c r="F754" i="1"/>
  <c r="E754" i="1"/>
  <c r="D754" i="1"/>
  <c r="C754" i="1"/>
  <c r="M753" i="1"/>
  <c r="N753" i="1" s="1"/>
  <c r="L753" i="1"/>
  <c r="K753" i="1"/>
  <c r="J753" i="1"/>
  <c r="I753" i="1"/>
  <c r="H753" i="1"/>
  <c r="G753" i="1"/>
  <c r="F753" i="1"/>
  <c r="E753" i="1"/>
  <c r="D753" i="1"/>
  <c r="C753" i="1"/>
  <c r="M752" i="1"/>
  <c r="N752" i="1" s="1"/>
  <c r="L752" i="1"/>
  <c r="K752" i="1"/>
  <c r="J752" i="1"/>
  <c r="I752" i="1"/>
  <c r="H752" i="1"/>
  <c r="G752" i="1"/>
  <c r="F752" i="1"/>
  <c r="E752" i="1"/>
  <c r="D752" i="1"/>
  <c r="C752" i="1"/>
  <c r="M751" i="1"/>
  <c r="N751" i="1" s="1"/>
  <c r="L751" i="1"/>
  <c r="K751" i="1"/>
  <c r="J751" i="1"/>
  <c r="I751" i="1"/>
  <c r="H751" i="1"/>
  <c r="G751" i="1"/>
  <c r="F751" i="1"/>
  <c r="E751" i="1"/>
  <c r="D751" i="1"/>
  <c r="C751" i="1"/>
  <c r="M750" i="1"/>
  <c r="N750" i="1" s="1"/>
  <c r="L750" i="1"/>
  <c r="K750" i="1"/>
  <c r="J750" i="1"/>
  <c r="I750" i="1"/>
  <c r="H750" i="1"/>
  <c r="G750" i="1"/>
  <c r="F750" i="1"/>
  <c r="E750" i="1"/>
  <c r="D750" i="1"/>
  <c r="C750" i="1"/>
  <c r="M749" i="1"/>
  <c r="N749" i="1" s="1"/>
  <c r="L749" i="1"/>
  <c r="K749" i="1"/>
  <c r="J749" i="1"/>
  <c r="I749" i="1"/>
  <c r="H749" i="1"/>
  <c r="G749" i="1"/>
  <c r="F749" i="1"/>
  <c r="E749" i="1"/>
  <c r="D749" i="1"/>
  <c r="C749" i="1"/>
  <c r="M748" i="1"/>
  <c r="N748" i="1" s="1"/>
  <c r="L748" i="1"/>
  <c r="K748" i="1"/>
  <c r="J748" i="1"/>
  <c r="I748" i="1"/>
  <c r="H748" i="1"/>
  <c r="G748" i="1"/>
  <c r="F748" i="1"/>
  <c r="E748" i="1"/>
  <c r="D748" i="1"/>
  <c r="C748" i="1"/>
  <c r="M747" i="1"/>
  <c r="N747" i="1" s="1"/>
  <c r="L747" i="1"/>
  <c r="K747" i="1"/>
  <c r="J747" i="1"/>
  <c r="I747" i="1"/>
  <c r="H747" i="1"/>
  <c r="G747" i="1"/>
  <c r="F747" i="1"/>
  <c r="E747" i="1"/>
  <c r="D747" i="1"/>
  <c r="C747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M745" i="1"/>
  <c r="N745" i="1" s="1"/>
  <c r="L745" i="1"/>
  <c r="K745" i="1"/>
  <c r="J745" i="1"/>
  <c r="I745" i="1"/>
  <c r="H745" i="1"/>
  <c r="G745" i="1"/>
  <c r="F745" i="1"/>
  <c r="E745" i="1"/>
  <c r="D745" i="1"/>
  <c r="C745" i="1"/>
  <c r="M744" i="1"/>
  <c r="N744" i="1" s="1"/>
  <c r="L744" i="1"/>
  <c r="K744" i="1"/>
  <c r="J744" i="1"/>
  <c r="I744" i="1"/>
  <c r="H744" i="1"/>
  <c r="G744" i="1"/>
  <c r="F744" i="1"/>
  <c r="E744" i="1"/>
  <c r="D744" i="1"/>
  <c r="C744" i="1"/>
  <c r="M743" i="1"/>
  <c r="N743" i="1" s="1"/>
  <c r="L743" i="1"/>
  <c r="K743" i="1"/>
  <c r="J743" i="1"/>
  <c r="I743" i="1"/>
  <c r="H743" i="1"/>
  <c r="G743" i="1"/>
  <c r="F743" i="1"/>
  <c r="E743" i="1"/>
  <c r="D743" i="1"/>
  <c r="C743" i="1"/>
  <c r="M742" i="1"/>
  <c r="N742" i="1" s="1"/>
  <c r="L742" i="1"/>
  <c r="K742" i="1"/>
  <c r="J742" i="1"/>
  <c r="I742" i="1"/>
  <c r="H742" i="1"/>
  <c r="G742" i="1"/>
  <c r="F742" i="1"/>
  <c r="E742" i="1"/>
  <c r="D742" i="1"/>
  <c r="C742" i="1"/>
  <c r="M741" i="1"/>
  <c r="N741" i="1" s="1"/>
  <c r="L741" i="1"/>
  <c r="K741" i="1"/>
  <c r="J741" i="1"/>
  <c r="I741" i="1"/>
  <c r="H741" i="1"/>
  <c r="G741" i="1"/>
  <c r="F741" i="1"/>
  <c r="E741" i="1"/>
  <c r="D741" i="1"/>
  <c r="C741" i="1"/>
  <c r="M740" i="1"/>
  <c r="N740" i="1" s="1"/>
  <c r="L740" i="1"/>
  <c r="K740" i="1"/>
  <c r="J740" i="1"/>
  <c r="I740" i="1"/>
  <c r="H740" i="1"/>
  <c r="G740" i="1"/>
  <c r="F740" i="1"/>
  <c r="E740" i="1"/>
  <c r="D740" i="1"/>
  <c r="C740" i="1"/>
  <c r="M739" i="1"/>
  <c r="N739" i="1" s="1"/>
  <c r="L739" i="1"/>
  <c r="K739" i="1"/>
  <c r="J739" i="1"/>
  <c r="I739" i="1"/>
  <c r="H739" i="1"/>
  <c r="G739" i="1"/>
  <c r="F739" i="1"/>
  <c r="E739" i="1"/>
  <c r="D739" i="1"/>
  <c r="C739" i="1"/>
  <c r="M738" i="1"/>
  <c r="N738" i="1" s="1"/>
  <c r="L738" i="1"/>
  <c r="K738" i="1"/>
  <c r="J738" i="1"/>
  <c r="I738" i="1"/>
  <c r="H738" i="1"/>
  <c r="G738" i="1"/>
  <c r="F738" i="1"/>
  <c r="E738" i="1"/>
  <c r="D738" i="1"/>
  <c r="C738" i="1"/>
  <c r="M737" i="1"/>
  <c r="N737" i="1" s="1"/>
  <c r="L737" i="1"/>
  <c r="K737" i="1"/>
  <c r="J737" i="1"/>
  <c r="I737" i="1"/>
  <c r="H737" i="1"/>
  <c r="G737" i="1"/>
  <c r="F737" i="1"/>
  <c r="E737" i="1"/>
  <c r="D737" i="1"/>
  <c r="C737" i="1"/>
  <c r="M736" i="1"/>
  <c r="N736" i="1" s="1"/>
  <c r="L736" i="1"/>
  <c r="K736" i="1"/>
  <c r="J736" i="1"/>
  <c r="I736" i="1"/>
  <c r="H736" i="1"/>
  <c r="G736" i="1"/>
  <c r="F736" i="1"/>
  <c r="E736" i="1"/>
  <c r="D736" i="1"/>
  <c r="C736" i="1"/>
  <c r="M735" i="1"/>
  <c r="N735" i="1" s="1"/>
  <c r="L735" i="1"/>
  <c r="K735" i="1"/>
  <c r="J735" i="1"/>
  <c r="I735" i="1"/>
  <c r="H735" i="1"/>
  <c r="G735" i="1"/>
  <c r="F735" i="1"/>
  <c r="E735" i="1"/>
  <c r="D735" i="1"/>
  <c r="C735" i="1"/>
  <c r="M734" i="1"/>
  <c r="N734" i="1" s="1"/>
  <c r="L734" i="1"/>
  <c r="K734" i="1"/>
  <c r="J734" i="1"/>
  <c r="I734" i="1"/>
  <c r="H734" i="1"/>
  <c r="G734" i="1"/>
  <c r="F734" i="1"/>
  <c r="E734" i="1"/>
  <c r="D734" i="1"/>
  <c r="C734" i="1"/>
  <c r="M733" i="1"/>
  <c r="N733" i="1" s="1"/>
  <c r="L733" i="1"/>
  <c r="K733" i="1"/>
  <c r="J733" i="1"/>
  <c r="I733" i="1"/>
  <c r="H733" i="1"/>
  <c r="G733" i="1"/>
  <c r="F733" i="1"/>
  <c r="E733" i="1"/>
  <c r="D733" i="1"/>
  <c r="C733" i="1"/>
  <c r="M732" i="1"/>
  <c r="N732" i="1" s="1"/>
  <c r="L732" i="1"/>
  <c r="K732" i="1"/>
  <c r="J732" i="1"/>
  <c r="I732" i="1"/>
  <c r="H732" i="1"/>
  <c r="G732" i="1"/>
  <c r="F732" i="1"/>
  <c r="E732" i="1"/>
  <c r="D732" i="1"/>
  <c r="C732" i="1"/>
  <c r="M731" i="1"/>
  <c r="N731" i="1" s="1"/>
  <c r="L731" i="1"/>
  <c r="K731" i="1"/>
  <c r="J731" i="1"/>
  <c r="I731" i="1"/>
  <c r="H731" i="1"/>
  <c r="G731" i="1"/>
  <c r="F731" i="1"/>
  <c r="E731" i="1"/>
  <c r="D731" i="1"/>
  <c r="C731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M729" i="1"/>
  <c r="N729" i="1" s="1"/>
  <c r="L729" i="1"/>
  <c r="K729" i="1"/>
  <c r="J729" i="1"/>
  <c r="I729" i="1"/>
  <c r="H729" i="1"/>
  <c r="G729" i="1"/>
  <c r="F729" i="1"/>
  <c r="E729" i="1"/>
  <c r="D729" i="1"/>
  <c r="C729" i="1"/>
  <c r="M728" i="1"/>
  <c r="N728" i="1" s="1"/>
  <c r="L728" i="1"/>
  <c r="K728" i="1"/>
  <c r="J728" i="1"/>
  <c r="I728" i="1"/>
  <c r="H728" i="1"/>
  <c r="G728" i="1"/>
  <c r="F728" i="1"/>
  <c r="E728" i="1"/>
  <c r="D728" i="1"/>
  <c r="C728" i="1"/>
  <c r="M727" i="1"/>
  <c r="N727" i="1" s="1"/>
  <c r="L727" i="1"/>
  <c r="K727" i="1"/>
  <c r="J727" i="1"/>
  <c r="I727" i="1"/>
  <c r="H727" i="1"/>
  <c r="G727" i="1"/>
  <c r="F727" i="1"/>
  <c r="E727" i="1"/>
  <c r="D727" i="1"/>
  <c r="C727" i="1"/>
  <c r="M726" i="1"/>
  <c r="N726" i="1" s="1"/>
  <c r="L726" i="1"/>
  <c r="K726" i="1"/>
  <c r="J726" i="1"/>
  <c r="I726" i="1"/>
  <c r="H726" i="1"/>
  <c r="G726" i="1"/>
  <c r="F726" i="1"/>
  <c r="E726" i="1"/>
  <c r="D726" i="1"/>
  <c r="C726" i="1"/>
  <c r="M725" i="1"/>
  <c r="N725" i="1" s="1"/>
  <c r="L725" i="1"/>
  <c r="K725" i="1"/>
  <c r="J725" i="1"/>
  <c r="I725" i="1"/>
  <c r="H725" i="1"/>
  <c r="G725" i="1"/>
  <c r="F725" i="1"/>
  <c r="E725" i="1"/>
  <c r="D725" i="1"/>
  <c r="C725" i="1"/>
  <c r="M724" i="1"/>
  <c r="N724" i="1" s="1"/>
  <c r="L724" i="1"/>
  <c r="K724" i="1"/>
  <c r="J724" i="1"/>
  <c r="I724" i="1"/>
  <c r="H724" i="1"/>
  <c r="G724" i="1"/>
  <c r="F724" i="1"/>
  <c r="E724" i="1"/>
  <c r="D724" i="1"/>
  <c r="C724" i="1"/>
  <c r="M723" i="1"/>
  <c r="N723" i="1" s="1"/>
  <c r="L723" i="1"/>
  <c r="K723" i="1"/>
  <c r="J723" i="1"/>
  <c r="I723" i="1"/>
  <c r="H723" i="1"/>
  <c r="G723" i="1"/>
  <c r="F723" i="1"/>
  <c r="E723" i="1"/>
  <c r="D723" i="1"/>
  <c r="C723" i="1"/>
  <c r="M722" i="1"/>
  <c r="N722" i="1" s="1"/>
  <c r="L722" i="1"/>
  <c r="K722" i="1"/>
  <c r="J722" i="1"/>
  <c r="I722" i="1"/>
  <c r="H722" i="1"/>
  <c r="G722" i="1"/>
  <c r="F722" i="1"/>
  <c r="E722" i="1"/>
  <c r="D722" i="1"/>
  <c r="C722" i="1"/>
  <c r="M721" i="1"/>
  <c r="N721" i="1" s="1"/>
  <c r="L721" i="1"/>
  <c r="K721" i="1"/>
  <c r="J721" i="1"/>
  <c r="I721" i="1"/>
  <c r="H721" i="1"/>
  <c r="G721" i="1"/>
  <c r="F721" i="1"/>
  <c r="E721" i="1"/>
  <c r="D721" i="1"/>
  <c r="C721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M719" i="1"/>
  <c r="N719" i="1" s="1"/>
  <c r="L719" i="1"/>
  <c r="K719" i="1"/>
  <c r="J719" i="1"/>
  <c r="I719" i="1"/>
  <c r="H719" i="1"/>
  <c r="G719" i="1"/>
  <c r="F719" i="1"/>
  <c r="E719" i="1"/>
  <c r="D719" i="1"/>
  <c r="C719" i="1"/>
  <c r="M718" i="1"/>
  <c r="N718" i="1" s="1"/>
  <c r="L718" i="1"/>
  <c r="K718" i="1"/>
  <c r="J718" i="1"/>
  <c r="I718" i="1"/>
  <c r="H718" i="1"/>
  <c r="G718" i="1"/>
  <c r="F718" i="1"/>
  <c r="E718" i="1"/>
  <c r="D718" i="1"/>
  <c r="C718" i="1"/>
  <c r="M717" i="1"/>
  <c r="N717" i="1" s="1"/>
  <c r="L717" i="1"/>
  <c r="K717" i="1"/>
  <c r="J717" i="1"/>
  <c r="I717" i="1"/>
  <c r="H717" i="1"/>
  <c r="G717" i="1"/>
  <c r="F717" i="1"/>
  <c r="E717" i="1"/>
  <c r="D717" i="1"/>
  <c r="C717" i="1"/>
  <c r="M716" i="1"/>
  <c r="N716" i="1" s="1"/>
  <c r="L716" i="1"/>
  <c r="K716" i="1"/>
  <c r="J716" i="1"/>
  <c r="I716" i="1"/>
  <c r="H716" i="1"/>
  <c r="G716" i="1"/>
  <c r="F716" i="1"/>
  <c r="E716" i="1"/>
  <c r="D716" i="1"/>
  <c r="C716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M714" i="1"/>
  <c r="N714" i="1" s="1"/>
  <c r="L714" i="1"/>
  <c r="K714" i="1"/>
  <c r="J714" i="1"/>
  <c r="I714" i="1"/>
  <c r="H714" i="1"/>
  <c r="G714" i="1"/>
  <c r="F714" i="1"/>
  <c r="E714" i="1"/>
  <c r="D714" i="1"/>
  <c r="C714" i="1"/>
  <c r="M713" i="1"/>
  <c r="N713" i="1" s="1"/>
  <c r="L713" i="1"/>
  <c r="K713" i="1"/>
  <c r="J713" i="1"/>
  <c r="I713" i="1"/>
  <c r="H713" i="1"/>
  <c r="G713" i="1"/>
  <c r="F713" i="1"/>
  <c r="E713" i="1"/>
  <c r="D713" i="1"/>
  <c r="C713" i="1"/>
  <c r="M712" i="1"/>
  <c r="N712" i="1" s="1"/>
  <c r="L712" i="1"/>
  <c r="K712" i="1"/>
  <c r="J712" i="1"/>
  <c r="I712" i="1"/>
  <c r="H712" i="1"/>
  <c r="G712" i="1"/>
  <c r="F712" i="1"/>
  <c r="E712" i="1"/>
  <c r="D712" i="1"/>
  <c r="C712" i="1"/>
  <c r="M711" i="1"/>
  <c r="N711" i="1" s="1"/>
  <c r="L711" i="1"/>
  <c r="K711" i="1"/>
  <c r="J711" i="1"/>
  <c r="I711" i="1"/>
  <c r="H711" i="1"/>
  <c r="G711" i="1"/>
  <c r="F711" i="1"/>
  <c r="E711" i="1"/>
  <c r="D711" i="1"/>
  <c r="C711" i="1"/>
  <c r="M710" i="1"/>
  <c r="N710" i="1" s="1"/>
  <c r="L710" i="1"/>
  <c r="K710" i="1"/>
  <c r="J710" i="1"/>
  <c r="I710" i="1"/>
  <c r="H710" i="1"/>
  <c r="G710" i="1"/>
  <c r="F710" i="1"/>
  <c r="E710" i="1"/>
  <c r="D710" i="1"/>
  <c r="C710" i="1"/>
  <c r="M709" i="1"/>
  <c r="N709" i="1" s="1"/>
  <c r="L709" i="1"/>
  <c r="K709" i="1"/>
  <c r="J709" i="1"/>
  <c r="I709" i="1"/>
  <c r="H709" i="1"/>
  <c r="G709" i="1"/>
  <c r="F709" i="1"/>
  <c r="E709" i="1"/>
  <c r="D709" i="1"/>
  <c r="C709" i="1"/>
  <c r="M708" i="1"/>
  <c r="N708" i="1" s="1"/>
  <c r="L708" i="1"/>
  <c r="K708" i="1"/>
  <c r="J708" i="1"/>
  <c r="I708" i="1"/>
  <c r="H708" i="1"/>
  <c r="G708" i="1"/>
  <c r="F708" i="1"/>
  <c r="E708" i="1"/>
  <c r="D708" i="1"/>
  <c r="C708" i="1"/>
  <c r="M707" i="1"/>
  <c r="N707" i="1" s="1"/>
  <c r="L707" i="1"/>
  <c r="K707" i="1"/>
  <c r="J707" i="1"/>
  <c r="I707" i="1"/>
  <c r="H707" i="1"/>
  <c r="G707" i="1"/>
  <c r="F707" i="1"/>
  <c r="E707" i="1"/>
  <c r="D707" i="1"/>
  <c r="C707" i="1"/>
  <c r="M706" i="1"/>
  <c r="N706" i="1" s="1"/>
  <c r="L706" i="1"/>
  <c r="K706" i="1"/>
  <c r="J706" i="1"/>
  <c r="I706" i="1"/>
  <c r="H706" i="1"/>
  <c r="G706" i="1"/>
  <c r="F706" i="1"/>
  <c r="E706" i="1"/>
  <c r="D706" i="1"/>
  <c r="C706" i="1"/>
  <c r="M705" i="1"/>
  <c r="N705" i="1" s="1"/>
  <c r="L705" i="1"/>
  <c r="K705" i="1"/>
  <c r="J705" i="1"/>
  <c r="I705" i="1"/>
  <c r="H705" i="1"/>
  <c r="G705" i="1"/>
  <c r="F705" i="1"/>
  <c r="E705" i="1"/>
  <c r="D705" i="1"/>
  <c r="C705" i="1"/>
  <c r="M704" i="1"/>
  <c r="N704" i="1" s="1"/>
  <c r="L704" i="1"/>
  <c r="K704" i="1"/>
  <c r="J704" i="1"/>
  <c r="I704" i="1"/>
  <c r="H704" i="1"/>
  <c r="G704" i="1"/>
  <c r="F704" i="1"/>
  <c r="E704" i="1"/>
  <c r="D704" i="1"/>
  <c r="C704" i="1"/>
  <c r="M703" i="1"/>
  <c r="N703" i="1" s="1"/>
  <c r="L703" i="1"/>
  <c r="K703" i="1"/>
  <c r="J703" i="1"/>
  <c r="I703" i="1"/>
  <c r="H703" i="1"/>
  <c r="G703" i="1"/>
  <c r="F703" i="1"/>
  <c r="E703" i="1"/>
  <c r="D703" i="1"/>
  <c r="C703" i="1"/>
  <c r="M702" i="1"/>
  <c r="N702" i="1" s="1"/>
  <c r="L702" i="1"/>
  <c r="K702" i="1"/>
  <c r="J702" i="1"/>
  <c r="I702" i="1"/>
  <c r="H702" i="1"/>
  <c r="G702" i="1"/>
  <c r="F702" i="1"/>
  <c r="E702" i="1"/>
  <c r="D702" i="1"/>
  <c r="C702" i="1"/>
  <c r="M701" i="1"/>
  <c r="N701" i="1" s="1"/>
  <c r="L701" i="1"/>
  <c r="K701" i="1"/>
  <c r="J701" i="1"/>
  <c r="I701" i="1"/>
  <c r="H701" i="1"/>
  <c r="G701" i="1"/>
  <c r="F701" i="1"/>
  <c r="E701" i="1"/>
  <c r="D701" i="1"/>
  <c r="C701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M699" i="1"/>
  <c r="N699" i="1" s="1"/>
  <c r="L699" i="1"/>
  <c r="K699" i="1"/>
  <c r="J699" i="1"/>
  <c r="I699" i="1"/>
  <c r="H699" i="1"/>
  <c r="G699" i="1"/>
  <c r="F699" i="1"/>
  <c r="E699" i="1"/>
  <c r="D699" i="1"/>
  <c r="C699" i="1"/>
  <c r="M698" i="1"/>
  <c r="N698" i="1" s="1"/>
  <c r="L698" i="1"/>
  <c r="K698" i="1"/>
  <c r="J698" i="1"/>
  <c r="I698" i="1"/>
  <c r="H698" i="1"/>
  <c r="G698" i="1"/>
  <c r="F698" i="1"/>
  <c r="E698" i="1"/>
  <c r="D698" i="1"/>
  <c r="C698" i="1"/>
  <c r="M697" i="1"/>
  <c r="N697" i="1" s="1"/>
  <c r="L697" i="1"/>
  <c r="K697" i="1"/>
  <c r="J697" i="1"/>
  <c r="I697" i="1"/>
  <c r="H697" i="1"/>
  <c r="G697" i="1"/>
  <c r="F697" i="1"/>
  <c r="E697" i="1"/>
  <c r="D697" i="1"/>
  <c r="C697" i="1"/>
  <c r="M696" i="1"/>
  <c r="N696" i="1" s="1"/>
  <c r="L696" i="1"/>
  <c r="K696" i="1"/>
  <c r="J696" i="1"/>
  <c r="I696" i="1"/>
  <c r="H696" i="1"/>
  <c r="G696" i="1"/>
  <c r="F696" i="1"/>
  <c r="E696" i="1"/>
  <c r="D696" i="1"/>
  <c r="C696" i="1"/>
  <c r="M695" i="1"/>
  <c r="N695" i="1" s="1"/>
  <c r="L695" i="1"/>
  <c r="K695" i="1"/>
  <c r="J695" i="1"/>
  <c r="I695" i="1"/>
  <c r="H695" i="1"/>
  <c r="G695" i="1"/>
  <c r="F695" i="1"/>
  <c r="E695" i="1"/>
  <c r="D695" i="1"/>
  <c r="C695" i="1"/>
  <c r="M694" i="1"/>
  <c r="N694" i="1" s="1"/>
  <c r="L694" i="1"/>
  <c r="K694" i="1"/>
  <c r="J694" i="1"/>
  <c r="I694" i="1"/>
  <c r="H694" i="1"/>
  <c r="G694" i="1"/>
  <c r="F694" i="1"/>
  <c r="E694" i="1"/>
  <c r="D694" i="1"/>
  <c r="C694" i="1"/>
  <c r="M693" i="1"/>
  <c r="N693" i="1" s="1"/>
  <c r="L693" i="1"/>
  <c r="K693" i="1"/>
  <c r="J693" i="1"/>
  <c r="I693" i="1"/>
  <c r="H693" i="1"/>
  <c r="G693" i="1"/>
  <c r="F693" i="1"/>
  <c r="E693" i="1"/>
  <c r="D693" i="1"/>
  <c r="C693" i="1"/>
  <c r="M692" i="1"/>
  <c r="N692" i="1" s="1"/>
  <c r="L692" i="1"/>
  <c r="K692" i="1"/>
  <c r="J692" i="1"/>
  <c r="I692" i="1"/>
  <c r="H692" i="1"/>
  <c r="G692" i="1"/>
  <c r="F692" i="1"/>
  <c r="E692" i="1"/>
  <c r="D692" i="1"/>
  <c r="C692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M689" i="1"/>
  <c r="N689" i="1" s="1"/>
  <c r="L689" i="1"/>
  <c r="K689" i="1"/>
  <c r="J689" i="1"/>
  <c r="I689" i="1"/>
  <c r="H689" i="1"/>
  <c r="G689" i="1"/>
  <c r="F689" i="1"/>
  <c r="E689" i="1"/>
  <c r="D689" i="1"/>
  <c r="C689" i="1"/>
  <c r="M688" i="1"/>
  <c r="N688" i="1" s="1"/>
  <c r="L688" i="1"/>
  <c r="K688" i="1"/>
  <c r="J688" i="1"/>
  <c r="I688" i="1"/>
  <c r="H688" i="1"/>
  <c r="G688" i="1"/>
  <c r="F688" i="1"/>
  <c r="E688" i="1"/>
  <c r="D688" i="1"/>
  <c r="C688" i="1"/>
  <c r="M687" i="1"/>
  <c r="N687" i="1" s="1"/>
  <c r="L687" i="1"/>
  <c r="K687" i="1"/>
  <c r="J687" i="1"/>
  <c r="I687" i="1"/>
  <c r="H687" i="1"/>
  <c r="G687" i="1"/>
  <c r="F687" i="1"/>
  <c r="E687" i="1"/>
  <c r="D687" i="1"/>
  <c r="C687" i="1"/>
  <c r="M686" i="1"/>
  <c r="N686" i="1" s="1"/>
  <c r="L686" i="1"/>
  <c r="K686" i="1"/>
  <c r="J686" i="1"/>
  <c r="I686" i="1"/>
  <c r="H686" i="1"/>
  <c r="G686" i="1"/>
  <c r="F686" i="1"/>
  <c r="E686" i="1"/>
  <c r="D686" i="1"/>
  <c r="C686" i="1"/>
  <c r="M685" i="1"/>
  <c r="N685" i="1" s="1"/>
  <c r="L685" i="1"/>
  <c r="K685" i="1"/>
  <c r="J685" i="1"/>
  <c r="I685" i="1"/>
  <c r="H685" i="1"/>
  <c r="G685" i="1"/>
  <c r="F685" i="1"/>
  <c r="E685" i="1"/>
  <c r="D685" i="1"/>
  <c r="C685" i="1"/>
  <c r="M684" i="1"/>
  <c r="N684" i="1" s="1"/>
  <c r="L684" i="1"/>
  <c r="K684" i="1"/>
  <c r="J684" i="1"/>
  <c r="I684" i="1"/>
  <c r="H684" i="1"/>
  <c r="G684" i="1"/>
  <c r="F684" i="1"/>
  <c r="E684" i="1"/>
  <c r="D684" i="1"/>
  <c r="C684" i="1"/>
  <c r="M683" i="1"/>
  <c r="N683" i="1" s="1"/>
  <c r="L683" i="1"/>
  <c r="K683" i="1"/>
  <c r="J683" i="1"/>
  <c r="I683" i="1"/>
  <c r="H683" i="1"/>
  <c r="G683" i="1"/>
  <c r="F683" i="1"/>
  <c r="E683" i="1"/>
  <c r="D683" i="1"/>
  <c r="C683" i="1"/>
  <c r="M682" i="1"/>
  <c r="N682" i="1" s="1"/>
  <c r="L682" i="1"/>
  <c r="K682" i="1"/>
  <c r="J682" i="1"/>
  <c r="I682" i="1"/>
  <c r="H682" i="1"/>
  <c r="G682" i="1"/>
  <c r="F682" i="1"/>
  <c r="E682" i="1"/>
  <c r="D682" i="1"/>
  <c r="C682" i="1"/>
  <c r="M681" i="1"/>
  <c r="N681" i="1" s="1"/>
  <c r="L681" i="1"/>
  <c r="K681" i="1"/>
  <c r="J681" i="1"/>
  <c r="I681" i="1"/>
  <c r="H681" i="1"/>
  <c r="G681" i="1"/>
  <c r="F681" i="1"/>
  <c r="E681" i="1"/>
  <c r="D681" i="1"/>
  <c r="C681" i="1"/>
  <c r="M680" i="1"/>
  <c r="N680" i="1" s="1"/>
  <c r="L680" i="1"/>
  <c r="K680" i="1"/>
  <c r="J680" i="1"/>
  <c r="I680" i="1"/>
  <c r="H680" i="1"/>
  <c r="G680" i="1"/>
  <c r="F680" i="1"/>
  <c r="E680" i="1"/>
  <c r="D680" i="1"/>
  <c r="C680" i="1"/>
  <c r="M679" i="1"/>
  <c r="N679" i="1" s="1"/>
  <c r="L679" i="1"/>
  <c r="K679" i="1"/>
  <c r="J679" i="1"/>
  <c r="I679" i="1"/>
  <c r="H679" i="1"/>
  <c r="G679" i="1"/>
  <c r="F679" i="1"/>
  <c r="E679" i="1"/>
  <c r="D679" i="1"/>
  <c r="C679" i="1"/>
  <c r="M678" i="1"/>
  <c r="N678" i="1" s="1"/>
  <c r="L678" i="1"/>
  <c r="K678" i="1"/>
  <c r="J678" i="1"/>
  <c r="I678" i="1"/>
  <c r="H678" i="1"/>
  <c r="G678" i="1"/>
  <c r="F678" i="1"/>
  <c r="E678" i="1"/>
  <c r="D678" i="1"/>
  <c r="C678" i="1"/>
  <c r="M677" i="1"/>
  <c r="N677" i="1" s="1"/>
  <c r="L677" i="1"/>
  <c r="K677" i="1"/>
  <c r="J677" i="1"/>
  <c r="I677" i="1"/>
  <c r="H677" i="1"/>
  <c r="G677" i="1"/>
  <c r="F677" i="1"/>
  <c r="E677" i="1"/>
  <c r="D677" i="1"/>
  <c r="C677" i="1"/>
  <c r="M676" i="1"/>
  <c r="N676" i="1" s="1"/>
  <c r="L676" i="1"/>
  <c r="K676" i="1"/>
  <c r="J676" i="1"/>
  <c r="I676" i="1"/>
  <c r="H676" i="1"/>
  <c r="G676" i="1"/>
  <c r="F676" i="1"/>
  <c r="E676" i="1"/>
  <c r="D676" i="1"/>
  <c r="C676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M674" i="1"/>
  <c r="N674" i="1" s="1"/>
  <c r="L674" i="1"/>
  <c r="K674" i="1"/>
  <c r="J674" i="1"/>
  <c r="I674" i="1"/>
  <c r="H674" i="1"/>
  <c r="G674" i="1"/>
  <c r="F674" i="1"/>
  <c r="E674" i="1"/>
  <c r="D674" i="1"/>
  <c r="C674" i="1"/>
  <c r="M673" i="1"/>
  <c r="N673" i="1" s="1"/>
  <c r="L673" i="1"/>
  <c r="K673" i="1"/>
  <c r="J673" i="1"/>
  <c r="I673" i="1"/>
  <c r="H673" i="1"/>
  <c r="G673" i="1"/>
  <c r="F673" i="1"/>
  <c r="E673" i="1"/>
  <c r="D673" i="1"/>
  <c r="C673" i="1"/>
  <c r="M672" i="1"/>
  <c r="N672" i="1" s="1"/>
  <c r="L672" i="1"/>
  <c r="K672" i="1"/>
  <c r="J672" i="1"/>
  <c r="I672" i="1"/>
  <c r="H672" i="1"/>
  <c r="G672" i="1"/>
  <c r="F672" i="1"/>
  <c r="E672" i="1"/>
  <c r="D672" i="1"/>
  <c r="C672" i="1"/>
  <c r="M671" i="1"/>
  <c r="N671" i="1" s="1"/>
  <c r="L671" i="1"/>
  <c r="K671" i="1"/>
  <c r="J671" i="1"/>
  <c r="I671" i="1"/>
  <c r="H671" i="1"/>
  <c r="G671" i="1"/>
  <c r="F671" i="1"/>
  <c r="E671" i="1"/>
  <c r="D671" i="1"/>
  <c r="C671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M669" i="1"/>
  <c r="N669" i="1" s="1"/>
  <c r="L669" i="1"/>
  <c r="K669" i="1"/>
  <c r="J669" i="1"/>
  <c r="I669" i="1"/>
  <c r="H669" i="1"/>
  <c r="G669" i="1"/>
  <c r="F669" i="1"/>
  <c r="E669" i="1"/>
  <c r="D669" i="1"/>
  <c r="C669" i="1"/>
  <c r="M668" i="1"/>
  <c r="N668" i="1" s="1"/>
  <c r="L668" i="1"/>
  <c r="K668" i="1"/>
  <c r="J668" i="1"/>
  <c r="I668" i="1"/>
  <c r="H668" i="1"/>
  <c r="G668" i="1"/>
  <c r="F668" i="1"/>
  <c r="E668" i="1"/>
  <c r="D668" i="1"/>
  <c r="C668" i="1"/>
  <c r="M667" i="1"/>
  <c r="N667" i="1" s="1"/>
  <c r="L667" i="1"/>
  <c r="K667" i="1"/>
  <c r="J667" i="1"/>
  <c r="I667" i="1"/>
  <c r="H667" i="1"/>
  <c r="G667" i="1"/>
  <c r="F667" i="1"/>
  <c r="E667" i="1"/>
  <c r="D667" i="1"/>
  <c r="C667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M665" i="1"/>
  <c r="N665" i="1" s="1"/>
  <c r="L665" i="1"/>
  <c r="K665" i="1"/>
  <c r="J665" i="1"/>
  <c r="I665" i="1"/>
  <c r="H665" i="1"/>
  <c r="G665" i="1"/>
  <c r="F665" i="1"/>
  <c r="E665" i="1"/>
  <c r="D665" i="1"/>
  <c r="C665" i="1"/>
  <c r="M664" i="1"/>
  <c r="N664" i="1" s="1"/>
  <c r="L664" i="1"/>
  <c r="K664" i="1"/>
  <c r="J664" i="1"/>
  <c r="I664" i="1"/>
  <c r="H664" i="1"/>
  <c r="G664" i="1"/>
  <c r="F664" i="1"/>
  <c r="E664" i="1"/>
  <c r="D664" i="1"/>
  <c r="C664" i="1"/>
  <c r="M663" i="1"/>
  <c r="N663" i="1" s="1"/>
  <c r="L663" i="1"/>
  <c r="K663" i="1"/>
  <c r="J663" i="1"/>
  <c r="I663" i="1"/>
  <c r="H663" i="1"/>
  <c r="G663" i="1"/>
  <c r="F663" i="1"/>
  <c r="E663" i="1"/>
  <c r="D663" i="1"/>
  <c r="C663" i="1"/>
  <c r="M662" i="1"/>
  <c r="N662" i="1" s="1"/>
  <c r="L662" i="1"/>
  <c r="K662" i="1"/>
  <c r="J662" i="1"/>
  <c r="I662" i="1"/>
  <c r="H662" i="1"/>
  <c r="G662" i="1"/>
  <c r="F662" i="1"/>
  <c r="E662" i="1"/>
  <c r="D662" i="1"/>
  <c r="C662" i="1"/>
  <c r="M661" i="1"/>
  <c r="N661" i="1" s="1"/>
  <c r="L661" i="1"/>
  <c r="K661" i="1"/>
  <c r="J661" i="1"/>
  <c r="I661" i="1"/>
  <c r="H661" i="1"/>
  <c r="G661" i="1"/>
  <c r="F661" i="1"/>
  <c r="E661" i="1"/>
  <c r="D661" i="1"/>
  <c r="C661" i="1"/>
  <c r="M660" i="1"/>
  <c r="N660" i="1" s="1"/>
  <c r="L660" i="1"/>
  <c r="K660" i="1"/>
  <c r="J660" i="1"/>
  <c r="I660" i="1"/>
  <c r="H660" i="1"/>
  <c r="G660" i="1"/>
  <c r="F660" i="1"/>
  <c r="E660" i="1"/>
  <c r="D660" i="1"/>
  <c r="C660" i="1"/>
  <c r="M659" i="1"/>
  <c r="N659" i="1" s="1"/>
  <c r="L659" i="1"/>
  <c r="K659" i="1"/>
  <c r="J659" i="1"/>
  <c r="I659" i="1"/>
  <c r="H659" i="1"/>
  <c r="G659" i="1"/>
  <c r="F659" i="1"/>
  <c r="E659" i="1"/>
  <c r="D659" i="1"/>
  <c r="C659" i="1"/>
  <c r="M658" i="1"/>
  <c r="N658" i="1" s="1"/>
  <c r="L658" i="1"/>
  <c r="K658" i="1"/>
  <c r="J658" i="1"/>
  <c r="I658" i="1"/>
  <c r="H658" i="1"/>
  <c r="G658" i="1"/>
  <c r="F658" i="1"/>
  <c r="E658" i="1"/>
  <c r="D658" i="1"/>
  <c r="C658" i="1"/>
  <c r="M657" i="1"/>
  <c r="N657" i="1" s="1"/>
  <c r="L657" i="1"/>
  <c r="K657" i="1"/>
  <c r="J657" i="1"/>
  <c r="I657" i="1"/>
  <c r="H657" i="1"/>
  <c r="G657" i="1"/>
  <c r="F657" i="1"/>
  <c r="E657" i="1"/>
  <c r="D657" i="1"/>
  <c r="C657" i="1"/>
  <c r="M656" i="1"/>
  <c r="N656" i="1" s="1"/>
  <c r="L656" i="1"/>
  <c r="K656" i="1"/>
  <c r="J656" i="1"/>
  <c r="I656" i="1"/>
  <c r="H656" i="1"/>
  <c r="G656" i="1"/>
  <c r="F656" i="1"/>
  <c r="E656" i="1"/>
  <c r="D656" i="1"/>
  <c r="C656" i="1"/>
  <c r="M655" i="1"/>
  <c r="N655" i="1" s="1"/>
  <c r="L655" i="1"/>
  <c r="K655" i="1"/>
  <c r="J655" i="1"/>
  <c r="I655" i="1"/>
  <c r="H655" i="1"/>
  <c r="G655" i="1"/>
  <c r="F655" i="1"/>
  <c r="E655" i="1"/>
  <c r="D655" i="1"/>
  <c r="C655" i="1"/>
  <c r="M654" i="1"/>
  <c r="N654" i="1" s="1"/>
  <c r="L654" i="1"/>
  <c r="K654" i="1"/>
  <c r="J654" i="1"/>
  <c r="I654" i="1"/>
  <c r="H654" i="1"/>
  <c r="G654" i="1"/>
  <c r="F654" i="1"/>
  <c r="E654" i="1"/>
  <c r="D654" i="1"/>
  <c r="C654" i="1"/>
  <c r="M653" i="1"/>
  <c r="N653" i="1" s="1"/>
  <c r="L653" i="1"/>
  <c r="K653" i="1"/>
  <c r="J653" i="1"/>
  <c r="I653" i="1"/>
  <c r="H653" i="1"/>
  <c r="G653" i="1"/>
  <c r="F653" i="1"/>
  <c r="E653" i="1"/>
  <c r="D653" i="1"/>
  <c r="C653" i="1"/>
  <c r="M652" i="1"/>
  <c r="N652" i="1" s="1"/>
  <c r="L652" i="1"/>
  <c r="K652" i="1"/>
  <c r="J652" i="1"/>
  <c r="I652" i="1"/>
  <c r="H652" i="1"/>
  <c r="G652" i="1"/>
  <c r="F652" i="1"/>
  <c r="E652" i="1"/>
  <c r="D652" i="1"/>
  <c r="C652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M650" i="1"/>
  <c r="N650" i="1" s="1"/>
  <c r="L650" i="1"/>
  <c r="K650" i="1"/>
  <c r="J650" i="1"/>
  <c r="I650" i="1"/>
  <c r="H650" i="1"/>
  <c r="G650" i="1"/>
  <c r="F650" i="1"/>
  <c r="E650" i="1"/>
  <c r="D650" i="1"/>
  <c r="C650" i="1"/>
  <c r="M649" i="1"/>
  <c r="N649" i="1" s="1"/>
  <c r="L649" i="1"/>
  <c r="K649" i="1"/>
  <c r="J649" i="1"/>
  <c r="I649" i="1"/>
  <c r="H649" i="1"/>
  <c r="G649" i="1"/>
  <c r="F649" i="1"/>
  <c r="E649" i="1"/>
  <c r="D649" i="1"/>
  <c r="C649" i="1"/>
  <c r="M648" i="1"/>
  <c r="N648" i="1" s="1"/>
  <c r="L648" i="1"/>
  <c r="K648" i="1"/>
  <c r="J648" i="1"/>
  <c r="I648" i="1"/>
  <c r="H648" i="1"/>
  <c r="G648" i="1"/>
  <c r="F648" i="1"/>
  <c r="E648" i="1"/>
  <c r="D648" i="1"/>
  <c r="C648" i="1"/>
  <c r="M647" i="1"/>
  <c r="N647" i="1" s="1"/>
  <c r="L647" i="1"/>
  <c r="K647" i="1"/>
  <c r="J647" i="1"/>
  <c r="I647" i="1"/>
  <c r="H647" i="1"/>
  <c r="G647" i="1"/>
  <c r="F647" i="1"/>
  <c r="E647" i="1"/>
  <c r="D647" i="1"/>
  <c r="C647" i="1"/>
  <c r="M646" i="1"/>
  <c r="N646" i="1" s="1"/>
  <c r="L646" i="1"/>
  <c r="K646" i="1"/>
  <c r="J646" i="1"/>
  <c r="I646" i="1"/>
  <c r="H646" i="1"/>
  <c r="G646" i="1"/>
  <c r="F646" i="1"/>
  <c r="E646" i="1"/>
  <c r="D646" i="1"/>
  <c r="C646" i="1"/>
  <c r="M645" i="1"/>
  <c r="N645" i="1" s="1"/>
  <c r="L645" i="1"/>
  <c r="K645" i="1"/>
  <c r="J645" i="1"/>
  <c r="I645" i="1"/>
  <c r="H645" i="1"/>
  <c r="G645" i="1"/>
  <c r="F645" i="1"/>
  <c r="E645" i="1"/>
  <c r="D645" i="1"/>
  <c r="C645" i="1"/>
  <c r="M644" i="1"/>
  <c r="N644" i="1" s="1"/>
  <c r="L644" i="1"/>
  <c r="K644" i="1"/>
  <c r="J644" i="1"/>
  <c r="I644" i="1"/>
  <c r="H644" i="1"/>
  <c r="G644" i="1"/>
  <c r="F644" i="1"/>
  <c r="E644" i="1"/>
  <c r="D644" i="1"/>
  <c r="C644" i="1"/>
  <c r="M643" i="1"/>
  <c r="N643" i="1" s="1"/>
  <c r="L643" i="1"/>
  <c r="K643" i="1"/>
  <c r="J643" i="1"/>
  <c r="I643" i="1"/>
  <c r="H643" i="1"/>
  <c r="G643" i="1"/>
  <c r="F643" i="1"/>
  <c r="E643" i="1"/>
  <c r="D643" i="1"/>
  <c r="C643" i="1"/>
  <c r="M642" i="1"/>
  <c r="N642" i="1" s="1"/>
  <c r="L642" i="1"/>
  <c r="K642" i="1"/>
  <c r="J642" i="1"/>
  <c r="I642" i="1"/>
  <c r="H642" i="1"/>
  <c r="G642" i="1"/>
  <c r="F642" i="1"/>
  <c r="E642" i="1"/>
  <c r="D642" i="1"/>
  <c r="C642" i="1"/>
  <c r="M641" i="1"/>
  <c r="N641" i="1" s="1"/>
  <c r="L641" i="1"/>
  <c r="K641" i="1"/>
  <c r="J641" i="1"/>
  <c r="I641" i="1"/>
  <c r="H641" i="1"/>
  <c r="G641" i="1"/>
  <c r="F641" i="1"/>
  <c r="E641" i="1"/>
  <c r="D641" i="1"/>
  <c r="C641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M639" i="1"/>
  <c r="N639" i="1" s="1"/>
  <c r="L639" i="1"/>
  <c r="K639" i="1"/>
  <c r="J639" i="1"/>
  <c r="I639" i="1"/>
  <c r="H639" i="1"/>
  <c r="G639" i="1"/>
  <c r="F639" i="1"/>
  <c r="E639" i="1"/>
  <c r="D639" i="1"/>
  <c r="C639" i="1"/>
  <c r="M638" i="1"/>
  <c r="N638" i="1" s="1"/>
  <c r="L638" i="1"/>
  <c r="K638" i="1"/>
  <c r="J638" i="1"/>
  <c r="I638" i="1"/>
  <c r="H638" i="1"/>
  <c r="G638" i="1"/>
  <c r="F638" i="1"/>
  <c r="E638" i="1"/>
  <c r="D638" i="1"/>
  <c r="C638" i="1"/>
  <c r="M637" i="1"/>
  <c r="N637" i="1" s="1"/>
  <c r="L637" i="1"/>
  <c r="K637" i="1"/>
  <c r="J637" i="1"/>
  <c r="I637" i="1"/>
  <c r="H637" i="1"/>
  <c r="G637" i="1"/>
  <c r="F637" i="1"/>
  <c r="E637" i="1"/>
  <c r="D637" i="1"/>
  <c r="C637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M635" i="1"/>
  <c r="N635" i="1" s="1"/>
  <c r="L635" i="1"/>
  <c r="K635" i="1"/>
  <c r="J635" i="1"/>
  <c r="I635" i="1"/>
  <c r="H635" i="1"/>
  <c r="G635" i="1"/>
  <c r="F635" i="1"/>
  <c r="E635" i="1"/>
  <c r="D635" i="1"/>
  <c r="C635" i="1"/>
  <c r="M634" i="1"/>
  <c r="N634" i="1" s="1"/>
  <c r="L634" i="1"/>
  <c r="K634" i="1"/>
  <c r="J634" i="1"/>
  <c r="I634" i="1"/>
  <c r="H634" i="1"/>
  <c r="G634" i="1"/>
  <c r="F634" i="1"/>
  <c r="E634" i="1"/>
  <c r="D634" i="1"/>
  <c r="C634" i="1"/>
  <c r="M633" i="1"/>
  <c r="N633" i="1" s="1"/>
  <c r="L633" i="1"/>
  <c r="K633" i="1"/>
  <c r="J633" i="1"/>
  <c r="I633" i="1"/>
  <c r="H633" i="1"/>
  <c r="G633" i="1"/>
  <c r="F633" i="1"/>
  <c r="E633" i="1"/>
  <c r="D633" i="1"/>
  <c r="C633" i="1"/>
  <c r="M632" i="1"/>
  <c r="N632" i="1" s="1"/>
  <c r="L632" i="1"/>
  <c r="K632" i="1"/>
  <c r="J632" i="1"/>
  <c r="I632" i="1"/>
  <c r="H632" i="1"/>
  <c r="G632" i="1"/>
  <c r="F632" i="1"/>
  <c r="E632" i="1"/>
  <c r="D632" i="1"/>
  <c r="C632" i="1"/>
  <c r="M631" i="1"/>
  <c r="N631" i="1" s="1"/>
  <c r="L631" i="1"/>
  <c r="K631" i="1"/>
  <c r="J631" i="1"/>
  <c r="I631" i="1"/>
  <c r="H631" i="1"/>
  <c r="G631" i="1"/>
  <c r="F631" i="1"/>
  <c r="E631" i="1"/>
  <c r="D631" i="1"/>
  <c r="C631" i="1"/>
  <c r="M630" i="1"/>
  <c r="N630" i="1" s="1"/>
  <c r="L630" i="1"/>
  <c r="K630" i="1"/>
  <c r="J630" i="1"/>
  <c r="I630" i="1"/>
  <c r="H630" i="1"/>
  <c r="G630" i="1"/>
  <c r="F630" i="1"/>
  <c r="E630" i="1"/>
  <c r="D630" i="1"/>
  <c r="C630" i="1"/>
  <c r="M629" i="1"/>
  <c r="N629" i="1" s="1"/>
  <c r="L629" i="1"/>
  <c r="K629" i="1"/>
  <c r="J629" i="1"/>
  <c r="I629" i="1"/>
  <c r="H629" i="1"/>
  <c r="G629" i="1"/>
  <c r="F629" i="1"/>
  <c r="E629" i="1"/>
  <c r="D629" i="1"/>
  <c r="C629" i="1"/>
  <c r="M628" i="1"/>
  <c r="N628" i="1" s="1"/>
  <c r="L628" i="1"/>
  <c r="K628" i="1"/>
  <c r="J628" i="1"/>
  <c r="I628" i="1"/>
  <c r="H628" i="1"/>
  <c r="G628" i="1"/>
  <c r="F628" i="1"/>
  <c r="E628" i="1"/>
  <c r="D628" i="1"/>
  <c r="C628" i="1"/>
  <c r="M627" i="1"/>
  <c r="N627" i="1" s="1"/>
  <c r="L627" i="1"/>
  <c r="K627" i="1"/>
  <c r="J627" i="1"/>
  <c r="I627" i="1"/>
  <c r="H627" i="1"/>
  <c r="G627" i="1"/>
  <c r="F627" i="1"/>
  <c r="E627" i="1"/>
  <c r="D627" i="1"/>
  <c r="C627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M625" i="1"/>
  <c r="N625" i="1" s="1"/>
  <c r="L625" i="1"/>
  <c r="K625" i="1"/>
  <c r="J625" i="1"/>
  <c r="I625" i="1"/>
  <c r="H625" i="1"/>
  <c r="G625" i="1"/>
  <c r="F625" i="1"/>
  <c r="E625" i="1"/>
  <c r="D625" i="1"/>
  <c r="C625" i="1"/>
  <c r="M624" i="1"/>
  <c r="N624" i="1" s="1"/>
  <c r="L624" i="1"/>
  <c r="K624" i="1"/>
  <c r="J624" i="1"/>
  <c r="I624" i="1"/>
  <c r="H624" i="1"/>
  <c r="G624" i="1"/>
  <c r="F624" i="1"/>
  <c r="E624" i="1"/>
  <c r="D624" i="1"/>
  <c r="C624" i="1"/>
  <c r="M623" i="1"/>
  <c r="N623" i="1" s="1"/>
  <c r="L623" i="1"/>
  <c r="K623" i="1"/>
  <c r="J623" i="1"/>
  <c r="I623" i="1"/>
  <c r="H623" i="1"/>
  <c r="G623" i="1"/>
  <c r="F623" i="1"/>
  <c r="E623" i="1"/>
  <c r="D623" i="1"/>
  <c r="C623" i="1"/>
  <c r="M622" i="1"/>
  <c r="N622" i="1" s="1"/>
  <c r="L622" i="1"/>
  <c r="K622" i="1"/>
  <c r="J622" i="1"/>
  <c r="I622" i="1"/>
  <c r="H622" i="1"/>
  <c r="G622" i="1"/>
  <c r="F622" i="1"/>
  <c r="E622" i="1"/>
  <c r="D622" i="1"/>
  <c r="C622" i="1"/>
  <c r="M621" i="1"/>
  <c r="N621" i="1" s="1"/>
  <c r="L621" i="1"/>
  <c r="K621" i="1"/>
  <c r="J621" i="1"/>
  <c r="I621" i="1"/>
  <c r="H621" i="1"/>
  <c r="G621" i="1"/>
  <c r="F621" i="1"/>
  <c r="E621" i="1"/>
  <c r="D621" i="1"/>
  <c r="C621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M619" i="1"/>
  <c r="N619" i="1" s="1"/>
  <c r="L619" i="1"/>
  <c r="K619" i="1"/>
  <c r="J619" i="1"/>
  <c r="I619" i="1"/>
  <c r="H619" i="1"/>
  <c r="G619" i="1"/>
  <c r="F619" i="1"/>
  <c r="E619" i="1"/>
  <c r="D619" i="1"/>
  <c r="C619" i="1"/>
  <c r="M618" i="1"/>
  <c r="N618" i="1" s="1"/>
  <c r="L618" i="1"/>
  <c r="K618" i="1"/>
  <c r="J618" i="1"/>
  <c r="I618" i="1"/>
  <c r="H618" i="1"/>
  <c r="G618" i="1"/>
  <c r="F618" i="1"/>
  <c r="E618" i="1"/>
  <c r="D618" i="1"/>
  <c r="C618" i="1"/>
  <c r="M617" i="1"/>
  <c r="N617" i="1" s="1"/>
  <c r="L617" i="1"/>
  <c r="K617" i="1"/>
  <c r="J617" i="1"/>
  <c r="I617" i="1"/>
  <c r="H617" i="1"/>
  <c r="G617" i="1"/>
  <c r="F617" i="1"/>
  <c r="E617" i="1"/>
  <c r="D617" i="1"/>
  <c r="C617" i="1"/>
  <c r="M616" i="1"/>
  <c r="N616" i="1" s="1"/>
  <c r="L616" i="1"/>
  <c r="K616" i="1"/>
  <c r="J616" i="1"/>
  <c r="I616" i="1"/>
  <c r="H616" i="1"/>
  <c r="G616" i="1"/>
  <c r="F616" i="1"/>
  <c r="E616" i="1"/>
  <c r="D616" i="1"/>
  <c r="C616" i="1"/>
  <c r="M615" i="1"/>
  <c r="N615" i="1" s="1"/>
  <c r="L615" i="1"/>
  <c r="K615" i="1"/>
  <c r="J615" i="1"/>
  <c r="I615" i="1"/>
  <c r="H615" i="1"/>
  <c r="G615" i="1"/>
  <c r="F615" i="1"/>
  <c r="E615" i="1"/>
  <c r="D615" i="1"/>
  <c r="C615" i="1"/>
  <c r="M614" i="1"/>
  <c r="N614" i="1" s="1"/>
  <c r="L614" i="1"/>
  <c r="K614" i="1"/>
  <c r="J614" i="1"/>
  <c r="I614" i="1"/>
  <c r="H614" i="1"/>
  <c r="G614" i="1"/>
  <c r="F614" i="1"/>
  <c r="E614" i="1"/>
  <c r="D614" i="1"/>
  <c r="C614" i="1"/>
  <c r="M613" i="1"/>
  <c r="N613" i="1" s="1"/>
  <c r="L613" i="1"/>
  <c r="K613" i="1"/>
  <c r="J613" i="1"/>
  <c r="I613" i="1"/>
  <c r="H613" i="1"/>
  <c r="G613" i="1"/>
  <c r="F613" i="1"/>
  <c r="E613" i="1"/>
  <c r="D613" i="1"/>
  <c r="C613" i="1"/>
  <c r="M612" i="1"/>
  <c r="N612" i="1" s="1"/>
  <c r="L612" i="1"/>
  <c r="K612" i="1"/>
  <c r="J612" i="1"/>
  <c r="I612" i="1"/>
  <c r="H612" i="1"/>
  <c r="G612" i="1"/>
  <c r="F612" i="1"/>
  <c r="E612" i="1"/>
  <c r="D612" i="1"/>
  <c r="C612" i="1"/>
  <c r="M611" i="1"/>
  <c r="N611" i="1" s="1"/>
  <c r="L611" i="1"/>
  <c r="K611" i="1"/>
  <c r="J611" i="1"/>
  <c r="I611" i="1"/>
  <c r="H611" i="1"/>
  <c r="G611" i="1"/>
  <c r="F611" i="1"/>
  <c r="E611" i="1"/>
  <c r="D611" i="1"/>
  <c r="C611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M609" i="1"/>
  <c r="N609" i="1" s="1"/>
  <c r="L609" i="1"/>
  <c r="K609" i="1"/>
  <c r="J609" i="1"/>
  <c r="I609" i="1"/>
  <c r="H609" i="1"/>
  <c r="G609" i="1"/>
  <c r="F609" i="1"/>
  <c r="E609" i="1"/>
  <c r="D609" i="1"/>
  <c r="C609" i="1"/>
  <c r="M608" i="1"/>
  <c r="N608" i="1" s="1"/>
  <c r="L608" i="1"/>
  <c r="K608" i="1"/>
  <c r="J608" i="1"/>
  <c r="I608" i="1"/>
  <c r="H608" i="1"/>
  <c r="G608" i="1"/>
  <c r="F608" i="1"/>
  <c r="E608" i="1"/>
  <c r="D608" i="1"/>
  <c r="C608" i="1"/>
  <c r="M607" i="1"/>
  <c r="N607" i="1" s="1"/>
  <c r="L607" i="1"/>
  <c r="K607" i="1"/>
  <c r="J607" i="1"/>
  <c r="I607" i="1"/>
  <c r="H607" i="1"/>
  <c r="G607" i="1"/>
  <c r="F607" i="1"/>
  <c r="E607" i="1"/>
  <c r="D607" i="1"/>
  <c r="C607" i="1"/>
  <c r="M606" i="1"/>
  <c r="N606" i="1" s="1"/>
  <c r="L606" i="1"/>
  <c r="K606" i="1"/>
  <c r="J606" i="1"/>
  <c r="I606" i="1"/>
  <c r="H606" i="1"/>
  <c r="G606" i="1"/>
  <c r="F606" i="1"/>
  <c r="E606" i="1"/>
  <c r="D606" i="1"/>
  <c r="C606" i="1"/>
  <c r="M605" i="1"/>
  <c r="N605" i="1" s="1"/>
  <c r="L605" i="1"/>
  <c r="K605" i="1"/>
  <c r="J605" i="1"/>
  <c r="I605" i="1"/>
  <c r="H605" i="1"/>
  <c r="G605" i="1"/>
  <c r="F605" i="1"/>
  <c r="E605" i="1"/>
  <c r="D605" i="1"/>
  <c r="C605" i="1"/>
  <c r="M604" i="1"/>
  <c r="N604" i="1" s="1"/>
  <c r="L604" i="1"/>
  <c r="K604" i="1"/>
  <c r="J604" i="1"/>
  <c r="I604" i="1"/>
  <c r="H604" i="1"/>
  <c r="G604" i="1"/>
  <c r="F604" i="1"/>
  <c r="E604" i="1"/>
  <c r="D604" i="1"/>
  <c r="C604" i="1"/>
  <c r="M603" i="1"/>
  <c r="N603" i="1" s="1"/>
  <c r="L603" i="1"/>
  <c r="K603" i="1"/>
  <c r="J603" i="1"/>
  <c r="I603" i="1"/>
  <c r="H603" i="1"/>
  <c r="G603" i="1"/>
  <c r="F603" i="1"/>
  <c r="E603" i="1"/>
  <c r="D603" i="1"/>
  <c r="C603" i="1"/>
  <c r="M602" i="1"/>
  <c r="N602" i="1" s="1"/>
  <c r="L602" i="1"/>
  <c r="K602" i="1"/>
  <c r="J602" i="1"/>
  <c r="I602" i="1"/>
  <c r="H602" i="1"/>
  <c r="G602" i="1"/>
  <c r="F602" i="1"/>
  <c r="E602" i="1"/>
  <c r="D602" i="1"/>
  <c r="C602" i="1"/>
  <c r="M601" i="1"/>
  <c r="N601" i="1" s="1"/>
  <c r="L601" i="1"/>
  <c r="K601" i="1"/>
  <c r="J601" i="1"/>
  <c r="I601" i="1"/>
  <c r="H601" i="1"/>
  <c r="G601" i="1"/>
  <c r="F601" i="1"/>
  <c r="E601" i="1"/>
  <c r="D601" i="1"/>
  <c r="C601" i="1"/>
  <c r="M600" i="1"/>
  <c r="N600" i="1" s="1"/>
  <c r="L600" i="1"/>
  <c r="K600" i="1"/>
  <c r="J600" i="1"/>
  <c r="I600" i="1"/>
  <c r="H600" i="1"/>
  <c r="G600" i="1"/>
  <c r="F600" i="1"/>
  <c r="E600" i="1"/>
  <c r="D600" i="1"/>
  <c r="C600" i="1"/>
  <c r="M599" i="1"/>
  <c r="N599" i="1" s="1"/>
  <c r="L599" i="1"/>
  <c r="K599" i="1"/>
  <c r="J599" i="1"/>
  <c r="I599" i="1"/>
  <c r="H599" i="1"/>
  <c r="G599" i="1"/>
  <c r="F599" i="1"/>
  <c r="E599" i="1"/>
  <c r="D599" i="1"/>
  <c r="C599" i="1"/>
  <c r="M598" i="1"/>
  <c r="N598" i="1" s="1"/>
  <c r="L598" i="1"/>
  <c r="K598" i="1"/>
  <c r="J598" i="1"/>
  <c r="I598" i="1"/>
  <c r="H598" i="1"/>
  <c r="G598" i="1"/>
  <c r="F598" i="1"/>
  <c r="E598" i="1"/>
  <c r="D598" i="1"/>
  <c r="C598" i="1"/>
  <c r="M597" i="1"/>
  <c r="N597" i="1" s="1"/>
  <c r="L597" i="1"/>
  <c r="K597" i="1"/>
  <c r="J597" i="1"/>
  <c r="I597" i="1"/>
  <c r="H597" i="1"/>
  <c r="G597" i="1"/>
  <c r="F597" i="1"/>
  <c r="E597" i="1"/>
  <c r="D597" i="1"/>
  <c r="C597" i="1"/>
  <c r="M596" i="1"/>
  <c r="N596" i="1" s="1"/>
  <c r="L596" i="1"/>
  <c r="K596" i="1"/>
  <c r="J596" i="1"/>
  <c r="I596" i="1"/>
  <c r="H596" i="1"/>
  <c r="G596" i="1"/>
  <c r="F596" i="1"/>
  <c r="E596" i="1"/>
  <c r="D596" i="1"/>
  <c r="C596" i="1"/>
  <c r="M595" i="1"/>
  <c r="N595" i="1" s="1"/>
  <c r="L595" i="1"/>
  <c r="K595" i="1"/>
  <c r="J595" i="1"/>
  <c r="I595" i="1"/>
  <c r="H595" i="1"/>
  <c r="G595" i="1"/>
  <c r="F595" i="1"/>
  <c r="E595" i="1"/>
  <c r="D595" i="1"/>
  <c r="C595" i="1"/>
  <c r="M594" i="1"/>
  <c r="N594" i="1" s="1"/>
  <c r="L594" i="1"/>
  <c r="K594" i="1"/>
  <c r="J594" i="1"/>
  <c r="I594" i="1"/>
  <c r="H594" i="1"/>
  <c r="G594" i="1"/>
  <c r="F594" i="1"/>
  <c r="E594" i="1"/>
  <c r="D594" i="1"/>
  <c r="C594" i="1"/>
  <c r="M593" i="1"/>
  <c r="N593" i="1" s="1"/>
  <c r="L593" i="1"/>
  <c r="K593" i="1"/>
  <c r="J593" i="1"/>
  <c r="I593" i="1"/>
  <c r="H593" i="1"/>
  <c r="G593" i="1"/>
  <c r="F593" i="1"/>
  <c r="E593" i="1"/>
  <c r="D593" i="1"/>
  <c r="C593" i="1"/>
  <c r="M592" i="1"/>
  <c r="N592" i="1" s="1"/>
  <c r="L592" i="1"/>
  <c r="K592" i="1"/>
  <c r="J592" i="1"/>
  <c r="I592" i="1"/>
  <c r="H592" i="1"/>
  <c r="G592" i="1"/>
  <c r="F592" i="1"/>
  <c r="E592" i="1"/>
  <c r="D592" i="1"/>
  <c r="C592" i="1"/>
  <c r="M591" i="1"/>
  <c r="N591" i="1" s="1"/>
  <c r="L591" i="1"/>
  <c r="K591" i="1"/>
  <c r="J591" i="1"/>
  <c r="I591" i="1"/>
  <c r="H591" i="1"/>
  <c r="G591" i="1"/>
  <c r="F591" i="1"/>
  <c r="E591" i="1"/>
  <c r="D591" i="1"/>
  <c r="C591" i="1"/>
  <c r="M590" i="1"/>
  <c r="N590" i="1" s="1"/>
  <c r="L590" i="1"/>
  <c r="K590" i="1"/>
  <c r="J590" i="1"/>
  <c r="I590" i="1"/>
  <c r="H590" i="1"/>
  <c r="G590" i="1"/>
  <c r="F590" i="1"/>
  <c r="E590" i="1"/>
  <c r="D590" i="1"/>
  <c r="C590" i="1"/>
  <c r="M589" i="1"/>
  <c r="N589" i="1" s="1"/>
  <c r="L589" i="1"/>
  <c r="K589" i="1"/>
  <c r="J589" i="1"/>
  <c r="I589" i="1"/>
  <c r="H589" i="1"/>
  <c r="G589" i="1"/>
  <c r="F589" i="1"/>
  <c r="E589" i="1"/>
  <c r="D589" i="1"/>
  <c r="C589" i="1"/>
  <c r="M588" i="1"/>
  <c r="N588" i="1" s="1"/>
  <c r="L588" i="1"/>
  <c r="K588" i="1"/>
  <c r="J588" i="1"/>
  <c r="I588" i="1"/>
  <c r="H588" i="1"/>
  <c r="G588" i="1"/>
  <c r="F588" i="1"/>
  <c r="E588" i="1"/>
  <c r="D588" i="1"/>
  <c r="C588" i="1"/>
  <c r="M587" i="1"/>
  <c r="N587" i="1" s="1"/>
  <c r="L587" i="1"/>
  <c r="K587" i="1"/>
  <c r="J587" i="1"/>
  <c r="I587" i="1"/>
  <c r="H587" i="1"/>
  <c r="G587" i="1"/>
  <c r="F587" i="1"/>
  <c r="E587" i="1"/>
  <c r="D587" i="1"/>
  <c r="C587" i="1"/>
  <c r="M586" i="1"/>
  <c r="N586" i="1" s="1"/>
  <c r="L586" i="1"/>
  <c r="K586" i="1"/>
  <c r="J586" i="1"/>
  <c r="I586" i="1"/>
  <c r="H586" i="1"/>
  <c r="G586" i="1"/>
  <c r="F586" i="1"/>
  <c r="E586" i="1"/>
  <c r="D586" i="1"/>
  <c r="C586" i="1"/>
  <c r="M585" i="1"/>
  <c r="N585" i="1" s="1"/>
  <c r="L585" i="1"/>
  <c r="K585" i="1"/>
  <c r="J585" i="1"/>
  <c r="I585" i="1"/>
  <c r="H585" i="1"/>
  <c r="G585" i="1"/>
  <c r="F585" i="1"/>
  <c r="E585" i="1"/>
  <c r="D585" i="1"/>
  <c r="C585" i="1"/>
  <c r="M584" i="1"/>
  <c r="N584" i="1" s="1"/>
  <c r="L584" i="1"/>
  <c r="K584" i="1"/>
  <c r="J584" i="1"/>
  <c r="I584" i="1"/>
  <c r="H584" i="1"/>
  <c r="G584" i="1"/>
  <c r="F584" i="1"/>
  <c r="E584" i="1"/>
  <c r="D584" i="1"/>
  <c r="C584" i="1"/>
  <c r="M583" i="1"/>
  <c r="N583" i="1" s="1"/>
  <c r="L583" i="1"/>
  <c r="K583" i="1"/>
  <c r="J583" i="1"/>
  <c r="I583" i="1"/>
  <c r="H583" i="1"/>
  <c r="G583" i="1"/>
  <c r="F583" i="1"/>
  <c r="E583" i="1"/>
  <c r="D583" i="1"/>
  <c r="C583" i="1"/>
  <c r="M582" i="1"/>
  <c r="N582" i="1" s="1"/>
  <c r="L582" i="1"/>
  <c r="K582" i="1"/>
  <c r="J582" i="1"/>
  <c r="I582" i="1"/>
  <c r="H582" i="1"/>
  <c r="G582" i="1"/>
  <c r="F582" i="1"/>
  <c r="E582" i="1"/>
  <c r="D582" i="1"/>
  <c r="C582" i="1"/>
  <c r="M581" i="1"/>
  <c r="N581" i="1" s="1"/>
  <c r="L581" i="1"/>
  <c r="K581" i="1"/>
  <c r="J581" i="1"/>
  <c r="I581" i="1"/>
  <c r="H581" i="1"/>
  <c r="G581" i="1"/>
  <c r="F581" i="1"/>
  <c r="E581" i="1"/>
  <c r="D581" i="1"/>
  <c r="C581" i="1"/>
  <c r="M580" i="1"/>
  <c r="N580" i="1" s="1"/>
  <c r="L580" i="1"/>
  <c r="K580" i="1"/>
  <c r="J580" i="1"/>
  <c r="I580" i="1"/>
  <c r="H580" i="1"/>
  <c r="G580" i="1"/>
  <c r="F580" i="1"/>
  <c r="E580" i="1"/>
  <c r="D580" i="1"/>
  <c r="C580" i="1"/>
  <c r="M579" i="1"/>
  <c r="N579" i="1" s="1"/>
  <c r="L579" i="1"/>
  <c r="K579" i="1"/>
  <c r="J579" i="1"/>
  <c r="I579" i="1"/>
  <c r="H579" i="1"/>
  <c r="G579" i="1"/>
  <c r="F579" i="1"/>
  <c r="E579" i="1"/>
  <c r="D579" i="1"/>
  <c r="C579" i="1"/>
  <c r="M578" i="1"/>
  <c r="N578" i="1" s="1"/>
  <c r="L578" i="1"/>
  <c r="K578" i="1"/>
  <c r="J578" i="1"/>
  <c r="I578" i="1"/>
  <c r="H578" i="1"/>
  <c r="G578" i="1"/>
  <c r="F578" i="1"/>
  <c r="E578" i="1"/>
  <c r="D578" i="1"/>
  <c r="C578" i="1"/>
  <c r="M577" i="1"/>
  <c r="N577" i="1" s="1"/>
  <c r="L577" i="1"/>
  <c r="K577" i="1"/>
  <c r="J577" i="1"/>
  <c r="I577" i="1"/>
  <c r="H577" i="1"/>
  <c r="G577" i="1"/>
  <c r="F577" i="1"/>
  <c r="E577" i="1"/>
  <c r="D577" i="1"/>
  <c r="C577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M575" i="1"/>
  <c r="N575" i="1" s="1"/>
  <c r="L575" i="1"/>
  <c r="K575" i="1"/>
  <c r="J575" i="1"/>
  <c r="I575" i="1"/>
  <c r="H575" i="1"/>
  <c r="G575" i="1"/>
  <c r="F575" i="1"/>
  <c r="E575" i="1"/>
  <c r="D575" i="1"/>
  <c r="C575" i="1"/>
  <c r="M574" i="1"/>
  <c r="N574" i="1" s="1"/>
  <c r="L574" i="1"/>
  <c r="K574" i="1"/>
  <c r="J574" i="1"/>
  <c r="I574" i="1"/>
  <c r="H574" i="1"/>
  <c r="G574" i="1"/>
  <c r="F574" i="1"/>
  <c r="E574" i="1"/>
  <c r="D574" i="1"/>
  <c r="C574" i="1"/>
  <c r="M573" i="1"/>
  <c r="N573" i="1" s="1"/>
  <c r="L573" i="1"/>
  <c r="K573" i="1"/>
  <c r="J573" i="1"/>
  <c r="I573" i="1"/>
  <c r="H573" i="1"/>
  <c r="G573" i="1"/>
  <c r="F573" i="1"/>
  <c r="E573" i="1"/>
  <c r="D573" i="1"/>
  <c r="C573" i="1"/>
  <c r="M572" i="1"/>
  <c r="N572" i="1" s="1"/>
  <c r="L572" i="1"/>
  <c r="K572" i="1"/>
  <c r="J572" i="1"/>
  <c r="I572" i="1"/>
  <c r="H572" i="1"/>
  <c r="G572" i="1"/>
  <c r="F572" i="1"/>
  <c r="E572" i="1"/>
  <c r="D572" i="1"/>
  <c r="C572" i="1"/>
  <c r="M571" i="1"/>
  <c r="N571" i="1" s="1"/>
  <c r="L571" i="1"/>
  <c r="K571" i="1"/>
  <c r="J571" i="1"/>
  <c r="I571" i="1"/>
  <c r="H571" i="1"/>
  <c r="G571" i="1"/>
  <c r="F571" i="1"/>
  <c r="E571" i="1"/>
  <c r="D571" i="1"/>
  <c r="C571" i="1"/>
  <c r="M570" i="1"/>
  <c r="N570" i="1" s="1"/>
  <c r="L570" i="1"/>
  <c r="K570" i="1"/>
  <c r="J570" i="1"/>
  <c r="I570" i="1"/>
  <c r="H570" i="1"/>
  <c r="G570" i="1"/>
  <c r="F570" i="1"/>
  <c r="E570" i="1"/>
  <c r="D570" i="1"/>
  <c r="C570" i="1"/>
  <c r="M569" i="1"/>
  <c r="N569" i="1" s="1"/>
  <c r="L569" i="1"/>
  <c r="K569" i="1"/>
  <c r="J569" i="1"/>
  <c r="I569" i="1"/>
  <c r="H569" i="1"/>
  <c r="G569" i="1"/>
  <c r="F569" i="1"/>
  <c r="E569" i="1"/>
  <c r="D569" i="1"/>
  <c r="C569" i="1"/>
  <c r="M568" i="1"/>
  <c r="N568" i="1" s="1"/>
  <c r="L568" i="1"/>
  <c r="K568" i="1"/>
  <c r="J568" i="1"/>
  <c r="I568" i="1"/>
  <c r="H568" i="1"/>
  <c r="G568" i="1"/>
  <c r="F568" i="1"/>
  <c r="E568" i="1"/>
  <c r="D568" i="1"/>
  <c r="C568" i="1"/>
  <c r="M567" i="1"/>
  <c r="N567" i="1" s="1"/>
  <c r="L567" i="1"/>
  <c r="K567" i="1"/>
  <c r="J567" i="1"/>
  <c r="I567" i="1"/>
  <c r="H567" i="1"/>
  <c r="G567" i="1"/>
  <c r="F567" i="1"/>
  <c r="E567" i="1"/>
  <c r="D567" i="1"/>
  <c r="C567" i="1"/>
  <c r="M566" i="1"/>
  <c r="N566" i="1" s="1"/>
  <c r="L566" i="1"/>
  <c r="K566" i="1"/>
  <c r="J566" i="1"/>
  <c r="I566" i="1"/>
  <c r="H566" i="1"/>
  <c r="G566" i="1"/>
  <c r="F566" i="1"/>
  <c r="E566" i="1"/>
  <c r="D566" i="1"/>
  <c r="C566" i="1"/>
  <c r="M565" i="1"/>
  <c r="N565" i="1" s="1"/>
  <c r="L565" i="1"/>
  <c r="K565" i="1"/>
  <c r="J565" i="1"/>
  <c r="I565" i="1"/>
  <c r="H565" i="1"/>
  <c r="G565" i="1"/>
  <c r="F565" i="1"/>
  <c r="E565" i="1"/>
  <c r="D565" i="1"/>
  <c r="C565" i="1"/>
  <c r="M564" i="1"/>
  <c r="N564" i="1" s="1"/>
  <c r="L564" i="1"/>
  <c r="K564" i="1"/>
  <c r="J564" i="1"/>
  <c r="I564" i="1"/>
  <c r="H564" i="1"/>
  <c r="G564" i="1"/>
  <c r="F564" i="1"/>
  <c r="E564" i="1"/>
  <c r="D564" i="1"/>
  <c r="C564" i="1"/>
  <c r="M563" i="1"/>
  <c r="N563" i="1" s="1"/>
  <c r="L563" i="1"/>
  <c r="K563" i="1"/>
  <c r="J563" i="1"/>
  <c r="I563" i="1"/>
  <c r="H563" i="1"/>
  <c r="G563" i="1"/>
  <c r="F563" i="1"/>
  <c r="E563" i="1"/>
  <c r="D563" i="1"/>
  <c r="C563" i="1"/>
  <c r="M562" i="1"/>
  <c r="N562" i="1" s="1"/>
  <c r="L562" i="1"/>
  <c r="K562" i="1"/>
  <c r="J562" i="1"/>
  <c r="I562" i="1"/>
  <c r="H562" i="1"/>
  <c r="G562" i="1"/>
  <c r="F562" i="1"/>
  <c r="E562" i="1"/>
  <c r="D562" i="1"/>
  <c r="C562" i="1"/>
  <c r="M561" i="1"/>
  <c r="N561" i="1" s="1"/>
  <c r="L561" i="1"/>
  <c r="K561" i="1"/>
  <c r="J561" i="1"/>
  <c r="I561" i="1"/>
  <c r="H561" i="1"/>
  <c r="G561" i="1"/>
  <c r="F561" i="1"/>
  <c r="E561" i="1"/>
  <c r="D561" i="1"/>
  <c r="C561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M558" i="1"/>
  <c r="N558" i="1" s="1"/>
  <c r="L558" i="1"/>
  <c r="K558" i="1"/>
  <c r="J558" i="1"/>
  <c r="I558" i="1"/>
  <c r="H558" i="1"/>
  <c r="G558" i="1"/>
  <c r="F558" i="1"/>
  <c r="E558" i="1"/>
  <c r="D558" i="1"/>
  <c r="C558" i="1"/>
  <c r="M557" i="1"/>
  <c r="N557" i="1" s="1"/>
  <c r="L557" i="1"/>
  <c r="K557" i="1"/>
  <c r="J557" i="1"/>
  <c r="I557" i="1"/>
  <c r="H557" i="1"/>
  <c r="G557" i="1"/>
  <c r="F557" i="1"/>
  <c r="E557" i="1"/>
  <c r="D557" i="1"/>
  <c r="C557" i="1"/>
  <c r="M556" i="1"/>
  <c r="N556" i="1" s="1"/>
  <c r="L556" i="1"/>
  <c r="K556" i="1"/>
  <c r="J556" i="1"/>
  <c r="I556" i="1"/>
  <c r="H556" i="1"/>
  <c r="G556" i="1"/>
  <c r="F556" i="1"/>
  <c r="E556" i="1"/>
  <c r="D556" i="1"/>
  <c r="C556" i="1"/>
  <c r="M555" i="1"/>
  <c r="N555" i="1" s="1"/>
  <c r="L555" i="1"/>
  <c r="K555" i="1"/>
  <c r="J555" i="1"/>
  <c r="I555" i="1"/>
  <c r="H555" i="1"/>
  <c r="G555" i="1"/>
  <c r="F555" i="1"/>
  <c r="E555" i="1"/>
  <c r="D555" i="1"/>
  <c r="C555" i="1"/>
  <c r="M554" i="1"/>
  <c r="N554" i="1" s="1"/>
  <c r="L554" i="1"/>
  <c r="K554" i="1"/>
  <c r="J554" i="1"/>
  <c r="I554" i="1"/>
  <c r="H554" i="1"/>
  <c r="G554" i="1"/>
  <c r="F554" i="1"/>
  <c r="E554" i="1"/>
  <c r="D554" i="1"/>
  <c r="C554" i="1"/>
  <c r="M553" i="1"/>
  <c r="N553" i="1" s="1"/>
  <c r="L553" i="1"/>
  <c r="K553" i="1"/>
  <c r="J553" i="1"/>
  <c r="I553" i="1"/>
  <c r="H553" i="1"/>
  <c r="G553" i="1"/>
  <c r="F553" i="1"/>
  <c r="E553" i="1"/>
  <c r="D553" i="1"/>
  <c r="C553" i="1"/>
  <c r="M552" i="1"/>
  <c r="N552" i="1" s="1"/>
  <c r="L552" i="1"/>
  <c r="K552" i="1"/>
  <c r="J552" i="1"/>
  <c r="I552" i="1"/>
  <c r="H552" i="1"/>
  <c r="G552" i="1"/>
  <c r="F552" i="1"/>
  <c r="E552" i="1"/>
  <c r="D552" i="1"/>
  <c r="C552" i="1"/>
  <c r="M551" i="1"/>
  <c r="N551" i="1" s="1"/>
  <c r="L551" i="1"/>
  <c r="K551" i="1"/>
  <c r="J551" i="1"/>
  <c r="I551" i="1"/>
  <c r="H551" i="1"/>
  <c r="G551" i="1"/>
  <c r="F551" i="1"/>
  <c r="E551" i="1"/>
  <c r="D551" i="1"/>
  <c r="C551" i="1"/>
  <c r="M550" i="1"/>
  <c r="N550" i="1" s="1"/>
  <c r="L550" i="1"/>
  <c r="K550" i="1"/>
  <c r="J550" i="1"/>
  <c r="I550" i="1"/>
  <c r="H550" i="1"/>
  <c r="G550" i="1"/>
  <c r="F550" i="1"/>
  <c r="E550" i="1"/>
  <c r="D550" i="1"/>
  <c r="C550" i="1"/>
  <c r="M549" i="1"/>
  <c r="N549" i="1" s="1"/>
  <c r="L549" i="1"/>
  <c r="K549" i="1"/>
  <c r="J549" i="1"/>
  <c r="I549" i="1"/>
  <c r="H549" i="1"/>
  <c r="G549" i="1"/>
  <c r="F549" i="1"/>
  <c r="E549" i="1"/>
  <c r="D549" i="1"/>
  <c r="C549" i="1"/>
  <c r="M548" i="1"/>
  <c r="N548" i="1" s="1"/>
  <c r="L548" i="1"/>
  <c r="K548" i="1"/>
  <c r="J548" i="1"/>
  <c r="I548" i="1"/>
  <c r="H548" i="1"/>
  <c r="G548" i="1"/>
  <c r="F548" i="1"/>
  <c r="E548" i="1"/>
  <c r="D548" i="1"/>
  <c r="C548" i="1"/>
  <c r="M547" i="1"/>
  <c r="N547" i="1" s="1"/>
  <c r="L547" i="1"/>
  <c r="K547" i="1"/>
  <c r="J547" i="1"/>
  <c r="I547" i="1"/>
  <c r="H547" i="1"/>
  <c r="G547" i="1"/>
  <c r="F547" i="1"/>
  <c r="E547" i="1"/>
  <c r="D547" i="1"/>
  <c r="C547" i="1"/>
  <c r="M546" i="1"/>
  <c r="N546" i="1" s="1"/>
  <c r="L546" i="1"/>
  <c r="K546" i="1"/>
  <c r="J546" i="1"/>
  <c r="I546" i="1"/>
  <c r="H546" i="1"/>
  <c r="G546" i="1"/>
  <c r="F546" i="1"/>
  <c r="E546" i="1"/>
  <c r="D546" i="1"/>
  <c r="C546" i="1"/>
  <c r="M545" i="1"/>
  <c r="N545" i="1" s="1"/>
  <c r="L545" i="1"/>
  <c r="K545" i="1"/>
  <c r="J545" i="1"/>
  <c r="I545" i="1"/>
  <c r="H545" i="1"/>
  <c r="G545" i="1"/>
  <c r="F545" i="1"/>
  <c r="E545" i="1"/>
  <c r="D545" i="1"/>
  <c r="C545" i="1"/>
  <c r="M544" i="1"/>
  <c r="N544" i="1" s="1"/>
  <c r="L544" i="1"/>
  <c r="K544" i="1"/>
  <c r="J544" i="1"/>
  <c r="I544" i="1"/>
  <c r="H544" i="1"/>
  <c r="G544" i="1"/>
  <c r="F544" i="1"/>
  <c r="E544" i="1"/>
  <c r="D544" i="1"/>
  <c r="C544" i="1"/>
  <c r="M543" i="1"/>
  <c r="N543" i="1" s="1"/>
  <c r="L543" i="1"/>
  <c r="K543" i="1"/>
  <c r="J543" i="1"/>
  <c r="I543" i="1"/>
  <c r="H543" i="1"/>
  <c r="G543" i="1"/>
  <c r="F543" i="1"/>
  <c r="E543" i="1"/>
  <c r="D543" i="1"/>
  <c r="C543" i="1"/>
  <c r="M542" i="1"/>
  <c r="N542" i="1" s="1"/>
  <c r="L542" i="1"/>
  <c r="K542" i="1"/>
  <c r="J542" i="1"/>
  <c r="I542" i="1"/>
  <c r="H542" i="1"/>
  <c r="G542" i="1"/>
  <c r="F542" i="1"/>
  <c r="E542" i="1"/>
  <c r="D542" i="1"/>
  <c r="C542" i="1"/>
  <c r="M541" i="1"/>
  <c r="N541" i="1" s="1"/>
  <c r="L541" i="1"/>
  <c r="K541" i="1"/>
  <c r="J541" i="1"/>
  <c r="I541" i="1"/>
  <c r="H541" i="1"/>
  <c r="G541" i="1"/>
  <c r="F541" i="1"/>
  <c r="E541" i="1"/>
  <c r="D541" i="1"/>
  <c r="C541" i="1"/>
  <c r="M540" i="1"/>
  <c r="N540" i="1" s="1"/>
  <c r="L540" i="1"/>
  <c r="K540" i="1"/>
  <c r="J540" i="1"/>
  <c r="I540" i="1"/>
  <c r="H540" i="1"/>
  <c r="G540" i="1"/>
  <c r="F540" i="1"/>
  <c r="E540" i="1"/>
  <c r="D540" i="1"/>
  <c r="C540" i="1"/>
  <c r="M539" i="1"/>
  <c r="N539" i="1" s="1"/>
  <c r="L539" i="1"/>
  <c r="K539" i="1"/>
  <c r="J539" i="1"/>
  <c r="I539" i="1"/>
  <c r="H539" i="1"/>
  <c r="G539" i="1"/>
  <c r="F539" i="1"/>
  <c r="E539" i="1"/>
  <c r="D539" i="1"/>
  <c r="C539" i="1"/>
  <c r="M538" i="1"/>
  <c r="N538" i="1" s="1"/>
  <c r="L538" i="1"/>
  <c r="K538" i="1"/>
  <c r="J538" i="1"/>
  <c r="I538" i="1"/>
  <c r="H538" i="1"/>
  <c r="G538" i="1"/>
  <c r="F538" i="1"/>
  <c r="E538" i="1"/>
  <c r="D538" i="1"/>
  <c r="C538" i="1"/>
  <c r="M537" i="1"/>
  <c r="N537" i="1" s="1"/>
  <c r="L537" i="1"/>
  <c r="K537" i="1"/>
  <c r="J537" i="1"/>
  <c r="I537" i="1"/>
  <c r="H537" i="1"/>
  <c r="G537" i="1"/>
  <c r="F537" i="1"/>
  <c r="E537" i="1"/>
  <c r="D537" i="1"/>
  <c r="C537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M535" i="1"/>
  <c r="N535" i="1" s="1"/>
  <c r="L535" i="1"/>
  <c r="K535" i="1"/>
  <c r="J535" i="1"/>
  <c r="I535" i="1"/>
  <c r="H535" i="1"/>
  <c r="G535" i="1"/>
  <c r="F535" i="1"/>
  <c r="E535" i="1"/>
  <c r="D535" i="1"/>
  <c r="C535" i="1"/>
  <c r="M534" i="1"/>
  <c r="N534" i="1" s="1"/>
  <c r="L534" i="1"/>
  <c r="K534" i="1"/>
  <c r="J534" i="1"/>
  <c r="I534" i="1"/>
  <c r="H534" i="1"/>
  <c r="G534" i="1"/>
  <c r="F534" i="1"/>
  <c r="E534" i="1"/>
  <c r="D534" i="1"/>
  <c r="C534" i="1"/>
  <c r="M533" i="1"/>
  <c r="N533" i="1" s="1"/>
  <c r="L533" i="1"/>
  <c r="K533" i="1"/>
  <c r="J533" i="1"/>
  <c r="I533" i="1"/>
  <c r="H533" i="1"/>
  <c r="G533" i="1"/>
  <c r="F533" i="1"/>
  <c r="E533" i="1"/>
  <c r="D533" i="1"/>
  <c r="C533" i="1"/>
  <c r="M532" i="1"/>
  <c r="N532" i="1" s="1"/>
  <c r="L532" i="1"/>
  <c r="K532" i="1"/>
  <c r="J532" i="1"/>
  <c r="I532" i="1"/>
  <c r="H532" i="1"/>
  <c r="G532" i="1"/>
  <c r="F532" i="1"/>
  <c r="E532" i="1"/>
  <c r="D532" i="1"/>
  <c r="C532" i="1"/>
  <c r="M531" i="1"/>
  <c r="N531" i="1" s="1"/>
  <c r="L531" i="1"/>
  <c r="K531" i="1"/>
  <c r="J531" i="1"/>
  <c r="I531" i="1"/>
  <c r="H531" i="1"/>
  <c r="G531" i="1"/>
  <c r="F531" i="1"/>
  <c r="E531" i="1"/>
  <c r="D531" i="1"/>
  <c r="C531" i="1"/>
  <c r="M530" i="1"/>
  <c r="N530" i="1" s="1"/>
  <c r="L530" i="1"/>
  <c r="K530" i="1"/>
  <c r="J530" i="1"/>
  <c r="I530" i="1"/>
  <c r="H530" i="1"/>
  <c r="G530" i="1"/>
  <c r="F530" i="1"/>
  <c r="E530" i="1"/>
  <c r="D530" i="1"/>
  <c r="C530" i="1"/>
  <c r="M529" i="1"/>
  <c r="N529" i="1" s="1"/>
  <c r="L529" i="1"/>
  <c r="K529" i="1"/>
  <c r="J529" i="1"/>
  <c r="I529" i="1"/>
  <c r="H529" i="1"/>
  <c r="G529" i="1"/>
  <c r="F529" i="1"/>
  <c r="E529" i="1"/>
  <c r="D529" i="1"/>
  <c r="C529" i="1"/>
  <c r="M528" i="1"/>
  <c r="N528" i="1" s="1"/>
  <c r="L528" i="1"/>
  <c r="K528" i="1"/>
  <c r="J528" i="1"/>
  <c r="I528" i="1"/>
  <c r="H528" i="1"/>
  <c r="G528" i="1"/>
  <c r="F528" i="1"/>
  <c r="E528" i="1"/>
  <c r="D528" i="1"/>
  <c r="C528" i="1"/>
  <c r="M527" i="1"/>
  <c r="N527" i="1" s="1"/>
  <c r="L527" i="1"/>
  <c r="K527" i="1"/>
  <c r="J527" i="1"/>
  <c r="I527" i="1"/>
  <c r="H527" i="1"/>
  <c r="G527" i="1"/>
  <c r="F527" i="1"/>
  <c r="E527" i="1"/>
  <c r="D527" i="1"/>
  <c r="C527" i="1"/>
  <c r="M526" i="1"/>
  <c r="N526" i="1" s="1"/>
  <c r="L526" i="1"/>
  <c r="K526" i="1"/>
  <c r="J526" i="1"/>
  <c r="I526" i="1"/>
  <c r="H526" i="1"/>
  <c r="G526" i="1"/>
  <c r="F526" i="1"/>
  <c r="E526" i="1"/>
  <c r="D526" i="1"/>
  <c r="C526" i="1"/>
  <c r="M525" i="1"/>
  <c r="N525" i="1" s="1"/>
  <c r="L525" i="1"/>
  <c r="K525" i="1"/>
  <c r="J525" i="1"/>
  <c r="I525" i="1"/>
  <c r="H525" i="1"/>
  <c r="G525" i="1"/>
  <c r="F525" i="1"/>
  <c r="E525" i="1"/>
  <c r="D525" i="1"/>
  <c r="C525" i="1"/>
  <c r="M524" i="1"/>
  <c r="N524" i="1" s="1"/>
  <c r="L524" i="1"/>
  <c r="K524" i="1"/>
  <c r="J524" i="1"/>
  <c r="I524" i="1"/>
  <c r="H524" i="1"/>
  <c r="G524" i="1"/>
  <c r="F524" i="1"/>
  <c r="E524" i="1"/>
  <c r="D524" i="1"/>
  <c r="C524" i="1"/>
  <c r="M523" i="1"/>
  <c r="N523" i="1" s="1"/>
  <c r="L523" i="1"/>
  <c r="K523" i="1"/>
  <c r="J523" i="1"/>
  <c r="I523" i="1"/>
  <c r="H523" i="1"/>
  <c r="G523" i="1"/>
  <c r="F523" i="1"/>
  <c r="E523" i="1"/>
  <c r="D523" i="1"/>
  <c r="C523" i="1"/>
  <c r="M522" i="1"/>
  <c r="N522" i="1" s="1"/>
  <c r="L522" i="1"/>
  <c r="K522" i="1"/>
  <c r="J522" i="1"/>
  <c r="I522" i="1"/>
  <c r="H522" i="1"/>
  <c r="G522" i="1"/>
  <c r="F522" i="1"/>
  <c r="E522" i="1"/>
  <c r="D522" i="1"/>
  <c r="C522" i="1"/>
  <c r="M521" i="1"/>
  <c r="N521" i="1" s="1"/>
  <c r="L521" i="1"/>
  <c r="K521" i="1"/>
  <c r="J521" i="1"/>
  <c r="I521" i="1"/>
  <c r="H521" i="1"/>
  <c r="G521" i="1"/>
  <c r="F521" i="1"/>
  <c r="E521" i="1"/>
  <c r="D521" i="1"/>
  <c r="C521" i="1"/>
  <c r="M520" i="1"/>
  <c r="N520" i="1" s="1"/>
  <c r="L520" i="1"/>
  <c r="K520" i="1"/>
  <c r="J520" i="1"/>
  <c r="I520" i="1"/>
  <c r="H520" i="1"/>
  <c r="G520" i="1"/>
  <c r="F520" i="1"/>
  <c r="E520" i="1"/>
  <c r="D520" i="1"/>
  <c r="C520" i="1"/>
  <c r="M519" i="1"/>
  <c r="N519" i="1" s="1"/>
  <c r="L519" i="1"/>
  <c r="K519" i="1"/>
  <c r="J519" i="1"/>
  <c r="I519" i="1"/>
  <c r="H519" i="1"/>
  <c r="G519" i="1"/>
  <c r="F519" i="1"/>
  <c r="E519" i="1"/>
  <c r="D519" i="1"/>
  <c r="C519" i="1"/>
  <c r="M518" i="1"/>
  <c r="N518" i="1" s="1"/>
  <c r="L518" i="1"/>
  <c r="K518" i="1"/>
  <c r="J518" i="1"/>
  <c r="I518" i="1"/>
  <c r="H518" i="1"/>
  <c r="G518" i="1"/>
  <c r="F518" i="1"/>
  <c r="E518" i="1"/>
  <c r="D518" i="1"/>
  <c r="C518" i="1"/>
  <c r="M517" i="1"/>
  <c r="N517" i="1" s="1"/>
  <c r="L517" i="1"/>
  <c r="K517" i="1"/>
  <c r="J517" i="1"/>
  <c r="I517" i="1"/>
  <c r="H517" i="1"/>
  <c r="G517" i="1"/>
  <c r="F517" i="1"/>
  <c r="E517" i="1"/>
  <c r="D517" i="1"/>
  <c r="C517" i="1"/>
  <c r="M516" i="1"/>
  <c r="N516" i="1" s="1"/>
  <c r="L516" i="1"/>
  <c r="K516" i="1"/>
  <c r="J516" i="1"/>
  <c r="I516" i="1"/>
  <c r="H516" i="1"/>
  <c r="G516" i="1"/>
  <c r="F516" i="1"/>
  <c r="E516" i="1"/>
  <c r="D516" i="1"/>
  <c r="C516" i="1"/>
  <c r="M515" i="1"/>
  <c r="N515" i="1" s="1"/>
  <c r="L515" i="1"/>
  <c r="K515" i="1"/>
  <c r="J515" i="1"/>
  <c r="I515" i="1"/>
  <c r="H515" i="1"/>
  <c r="G515" i="1"/>
  <c r="F515" i="1"/>
  <c r="E515" i="1"/>
  <c r="D515" i="1"/>
  <c r="C515" i="1"/>
  <c r="M514" i="1"/>
  <c r="N514" i="1" s="1"/>
  <c r="L514" i="1"/>
  <c r="K514" i="1"/>
  <c r="J514" i="1"/>
  <c r="I514" i="1"/>
  <c r="H514" i="1"/>
  <c r="G514" i="1"/>
  <c r="F514" i="1"/>
  <c r="E514" i="1"/>
  <c r="D514" i="1"/>
  <c r="C514" i="1"/>
  <c r="M513" i="1"/>
  <c r="N513" i="1" s="1"/>
  <c r="L513" i="1"/>
  <c r="K513" i="1"/>
  <c r="J513" i="1"/>
  <c r="I513" i="1"/>
  <c r="H513" i="1"/>
  <c r="G513" i="1"/>
  <c r="F513" i="1"/>
  <c r="E513" i="1"/>
  <c r="D513" i="1"/>
  <c r="C513" i="1"/>
  <c r="M512" i="1"/>
  <c r="N512" i="1" s="1"/>
  <c r="L512" i="1"/>
  <c r="K512" i="1"/>
  <c r="J512" i="1"/>
  <c r="I512" i="1"/>
  <c r="H512" i="1"/>
  <c r="G512" i="1"/>
  <c r="F512" i="1"/>
  <c r="E512" i="1"/>
  <c r="D512" i="1"/>
  <c r="C512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M510" i="1"/>
  <c r="N510" i="1" s="1"/>
  <c r="L510" i="1"/>
  <c r="K510" i="1"/>
  <c r="J510" i="1"/>
  <c r="I510" i="1"/>
  <c r="H510" i="1"/>
  <c r="G510" i="1"/>
  <c r="F510" i="1"/>
  <c r="E510" i="1"/>
  <c r="D510" i="1"/>
  <c r="C510" i="1"/>
  <c r="M509" i="1"/>
  <c r="N509" i="1" s="1"/>
  <c r="L509" i="1"/>
  <c r="K509" i="1"/>
  <c r="J509" i="1"/>
  <c r="I509" i="1"/>
  <c r="H509" i="1"/>
  <c r="G509" i="1"/>
  <c r="F509" i="1"/>
  <c r="E509" i="1"/>
  <c r="D509" i="1"/>
  <c r="C509" i="1"/>
  <c r="M508" i="1"/>
  <c r="N508" i="1" s="1"/>
  <c r="L508" i="1"/>
  <c r="K508" i="1"/>
  <c r="J508" i="1"/>
  <c r="I508" i="1"/>
  <c r="H508" i="1"/>
  <c r="G508" i="1"/>
  <c r="F508" i="1"/>
  <c r="E508" i="1"/>
  <c r="D508" i="1"/>
  <c r="C508" i="1"/>
  <c r="M507" i="1"/>
  <c r="N507" i="1" s="1"/>
  <c r="L507" i="1"/>
  <c r="K507" i="1"/>
  <c r="J507" i="1"/>
  <c r="I507" i="1"/>
  <c r="H507" i="1"/>
  <c r="G507" i="1"/>
  <c r="F507" i="1"/>
  <c r="E507" i="1"/>
  <c r="D507" i="1"/>
  <c r="C507" i="1"/>
  <c r="M506" i="1"/>
  <c r="N506" i="1" s="1"/>
  <c r="L506" i="1"/>
  <c r="K506" i="1"/>
  <c r="J506" i="1"/>
  <c r="I506" i="1"/>
  <c r="H506" i="1"/>
  <c r="G506" i="1"/>
  <c r="F506" i="1"/>
  <c r="E506" i="1"/>
  <c r="D506" i="1"/>
  <c r="C506" i="1"/>
  <c r="M505" i="1"/>
  <c r="N505" i="1" s="1"/>
  <c r="L505" i="1"/>
  <c r="K505" i="1"/>
  <c r="J505" i="1"/>
  <c r="I505" i="1"/>
  <c r="H505" i="1"/>
  <c r="G505" i="1"/>
  <c r="F505" i="1"/>
  <c r="E505" i="1"/>
  <c r="D505" i="1"/>
  <c r="C505" i="1"/>
  <c r="M504" i="1"/>
  <c r="N504" i="1" s="1"/>
  <c r="L504" i="1"/>
  <c r="K504" i="1"/>
  <c r="J504" i="1"/>
  <c r="I504" i="1"/>
  <c r="H504" i="1"/>
  <c r="G504" i="1"/>
  <c r="F504" i="1"/>
  <c r="E504" i="1"/>
  <c r="D504" i="1"/>
  <c r="C504" i="1"/>
  <c r="M503" i="1"/>
  <c r="N503" i="1" s="1"/>
  <c r="L503" i="1"/>
  <c r="K503" i="1"/>
  <c r="J503" i="1"/>
  <c r="I503" i="1"/>
  <c r="H503" i="1"/>
  <c r="G503" i="1"/>
  <c r="F503" i="1"/>
  <c r="E503" i="1"/>
  <c r="D503" i="1"/>
  <c r="C503" i="1"/>
  <c r="M502" i="1"/>
  <c r="N502" i="1" s="1"/>
  <c r="L502" i="1"/>
  <c r="K502" i="1"/>
  <c r="J502" i="1"/>
  <c r="I502" i="1"/>
  <c r="H502" i="1"/>
  <c r="G502" i="1"/>
  <c r="F502" i="1"/>
  <c r="E502" i="1"/>
  <c r="D502" i="1"/>
  <c r="C502" i="1"/>
  <c r="M501" i="1"/>
  <c r="N501" i="1" s="1"/>
  <c r="L501" i="1"/>
  <c r="K501" i="1"/>
  <c r="J501" i="1"/>
  <c r="I501" i="1"/>
  <c r="H501" i="1"/>
  <c r="G501" i="1"/>
  <c r="F501" i="1"/>
  <c r="E501" i="1"/>
  <c r="D501" i="1"/>
  <c r="C501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M499" i="1"/>
  <c r="N499" i="1" s="1"/>
  <c r="L499" i="1"/>
  <c r="K499" i="1"/>
  <c r="J499" i="1"/>
  <c r="I499" i="1"/>
  <c r="H499" i="1"/>
  <c r="G499" i="1"/>
  <c r="F499" i="1"/>
  <c r="E499" i="1"/>
  <c r="D499" i="1"/>
  <c r="C499" i="1"/>
  <c r="M498" i="1"/>
  <c r="N498" i="1" s="1"/>
  <c r="L498" i="1"/>
  <c r="K498" i="1"/>
  <c r="J498" i="1"/>
  <c r="I498" i="1"/>
  <c r="H498" i="1"/>
  <c r="G498" i="1"/>
  <c r="F498" i="1"/>
  <c r="E498" i="1"/>
  <c r="D498" i="1"/>
  <c r="C498" i="1"/>
  <c r="M497" i="1"/>
  <c r="N497" i="1" s="1"/>
  <c r="L497" i="1"/>
  <c r="K497" i="1"/>
  <c r="J497" i="1"/>
  <c r="I497" i="1"/>
  <c r="H497" i="1"/>
  <c r="G497" i="1"/>
  <c r="F497" i="1"/>
  <c r="E497" i="1"/>
  <c r="D497" i="1"/>
  <c r="C497" i="1"/>
  <c r="M496" i="1"/>
  <c r="N496" i="1" s="1"/>
  <c r="L496" i="1"/>
  <c r="K496" i="1"/>
  <c r="J496" i="1"/>
  <c r="I496" i="1"/>
  <c r="H496" i="1"/>
  <c r="G496" i="1"/>
  <c r="F496" i="1"/>
  <c r="E496" i="1"/>
  <c r="D496" i="1"/>
  <c r="C496" i="1"/>
  <c r="M495" i="1"/>
  <c r="N495" i="1" s="1"/>
  <c r="L495" i="1"/>
  <c r="K495" i="1"/>
  <c r="J495" i="1"/>
  <c r="I495" i="1"/>
  <c r="H495" i="1"/>
  <c r="G495" i="1"/>
  <c r="F495" i="1"/>
  <c r="E495" i="1"/>
  <c r="D495" i="1"/>
  <c r="C495" i="1"/>
  <c r="M494" i="1"/>
  <c r="N494" i="1" s="1"/>
  <c r="L494" i="1"/>
  <c r="K494" i="1"/>
  <c r="J494" i="1"/>
  <c r="I494" i="1"/>
  <c r="H494" i="1"/>
  <c r="G494" i="1"/>
  <c r="F494" i="1"/>
  <c r="E494" i="1"/>
  <c r="D494" i="1"/>
  <c r="C494" i="1"/>
  <c r="M493" i="1"/>
  <c r="N493" i="1" s="1"/>
  <c r="L493" i="1"/>
  <c r="K493" i="1"/>
  <c r="J493" i="1"/>
  <c r="I493" i="1"/>
  <c r="H493" i="1"/>
  <c r="G493" i="1"/>
  <c r="F493" i="1"/>
  <c r="E493" i="1"/>
  <c r="D493" i="1"/>
  <c r="C493" i="1"/>
  <c r="M492" i="1"/>
  <c r="N492" i="1" s="1"/>
  <c r="L492" i="1"/>
  <c r="K492" i="1"/>
  <c r="J492" i="1"/>
  <c r="I492" i="1"/>
  <c r="H492" i="1"/>
  <c r="G492" i="1"/>
  <c r="F492" i="1"/>
  <c r="E492" i="1"/>
  <c r="D492" i="1"/>
  <c r="C492" i="1"/>
  <c r="M491" i="1"/>
  <c r="N491" i="1" s="1"/>
  <c r="L491" i="1"/>
  <c r="K491" i="1"/>
  <c r="J491" i="1"/>
  <c r="I491" i="1"/>
  <c r="H491" i="1"/>
  <c r="G491" i="1"/>
  <c r="F491" i="1"/>
  <c r="E491" i="1"/>
  <c r="D491" i="1"/>
  <c r="C491" i="1"/>
  <c r="M490" i="1"/>
  <c r="N490" i="1" s="1"/>
  <c r="L490" i="1"/>
  <c r="K490" i="1"/>
  <c r="J490" i="1"/>
  <c r="I490" i="1"/>
  <c r="H490" i="1"/>
  <c r="G490" i="1"/>
  <c r="F490" i="1"/>
  <c r="E490" i="1"/>
  <c r="D490" i="1"/>
  <c r="C490" i="1"/>
  <c r="M489" i="1"/>
  <c r="N489" i="1" s="1"/>
  <c r="L489" i="1"/>
  <c r="K489" i="1"/>
  <c r="J489" i="1"/>
  <c r="I489" i="1"/>
  <c r="H489" i="1"/>
  <c r="G489" i="1"/>
  <c r="F489" i="1"/>
  <c r="E489" i="1"/>
  <c r="D489" i="1"/>
  <c r="C489" i="1"/>
  <c r="M488" i="1"/>
  <c r="N488" i="1" s="1"/>
  <c r="L488" i="1"/>
  <c r="K488" i="1"/>
  <c r="J488" i="1"/>
  <c r="I488" i="1"/>
  <c r="H488" i="1"/>
  <c r="G488" i="1"/>
  <c r="F488" i="1"/>
  <c r="E488" i="1"/>
  <c r="D488" i="1"/>
  <c r="C488" i="1"/>
  <c r="M487" i="1"/>
  <c r="N487" i="1" s="1"/>
  <c r="L487" i="1"/>
  <c r="K487" i="1"/>
  <c r="J487" i="1"/>
  <c r="I487" i="1"/>
  <c r="H487" i="1"/>
  <c r="G487" i="1"/>
  <c r="F487" i="1"/>
  <c r="E487" i="1"/>
  <c r="D487" i="1"/>
  <c r="C487" i="1"/>
  <c r="M486" i="1"/>
  <c r="N486" i="1" s="1"/>
  <c r="L486" i="1"/>
  <c r="K486" i="1"/>
  <c r="J486" i="1"/>
  <c r="I486" i="1"/>
  <c r="H486" i="1"/>
  <c r="G486" i="1"/>
  <c r="F486" i="1"/>
  <c r="E486" i="1"/>
  <c r="D486" i="1"/>
  <c r="C486" i="1"/>
  <c r="M485" i="1"/>
  <c r="N485" i="1" s="1"/>
  <c r="L485" i="1"/>
  <c r="K485" i="1"/>
  <c r="J485" i="1"/>
  <c r="I485" i="1"/>
  <c r="H485" i="1"/>
  <c r="G485" i="1"/>
  <c r="F485" i="1"/>
  <c r="E485" i="1"/>
  <c r="D485" i="1"/>
  <c r="C485" i="1"/>
  <c r="M484" i="1"/>
  <c r="N484" i="1" s="1"/>
  <c r="L484" i="1"/>
  <c r="K484" i="1"/>
  <c r="J484" i="1"/>
  <c r="I484" i="1"/>
  <c r="H484" i="1"/>
  <c r="G484" i="1"/>
  <c r="F484" i="1"/>
  <c r="E484" i="1"/>
  <c r="D484" i="1"/>
  <c r="C484" i="1"/>
  <c r="M483" i="1"/>
  <c r="N483" i="1" s="1"/>
  <c r="L483" i="1"/>
  <c r="K483" i="1"/>
  <c r="J483" i="1"/>
  <c r="I483" i="1"/>
  <c r="H483" i="1"/>
  <c r="G483" i="1"/>
  <c r="F483" i="1"/>
  <c r="E483" i="1"/>
  <c r="D483" i="1"/>
  <c r="C483" i="1"/>
  <c r="M482" i="1"/>
  <c r="N482" i="1" s="1"/>
  <c r="L482" i="1"/>
  <c r="K482" i="1"/>
  <c r="J482" i="1"/>
  <c r="I482" i="1"/>
  <c r="H482" i="1"/>
  <c r="G482" i="1"/>
  <c r="F482" i="1"/>
  <c r="E482" i="1"/>
  <c r="D482" i="1"/>
  <c r="C482" i="1"/>
  <c r="M481" i="1"/>
  <c r="N481" i="1" s="1"/>
  <c r="L481" i="1"/>
  <c r="K481" i="1"/>
  <c r="J481" i="1"/>
  <c r="I481" i="1"/>
  <c r="H481" i="1"/>
  <c r="G481" i="1"/>
  <c r="F481" i="1"/>
  <c r="E481" i="1"/>
  <c r="D481" i="1"/>
  <c r="C481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M479" i="1"/>
  <c r="N479" i="1" s="1"/>
  <c r="L479" i="1"/>
  <c r="K479" i="1"/>
  <c r="J479" i="1"/>
  <c r="I479" i="1"/>
  <c r="H479" i="1"/>
  <c r="G479" i="1"/>
  <c r="F479" i="1"/>
  <c r="E479" i="1"/>
  <c r="D479" i="1"/>
  <c r="C479" i="1"/>
  <c r="M478" i="1"/>
  <c r="N478" i="1" s="1"/>
  <c r="L478" i="1"/>
  <c r="K478" i="1"/>
  <c r="J478" i="1"/>
  <c r="I478" i="1"/>
  <c r="H478" i="1"/>
  <c r="G478" i="1"/>
  <c r="F478" i="1"/>
  <c r="E478" i="1"/>
  <c r="D478" i="1"/>
  <c r="C478" i="1"/>
  <c r="M477" i="1"/>
  <c r="N477" i="1" s="1"/>
  <c r="L477" i="1"/>
  <c r="K477" i="1"/>
  <c r="J477" i="1"/>
  <c r="I477" i="1"/>
  <c r="H477" i="1"/>
  <c r="G477" i="1"/>
  <c r="F477" i="1"/>
  <c r="E477" i="1"/>
  <c r="D477" i="1"/>
  <c r="C477" i="1"/>
  <c r="M476" i="1"/>
  <c r="N476" i="1" s="1"/>
  <c r="L476" i="1"/>
  <c r="K476" i="1"/>
  <c r="J476" i="1"/>
  <c r="I476" i="1"/>
  <c r="H476" i="1"/>
  <c r="G476" i="1"/>
  <c r="F476" i="1"/>
  <c r="E476" i="1"/>
  <c r="D476" i="1"/>
  <c r="C476" i="1"/>
  <c r="M475" i="1"/>
  <c r="N475" i="1" s="1"/>
  <c r="L475" i="1"/>
  <c r="K475" i="1"/>
  <c r="J475" i="1"/>
  <c r="I475" i="1"/>
  <c r="H475" i="1"/>
  <c r="G475" i="1"/>
  <c r="F475" i="1"/>
  <c r="E475" i="1"/>
  <c r="D475" i="1"/>
  <c r="C475" i="1"/>
  <c r="M474" i="1"/>
  <c r="N474" i="1" s="1"/>
  <c r="L474" i="1"/>
  <c r="K474" i="1"/>
  <c r="J474" i="1"/>
  <c r="I474" i="1"/>
  <c r="H474" i="1"/>
  <c r="G474" i="1"/>
  <c r="F474" i="1"/>
  <c r="E474" i="1"/>
  <c r="D474" i="1"/>
  <c r="C474" i="1"/>
  <c r="M473" i="1"/>
  <c r="N473" i="1" s="1"/>
  <c r="L473" i="1"/>
  <c r="K473" i="1"/>
  <c r="J473" i="1"/>
  <c r="I473" i="1"/>
  <c r="H473" i="1"/>
  <c r="G473" i="1"/>
  <c r="F473" i="1"/>
  <c r="E473" i="1"/>
  <c r="D473" i="1"/>
  <c r="C473" i="1"/>
  <c r="M472" i="1"/>
  <c r="N472" i="1" s="1"/>
  <c r="L472" i="1"/>
  <c r="K472" i="1"/>
  <c r="J472" i="1"/>
  <c r="I472" i="1"/>
  <c r="H472" i="1"/>
  <c r="G472" i="1"/>
  <c r="F472" i="1"/>
  <c r="E472" i="1"/>
  <c r="D472" i="1"/>
  <c r="C472" i="1"/>
  <c r="M471" i="1"/>
  <c r="N471" i="1" s="1"/>
  <c r="L471" i="1"/>
  <c r="K471" i="1"/>
  <c r="J471" i="1"/>
  <c r="I471" i="1"/>
  <c r="H471" i="1"/>
  <c r="G471" i="1"/>
  <c r="F471" i="1"/>
  <c r="E471" i="1"/>
  <c r="D471" i="1"/>
  <c r="C471" i="1"/>
  <c r="M470" i="1"/>
  <c r="N470" i="1" s="1"/>
  <c r="L470" i="1"/>
  <c r="K470" i="1"/>
  <c r="J470" i="1"/>
  <c r="I470" i="1"/>
  <c r="H470" i="1"/>
  <c r="G470" i="1"/>
  <c r="F470" i="1"/>
  <c r="E470" i="1"/>
  <c r="D470" i="1"/>
  <c r="C470" i="1"/>
  <c r="M469" i="1"/>
  <c r="N469" i="1" s="1"/>
  <c r="L469" i="1"/>
  <c r="K469" i="1"/>
  <c r="J469" i="1"/>
  <c r="I469" i="1"/>
  <c r="H469" i="1"/>
  <c r="G469" i="1"/>
  <c r="F469" i="1"/>
  <c r="E469" i="1"/>
  <c r="D469" i="1"/>
  <c r="C469" i="1"/>
  <c r="M468" i="1"/>
  <c r="N468" i="1" s="1"/>
  <c r="L468" i="1"/>
  <c r="K468" i="1"/>
  <c r="J468" i="1"/>
  <c r="I468" i="1"/>
  <c r="H468" i="1"/>
  <c r="G468" i="1"/>
  <c r="F468" i="1"/>
  <c r="E468" i="1"/>
  <c r="D468" i="1"/>
  <c r="C468" i="1"/>
  <c r="M467" i="1"/>
  <c r="N467" i="1" s="1"/>
  <c r="L467" i="1"/>
  <c r="K467" i="1"/>
  <c r="J467" i="1"/>
  <c r="I467" i="1"/>
  <c r="H467" i="1"/>
  <c r="G467" i="1"/>
  <c r="F467" i="1"/>
  <c r="E467" i="1"/>
  <c r="D467" i="1"/>
  <c r="C467" i="1"/>
  <c r="M466" i="1"/>
  <c r="N466" i="1" s="1"/>
  <c r="L466" i="1"/>
  <c r="K466" i="1"/>
  <c r="J466" i="1"/>
  <c r="I466" i="1"/>
  <c r="H466" i="1"/>
  <c r="G466" i="1"/>
  <c r="F466" i="1"/>
  <c r="E466" i="1"/>
  <c r="D466" i="1"/>
  <c r="C466" i="1"/>
  <c r="M465" i="1"/>
  <c r="N465" i="1" s="1"/>
  <c r="L465" i="1"/>
  <c r="K465" i="1"/>
  <c r="J465" i="1"/>
  <c r="I465" i="1"/>
  <c r="H465" i="1"/>
  <c r="G465" i="1"/>
  <c r="F465" i="1"/>
  <c r="E465" i="1"/>
  <c r="D465" i="1"/>
  <c r="C465" i="1"/>
  <c r="M464" i="1"/>
  <c r="N464" i="1" s="1"/>
  <c r="L464" i="1"/>
  <c r="K464" i="1"/>
  <c r="J464" i="1"/>
  <c r="I464" i="1"/>
  <c r="H464" i="1"/>
  <c r="G464" i="1"/>
  <c r="F464" i="1"/>
  <c r="E464" i="1"/>
  <c r="D464" i="1"/>
  <c r="C464" i="1"/>
  <c r="M463" i="1"/>
  <c r="N463" i="1" s="1"/>
  <c r="L463" i="1"/>
  <c r="K463" i="1"/>
  <c r="J463" i="1"/>
  <c r="I463" i="1"/>
  <c r="H463" i="1"/>
  <c r="G463" i="1"/>
  <c r="F463" i="1"/>
  <c r="E463" i="1"/>
  <c r="D463" i="1"/>
  <c r="C463" i="1"/>
  <c r="M462" i="1"/>
  <c r="N462" i="1" s="1"/>
  <c r="L462" i="1"/>
  <c r="K462" i="1"/>
  <c r="J462" i="1"/>
  <c r="I462" i="1"/>
  <c r="H462" i="1"/>
  <c r="G462" i="1"/>
  <c r="F462" i="1"/>
  <c r="E462" i="1"/>
  <c r="D462" i="1"/>
  <c r="C462" i="1"/>
  <c r="M461" i="1"/>
  <c r="N461" i="1" s="1"/>
  <c r="L461" i="1"/>
  <c r="K461" i="1"/>
  <c r="J461" i="1"/>
  <c r="I461" i="1"/>
  <c r="H461" i="1"/>
  <c r="G461" i="1"/>
  <c r="F461" i="1"/>
  <c r="E461" i="1"/>
  <c r="D461" i="1"/>
  <c r="C461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M459" i="1"/>
  <c r="N459" i="1" s="1"/>
  <c r="L459" i="1"/>
  <c r="K459" i="1"/>
  <c r="J459" i="1"/>
  <c r="I459" i="1"/>
  <c r="H459" i="1"/>
  <c r="G459" i="1"/>
  <c r="F459" i="1"/>
  <c r="E459" i="1"/>
  <c r="D459" i="1"/>
  <c r="C459" i="1"/>
  <c r="M458" i="1"/>
  <c r="N458" i="1" s="1"/>
  <c r="L458" i="1"/>
  <c r="K458" i="1"/>
  <c r="J458" i="1"/>
  <c r="I458" i="1"/>
  <c r="H458" i="1"/>
  <c r="G458" i="1"/>
  <c r="F458" i="1"/>
  <c r="E458" i="1"/>
  <c r="D458" i="1"/>
  <c r="C458" i="1"/>
  <c r="M457" i="1"/>
  <c r="N457" i="1" s="1"/>
  <c r="L457" i="1"/>
  <c r="K457" i="1"/>
  <c r="J457" i="1"/>
  <c r="I457" i="1"/>
  <c r="H457" i="1"/>
  <c r="G457" i="1"/>
  <c r="F457" i="1"/>
  <c r="E457" i="1"/>
  <c r="D457" i="1"/>
  <c r="C457" i="1"/>
  <c r="M456" i="1"/>
  <c r="N456" i="1" s="1"/>
  <c r="L456" i="1"/>
  <c r="K456" i="1"/>
  <c r="J456" i="1"/>
  <c r="I456" i="1"/>
  <c r="H456" i="1"/>
  <c r="G456" i="1"/>
  <c r="F456" i="1"/>
  <c r="E456" i="1"/>
  <c r="D456" i="1"/>
  <c r="C456" i="1"/>
  <c r="M455" i="1"/>
  <c r="N455" i="1" s="1"/>
  <c r="L455" i="1"/>
  <c r="K455" i="1"/>
  <c r="J455" i="1"/>
  <c r="I455" i="1"/>
  <c r="H455" i="1"/>
  <c r="G455" i="1"/>
  <c r="F455" i="1"/>
  <c r="E455" i="1"/>
  <c r="D455" i="1"/>
  <c r="C455" i="1"/>
  <c r="M454" i="1"/>
  <c r="N454" i="1" s="1"/>
  <c r="L454" i="1"/>
  <c r="K454" i="1"/>
  <c r="J454" i="1"/>
  <c r="I454" i="1"/>
  <c r="H454" i="1"/>
  <c r="G454" i="1"/>
  <c r="F454" i="1"/>
  <c r="D454" i="1"/>
  <c r="C454" i="1"/>
  <c r="M453" i="1"/>
  <c r="N453" i="1" s="1"/>
  <c r="L453" i="1"/>
  <c r="K453" i="1"/>
  <c r="J453" i="1"/>
  <c r="I453" i="1"/>
  <c r="H453" i="1"/>
  <c r="G453" i="1"/>
  <c r="F453" i="1"/>
  <c r="D453" i="1"/>
  <c r="C453" i="1"/>
  <c r="M452" i="1"/>
  <c r="N452" i="1" s="1"/>
  <c r="L452" i="1"/>
  <c r="K452" i="1"/>
  <c r="J452" i="1"/>
  <c r="I452" i="1"/>
  <c r="H452" i="1"/>
  <c r="G452" i="1"/>
  <c r="F452" i="1"/>
  <c r="D452" i="1"/>
  <c r="C452" i="1"/>
  <c r="M451" i="1"/>
  <c r="N451" i="1" s="1"/>
  <c r="L451" i="1"/>
  <c r="K451" i="1"/>
  <c r="J451" i="1"/>
  <c r="I451" i="1"/>
  <c r="H451" i="1"/>
  <c r="G451" i="1"/>
  <c r="F451" i="1"/>
  <c r="D451" i="1"/>
  <c r="C451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M449" i="1"/>
  <c r="N449" i="1" s="1"/>
  <c r="L449" i="1"/>
  <c r="K449" i="1"/>
  <c r="J449" i="1"/>
  <c r="I449" i="1"/>
  <c r="H449" i="1"/>
  <c r="G449" i="1"/>
  <c r="F449" i="1"/>
  <c r="E449" i="1"/>
  <c r="D449" i="1"/>
  <c r="C449" i="1"/>
  <c r="M448" i="1"/>
  <c r="N448" i="1" s="1"/>
  <c r="L448" i="1"/>
  <c r="K448" i="1"/>
  <c r="J448" i="1"/>
  <c r="I448" i="1"/>
  <c r="H448" i="1"/>
  <c r="G448" i="1"/>
  <c r="F448" i="1"/>
  <c r="E448" i="1"/>
  <c r="D448" i="1"/>
  <c r="C448" i="1"/>
  <c r="M447" i="1"/>
  <c r="N447" i="1" s="1"/>
  <c r="L447" i="1"/>
  <c r="K447" i="1"/>
  <c r="J447" i="1"/>
  <c r="I447" i="1"/>
  <c r="H447" i="1"/>
  <c r="G447" i="1"/>
  <c r="F447" i="1"/>
  <c r="E447" i="1"/>
  <c r="D447" i="1"/>
  <c r="C447" i="1"/>
  <c r="M446" i="1"/>
  <c r="N446" i="1" s="1"/>
  <c r="L446" i="1"/>
  <c r="K446" i="1"/>
  <c r="J446" i="1"/>
  <c r="I446" i="1"/>
  <c r="H446" i="1"/>
  <c r="G446" i="1"/>
  <c r="F446" i="1"/>
  <c r="E446" i="1"/>
  <c r="D446" i="1"/>
  <c r="C446" i="1"/>
  <c r="M445" i="1"/>
  <c r="N445" i="1" s="1"/>
  <c r="L445" i="1"/>
  <c r="K445" i="1"/>
  <c r="J445" i="1"/>
  <c r="I445" i="1"/>
  <c r="H445" i="1"/>
  <c r="G445" i="1"/>
  <c r="F445" i="1"/>
  <c r="E445" i="1"/>
  <c r="D445" i="1"/>
  <c r="C445" i="1"/>
  <c r="M444" i="1"/>
  <c r="N444" i="1" s="1"/>
  <c r="L444" i="1"/>
  <c r="K444" i="1"/>
  <c r="J444" i="1"/>
  <c r="I444" i="1"/>
  <c r="H444" i="1"/>
  <c r="G444" i="1"/>
  <c r="F444" i="1"/>
  <c r="E444" i="1"/>
  <c r="D444" i="1"/>
  <c r="C444" i="1"/>
  <c r="M443" i="1"/>
  <c r="N443" i="1" s="1"/>
  <c r="L443" i="1"/>
  <c r="K443" i="1"/>
  <c r="J443" i="1"/>
  <c r="I443" i="1"/>
  <c r="H443" i="1"/>
  <c r="G443" i="1"/>
  <c r="F443" i="1"/>
  <c r="E443" i="1"/>
  <c r="D443" i="1"/>
  <c r="C443" i="1"/>
  <c r="M442" i="1"/>
  <c r="N442" i="1" s="1"/>
  <c r="L442" i="1"/>
  <c r="K442" i="1"/>
  <c r="J442" i="1"/>
  <c r="I442" i="1"/>
  <c r="H442" i="1"/>
  <c r="G442" i="1"/>
  <c r="F442" i="1"/>
  <c r="E442" i="1"/>
  <c r="D442" i="1"/>
  <c r="C442" i="1"/>
  <c r="M441" i="1"/>
  <c r="N441" i="1" s="1"/>
  <c r="L441" i="1"/>
  <c r="K441" i="1"/>
  <c r="J441" i="1"/>
  <c r="I441" i="1"/>
  <c r="H441" i="1"/>
  <c r="G441" i="1"/>
  <c r="F441" i="1"/>
  <c r="E441" i="1"/>
  <c r="D441" i="1"/>
  <c r="C441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M439" i="1"/>
  <c r="N439" i="1" s="1"/>
  <c r="L439" i="1"/>
  <c r="K439" i="1"/>
  <c r="J439" i="1"/>
  <c r="I439" i="1"/>
  <c r="H439" i="1"/>
  <c r="G439" i="1"/>
  <c r="F439" i="1"/>
  <c r="E439" i="1"/>
  <c r="D439" i="1"/>
  <c r="C439" i="1"/>
  <c r="M438" i="1"/>
  <c r="N438" i="1" s="1"/>
  <c r="L438" i="1"/>
  <c r="K438" i="1"/>
  <c r="J438" i="1"/>
  <c r="I438" i="1"/>
  <c r="H438" i="1"/>
  <c r="G438" i="1"/>
  <c r="F438" i="1"/>
  <c r="E438" i="1"/>
  <c r="D438" i="1"/>
  <c r="C438" i="1"/>
  <c r="M437" i="1"/>
  <c r="N437" i="1" s="1"/>
  <c r="L437" i="1"/>
  <c r="K437" i="1"/>
  <c r="J437" i="1"/>
  <c r="I437" i="1"/>
  <c r="H437" i="1"/>
  <c r="G437" i="1"/>
  <c r="F437" i="1"/>
  <c r="E437" i="1"/>
  <c r="D437" i="1"/>
  <c r="C437" i="1"/>
  <c r="M436" i="1"/>
  <c r="N436" i="1" s="1"/>
  <c r="L436" i="1"/>
  <c r="K436" i="1"/>
  <c r="J436" i="1"/>
  <c r="I436" i="1"/>
  <c r="H436" i="1"/>
  <c r="G436" i="1"/>
  <c r="F436" i="1"/>
  <c r="E436" i="1"/>
  <c r="D436" i="1"/>
  <c r="C436" i="1"/>
  <c r="M435" i="1"/>
  <c r="N435" i="1" s="1"/>
  <c r="L435" i="1"/>
  <c r="K435" i="1"/>
  <c r="J435" i="1"/>
  <c r="I435" i="1"/>
  <c r="H435" i="1"/>
  <c r="G435" i="1"/>
  <c r="F435" i="1"/>
  <c r="E435" i="1"/>
  <c r="D435" i="1"/>
  <c r="C435" i="1"/>
  <c r="M434" i="1"/>
  <c r="N434" i="1" s="1"/>
  <c r="L434" i="1"/>
  <c r="K434" i="1"/>
  <c r="J434" i="1"/>
  <c r="I434" i="1"/>
  <c r="H434" i="1"/>
  <c r="G434" i="1"/>
  <c r="F434" i="1"/>
  <c r="E434" i="1"/>
  <c r="D434" i="1"/>
  <c r="C434" i="1"/>
  <c r="M433" i="1"/>
  <c r="N433" i="1" s="1"/>
  <c r="L433" i="1"/>
  <c r="K433" i="1"/>
  <c r="J433" i="1"/>
  <c r="I433" i="1"/>
  <c r="H433" i="1"/>
  <c r="G433" i="1"/>
  <c r="F433" i="1"/>
  <c r="E433" i="1"/>
  <c r="D433" i="1"/>
  <c r="C433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M431" i="1"/>
  <c r="N431" i="1" s="1"/>
  <c r="L431" i="1"/>
  <c r="K431" i="1"/>
  <c r="J431" i="1"/>
  <c r="I431" i="1"/>
  <c r="H431" i="1"/>
  <c r="G431" i="1"/>
  <c r="F431" i="1"/>
  <c r="E431" i="1"/>
  <c r="D431" i="1"/>
  <c r="C431" i="1"/>
  <c r="M430" i="1"/>
  <c r="N430" i="1" s="1"/>
  <c r="L430" i="1"/>
  <c r="K430" i="1"/>
  <c r="J430" i="1"/>
  <c r="I430" i="1"/>
  <c r="H430" i="1"/>
  <c r="G430" i="1"/>
  <c r="F430" i="1"/>
  <c r="E430" i="1"/>
  <c r="D430" i="1"/>
  <c r="C430" i="1"/>
  <c r="M429" i="1"/>
  <c r="N429" i="1" s="1"/>
  <c r="L429" i="1"/>
  <c r="K429" i="1"/>
  <c r="J429" i="1"/>
  <c r="I429" i="1"/>
  <c r="H429" i="1"/>
  <c r="G429" i="1"/>
  <c r="F429" i="1"/>
  <c r="E429" i="1"/>
  <c r="D429" i="1"/>
  <c r="C429" i="1"/>
  <c r="M428" i="1"/>
  <c r="N428" i="1" s="1"/>
  <c r="L428" i="1"/>
  <c r="K428" i="1"/>
  <c r="J428" i="1"/>
  <c r="I428" i="1"/>
  <c r="H428" i="1"/>
  <c r="G428" i="1"/>
  <c r="F428" i="1"/>
  <c r="E428" i="1"/>
  <c r="D428" i="1"/>
  <c r="C428" i="1"/>
  <c r="M427" i="1"/>
  <c r="N427" i="1" s="1"/>
  <c r="L427" i="1"/>
  <c r="K427" i="1"/>
  <c r="J427" i="1"/>
  <c r="I427" i="1"/>
  <c r="H427" i="1"/>
  <c r="G427" i="1"/>
  <c r="F427" i="1"/>
  <c r="E427" i="1"/>
  <c r="D427" i="1"/>
  <c r="C427" i="1"/>
  <c r="M426" i="1"/>
  <c r="N426" i="1" s="1"/>
  <c r="L426" i="1"/>
  <c r="K426" i="1"/>
  <c r="J426" i="1"/>
  <c r="I426" i="1"/>
  <c r="H426" i="1"/>
  <c r="G426" i="1"/>
  <c r="F426" i="1"/>
  <c r="E426" i="1"/>
  <c r="D426" i="1"/>
  <c r="C426" i="1"/>
  <c r="M425" i="1"/>
  <c r="N425" i="1" s="1"/>
  <c r="L425" i="1"/>
  <c r="K425" i="1"/>
  <c r="J425" i="1"/>
  <c r="I425" i="1"/>
  <c r="H425" i="1"/>
  <c r="G425" i="1"/>
  <c r="F425" i="1"/>
  <c r="E425" i="1"/>
  <c r="D425" i="1"/>
  <c r="C425" i="1"/>
  <c r="M424" i="1"/>
  <c r="N424" i="1" s="1"/>
  <c r="L424" i="1"/>
  <c r="K424" i="1"/>
  <c r="J424" i="1"/>
  <c r="I424" i="1"/>
  <c r="H424" i="1"/>
  <c r="G424" i="1"/>
  <c r="F424" i="1"/>
  <c r="E424" i="1"/>
  <c r="D424" i="1"/>
  <c r="C424" i="1"/>
  <c r="M423" i="1"/>
  <c r="N423" i="1" s="1"/>
  <c r="L423" i="1"/>
  <c r="K423" i="1"/>
  <c r="J423" i="1"/>
  <c r="I423" i="1"/>
  <c r="H423" i="1"/>
  <c r="G423" i="1"/>
  <c r="F423" i="1"/>
  <c r="E423" i="1"/>
  <c r="D423" i="1"/>
  <c r="C423" i="1"/>
  <c r="M422" i="1"/>
  <c r="N422" i="1" s="1"/>
  <c r="L422" i="1"/>
  <c r="K422" i="1"/>
  <c r="J422" i="1"/>
  <c r="I422" i="1"/>
  <c r="H422" i="1"/>
  <c r="G422" i="1"/>
  <c r="F422" i="1"/>
  <c r="E422" i="1"/>
  <c r="D422" i="1"/>
  <c r="C422" i="1"/>
  <c r="M421" i="1"/>
  <c r="N421" i="1" s="1"/>
  <c r="L421" i="1"/>
  <c r="K421" i="1"/>
  <c r="J421" i="1"/>
  <c r="I421" i="1"/>
  <c r="H421" i="1"/>
  <c r="G421" i="1"/>
  <c r="F421" i="1"/>
  <c r="E421" i="1"/>
  <c r="D421" i="1"/>
  <c r="C421" i="1"/>
  <c r="M420" i="1"/>
  <c r="N420" i="1" s="1"/>
  <c r="L420" i="1"/>
  <c r="K420" i="1"/>
  <c r="J420" i="1"/>
  <c r="I420" i="1"/>
  <c r="H420" i="1"/>
  <c r="G420" i="1"/>
  <c r="F420" i="1"/>
  <c r="E420" i="1"/>
  <c r="D420" i="1"/>
  <c r="C420" i="1"/>
  <c r="M419" i="1"/>
  <c r="N419" i="1" s="1"/>
  <c r="L419" i="1"/>
  <c r="K419" i="1"/>
  <c r="J419" i="1"/>
  <c r="I419" i="1"/>
  <c r="H419" i="1"/>
  <c r="G419" i="1"/>
  <c r="F419" i="1"/>
  <c r="E419" i="1"/>
  <c r="D419" i="1"/>
  <c r="C419" i="1"/>
  <c r="M418" i="1"/>
  <c r="N418" i="1" s="1"/>
  <c r="L418" i="1"/>
  <c r="K418" i="1"/>
  <c r="J418" i="1"/>
  <c r="I418" i="1"/>
  <c r="H418" i="1"/>
  <c r="G418" i="1"/>
  <c r="F418" i="1"/>
  <c r="E418" i="1"/>
  <c r="D418" i="1"/>
  <c r="C418" i="1"/>
  <c r="M417" i="1"/>
  <c r="N417" i="1" s="1"/>
  <c r="L417" i="1"/>
  <c r="K417" i="1"/>
  <c r="J417" i="1"/>
  <c r="I417" i="1"/>
  <c r="H417" i="1"/>
  <c r="G417" i="1"/>
  <c r="F417" i="1"/>
  <c r="E417" i="1"/>
  <c r="D417" i="1"/>
  <c r="C417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M415" i="1"/>
  <c r="N415" i="1" s="1"/>
  <c r="L415" i="1"/>
  <c r="K415" i="1"/>
  <c r="J415" i="1"/>
  <c r="I415" i="1"/>
  <c r="H415" i="1"/>
  <c r="G415" i="1"/>
  <c r="F415" i="1"/>
  <c r="E415" i="1"/>
  <c r="D415" i="1"/>
  <c r="C415" i="1"/>
  <c r="M414" i="1"/>
  <c r="N414" i="1" s="1"/>
  <c r="L414" i="1"/>
  <c r="K414" i="1"/>
  <c r="J414" i="1"/>
  <c r="I414" i="1"/>
  <c r="H414" i="1"/>
  <c r="G414" i="1"/>
  <c r="F414" i="1"/>
  <c r="E414" i="1"/>
  <c r="D414" i="1"/>
  <c r="C414" i="1"/>
  <c r="M413" i="1"/>
  <c r="N413" i="1" s="1"/>
  <c r="L413" i="1"/>
  <c r="K413" i="1"/>
  <c r="J413" i="1"/>
  <c r="I413" i="1"/>
  <c r="H413" i="1"/>
  <c r="G413" i="1"/>
  <c r="F413" i="1"/>
  <c r="E413" i="1"/>
  <c r="D413" i="1"/>
  <c r="C413" i="1"/>
  <c r="M412" i="1"/>
  <c r="N412" i="1" s="1"/>
  <c r="L412" i="1"/>
  <c r="K412" i="1"/>
  <c r="J412" i="1"/>
  <c r="I412" i="1"/>
  <c r="H412" i="1"/>
  <c r="G412" i="1"/>
  <c r="F412" i="1"/>
  <c r="E412" i="1"/>
  <c r="D412" i="1"/>
  <c r="C412" i="1"/>
  <c r="M411" i="1"/>
  <c r="N411" i="1" s="1"/>
  <c r="L411" i="1"/>
  <c r="K411" i="1"/>
  <c r="J411" i="1"/>
  <c r="I411" i="1"/>
  <c r="H411" i="1"/>
  <c r="G411" i="1"/>
  <c r="F411" i="1"/>
  <c r="E411" i="1"/>
  <c r="D411" i="1"/>
  <c r="C411" i="1"/>
  <c r="M410" i="1"/>
  <c r="N410" i="1" s="1"/>
  <c r="L410" i="1"/>
  <c r="K410" i="1"/>
  <c r="J410" i="1"/>
  <c r="I410" i="1"/>
  <c r="H410" i="1"/>
  <c r="G410" i="1"/>
  <c r="F410" i="1"/>
  <c r="E410" i="1"/>
  <c r="D410" i="1"/>
  <c r="C410" i="1"/>
  <c r="M409" i="1"/>
  <c r="N409" i="1" s="1"/>
  <c r="L409" i="1"/>
  <c r="K409" i="1"/>
  <c r="J409" i="1"/>
  <c r="I409" i="1"/>
  <c r="H409" i="1"/>
  <c r="G409" i="1"/>
  <c r="F409" i="1"/>
  <c r="E409" i="1"/>
  <c r="D409" i="1"/>
  <c r="C409" i="1"/>
  <c r="M408" i="1"/>
  <c r="N408" i="1" s="1"/>
  <c r="L408" i="1"/>
  <c r="K408" i="1"/>
  <c r="J408" i="1"/>
  <c r="I408" i="1"/>
  <c r="H408" i="1"/>
  <c r="G408" i="1"/>
  <c r="F408" i="1"/>
  <c r="E408" i="1"/>
  <c r="D408" i="1"/>
  <c r="C408" i="1"/>
  <c r="M407" i="1"/>
  <c r="N407" i="1" s="1"/>
  <c r="L407" i="1"/>
  <c r="K407" i="1"/>
  <c r="J407" i="1"/>
  <c r="I407" i="1"/>
  <c r="H407" i="1"/>
  <c r="G407" i="1"/>
  <c r="F407" i="1"/>
  <c r="E407" i="1"/>
  <c r="D407" i="1"/>
  <c r="C407" i="1"/>
  <c r="M406" i="1"/>
  <c r="N406" i="1" s="1"/>
  <c r="L406" i="1"/>
  <c r="K406" i="1"/>
  <c r="J406" i="1"/>
  <c r="I406" i="1"/>
  <c r="H406" i="1"/>
  <c r="G406" i="1"/>
  <c r="F406" i="1"/>
  <c r="E406" i="1"/>
  <c r="D406" i="1"/>
  <c r="C406" i="1"/>
  <c r="M405" i="1"/>
  <c r="N405" i="1" s="1"/>
  <c r="L405" i="1"/>
  <c r="K405" i="1"/>
  <c r="J405" i="1"/>
  <c r="I405" i="1"/>
  <c r="H405" i="1"/>
  <c r="G405" i="1"/>
  <c r="F405" i="1"/>
  <c r="E405" i="1"/>
  <c r="D405" i="1"/>
  <c r="C405" i="1"/>
  <c r="M404" i="1"/>
  <c r="N404" i="1" s="1"/>
  <c r="L404" i="1"/>
  <c r="K404" i="1"/>
  <c r="J404" i="1"/>
  <c r="I404" i="1"/>
  <c r="H404" i="1"/>
  <c r="G404" i="1"/>
  <c r="F404" i="1"/>
  <c r="E404" i="1"/>
  <c r="D404" i="1"/>
  <c r="C404" i="1"/>
  <c r="M403" i="1"/>
  <c r="N403" i="1" s="1"/>
  <c r="L403" i="1"/>
  <c r="K403" i="1"/>
  <c r="J403" i="1"/>
  <c r="I403" i="1"/>
  <c r="H403" i="1"/>
  <c r="G403" i="1"/>
  <c r="F403" i="1"/>
  <c r="E403" i="1"/>
  <c r="D403" i="1"/>
  <c r="C403" i="1"/>
  <c r="M402" i="1"/>
  <c r="N402" i="1" s="1"/>
  <c r="L402" i="1"/>
  <c r="K402" i="1"/>
  <c r="J402" i="1"/>
  <c r="I402" i="1"/>
  <c r="H402" i="1"/>
  <c r="G402" i="1"/>
  <c r="F402" i="1"/>
  <c r="E402" i="1"/>
  <c r="D402" i="1"/>
  <c r="C402" i="1"/>
  <c r="M401" i="1"/>
  <c r="N401" i="1" s="1"/>
  <c r="L401" i="1"/>
  <c r="K401" i="1"/>
  <c r="J401" i="1"/>
  <c r="I401" i="1"/>
  <c r="H401" i="1"/>
  <c r="G401" i="1"/>
  <c r="F401" i="1"/>
  <c r="E401" i="1"/>
  <c r="D401" i="1"/>
  <c r="C401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M399" i="1"/>
  <c r="N399" i="1" s="1"/>
  <c r="L399" i="1"/>
  <c r="K399" i="1"/>
  <c r="J399" i="1"/>
  <c r="I399" i="1"/>
  <c r="H399" i="1"/>
  <c r="G399" i="1"/>
  <c r="F399" i="1"/>
  <c r="E399" i="1"/>
  <c r="D399" i="1"/>
  <c r="C399" i="1"/>
  <c r="M398" i="1"/>
  <c r="N398" i="1" s="1"/>
  <c r="L398" i="1"/>
  <c r="K398" i="1"/>
  <c r="J398" i="1"/>
  <c r="I398" i="1"/>
  <c r="H398" i="1"/>
  <c r="G398" i="1"/>
  <c r="F398" i="1"/>
  <c r="E398" i="1"/>
  <c r="D398" i="1"/>
  <c r="C398" i="1"/>
  <c r="M397" i="1"/>
  <c r="N397" i="1" s="1"/>
  <c r="L397" i="1"/>
  <c r="K397" i="1"/>
  <c r="J397" i="1"/>
  <c r="I397" i="1"/>
  <c r="H397" i="1"/>
  <c r="G397" i="1"/>
  <c r="F397" i="1"/>
  <c r="E397" i="1"/>
  <c r="D397" i="1"/>
  <c r="C397" i="1"/>
  <c r="M396" i="1"/>
  <c r="N396" i="1" s="1"/>
  <c r="L396" i="1"/>
  <c r="K396" i="1"/>
  <c r="J396" i="1"/>
  <c r="I396" i="1"/>
  <c r="H396" i="1"/>
  <c r="G396" i="1"/>
  <c r="F396" i="1"/>
  <c r="E396" i="1"/>
  <c r="D396" i="1"/>
  <c r="C396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M394" i="1"/>
  <c r="N394" i="1" s="1"/>
  <c r="L394" i="1"/>
  <c r="K394" i="1"/>
  <c r="J394" i="1"/>
  <c r="I394" i="1"/>
  <c r="H394" i="1"/>
  <c r="G394" i="1"/>
  <c r="F394" i="1"/>
  <c r="E394" i="1"/>
  <c r="D394" i="1"/>
  <c r="C394" i="1"/>
  <c r="M393" i="1"/>
  <c r="N393" i="1" s="1"/>
  <c r="L393" i="1"/>
  <c r="K393" i="1"/>
  <c r="J393" i="1"/>
  <c r="I393" i="1"/>
  <c r="H393" i="1"/>
  <c r="G393" i="1"/>
  <c r="F393" i="1"/>
  <c r="E393" i="1"/>
  <c r="D393" i="1"/>
  <c r="C393" i="1"/>
  <c r="M392" i="1"/>
  <c r="N392" i="1" s="1"/>
  <c r="L392" i="1"/>
  <c r="K392" i="1"/>
  <c r="J392" i="1"/>
  <c r="I392" i="1"/>
  <c r="H392" i="1"/>
  <c r="G392" i="1"/>
  <c r="F392" i="1"/>
  <c r="E392" i="1"/>
  <c r="D392" i="1"/>
  <c r="C392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M390" i="1"/>
  <c r="N390" i="1" s="1"/>
  <c r="L390" i="1"/>
  <c r="K390" i="1"/>
  <c r="J390" i="1"/>
  <c r="I390" i="1"/>
  <c r="H390" i="1"/>
  <c r="G390" i="1"/>
  <c r="F390" i="1"/>
  <c r="E390" i="1"/>
  <c r="D390" i="1"/>
  <c r="C390" i="1"/>
  <c r="M389" i="1"/>
  <c r="N389" i="1" s="1"/>
  <c r="L389" i="1"/>
  <c r="K389" i="1"/>
  <c r="J389" i="1"/>
  <c r="I389" i="1"/>
  <c r="H389" i="1"/>
  <c r="G389" i="1"/>
  <c r="F389" i="1"/>
  <c r="E389" i="1"/>
  <c r="D389" i="1"/>
  <c r="C389" i="1"/>
  <c r="M388" i="1"/>
  <c r="N388" i="1" s="1"/>
  <c r="L388" i="1"/>
  <c r="K388" i="1"/>
  <c r="J388" i="1"/>
  <c r="I388" i="1"/>
  <c r="H388" i="1"/>
  <c r="G388" i="1"/>
  <c r="F388" i="1"/>
  <c r="E388" i="1"/>
  <c r="D388" i="1"/>
  <c r="C388" i="1"/>
  <c r="M387" i="1"/>
  <c r="N387" i="1" s="1"/>
  <c r="L387" i="1"/>
  <c r="K387" i="1"/>
  <c r="J387" i="1"/>
  <c r="I387" i="1"/>
  <c r="H387" i="1"/>
  <c r="G387" i="1"/>
  <c r="F387" i="1"/>
  <c r="E387" i="1"/>
  <c r="D387" i="1"/>
  <c r="C387" i="1"/>
  <c r="M386" i="1"/>
  <c r="N386" i="1" s="1"/>
  <c r="L386" i="1"/>
  <c r="K386" i="1"/>
  <c r="J386" i="1"/>
  <c r="I386" i="1"/>
  <c r="H386" i="1"/>
  <c r="G386" i="1"/>
  <c r="F386" i="1"/>
  <c r="E386" i="1"/>
  <c r="D386" i="1"/>
  <c r="C386" i="1"/>
  <c r="M385" i="1"/>
  <c r="N385" i="1" s="1"/>
  <c r="L385" i="1"/>
  <c r="K385" i="1"/>
  <c r="J385" i="1"/>
  <c r="I385" i="1"/>
  <c r="H385" i="1"/>
  <c r="G385" i="1"/>
  <c r="F385" i="1"/>
  <c r="E385" i="1"/>
  <c r="D385" i="1"/>
  <c r="C385" i="1"/>
  <c r="M384" i="1"/>
  <c r="N384" i="1" s="1"/>
  <c r="L384" i="1"/>
  <c r="K384" i="1"/>
  <c r="J384" i="1"/>
  <c r="I384" i="1"/>
  <c r="H384" i="1"/>
  <c r="G384" i="1"/>
  <c r="F384" i="1"/>
  <c r="E384" i="1"/>
  <c r="D384" i="1"/>
  <c r="C384" i="1"/>
  <c r="M383" i="1"/>
  <c r="N383" i="1" s="1"/>
  <c r="L383" i="1"/>
  <c r="K383" i="1"/>
  <c r="J383" i="1"/>
  <c r="I383" i="1"/>
  <c r="H383" i="1"/>
  <c r="G383" i="1"/>
  <c r="F383" i="1"/>
  <c r="E383" i="1"/>
  <c r="D383" i="1"/>
  <c r="C383" i="1"/>
  <c r="M382" i="1"/>
  <c r="N382" i="1" s="1"/>
  <c r="L382" i="1"/>
  <c r="K382" i="1"/>
  <c r="J382" i="1"/>
  <c r="I382" i="1"/>
  <c r="H382" i="1"/>
  <c r="G382" i="1"/>
  <c r="F382" i="1"/>
  <c r="E382" i="1"/>
  <c r="D382" i="1"/>
  <c r="C382" i="1"/>
  <c r="M381" i="1"/>
  <c r="N381" i="1" s="1"/>
  <c r="L381" i="1"/>
  <c r="K381" i="1"/>
  <c r="J381" i="1"/>
  <c r="I381" i="1"/>
  <c r="H381" i="1"/>
  <c r="G381" i="1"/>
  <c r="F381" i="1"/>
  <c r="E381" i="1"/>
  <c r="D381" i="1"/>
  <c r="C381" i="1"/>
  <c r="M380" i="1"/>
  <c r="N380" i="1" s="1"/>
  <c r="L380" i="1"/>
  <c r="K380" i="1"/>
  <c r="J380" i="1"/>
  <c r="I380" i="1"/>
  <c r="H380" i="1"/>
  <c r="G380" i="1"/>
  <c r="F380" i="1"/>
  <c r="E380" i="1"/>
  <c r="D380" i="1"/>
  <c r="C380" i="1"/>
  <c r="M379" i="1"/>
  <c r="N379" i="1" s="1"/>
  <c r="L379" i="1"/>
  <c r="K379" i="1"/>
  <c r="J379" i="1"/>
  <c r="I379" i="1"/>
  <c r="H379" i="1"/>
  <c r="G379" i="1"/>
  <c r="F379" i="1"/>
  <c r="E379" i="1"/>
  <c r="D379" i="1"/>
  <c r="C379" i="1"/>
  <c r="M378" i="1"/>
  <c r="N378" i="1" s="1"/>
  <c r="L378" i="1"/>
  <c r="K378" i="1"/>
  <c r="J378" i="1"/>
  <c r="I378" i="1"/>
  <c r="H378" i="1"/>
  <c r="G378" i="1"/>
  <c r="F378" i="1"/>
  <c r="E378" i="1"/>
  <c r="D378" i="1"/>
  <c r="C378" i="1"/>
  <c r="M377" i="1"/>
  <c r="N377" i="1" s="1"/>
  <c r="L377" i="1"/>
  <c r="K377" i="1"/>
  <c r="J377" i="1"/>
  <c r="I377" i="1"/>
  <c r="H377" i="1"/>
  <c r="G377" i="1"/>
  <c r="F377" i="1"/>
  <c r="E377" i="1"/>
  <c r="D377" i="1"/>
  <c r="C377" i="1"/>
  <c r="M376" i="1"/>
  <c r="N376" i="1" s="1"/>
  <c r="L376" i="1"/>
  <c r="K376" i="1"/>
  <c r="J376" i="1"/>
  <c r="I376" i="1"/>
  <c r="H376" i="1"/>
  <c r="G376" i="1"/>
  <c r="F376" i="1"/>
  <c r="E376" i="1"/>
  <c r="D376" i="1"/>
  <c r="C376" i="1"/>
  <c r="M375" i="1"/>
  <c r="N375" i="1" s="1"/>
  <c r="L375" i="1"/>
  <c r="K375" i="1"/>
  <c r="J375" i="1"/>
  <c r="I375" i="1"/>
  <c r="H375" i="1"/>
  <c r="G375" i="1"/>
  <c r="F375" i="1"/>
  <c r="E375" i="1"/>
  <c r="D375" i="1"/>
  <c r="C375" i="1"/>
  <c r="M374" i="1"/>
  <c r="N374" i="1" s="1"/>
  <c r="L374" i="1"/>
  <c r="K374" i="1"/>
  <c r="J374" i="1"/>
  <c r="I374" i="1"/>
  <c r="H374" i="1"/>
  <c r="G374" i="1"/>
  <c r="F374" i="1"/>
  <c r="E374" i="1"/>
  <c r="D374" i="1"/>
  <c r="C374" i="1"/>
  <c r="M373" i="1"/>
  <c r="N373" i="1" s="1"/>
  <c r="L373" i="1"/>
  <c r="K373" i="1"/>
  <c r="J373" i="1"/>
  <c r="I373" i="1"/>
  <c r="H373" i="1"/>
  <c r="G373" i="1"/>
  <c r="F373" i="1"/>
  <c r="E373" i="1"/>
  <c r="D373" i="1"/>
  <c r="C373" i="1"/>
  <c r="M372" i="1"/>
  <c r="N372" i="1" s="1"/>
  <c r="L372" i="1"/>
  <c r="K372" i="1"/>
  <c r="J372" i="1"/>
  <c r="I372" i="1"/>
  <c r="H372" i="1"/>
  <c r="G372" i="1"/>
  <c r="F372" i="1"/>
  <c r="E372" i="1"/>
  <c r="D372" i="1"/>
  <c r="C372" i="1"/>
  <c r="M371" i="1"/>
  <c r="N371" i="1" s="1"/>
  <c r="L371" i="1"/>
  <c r="K371" i="1"/>
  <c r="J371" i="1"/>
  <c r="I371" i="1"/>
  <c r="H371" i="1"/>
  <c r="G371" i="1"/>
  <c r="F371" i="1"/>
  <c r="E371" i="1"/>
  <c r="D371" i="1"/>
  <c r="C371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M369" i="1"/>
  <c r="N369" i="1" s="1"/>
  <c r="L369" i="1"/>
  <c r="K369" i="1"/>
  <c r="J369" i="1"/>
  <c r="I369" i="1"/>
  <c r="H369" i="1"/>
  <c r="G369" i="1"/>
  <c r="F369" i="1"/>
  <c r="E369" i="1"/>
  <c r="D369" i="1"/>
  <c r="C369" i="1"/>
  <c r="M368" i="1"/>
  <c r="N368" i="1" s="1"/>
  <c r="L368" i="1"/>
  <c r="K368" i="1"/>
  <c r="J368" i="1"/>
  <c r="I368" i="1"/>
  <c r="H368" i="1"/>
  <c r="G368" i="1"/>
  <c r="F368" i="1"/>
  <c r="E368" i="1"/>
  <c r="D368" i="1"/>
  <c r="C368" i="1"/>
  <c r="M367" i="1"/>
  <c r="N367" i="1" s="1"/>
  <c r="L367" i="1"/>
  <c r="K367" i="1"/>
  <c r="J367" i="1"/>
  <c r="I367" i="1"/>
  <c r="H367" i="1"/>
  <c r="G367" i="1"/>
  <c r="F367" i="1"/>
  <c r="E367" i="1"/>
  <c r="D367" i="1"/>
  <c r="C367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M365" i="1"/>
  <c r="N365" i="1" s="1"/>
  <c r="L365" i="1"/>
  <c r="K365" i="1"/>
  <c r="J365" i="1"/>
  <c r="I365" i="1"/>
  <c r="H365" i="1"/>
  <c r="G365" i="1"/>
  <c r="F365" i="1"/>
  <c r="E365" i="1"/>
  <c r="D365" i="1"/>
  <c r="C365" i="1"/>
  <c r="M364" i="1"/>
  <c r="N364" i="1" s="1"/>
  <c r="L364" i="1"/>
  <c r="K364" i="1"/>
  <c r="J364" i="1"/>
  <c r="I364" i="1"/>
  <c r="H364" i="1"/>
  <c r="G364" i="1"/>
  <c r="F364" i="1"/>
  <c r="E364" i="1"/>
  <c r="D364" i="1"/>
  <c r="C364" i="1"/>
  <c r="M363" i="1"/>
  <c r="N363" i="1" s="1"/>
  <c r="L363" i="1"/>
  <c r="K363" i="1"/>
  <c r="J363" i="1"/>
  <c r="I363" i="1"/>
  <c r="H363" i="1"/>
  <c r="G363" i="1"/>
  <c r="F363" i="1"/>
  <c r="E363" i="1"/>
  <c r="D363" i="1"/>
  <c r="C363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M361" i="1"/>
  <c r="N361" i="1" s="1"/>
  <c r="L361" i="1"/>
  <c r="K361" i="1"/>
  <c r="J361" i="1"/>
  <c r="I361" i="1"/>
  <c r="H361" i="1"/>
  <c r="G361" i="1"/>
  <c r="F361" i="1"/>
  <c r="E361" i="1"/>
  <c r="D361" i="1"/>
  <c r="C361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M359" i="1"/>
  <c r="N359" i="1" s="1"/>
  <c r="L359" i="1"/>
  <c r="K359" i="1"/>
  <c r="J359" i="1"/>
  <c r="I359" i="1"/>
  <c r="H359" i="1"/>
  <c r="G359" i="1"/>
  <c r="F359" i="1"/>
  <c r="E359" i="1"/>
  <c r="D359" i="1"/>
  <c r="C359" i="1"/>
  <c r="M358" i="1"/>
  <c r="N358" i="1" s="1"/>
  <c r="L358" i="1"/>
  <c r="K358" i="1"/>
  <c r="J358" i="1"/>
  <c r="I358" i="1"/>
  <c r="H358" i="1"/>
  <c r="G358" i="1"/>
  <c r="F358" i="1"/>
  <c r="E358" i="1"/>
  <c r="D358" i="1"/>
  <c r="C358" i="1"/>
  <c r="M357" i="1"/>
  <c r="N357" i="1" s="1"/>
  <c r="L357" i="1"/>
  <c r="K357" i="1"/>
  <c r="J357" i="1"/>
  <c r="I357" i="1"/>
  <c r="H357" i="1"/>
  <c r="G357" i="1"/>
  <c r="F357" i="1"/>
  <c r="E357" i="1"/>
  <c r="D357" i="1"/>
  <c r="C357" i="1"/>
  <c r="M356" i="1"/>
  <c r="N356" i="1" s="1"/>
  <c r="L356" i="1"/>
  <c r="K356" i="1"/>
  <c r="J356" i="1"/>
  <c r="I356" i="1"/>
  <c r="H356" i="1"/>
  <c r="G356" i="1"/>
  <c r="F356" i="1"/>
  <c r="E356" i="1"/>
  <c r="D356" i="1"/>
  <c r="C356" i="1"/>
  <c r="M355" i="1"/>
  <c r="N355" i="1" s="1"/>
  <c r="L355" i="1"/>
  <c r="K355" i="1"/>
  <c r="J355" i="1"/>
  <c r="I355" i="1"/>
  <c r="H355" i="1"/>
  <c r="G355" i="1"/>
  <c r="F355" i="1"/>
  <c r="E355" i="1"/>
  <c r="D355" i="1"/>
  <c r="C355" i="1"/>
  <c r="M354" i="1"/>
  <c r="N354" i="1" s="1"/>
  <c r="L354" i="1"/>
  <c r="K354" i="1"/>
  <c r="J354" i="1"/>
  <c r="I354" i="1"/>
  <c r="H354" i="1"/>
  <c r="G354" i="1"/>
  <c r="F354" i="1"/>
  <c r="E354" i="1"/>
  <c r="D354" i="1"/>
  <c r="C354" i="1"/>
  <c r="M353" i="1"/>
  <c r="N353" i="1" s="1"/>
  <c r="L353" i="1"/>
  <c r="K353" i="1"/>
  <c r="J353" i="1"/>
  <c r="I353" i="1"/>
  <c r="H353" i="1"/>
  <c r="G353" i="1"/>
  <c r="F353" i="1"/>
  <c r="E353" i="1"/>
  <c r="D353" i="1"/>
  <c r="C353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M351" i="1"/>
  <c r="N351" i="1" s="1"/>
  <c r="L351" i="1"/>
  <c r="K351" i="1"/>
  <c r="J351" i="1"/>
  <c r="I351" i="1"/>
  <c r="H351" i="1"/>
  <c r="G351" i="1"/>
  <c r="F351" i="1"/>
  <c r="E351" i="1"/>
  <c r="D351" i="1"/>
  <c r="C351" i="1"/>
  <c r="M350" i="1"/>
  <c r="N350" i="1" s="1"/>
  <c r="L350" i="1"/>
  <c r="K350" i="1"/>
  <c r="J350" i="1"/>
  <c r="I350" i="1"/>
  <c r="H350" i="1"/>
  <c r="G350" i="1"/>
  <c r="F350" i="1"/>
  <c r="E350" i="1"/>
  <c r="D350" i="1"/>
  <c r="C350" i="1"/>
  <c r="M349" i="1"/>
  <c r="N349" i="1" s="1"/>
  <c r="L349" i="1"/>
  <c r="K349" i="1"/>
  <c r="J349" i="1"/>
  <c r="I349" i="1"/>
  <c r="H349" i="1"/>
  <c r="G349" i="1"/>
  <c r="F349" i="1"/>
  <c r="E349" i="1"/>
  <c r="D349" i="1"/>
  <c r="C349" i="1"/>
  <c r="M348" i="1"/>
  <c r="N348" i="1" s="1"/>
  <c r="L348" i="1"/>
  <c r="K348" i="1"/>
  <c r="J348" i="1"/>
  <c r="I348" i="1"/>
  <c r="H348" i="1"/>
  <c r="G348" i="1"/>
  <c r="F348" i="1"/>
  <c r="E348" i="1"/>
  <c r="D348" i="1"/>
  <c r="C348" i="1"/>
  <c r="M347" i="1"/>
  <c r="N347" i="1" s="1"/>
  <c r="L347" i="1"/>
  <c r="K347" i="1"/>
  <c r="J347" i="1"/>
  <c r="I347" i="1"/>
  <c r="H347" i="1"/>
  <c r="G347" i="1"/>
  <c r="F347" i="1"/>
  <c r="E347" i="1"/>
  <c r="D347" i="1"/>
  <c r="C347" i="1"/>
  <c r="M346" i="1"/>
  <c r="N346" i="1" s="1"/>
  <c r="L346" i="1"/>
  <c r="K346" i="1"/>
  <c r="J346" i="1"/>
  <c r="I346" i="1"/>
  <c r="H346" i="1"/>
  <c r="G346" i="1"/>
  <c r="F346" i="1"/>
  <c r="E346" i="1"/>
  <c r="D346" i="1"/>
  <c r="C346" i="1"/>
  <c r="M345" i="1"/>
  <c r="N345" i="1" s="1"/>
  <c r="L345" i="1"/>
  <c r="K345" i="1"/>
  <c r="J345" i="1"/>
  <c r="I345" i="1"/>
  <c r="H345" i="1"/>
  <c r="G345" i="1"/>
  <c r="F345" i="1"/>
  <c r="E345" i="1"/>
  <c r="D345" i="1"/>
  <c r="C345" i="1"/>
  <c r="M344" i="1"/>
  <c r="N344" i="1" s="1"/>
  <c r="L344" i="1"/>
  <c r="K344" i="1"/>
  <c r="J344" i="1"/>
  <c r="I344" i="1"/>
  <c r="H344" i="1"/>
  <c r="G344" i="1"/>
  <c r="F344" i="1"/>
  <c r="E344" i="1"/>
  <c r="D344" i="1"/>
  <c r="C344" i="1"/>
  <c r="M343" i="1"/>
  <c r="N343" i="1" s="1"/>
  <c r="L343" i="1"/>
  <c r="K343" i="1"/>
  <c r="J343" i="1"/>
  <c r="I343" i="1"/>
  <c r="H343" i="1"/>
  <c r="G343" i="1"/>
  <c r="F343" i="1"/>
  <c r="E343" i="1"/>
  <c r="D343" i="1"/>
  <c r="C343" i="1"/>
  <c r="M342" i="1"/>
  <c r="N342" i="1" s="1"/>
  <c r="L342" i="1"/>
  <c r="K342" i="1"/>
  <c r="J342" i="1"/>
  <c r="I342" i="1"/>
  <c r="H342" i="1"/>
  <c r="G342" i="1"/>
  <c r="F342" i="1"/>
  <c r="E342" i="1"/>
  <c r="D342" i="1"/>
  <c r="C342" i="1"/>
  <c r="M341" i="1"/>
  <c r="N341" i="1" s="1"/>
  <c r="L341" i="1"/>
  <c r="K341" i="1"/>
  <c r="J341" i="1"/>
  <c r="I341" i="1"/>
  <c r="H341" i="1"/>
  <c r="G341" i="1"/>
  <c r="F341" i="1"/>
  <c r="E341" i="1"/>
  <c r="D341" i="1"/>
  <c r="C341" i="1"/>
  <c r="M340" i="1"/>
  <c r="N340" i="1" s="1"/>
  <c r="L340" i="1"/>
  <c r="K340" i="1"/>
  <c r="J340" i="1"/>
  <c r="I340" i="1"/>
  <c r="H340" i="1"/>
  <c r="G340" i="1"/>
  <c r="F340" i="1"/>
  <c r="E340" i="1"/>
  <c r="D340" i="1"/>
  <c r="C340" i="1"/>
  <c r="M339" i="1"/>
  <c r="N339" i="1" s="1"/>
  <c r="L339" i="1"/>
  <c r="K339" i="1"/>
  <c r="J339" i="1"/>
  <c r="I339" i="1"/>
  <c r="H339" i="1"/>
  <c r="G339" i="1"/>
  <c r="F339" i="1"/>
  <c r="E339" i="1"/>
  <c r="D339" i="1"/>
  <c r="C339" i="1"/>
  <c r="M338" i="1"/>
  <c r="N338" i="1" s="1"/>
  <c r="L338" i="1"/>
  <c r="K338" i="1"/>
  <c r="J338" i="1"/>
  <c r="I338" i="1"/>
  <c r="H338" i="1"/>
  <c r="G338" i="1"/>
  <c r="F338" i="1"/>
  <c r="E338" i="1"/>
  <c r="D338" i="1"/>
  <c r="C338" i="1"/>
  <c r="M337" i="1"/>
  <c r="N337" i="1" s="1"/>
  <c r="L337" i="1"/>
  <c r="K337" i="1"/>
  <c r="J337" i="1"/>
  <c r="I337" i="1"/>
  <c r="H337" i="1"/>
  <c r="G337" i="1"/>
  <c r="F337" i="1"/>
  <c r="E337" i="1"/>
  <c r="D337" i="1"/>
  <c r="C337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M335" i="1"/>
  <c r="N335" i="1" s="1"/>
  <c r="L335" i="1"/>
  <c r="K335" i="1"/>
  <c r="J335" i="1"/>
  <c r="I335" i="1"/>
  <c r="H335" i="1"/>
  <c r="G335" i="1"/>
  <c r="F335" i="1"/>
  <c r="E335" i="1"/>
  <c r="D335" i="1"/>
  <c r="C335" i="1"/>
  <c r="M334" i="1"/>
  <c r="N334" i="1" s="1"/>
  <c r="L334" i="1"/>
  <c r="K334" i="1"/>
  <c r="J334" i="1"/>
  <c r="I334" i="1"/>
  <c r="H334" i="1"/>
  <c r="G334" i="1"/>
  <c r="F334" i="1"/>
  <c r="E334" i="1"/>
  <c r="D334" i="1"/>
  <c r="C334" i="1"/>
  <c r="M333" i="1"/>
  <c r="N333" i="1" s="1"/>
  <c r="L333" i="1"/>
  <c r="K333" i="1"/>
  <c r="J333" i="1"/>
  <c r="I333" i="1"/>
  <c r="H333" i="1"/>
  <c r="G333" i="1"/>
  <c r="F333" i="1"/>
  <c r="E333" i="1"/>
  <c r="D333" i="1"/>
  <c r="C333" i="1"/>
  <c r="M332" i="1"/>
  <c r="N332" i="1" s="1"/>
  <c r="L332" i="1"/>
  <c r="K332" i="1"/>
  <c r="J332" i="1"/>
  <c r="I332" i="1"/>
  <c r="H332" i="1"/>
  <c r="G332" i="1"/>
  <c r="F332" i="1"/>
  <c r="E332" i="1"/>
  <c r="D332" i="1"/>
  <c r="C332" i="1"/>
  <c r="M331" i="1"/>
  <c r="N331" i="1" s="1"/>
  <c r="L331" i="1"/>
  <c r="K331" i="1"/>
  <c r="J331" i="1"/>
  <c r="I331" i="1"/>
  <c r="H331" i="1"/>
  <c r="G331" i="1"/>
  <c r="F331" i="1"/>
  <c r="E331" i="1"/>
  <c r="D331" i="1"/>
  <c r="C331" i="1"/>
  <c r="M330" i="1"/>
  <c r="N330" i="1" s="1"/>
  <c r="L330" i="1"/>
  <c r="K330" i="1"/>
  <c r="J330" i="1"/>
  <c r="I330" i="1"/>
  <c r="H330" i="1"/>
  <c r="G330" i="1"/>
  <c r="F330" i="1"/>
  <c r="E330" i="1"/>
  <c r="D330" i="1"/>
  <c r="C330" i="1"/>
  <c r="M329" i="1"/>
  <c r="N329" i="1" s="1"/>
  <c r="L329" i="1"/>
  <c r="K329" i="1"/>
  <c r="J329" i="1"/>
  <c r="I329" i="1"/>
  <c r="H329" i="1"/>
  <c r="G329" i="1"/>
  <c r="F329" i="1"/>
  <c r="E329" i="1"/>
  <c r="D329" i="1"/>
  <c r="C329" i="1"/>
  <c r="M328" i="1"/>
  <c r="N328" i="1" s="1"/>
  <c r="L328" i="1"/>
  <c r="K328" i="1"/>
  <c r="J328" i="1"/>
  <c r="I328" i="1"/>
  <c r="H328" i="1"/>
  <c r="G328" i="1"/>
  <c r="F328" i="1"/>
  <c r="E328" i="1"/>
  <c r="D328" i="1"/>
  <c r="C328" i="1"/>
  <c r="M327" i="1"/>
  <c r="N327" i="1" s="1"/>
  <c r="L327" i="1"/>
  <c r="K327" i="1"/>
  <c r="J327" i="1"/>
  <c r="I327" i="1"/>
  <c r="H327" i="1"/>
  <c r="G327" i="1"/>
  <c r="F327" i="1"/>
  <c r="E327" i="1"/>
  <c r="D327" i="1"/>
  <c r="C327" i="1"/>
  <c r="M326" i="1"/>
  <c r="N326" i="1" s="1"/>
  <c r="L326" i="1"/>
  <c r="K326" i="1"/>
  <c r="J326" i="1"/>
  <c r="I326" i="1"/>
  <c r="H326" i="1"/>
  <c r="G326" i="1"/>
  <c r="F326" i="1"/>
  <c r="E326" i="1"/>
  <c r="D326" i="1"/>
  <c r="C326" i="1"/>
  <c r="M325" i="1"/>
  <c r="N325" i="1" s="1"/>
  <c r="L325" i="1"/>
  <c r="K325" i="1"/>
  <c r="J325" i="1"/>
  <c r="I325" i="1"/>
  <c r="H325" i="1"/>
  <c r="G325" i="1"/>
  <c r="F325" i="1"/>
  <c r="E325" i="1"/>
  <c r="D325" i="1"/>
  <c r="C325" i="1"/>
  <c r="M324" i="1"/>
  <c r="N324" i="1" s="1"/>
  <c r="L324" i="1"/>
  <c r="K324" i="1"/>
  <c r="J324" i="1"/>
  <c r="I324" i="1"/>
  <c r="H324" i="1"/>
  <c r="G324" i="1"/>
  <c r="F324" i="1"/>
  <c r="E324" i="1"/>
  <c r="D324" i="1"/>
  <c r="C324" i="1"/>
  <c r="M323" i="1"/>
  <c r="N323" i="1" s="1"/>
  <c r="L323" i="1"/>
  <c r="K323" i="1"/>
  <c r="J323" i="1"/>
  <c r="I323" i="1"/>
  <c r="H323" i="1"/>
  <c r="G323" i="1"/>
  <c r="F323" i="1"/>
  <c r="E323" i="1"/>
  <c r="D323" i="1"/>
  <c r="C323" i="1"/>
  <c r="M322" i="1"/>
  <c r="N322" i="1" s="1"/>
  <c r="L322" i="1"/>
  <c r="K322" i="1"/>
  <c r="J322" i="1"/>
  <c r="I322" i="1"/>
  <c r="H322" i="1"/>
  <c r="G322" i="1"/>
  <c r="F322" i="1"/>
  <c r="E322" i="1"/>
  <c r="D322" i="1"/>
  <c r="C322" i="1"/>
  <c r="M321" i="1"/>
  <c r="N321" i="1" s="1"/>
  <c r="L321" i="1"/>
  <c r="K321" i="1"/>
  <c r="J321" i="1"/>
  <c r="I321" i="1"/>
  <c r="H321" i="1"/>
  <c r="G321" i="1"/>
  <c r="F321" i="1"/>
  <c r="E321" i="1"/>
  <c r="D321" i="1"/>
  <c r="C321" i="1"/>
  <c r="M320" i="1"/>
  <c r="N320" i="1" s="1"/>
  <c r="L320" i="1"/>
  <c r="K320" i="1"/>
  <c r="J320" i="1"/>
  <c r="I320" i="1"/>
  <c r="H320" i="1"/>
  <c r="G320" i="1"/>
  <c r="F320" i="1"/>
  <c r="E320" i="1"/>
  <c r="D320" i="1"/>
  <c r="C320" i="1"/>
  <c r="M319" i="1"/>
  <c r="N319" i="1" s="1"/>
  <c r="L319" i="1"/>
  <c r="K319" i="1"/>
  <c r="J319" i="1"/>
  <c r="I319" i="1"/>
  <c r="H319" i="1"/>
  <c r="G319" i="1"/>
  <c r="F319" i="1"/>
  <c r="E319" i="1"/>
  <c r="D319" i="1"/>
  <c r="C319" i="1"/>
  <c r="M318" i="1"/>
  <c r="N318" i="1" s="1"/>
  <c r="L318" i="1"/>
  <c r="K318" i="1"/>
  <c r="J318" i="1"/>
  <c r="I318" i="1"/>
  <c r="H318" i="1"/>
  <c r="G318" i="1"/>
  <c r="F318" i="1"/>
  <c r="E318" i="1"/>
  <c r="D318" i="1"/>
  <c r="C318" i="1"/>
  <c r="M317" i="1"/>
  <c r="N317" i="1" s="1"/>
  <c r="L317" i="1"/>
  <c r="K317" i="1"/>
  <c r="J317" i="1"/>
  <c r="I317" i="1"/>
  <c r="H317" i="1"/>
  <c r="G317" i="1"/>
  <c r="F317" i="1"/>
  <c r="E317" i="1"/>
  <c r="D317" i="1"/>
  <c r="C317" i="1"/>
  <c r="M316" i="1"/>
  <c r="N316" i="1" s="1"/>
  <c r="L316" i="1"/>
  <c r="K316" i="1"/>
  <c r="J316" i="1"/>
  <c r="I316" i="1"/>
  <c r="H316" i="1"/>
  <c r="G316" i="1"/>
  <c r="F316" i="1"/>
  <c r="E316" i="1"/>
  <c r="D316" i="1"/>
  <c r="C316" i="1"/>
  <c r="M315" i="1"/>
  <c r="N315" i="1" s="1"/>
  <c r="L315" i="1"/>
  <c r="K315" i="1"/>
  <c r="J315" i="1"/>
  <c r="I315" i="1"/>
  <c r="H315" i="1"/>
  <c r="G315" i="1"/>
  <c r="F315" i="1"/>
  <c r="E315" i="1"/>
  <c r="D315" i="1"/>
  <c r="C315" i="1"/>
  <c r="M314" i="1"/>
  <c r="N314" i="1" s="1"/>
  <c r="L314" i="1"/>
  <c r="K314" i="1"/>
  <c r="J314" i="1"/>
  <c r="I314" i="1"/>
  <c r="H314" i="1"/>
  <c r="G314" i="1"/>
  <c r="F314" i="1"/>
  <c r="E314" i="1"/>
  <c r="D314" i="1"/>
  <c r="C314" i="1"/>
  <c r="M313" i="1"/>
  <c r="N313" i="1" s="1"/>
  <c r="L313" i="1"/>
  <c r="K313" i="1"/>
  <c r="J313" i="1"/>
  <c r="I313" i="1"/>
  <c r="H313" i="1"/>
  <c r="G313" i="1"/>
  <c r="F313" i="1"/>
  <c r="E313" i="1"/>
  <c r="D313" i="1"/>
  <c r="C313" i="1"/>
  <c r="M312" i="1"/>
  <c r="N312" i="1" s="1"/>
  <c r="L312" i="1"/>
  <c r="K312" i="1"/>
  <c r="J312" i="1"/>
  <c r="I312" i="1"/>
  <c r="H312" i="1"/>
  <c r="G312" i="1"/>
  <c r="F312" i="1"/>
  <c r="E312" i="1"/>
  <c r="D312" i="1"/>
  <c r="C312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M310" i="1"/>
  <c r="N310" i="1" s="1"/>
  <c r="L310" i="1"/>
  <c r="K310" i="1"/>
  <c r="J310" i="1"/>
  <c r="I310" i="1"/>
  <c r="H310" i="1"/>
  <c r="G310" i="1"/>
  <c r="F310" i="1"/>
  <c r="E310" i="1"/>
  <c r="D310" i="1"/>
  <c r="C310" i="1"/>
  <c r="M309" i="1"/>
  <c r="N309" i="1" s="1"/>
  <c r="L309" i="1"/>
  <c r="K309" i="1"/>
  <c r="J309" i="1"/>
  <c r="I309" i="1"/>
  <c r="H309" i="1"/>
  <c r="G309" i="1"/>
  <c r="F309" i="1"/>
  <c r="E309" i="1"/>
  <c r="D309" i="1"/>
  <c r="C309" i="1"/>
  <c r="M308" i="1"/>
  <c r="N308" i="1" s="1"/>
  <c r="L308" i="1"/>
  <c r="K308" i="1"/>
  <c r="J308" i="1"/>
  <c r="I308" i="1"/>
  <c r="H308" i="1"/>
  <c r="G308" i="1"/>
  <c r="F308" i="1"/>
  <c r="E308" i="1"/>
  <c r="D308" i="1"/>
  <c r="C308" i="1"/>
  <c r="M307" i="1"/>
  <c r="N307" i="1" s="1"/>
  <c r="L307" i="1"/>
  <c r="K307" i="1"/>
  <c r="J307" i="1"/>
  <c r="I307" i="1"/>
  <c r="H307" i="1"/>
  <c r="G307" i="1"/>
  <c r="F307" i="1"/>
  <c r="E307" i="1"/>
  <c r="D307" i="1"/>
  <c r="C307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M305" i="1"/>
  <c r="N305" i="1" s="1"/>
  <c r="L305" i="1"/>
  <c r="K305" i="1"/>
  <c r="J305" i="1"/>
  <c r="I305" i="1"/>
  <c r="H305" i="1"/>
  <c r="G305" i="1"/>
  <c r="F305" i="1"/>
  <c r="E305" i="1"/>
  <c r="D305" i="1"/>
  <c r="C305" i="1"/>
  <c r="M304" i="1"/>
  <c r="N304" i="1" s="1"/>
  <c r="L304" i="1"/>
  <c r="K304" i="1"/>
  <c r="J304" i="1"/>
  <c r="I304" i="1"/>
  <c r="H304" i="1"/>
  <c r="G304" i="1"/>
  <c r="F304" i="1"/>
  <c r="E304" i="1"/>
  <c r="D304" i="1"/>
  <c r="C304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M302" i="1"/>
  <c r="N302" i="1" s="1"/>
  <c r="L302" i="1"/>
  <c r="K302" i="1"/>
  <c r="J302" i="1"/>
  <c r="I302" i="1"/>
  <c r="H302" i="1"/>
  <c r="G302" i="1"/>
  <c r="F302" i="1"/>
  <c r="E302" i="1"/>
  <c r="D302" i="1"/>
  <c r="C302" i="1"/>
  <c r="M301" i="1"/>
  <c r="N301" i="1" s="1"/>
  <c r="L301" i="1"/>
  <c r="K301" i="1"/>
  <c r="J301" i="1"/>
  <c r="I301" i="1"/>
  <c r="H301" i="1"/>
  <c r="G301" i="1"/>
  <c r="F301" i="1"/>
  <c r="E301" i="1"/>
  <c r="D301" i="1"/>
  <c r="C301" i="1"/>
  <c r="M300" i="1"/>
  <c r="N300" i="1" s="1"/>
  <c r="L300" i="1"/>
  <c r="K300" i="1"/>
  <c r="J300" i="1"/>
  <c r="I300" i="1"/>
  <c r="H300" i="1"/>
  <c r="G300" i="1"/>
  <c r="F300" i="1"/>
  <c r="E300" i="1"/>
  <c r="D300" i="1"/>
  <c r="C300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M298" i="1"/>
  <c r="N298" i="1" s="1"/>
  <c r="L298" i="1"/>
  <c r="K298" i="1"/>
  <c r="J298" i="1"/>
  <c r="I298" i="1"/>
  <c r="H298" i="1"/>
  <c r="G298" i="1"/>
  <c r="F298" i="1"/>
  <c r="E298" i="1"/>
  <c r="D298" i="1"/>
  <c r="C298" i="1"/>
  <c r="M297" i="1"/>
  <c r="N297" i="1" s="1"/>
  <c r="L297" i="1"/>
  <c r="K297" i="1"/>
  <c r="J297" i="1"/>
  <c r="I297" i="1"/>
  <c r="H297" i="1"/>
  <c r="G297" i="1"/>
  <c r="F297" i="1"/>
  <c r="E297" i="1"/>
  <c r="D297" i="1"/>
  <c r="C297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M295" i="1"/>
  <c r="N295" i="1" s="1"/>
  <c r="L295" i="1"/>
  <c r="K295" i="1"/>
  <c r="J295" i="1"/>
  <c r="I295" i="1"/>
  <c r="H295" i="1"/>
  <c r="G295" i="1"/>
  <c r="F295" i="1"/>
  <c r="E295" i="1"/>
  <c r="D295" i="1"/>
  <c r="C295" i="1"/>
  <c r="M294" i="1"/>
  <c r="N294" i="1" s="1"/>
  <c r="L294" i="1"/>
  <c r="K294" i="1"/>
  <c r="J294" i="1"/>
  <c r="I294" i="1"/>
  <c r="H294" i="1"/>
  <c r="G294" i="1"/>
  <c r="F294" i="1"/>
  <c r="E294" i="1"/>
  <c r="D294" i="1"/>
  <c r="C294" i="1"/>
  <c r="M293" i="1"/>
  <c r="N293" i="1" s="1"/>
  <c r="L293" i="1"/>
  <c r="K293" i="1"/>
  <c r="J293" i="1"/>
  <c r="I293" i="1"/>
  <c r="H293" i="1"/>
  <c r="G293" i="1"/>
  <c r="F293" i="1"/>
  <c r="E293" i="1"/>
  <c r="D293" i="1"/>
  <c r="C293" i="1"/>
  <c r="M292" i="1"/>
  <c r="N292" i="1" s="1"/>
  <c r="L292" i="1"/>
  <c r="K292" i="1"/>
  <c r="J292" i="1"/>
  <c r="I292" i="1"/>
  <c r="H292" i="1"/>
  <c r="G292" i="1"/>
  <c r="F292" i="1"/>
  <c r="E292" i="1"/>
  <c r="D292" i="1"/>
  <c r="C292" i="1"/>
  <c r="M291" i="1"/>
  <c r="N291" i="1" s="1"/>
  <c r="L291" i="1"/>
  <c r="K291" i="1"/>
  <c r="J291" i="1"/>
  <c r="I291" i="1"/>
  <c r="H291" i="1"/>
  <c r="G291" i="1"/>
  <c r="F291" i="1"/>
  <c r="E291" i="1"/>
  <c r="D291" i="1"/>
  <c r="C291" i="1"/>
  <c r="M290" i="1"/>
  <c r="N290" i="1" s="1"/>
  <c r="L290" i="1"/>
  <c r="K290" i="1"/>
  <c r="J290" i="1"/>
  <c r="I290" i="1"/>
  <c r="H290" i="1"/>
  <c r="G290" i="1"/>
  <c r="F290" i="1"/>
  <c r="E290" i="1"/>
  <c r="D290" i="1"/>
  <c r="C290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M288" i="1"/>
  <c r="N288" i="1" s="1"/>
  <c r="L288" i="1"/>
  <c r="K288" i="1"/>
  <c r="J288" i="1"/>
  <c r="I288" i="1"/>
  <c r="H288" i="1"/>
  <c r="G288" i="1"/>
  <c r="F288" i="1"/>
  <c r="E288" i="1"/>
  <c r="D288" i="1"/>
  <c r="C288" i="1"/>
  <c r="M287" i="1"/>
  <c r="N287" i="1" s="1"/>
  <c r="L287" i="1"/>
  <c r="K287" i="1"/>
  <c r="J287" i="1"/>
  <c r="I287" i="1"/>
  <c r="H287" i="1"/>
  <c r="G287" i="1"/>
  <c r="F287" i="1"/>
  <c r="E287" i="1"/>
  <c r="D287" i="1"/>
  <c r="C287" i="1"/>
  <c r="M286" i="1"/>
  <c r="N286" i="1" s="1"/>
  <c r="L286" i="1"/>
  <c r="K286" i="1"/>
  <c r="J286" i="1"/>
  <c r="I286" i="1"/>
  <c r="H286" i="1"/>
  <c r="G286" i="1"/>
  <c r="F286" i="1"/>
  <c r="E286" i="1"/>
  <c r="D286" i="1"/>
  <c r="C286" i="1"/>
  <c r="M285" i="1"/>
  <c r="N285" i="1" s="1"/>
  <c r="L285" i="1"/>
  <c r="K285" i="1"/>
  <c r="J285" i="1"/>
  <c r="I285" i="1"/>
  <c r="H285" i="1"/>
  <c r="G285" i="1"/>
  <c r="F285" i="1"/>
  <c r="E285" i="1"/>
  <c r="D285" i="1"/>
  <c r="C285" i="1"/>
  <c r="M284" i="1"/>
  <c r="N284" i="1" s="1"/>
  <c r="L284" i="1"/>
  <c r="K284" i="1"/>
  <c r="J284" i="1"/>
  <c r="I284" i="1"/>
  <c r="H284" i="1"/>
  <c r="G284" i="1"/>
  <c r="F284" i="1"/>
  <c r="E284" i="1"/>
  <c r="D284" i="1"/>
  <c r="C284" i="1"/>
  <c r="M283" i="1"/>
  <c r="N283" i="1" s="1"/>
  <c r="L283" i="1"/>
  <c r="K283" i="1"/>
  <c r="J283" i="1"/>
  <c r="I283" i="1"/>
  <c r="H283" i="1"/>
  <c r="G283" i="1"/>
  <c r="F283" i="1"/>
  <c r="E283" i="1"/>
  <c r="D283" i="1"/>
  <c r="C283" i="1"/>
  <c r="M282" i="1"/>
  <c r="N282" i="1" s="1"/>
  <c r="L282" i="1"/>
  <c r="K282" i="1"/>
  <c r="J282" i="1"/>
  <c r="I282" i="1"/>
  <c r="H282" i="1"/>
  <c r="G282" i="1"/>
  <c r="F282" i="1"/>
  <c r="E282" i="1"/>
  <c r="D282" i="1"/>
  <c r="C282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M280" i="1"/>
  <c r="N280" i="1" s="1"/>
  <c r="L280" i="1"/>
  <c r="K280" i="1"/>
  <c r="J280" i="1"/>
  <c r="I280" i="1"/>
  <c r="H280" i="1"/>
  <c r="G280" i="1"/>
  <c r="F280" i="1"/>
  <c r="E280" i="1"/>
  <c r="D280" i="1"/>
  <c r="C280" i="1"/>
  <c r="M279" i="1"/>
  <c r="N279" i="1" s="1"/>
  <c r="L279" i="1"/>
  <c r="K279" i="1"/>
  <c r="J279" i="1"/>
  <c r="I279" i="1"/>
  <c r="H279" i="1"/>
  <c r="G279" i="1"/>
  <c r="F279" i="1"/>
  <c r="E279" i="1"/>
  <c r="D279" i="1"/>
  <c r="C279" i="1"/>
  <c r="M278" i="1"/>
  <c r="N278" i="1" s="1"/>
  <c r="L278" i="1"/>
  <c r="K278" i="1"/>
  <c r="J278" i="1"/>
  <c r="I278" i="1"/>
  <c r="H278" i="1"/>
  <c r="G278" i="1"/>
  <c r="F278" i="1"/>
  <c r="E278" i="1"/>
  <c r="D278" i="1"/>
  <c r="C278" i="1"/>
  <c r="M277" i="1"/>
  <c r="N277" i="1" s="1"/>
  <c r="L277" i="1"/>
  <c r="K277" i="1"/>
  <c r="J277" i="1"/>
  <c r="I277" i="1"/>
  <c r="H277" i="1"/>
  <c r="G277" i="1"/>
  <c r="F277" i="1"/>
  <c r="E277" i="1"/>
  <c r="D277" i="1"/>
  <c r="C277" i="1"/>
  <c r="M276" i="1"/>
  <c r="N276" i="1" s="1"/>
  <c r="L276" i="1"/>
  <c r="K276" i="1"/>
  <c r="J276" i="1"/>
  <c r="I276" i="1"/>
  <c r="H276" i="1"/>
  <c r="G276" i="1"/>
  <c r="F276" i="1"/>
  <c r="E276" i="1"/>
  <c r="D276" i="1"/>
  <c r="C276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M274" i="1"/>
  <c r="N274" i="1" s="1"/>
  <c r="L274" i="1"/>
  <c r="K274" i="1"/>
  <c r="J274" i="1"/>
  <c r="I274" i="1"/>
  <c r="H274" i="1"/>
  <c r="G274" i="1"/>
  <c r="F274" i="1"/>
  <c r="E274" i="1"/>
  <c r="D274" i="1"/>
  <c r="C274" i="1"/>
  <c r="M273" i="1"/>
  <c r="N273" i="1" s="1"/>
  <c r="L273" i="1"/>
  <c r="K273" i="1"/>
  <c r="J273" i="1"/>
  <c r="I273" i="1"/>
  <c r="H273" i="1"/>
  <c r="G273" i="1"/>
  <c r="F273" i="1"/>
  <c r="E273" i="1"/>
  <c r="D273" i="1"/>
  <c r="C273" i="1"/>
  <c r="M272" i="1"/>
  <c r="N272" i="1" s="1"/>
  <c r="L272" i="1"/>
  <c r="K272" i="1"/>
  <c r="J272" i="1"/>
  <c r="I272" i="1"/>
  <c r="H272" i="1"/>
  <c r="G272" i="1"/>
  <c r="F272" i="1"/>
  <c r="E272" i="1"/>
  <c r="D272" i="1"/>
  <c r="C272" i="1"/>
  <c r="M271" i="1"/>
  <c r="N271" i="1" s="1"/>
  <c r="L271" i="1"/>
  <c r="K271" i="1"/>
  <c r="J271" i="1"/>
  <c r="I271" i="1"/>
  <c r="H271" i="1"/>
  <c r="G271" i="1"/>
  <c r="F271" i="1"/>
  <c r="E271" i="1"/>
  <c r="D271" i="1"/>
  <c r="C271" i="1"/>
  <c r="M270" i="1"/>
  <c r="N270" i="1" s="1"/>
  <c r="L270" i="1"/>
  <c r="K270" i="1"/>
  <c r="J270" i="1"/>
  <c r="I270" i="1"/>
  <c r="H270" i="1"/>
  <c r="G270" i="1"/>
  <c r="F270" i="1"/>
  <c r="E270" i="1"/>
  <c r="D270" i="1"/>
  <c r="C270" i="1"/>
  <c r="M269" i="1"/>
  <c r="N269" i="1" s="1"/>
  <c r="L269" i="1"/>
  <c r="K269" i="1"/>
  <c r="J269" i="1"/>
  <c r="I269" i="1"/>
  <c r="H269" i="1"/>
  <c r="G269" i="1"/>
  <c r="F269" i="1"/>
  <c r="E269" i="1"/>
  <c r="D269" i="1"/>
  <c r="C269" i="1"/>
  <c r="M268" i="1"/>
  <c r="N268" i="1" s="1"/>
  <c r="L268" i="1"/>
  <c r="K268" i="1"/>
  <c r="J268" i="1"/>
  <c r="I268" i="1"/>
  <c r="H268" i="1"/>
  <c r="G268" i="1"/>
  <c r="F268" i="1"/>
  <c r="E268" i="1"/>
  <c r="D268" i="1"/>
  <c r="C268" i="1"/>
  <c r="M267" i="1"/>
  <c r="N267" i="1" s="1"/>
  <c r="L267" i="1"/>
  <c r="K267" i="1"/>
  <c r="J267" i="1"/>
  <c r="I267" i="1"/>
  <c r="H267" i="1"/>
  <c r="G267" i="1"/>
  <c r="F267" i="1"/>
  <c r="E267" i="1"/>
  <c r="D267" i="1"/>
  <c r="C267" i="1"/>
  <c r="M266" i="1"/>
  <c r="N266" i="1" s="1"/>
  <c r="L266" i="1"/>
  <c r="K266" i="1"/>
  <c r="J266" i="1"/>
  <c r="I266" i="1"/>
  <c r="H266" i="1"/>
  <c r="G266" i="1"/>
  <c r="F266" i="1"/>
  <c r="E266" i="1"/>
  <c r="D266" i="1"/>
  <c r="C266" i="1"/>
  <c r="M265" i="1"/>
  <c r="N265" i="1" s="1"/>
  <c r="L265" i="1"/>
  <c r="K265" i="1"/>
  <c r="J265" i="1"/>
  <c r="I265" i="1"/>
  <c r="H265" i="1"/>
  <c r="G265" i="1"/>
  <c r="F265" i="1"/>
  <c r="E265" i="1"/>
  <c r="D265" i="1"/>
  <c r="C265" i="1"/>
  <c r="M264" i="1"/>
  <c r="N264" i="1" s="1"/>
  <c r="L264" i="1"/>
  <c r="K264" i="1"/>
  <c r="J264" i="1"/>
  <c r="I264" i="1"/>
  <c r="H264" i="1"/>
  <c r="G264" i="1"/>
  <c r="F264" i="1"/>
  <c r="E264" i="1"/>
  <c r="D264" i="1"/>
  <c r="C264" i="1"/>
  <c r="M263" i="1"/>
  <c r="N263" i="1" s="1"/>
  <c r="L263" i="1"/>
  <c r="K263" i="1"/>
  <c r="J263" i="1"/>
  <c r="I263" i="1"/>
  <c r="H263" i="1"/>
  <c r="G263" i="1"/>
  <c r="F263" i="1"/>
  <c r="E263" i="1"/>
  <c r="D263" i="1"/>
  <c r="C263" i="1"/>
  <c r="M262" i="1"/>
  <c r="N262" i="1" s="1"/>
  <c r="L262" i="1"/>
  <c r="K262" i="1"/>
  <c r="J262" i="1"/>
  <c r="I262" i="1"/>
  <c r="H262" i="1"/>
  <c r="G262" i="1"/>
  <c r="F262" i="1"/>
  <c r="E262" i="1"/>
  <c r="D262" i="1"/>
  <c r="C262" i="1"/>
  <c r="M261" i="1"/>
  <c r="N261" i="1" s="1"/>
  <c r="L261" i="1"/>
  <c r="K261" i="1"/>
  <c r="J261" i="1"/>
  <c r="I261" i="1"/>
  <c r="H261" i="1"/>
  <c r="G261" i="1"/>
  <c r="F261" i="1"/>
  <c r="E261" i="1"/>
  <c r="D261" i="1"/>
  <c r="C261" i="1"/>
  <c r="M260" i="1"/>
  <c r="N260" i="1" s="1"/>
  <c r="L260" i="1"/>
  <c r="K260" i="1"/>
  <c r="J260" i="1"/>
  <c r="I260" i="1"/>
  <c r="H260" i="1"/>
  <c r="G260" i="1"/>
  <c r="F260" i="1"/>
  <c r="E260" i="1"/>
  <c r="D260" i="1"/>
  <c r="C260" i="1"/>
  <c r="M259" i="1"/>
  <c r="N259" i="1" s="1"/>
  <c r="L259" i="1"/>
  <c r="K259" i="1"/>
  <c r="J259" i="1"/>
  <c r="I259" i="1"/>
  <c r="H259" i="1"/>
  <c r="G259" i="1"/>
  <c r="F259" i="1"/>
  <c r="E259" i="1"/>
  <c r="D259" i="1"/>
  <c r="C259" i="1"/>
  <c r="M258" i="1"/>
  <c r="N258" i="1" s="1"/>
  <c r="L258" i="1"/>
  <c r="K258" i="1"/>
  <c r="J258" i="1"/>
  <c r="I258" i="1"/>
  <c r="H258" i="1"/>
  <c r="G258" i="1"/>
  <c r="F258" i="1"/>
  <c r="E258" i="1"/>
  <c r="D258" i="1"/>
  <c r="C258" i="1"/>
  <c r="M257" i="1"/>
  <c r="N257" i="1" s="1"/>
  <c r="L257" i="1"/>
  <c r="K257" i="1"/>
  <c r="J257" i="1"/>
  <c r="I257" i="1"/>
  <c r="H257" i="1"/>
  <c r="G257" i="1"/>
  <c r="F257" i="1"/>
  <c r="E257" i="1"/>
  <c r="D257" i="1"/>
  <c r="C257" i="1"/>
  <c r="M256" i="1"/>
  <c r="N256" i="1" s="1"/>
  <c r="L256" i="1"/>
  <c r="K256" i="1"/>
  <c r="J256" i="1"/>
  <c r="I256" i="1"/>
  <c r="H256" i="1"/>
  <c r="G256" i="1"/>
  <c r="F256" i="1"/>
  <c r="E256" i="1"/>
  <c r="D256" i="1"/>
  <c r="C256" i="1"/>
  <c r="M255" i="1"/>
  <c r="N255" i="1" s="1"/>
  <c r="L255" i="1"/>
  <c r="K255" i="1"/>
  <c r="J255" i="1"/>
  <c r="I255" i="1"/>
  <c r="H255" i="1"/>
  <c r="G255" i="1"/>
  <c r="F255" i="1"/>
  <c r="E255" i="1"/>
  <c r="D255" i="1"/>
  <c r="C255" i="1"/>
  <c r="M254" i="1"/>
  <c r="N254" i="1" s="1"/>
  <c r="L254" i="1"/>
  <c r="K254" i="1"/>
  <c r="J254" i="1"/>
  <c r="I254" i="1"/>
  <c r="H254" i="1"/>
  <c r="G254" i="1"/>
  <c r="F254" i="1"/>
  <c r="E254" i="1"/>
  <c r="D254" i="1"/>
  <c r="C254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M252" i="1"/>
  <c r="N252" i="1" s="1"/>
  <c r="L252" i="1"/>
  <c r="K252" i="1"/>
  <c r="J252" i="1"/>
  <c r="I252" i="1"/>
  <c r="H252" i="1"/>
  <c r="G252" i="1"/>
  <c r="F252" i="1"/>
  <c r="E252" i="1"/>
  <c r="D252" i="1"/>
  <c r="C252" i="1"/>
  <c r="M251" i="1"/>
  <c r="N251" i="1" s="1"/>
  <c r="L251" i="1"/>
  <c r="K251" i="1"/>
  <c r="J251" i="1"/>
  <c r="I251" i="1"/>
  <c r="H251" i="1"/>
  <c r="G251" i="1"/>
  <c r="F251" i="1"/>
  <c r="E251" i="1"/>
  <c r="D251" i="1"/>
  <c r="C251" i="1"/>
  <c r="M250" i="1"/>
  <c r="N250" i="1" s="1"/>
  <c r="L250" i="1"/>
  <c r="K250" i="1"/>
  <c r="J250" i="1"/>
  <c r="I250" i="1"/>
  <c r="H250" i="1"/>
  <c r="G250" i="1"/>
  <c r="F250" i="1"/>
  <c r="E250" i="1"/>
  <c r="D250" i="1"/>
  <c r="C250" i="1"/>
  <c r="M249" i="1"/>
  <c r="N249" i="1" s="1"/>
  <c r="L249" i="1"/>
  <c r="K249" i="1"/>
  <c r="J249" i="1"/>
  <c r="I249" i="1"/>
  <c r="H249" i="1"/>
  <c r="G249" i="1"/>
  <c r="F249" i="1"/>
  <c r="E249" i="1"/>
  <c r="D249" i="1"/>
  <c r="C249" i="1"/>
  <c r="M248" i="1"/>
  <c r="N248" i="1" s="1"/>
  <c r="L248" i="1"/>
  <c r="K248" i="1"/>
  <c r="J248" i="1"/>
  <c r="I248" i="1"/>
  <c r="H248" i="1"/>
  <c r="G248" i="1"/>
  <c r="F248" i="1"/>
  <c r="E248" i="1"/>
  <c r="D248" i="1"/>
  <c r="C248" i="1"/>
  <c r="M247" i="1"/>
  <c r="N247" i="1" s="1"/>
  <c r="L247" i="1"/>
  <c r="K247" i="1"/>
  <c r="J247" i="1"/>
  <c r="I247" i="1"/>
  <c r="H247" i="1"/>
  <c r="G247" i="1"/>
  <c r="F247" i="1"/>
  <c r="E247" i="1"/>
  <c r="D247" i="1"/>
  <c r="C247" i="1"/>
  <c r="M246" i="1"/>
  <c r="N246" i="1" s="1"/>
  <c r="L246" i="1"/>
  <c r="K246" i="1"/>
  <c r="J246" i="1"/>
  <c r="I246" i="1"/>
  <c r="H246" i="1"/>
  <c r="G246" i="1"/>
  <c r="F246" i="1"/>
  <c r="E246" i="1"/>
  <c r="D246" i="1"/>
  <c r="C246" i="1"/>
  <c r="M245" i="1"/>
  <c r="N245" i="1" s="1"/>
  <c r="L245" i="1"/>
  <c r="K245" i="1"/>
  <c r="J245" i="1"/>
  <c r="I245" i="1"/>
  <c r="H245" i="1"/>
  <c r="G245" i="1"/>
  <c r="F245" i="1"/>
  <c r="E245" i="1"/>
  <c r="D245" i="1"/>
  <c r="C245" i="1"/>
  <c r="M244" i="1"/>
  <c r="N244" i="1" s="1"/>
  <c r="L244" i="1"/>
  <c r="K244" i="1"/>
  <c r="J244" i="1"/>
  <c r="I244" i="1"/>
  <c r="H244" i="1"/>
  <c r="G244" i="1"/>
  <c r="F244" i="1"/>
  <c r="E244" i="1"/>
  <c r="D244" i="1"/>
  <c r="C244" i="1"/>
  <c r="M243" i="1"/>
  <c r="N243" i="1" s="1"/>
  <c r="L243" i="1"/>
  <c r="K243" i="1"/>
  <c r="J243" i="1"/>
  <c r="I243" i="1"/>
  <c r="H243" i="1"/>
  <c r="G243" i="1"/>
  <c r="F243" i="1"/>
  <c r="E243" i="1"/>
  <c r="D243" i="1"/>
  <c r="C243" i="1"/>
  <c r="M242" i="1"/>
  <c r="N242" i="1" s="1"/>
  <c r="L242" i="1"/>
  <c r="K242" i="1"/>
  <c r="J242" i="1"/>
  <c r="I242" i="1"/>
  <c r="H242" i="1"/>
  <c r="G242" i="1"/>
  <c r="F242" i="1"/>
  <c r="E242" i="1"/>
  <c r="D242" i="1"/>
  <c r="C242" i="1"/>
  <c r="M241" i="1"/>
  <c r="N241" i="1" s="1"/>
  <c r="L241" i="1"/>
  <c r="K241" i="1"/>
  <c r="J241" i="1"/>
  <c r="I241" i="1"/>
  <c r="H241" i="1"/>
  <c r="G241" i="1"/>
  <c r="F241" i="1"/>
  <c r="E241" i="1"/>
  <c r="D241" i="1"/>
  <c r="C241" i="1"/>
  <c r="M240" i="1"/>
  <c r="N240" i="1" s="1"/>
  <c r="L240" i="1"/>
  <c r="K240" i="1"/>
  <c r="J240" i="1"/>
  <c r="I240" i="1"/>
  <c r="H240" i="1"/>
  <c r="G240" i="1"/>
  <c r="F240" i="1"/>
  <c r="E240" i="1"/>
  <c r="D240" i="1"/>
  <c r="C240" i="1"/>
  <c r="M239" i="1"/>
  <c r="N239" i="1" s="1"/>
  <c r="L239" i="1"/>
  <c r="K239" i="1"/>
  <c r="J239" i="1"/>
  <c r="I239" i="1"/>
  <c r="H239" i="1"/>
  <c r="G239" i="1"/>
  <c r="F239" i="1"/>
  <c r="E239" i="1"/>
  <c r="D239" i="1"/>
  <c r="C239" i="1"/>
  <c r="M238" i="1"/>
  <c r="N238" i="1" s="1"/>
  <c r="L238" i="1"/>
  <c r="K238" i="1"/>
  <c r="J238" i="1"/>
  <c r="I238" i="1"/>
  <c r="H238" i="1"/>
  <c r="G238" i="1"/>
  <c r="F238" i="1"/>
  <c r="E238" i="1"/>
  <c r="D238" i="1"/>
  <c r="C238" i="1"/>
  <c r="M237" i="1"/>
  <c r="N237" i="1" s="1"/>
  <c r="L237" i="1"/>
  <c r="K237" i="1"/>
  <c r="J237" i="1"/>
  <c r="I237" i="1"/>
  <c r="H237" i="1"/>
  <c r="G237" i="1"/>
  <c r="F237" i="1"/>
  <c r="E237" i="1"/>
  <c r="D237" i="1"/>
  <c r="C237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M234" i="1"/>
  <c r="N234" i="1" s="1"/>
  <c r="L234" i="1"/>
  <c r="K234" i="1"/>
  <c r="J234" i="1"/>
  <c r="I234" i="1"/>
  <c r="H234" i="1"/>
  <c r="G234" i="1"/>
  <c r="F234" i="1"/>
  <c r="E234" i="1"/>
  <c r="D234" i="1"/>
  <c r="C234" i="1"/>
  <c r="M233" i="1"/>
  <c r="N233" i="1" s="1"/>
  <c r="L233" i="1"/>
  <c r="K233" i="1"/>
  <c r="J233" i="1"/>
  <c r="I233" i="1"/>
  <c r="H233" i="1"/>
  <c r="G233" i="1"/>
  <c r="F233" i="1"/>
  <c r="E233" i="1"/>
  <c r="D233" i="1"/>
  <c r="C233" i="1"/>
  <c r="M232" i="1"/>
  <c r="N232" i="1" s="1"/>
  <c r="L232" i="1"/>
  <c r="K232" i="1"/>
  <c r="J232" i="1"/>
  <c r="I232" i="1"/>
  <c r="H232" i="1"/>
  <c r="G232" i="1"/>
  <c r="F232" i="1"/>
  <c r="E232" i="1"/>
  <c r="D232" i="1"/>
  <c r="C232" i="1"/>
  <c r="M231" i="1"/>
  <c r="N231" i="1" s="1"/>
  <c r="L231" i="1"/>
  <c r="K231" i="1"/>
  <c r="J231" i="1"/>
  <c r="I231" i="1"/>
  <c r="H231" i="1"/>
  <c r="G231" i="1"/>
  <c r="F231" i="1"/>
  <c r="E231" i="1"/>
  <c r="D231" i="1"/>
  <c r="C231" i="1"/>
  <c r="M230" i="1"/>
  <c r="N230" i="1" s="1"/>
  <c r="L230" i="1"/>
  <c r="K230" i="1"/>
  <c r="J230" i="1"/>
  <c r="I230" i="1"/>
  <c r="H230" i="1"/>
  <c r="G230" i="1"/>
  <c r="F230" i="1"/>
  <c r="E230" i="1"/>
  <c r="D230" i="1"/>
  <c r="C230" i="1"/>
  <c r="M229" i="1"/>
  <c r="N229" i="1" s="1"/>
  <c r="L229" i="1"/>
  <c r="K229" i="1"/>
  <c r="J229" i="1"/>
  <c r="I229" i="1"/>
  <c r="H229" i="1"/>
  <c r="G229" i="1"/>
  <c r="F229" i="1"/>
  <c r="E229" i="1"/>
  <c r="D229" i="1"/>
  <c r="C229" i="1"/>
  <c r="M228" i="1"/>
  <c r="N228" i="1" s="1"/>
  <c r="L228" i="1"/>
  <c r="K228" i="1"/>
  <c r="J228" i="1"/>
  <c r="I228" i="1"/>
  <c r="H228" i="1"/>
  <c r="G228" i="1"/>
  <c r="F228" i="1"/>
  <c r="E228" i="1"/>
  <c r="D228" i="1"/>
  <c r="C228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M226" i="1"/>
  <c r="N226" i="1" s="1"/>
  <c r="L226" i="1"/>
  <c r="K226" i="1"/>
  <c r="J226" i="1"/>
  <c r="I226" i="1"/>
  <c r="H226" i="1"/>
  <c r="G226" i="1"/>
  <c r="F226" i="1"/>
  <c r="E226" i="1"/>
  <c r="D226" i="1"/>
  <c r="C226" i="1"/>
  <c r="M225" i="1"/>
  <c r="N225" i="1" s="1"/>
  <c r="L225" i="1"/>
  <c r="K225" i="1"/>
  <c r="J225" i="1"/>
  <c r="I225" i="1"/>
  <c r="H225" i="1"/>
  <c r="G225" i="1"/>
  <c r="F225" i="1"/>
  <c r="E225" i="1"/>
  <c r="D225" i="1"/>
  <c r="C225" i="1"/>
  <c r="M224" i="1"/>
  <c r="N224" i="1" s="1"/>
  <c r="L224" i="1"/>
  <c r="K224" i="1"/>
  <c r="J224" i="1"/>
  <c r="I224" i="1"/>
  <c r="H224" i="1"/>
  <c r="G224" i="1"/>
  <c r="F224" i="1"/>
  <c r="E224" i="1"/>
  <c r="D224" i="1"/>
  <c r="C224" i="1"/>
  <c r="M223" i="1"/>
  <c r="N223" i="1" s="1"/>
  <c r="L223" i="1"/>
  <c r="K223" i="1"/>
  <c r="J223" i="1"/>
  <c r="I223" i="1"/>
  <c r="H223" i="1"/>
  <c r="G223" i="1"/>
  <c r="F223" i="1"/>
  <c r="E223" i="1"/>
  <c r="D223" i="1"/>
  <c r="C223" i="1"/>
  <c r="M222" i="1"/>
  <c r="N222" i="1" s="1"/>
  <c r="L222" i="1"/>
  <c r="K222" i="1"/>
  <c r="J222" i="1"/>
  <c r="I222" i="1"/>
  <c r="H222" i="1"/>
  <c r="G222" i="1"/>
  <c r="F222" i="1"/>
  <c r="E222" i="1"/>
  <c r="D222" i="1"/>
  <c r="C222" i="1"/>
  <c r="M221" i="1"/>
  <c r="N221" i="1" s="1"/>
  <c r="L221" i="1"/>
  <c r="K221" i="1"/>
  <c r="J221" i="1"/>
  <c r="I221" i="1"/>
  <c r="H221" i="1"/>
  <c r="G221" i="1"/>
  <c r="F221" i="1"/>
  <c r="E221" i="1"/>
  <c r="D221" i="1"/>
  <c r="C221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M219" i="1"/>
  <c r="N219" i="1" s="1"/>
  <c r="L219" i="1"/>
  <c r="K219" i="1"/>
  <c r="J219" i="1"/>
  <c r="I219" i="1"/>
  <c r="H219" i="1"/>
  <c r="G219" i="1"/>
  <c r="F219" i="1"/>
  <c r="E219" i="1"/>
  <c r="D219" i="1"/>
  <c r="C219" i="1"/>
  <c r="M218" i="1"/>
  <c r="N218" i="1" s="1"/>
  <c r="L218" i="1"/>
  <c r="K218" i="1"/>
  <c r="J218" i="1"/>
  <c r="I218" i="1"/>
  <c r="H218" i="1"/>
  <c r="G218" i="1"/>
  <c r="F218" i="1"/>
  <c r="E218" i="1"/>
  <c r="D218" i="1"/>
  <c r="C218" i="1"/>
  <c r="M217" i="1"/>
  <c r="N217" i="1" s="1"/>
  <c r="L217" i="1"/>
  <c r="K217" i="1"/>
  <c r="J217" i="1"/>
  <c r="I217" i="1"/>
  <c r="H217" i="1"/>
  <c r="G217" i="1"/>
  <c r="F217" i="1"/>
  <c r="E217" i="1"/>
  <c r="D217" i="1"/>
  <c r="C217" i="1"/>
  <c r="M216" i="1"/>
  <c r="N216" i="1" s="1"/>
  <c r="L216" i="1"/>
  <c r="K216" i="1"/>
  <c r="J216" i="1"/>
  <c r="I216" i="1"/>
  <c r="H216" i="1"/>
  <c r="G216" i="1"/>
  <c r="F216" i="1"/>
  <c r="E216" i="1"/>
  <c r="D216" i="1"/>
  <c r="C216" i="1"/>
  <c r="M215" i="1"/>
  <c r="N215" i="1" s="1"/>
  <c r="L215" i="1"/>
  <c r="K215" i="1"/>
  <c r="J215" i="1"/>
  <c r="I215" i="1"/>
  <c r="H215" i="1"/>
  <c r="G215" i="1"/>
  <c r="F215" i="1"/>
  <c r="E215" i="1"/>
  <c r="D215" i="1"/>
  <c r="C215" i="1"/>
  <c r="M214" i="1"/>
  <c r="N214" i="1" s="1"/>
  <c r="L214" i="1"/>
  <c r="K214" i="1"/>
  <c r="J214" i="1"/>
  <c r="I214" i="1"/>
  <c r="H214" i="1"/>
  <c r="G214" i="1"/>
  <c r="F214" i="1"/>
  <c r="E214" i="1"/>
  <c r="D214" i="1"/>
  <c r="C214" i="1"/>
  <c r="M213" i="1"/>
  <c r="N213" i="1" s="1"/>
  <c r="L213" i="1"/>
  <c r="K213" i="1"/>
  <c r="J213" i="1"/>
  <c r="I213" i="1"/>
  <c r="H213" i="1"/>
  <c r="G213" i="1"/>
  <c r="F213" i="1"/>
  <c r="E213" i="1"/>
  <c r="D213" i="1"/>
  <c r="C213" i="1"/>
  <c r="M212" i="1"/>
  <c r="N212" i="1" s="1"/>
  <c r="L212" i="1"/>
  <c r="K212" i="1"/>
  <c r="J212" i="1"/>
  <c r="I212" i="1"/>
  <c r="H212" i="1"/>
  <c r="G212" i="1"/>
  <c r="F212" i="1"/>
  <c r="E212" i="1"/>
  <c r="D212" i="1"/>
  <c r="C212" i="1"/>
  <c r="M211" i="1"/>
  <c r="N211" i="1" s="1"/>
  <c r="L211" i="1"/>
  <c r="K211" i="1"/>
  <c r="J211" i="1"/>
  <c r="I211" i="1"/>
  <c r="H211" i="1"/>
  <c r="G211" i="1"/>
  <c r="F211" i="1"/>
  <c r="E211" i="1"/>
  <c r="D211" i="1"/>
  <c r="C211" i="1"/>
  <c r="M210" i="1"/>
  <c r="N210" i="1" s="1"/>
  <c r="L210" i="1"/>
  <c r="K210" i="1"/>
  <c r="J210" i="1"/>
  <c r="I210" i="1"/>
  <c r="H210" i="1"/>
  <c r="G210" i="1"/>
  <c r="F210" i="1"/>
  <c r="E210" i="1"/>
  <c r="D210" i="1"/>
  <c r="C210" i="1"/>
  <c r="M209" i="1"/>
  <c r="N209" i="1" s="1"/>
  <c r="L209" i="1"/>
  <c r="K209" i="1"/>
  <c r="J209" i="1"/>
  <c r="I209" i="1"/>
  <c r="H209" i="1"/>
  <c r="G209" i="1"/>
  <c r="F209" i="1"/>
  <c r="E209" i="1"/>
  <c r="D209" i="1"/>
  <c r="C209" i="1"/>
  <c r="M208" i="1"/>
  <c r="N208" i="1" s="1"/>
  <c r="L208" i="1"/>
  <c r="K208" i="1"/>
  <c r="J208" i="1"/>
  <c r="I208" i="1"/>
  <c r="H208" i="1"/>
  <c r="G208" i="1"/>
  <c r="F208" i="1"/>
  <c r="E208" i="1"/>
  <c r="D208" i="1"/>
  <c r="C208" i="1"/>
  <c r="M207" i="1"/>
  <c r="N207" i="1" s="1"/>
  <c r="L207" i="1"/>
  <c r="K207" i="1"/>
  <c r="J207" i="1"/>
  <c r="I207" i="1"/>
  <c r="H207" i="1"/>
  <c r="G207" i="1"/>
  <c r="F207" i="1"/>
  <c r="E207" i="1"/>
  <c r="D207" i="1"/>
  <c r="C207" i="1"/>
  <c r="M206" i="1"/>
  <c r="N206" i="1" s="1"/>
  <c r="L206" i="1"/>
  <c r="K206" i="1"/>
  <c r="J206" i="1"/>
  <c r="I206" i="1"/>
  <c r="H206" i="1"/>
  <c r="G206" i="1"/>
  <c r="F206" i="1"/>
  <c r="E206" i="1"/>
  <c r="D206" i="1"/>
  <c r="C206" i="1"/>
  <c r="M205" i="1"/>
  <c r="N205" i="1" s="1"/>
  <c r="L205" i="1"/>
  <c r="K205" i="1"/>
  <c r="J205" i="1"/>
  <c r="I205" i="1"/>
  <c r="H205" i="1"/>
  <c r="G205" i="1"/>
  <c r="F205" i="1"/>
  <c r="E205" i="1"/>
  <c r="D205" i="1"/>
  <c r="C205" i="1"/>
  <c r="M204" i="1"/>
  <c r="N204" i="1" s="1"/>
  <c r="L204" i="1"/>
  <c r="K204" i="1"/>
  <c r="J204" i="1"/>
  <c r="I204" i="1"/>
  <c r="H204" i="1"/>
  <c r="G204" i="1"/>
  <c r="F204" i="1"/>
  <c r="E204" i="1"/>
  <c r="D204" i="1"/>
  <c r="C204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M202" i="1"/>
  <c r="N202" i="1" s="1"/>
  <c r="L202" i="1"/>
  <c r="K202" i="1"/>
  <c r="J202" i="1"/>
  <c r="I202" i="1"/>
  <c r="H202" i="1"/>
  <c r="G202" i="1"/>
  <c r="F202" i="1"/>
  <c r="E202" i="1"/>
  <c r="D202" i="1"/>
  <c r="C202" i="1"/>
  <c r="M201" i="1"/>
  <c r="N201" i="1" s="1"/>
  <c r="L201" i="1"/>
  <c r="K201" i="1"/>
  <c r="J201" i="1"/>
  <c r="I201" i="1"/>
  <c r="H201" i="1"/>
  <c r="G201" i="1"/>
  <c r="F201" i="1"/>
  <c r="E201" i="1"/>
  <c r="D201" i="1"/>
  <c r="C201" i="1"/>
  <c r="M200" i="1"/>
  <c r="N200" i="1" s="1"/>
  <c r="L200" i="1"/>
  <c r="K200" i="1"/>
  <c r="J200" i="1"/>
  <c r="I200" i="1"/>
  <c r="H200" i="1"/>
  <c r="G200" i="1"/>
  <c r="F200" i="1"/>
  <c r="E200" i="1"/>
  <c r="D200" i="1"/>
  <c r="C200" i="1"/>
  <c r="M199" i="1"/>
  <c r="N199" i="1" s="1"/>
  <c r="L199" i="1"/>
  <c r="K199" i="1"/>
  <c r="J199" i="1"/>
  <c r="I199" i="1"/>
  <c r="H199" i="1"/>
  <c r="G199" i="1"/>
  <c r="F199" i="1"/>
  <c r="E199" i="1"/>
  <c r="D199" i="1"/>
  <c r="C199" i="1"/>
  <c r="M198" i="1"/>
  <c r="N198" i="1" s="1"/>
  <c r="L198" i="1"/>
  <c r="K198" i="1"/>
  <c r="J198" i="1"/>
  <c r="I198" i="1"/>
  <c r="H198" i="1"/>
  <c r="G198" i="1"/>
  <c r="F198" i="1"/>
  <c r="E198" i="1"/>
  <c r="D198" i="1"/>
  <c r="C198" i="1"/>
  <c r="M197" i="1"/>
  <c r="N197" i="1" s="1"/>
  <c r="L197" i="1"/>
  <c r="K197" i="1"/>
  <c r="J197" i="1"/>
  <c r="I197" i="1"/>
  <c r="H197" i="1"/>
  <c r="G197" i="1"/>
  <c r="F197" i="1"/>
  <c r="E197" i="1"/>
  <c r="D197" i="1"/>
  <c r="C197" i="1"/>
  <c r="M196" i="1"/>
  <c r="N196" i="1" s="1"/>
  <c r="L196" i="1"/>
  <c r="K196" i="1"/>
  <c r="J196" i="1"/>
  <c r="I196" i="1"/>
  <c r="H196" i="1"/>
  <c r="G196" i="1"/>
  <c r="F196" i="1"/>
  <c r="E196" i="1"/>
  <c r="D196" i="1"/>
  <c r="C196" i="1"/>
  <c r="M195" i="1"/>
  <c r="N195" i="1" s="1"/>
  <c r="L195" i="1"/>
  <c r="K195" i="1"/>
  <c r="J195" i="1"/>
  <c r="I195" i="1"/>
  <c r="H195" i="1"/>
  <c r="G195" i="1"/>
  <c r="F195" i="1"/>
  <c r="E195" i="1"/>
  <c r="D195" i="1"/>
  <c r="C195" i="1"/>
  <c r="M194" i="1"/>
  <c r="N194" i="1" s="1"/>
  <c r="L194" i="1"/>
  <c r="K194" i="1"/>
  <c r="J194" i="1"/>
  <c r="I194" i="1"/>
  <c r="H194" i="1"/>
  <c r="G194" i="1"/>
  <c r="F194" i="1"/>
  <c r="E194" i="1"/>
  <c r="D194" i="1"/>
  <c r="C194" i="1"/>
  <c r="M193" i="1"/>
  <c r="N193" i="1" s="1"/>
  <c r="L193" i="1"/>
  <c r="K193" i="1"/>
  <c r="J193" i="1"/>
  <c r="I193" i="1"/>
  <c r="H193" i="1"/>
  <c r="G193" i="1"/>
  <c r="F193" i="1"/>
  <c r="E193" i="1"/>
  <c r="D193" i="1"/>
  <c r="C193" i="1"/>
  <c r="M192" i="1"/>
  <c r="N192" i="1" s="1"/>
  <c r="L192" i="1"/>
  <c r="K192" i="1"/>
  <c r="J192" i="1"/>
  <c r="I192" i="1"/>
  <c r="H192" i="1"/>
  <c r="G192" i="1"/>
  <c r="F192" i="1"/>
  <c r="E192" i="1"/>
  <c r="D192" i="1"/>
  <c r="C192" i="1"/>
  <c r="M191" i="1"/>
  <c r="N191" i="1" s="1"/>
  <c r="L191" i="1"/>
  <c r="K191" i="1"/>
  <c r="J191" i="1"/>
  <c r="I191" i="1"/>
  <c r="H191" i="1"/>
  <c r="G191" i="1"/>
  <c r="F191" i="1"/>
  <c r="E191" i="1"/>
  <c r="D191" i="1"/>
  <c r="C191" i="1"/>
  <c r="M190" i="1"/>
  <c r="N190" i="1" s="1"/>
  <c r="L190" i="1"/>
  <c r="K190" i="1"/>
  <c r="J190" i="1"/>
  <c r="I190" i="1"/>
  <c r="H190" i="1"/>
  <c r="G190" i="1"/>
  <c r="F190" i="1"/>
  <c r="E190" i="1"/>
  <c r="D190" i="1"/>
  <c r="C190" i="1"/>
  <c r="M189" i="1"/>
  <c r="N189" i="1" s="1"/>
  <c r="L189" i="1"/>
  <c r="K189" i="1"/>
  <c r="J189" i="1"/>
  <c r="I189" i="1"/>
  <c r="H189" i="1"/>
  <c r="G189" i="1"/>
  <c r="F189" i="1"/>
  <c r="E189" i="1"/>
  <c r="D189" i="1"/>
  <c r="C189" i="1"/>
  <c r="M188" i="1"/>
  <c r="N188" i="1" s="1"/>
  <c r="L188" i="1"/>
  <c r="K188" i="1"/>
  <c r="J188" i="1"/>
  <c r="I188" i="1"/>
  <c r="H188" i="1"/>
  <c r="G188" i="1"/>
  <c r="F188" i="1"/>
  <c r="E188" i="1"/>
  <c r="D188" i="1"/>
  <c r="C188" i="1"/>
  <c r="M187" i="1"/>
  <c r="N187" i="1" s="1"/>
  <c r="L187" i="1"/>
  <c r="K187" i="1"/>
  <c r="J187" i="1"/>
  <c r="I187" i="1"/>
  <c r="H187" i="1"/>
  <c r="G187" i="1"/>
  <c r="F187" i="1"/>
  <c r="E187" i="1"/>
  <c r="D187" i="1"/>
  <c r="C187" i="1"/>
  <c r="M186" i="1"/>
  <c r="N186" i="1" s="1"/>
  <c r="L186" i="1"/>
  <c r="K186" i="1"/>
  <c r="J186" i="1"/>
  <c r="I186" i="1"/>
  <c r="H186" i="1"/>
  <c r="G186" i="1"/>
  <c r="F186" i="1"/>
  <c r="E186" i="1"/>
  <c r="D186" i="1"/>
  <c r="C186" i="1"/>
  <c r="M185" i="1"/>
  <c r="N185" i="1" s="1"/>
  <c r="L185" i="1"/>
  <c r="K185" i="1"/>
  <c r="J185" i="1"/>
  <c r="I185" i="1"/>
  <c r="H185" i="1"/>
  <c r="G185" i="1"/>
  <c r="F185" i="1"/>
  <c r="E185" i="1"/>
  <c r="D185" i="1"/>
  <c r="C185" i="1"/>
  <c r="M184" i="1"/>
  <c r="N184" i="1" s="1"/>
  <c r="L184" i="1"/>
  <c r="K184" i="1"/>
  <c r="J184" i="1"/>
  <c r="I184" i="1"/>
  <c r="H184" i="1"/>
  <c r="G184" i="1"/>
  <c r="F184" i="1"/>
  <c r="E184" i="1"/>
  <c r="D184" i="1"/>
  <c r="C184" i="1"/>
  <c r="M183" i="1"/>
  <c r="N183" i="1" s="1"/>
  <c r="L183" i="1"/>
  <c r="K183" i="1"/>
  <c r="J183" i="1"/>
  <c r="I183" i="1"/>
  <c r="H183" i="1"/>
  <c r="G183" i="1"/>
  <c r="F183" i="1"/>
  <c r="E183" i="1"/>
  <c r="D183" i="1"/>
  <c r="C183" i="1"/>
  <c r="M182" i="1"/>
  <c r="N182" i="1" s="1"/>
  <c r="L182" i="1"/>
  <c r="K182" i="1"/>
  <c r="J182" i="1"/>
  <c r="I182" i="1"/>
  <c r="H182" i="1"/>
  <c r="G182" i="1"/>
  <c r="F182" i="1"/>
  <c r="E182" i="1"/>
  <c r="D182" i="1"/>
  <c r="C182" i="1"/>
  <c r="M181" i="1"/>
  <c r="N181" i="1" s="1"/>
  <c r="L181" i="1"/>
  <c r="K181" i="1"/>
  <c r="J181" i="1"/>
  <c r="I181" i="1"/>
  <c r="H181" i="1"/>
  <c r="G181" i="1"/>
  <c r="F181" i="1"/>
  <c r="E181" i="1"/>
  <c r="D181" i="1"/>
  <c r="C181" i="1"/>
  <c r="M180" i="1"/>
  <c r="N180" i="1" s="1"/>
  <c r="L180" i="1"/>
  <c r="K180" i="1"/>
  <c r="J180" i="1"/>
  <c r="I180" i="1"/>
  <c r="H180" i="1"/>
  <c r="G180" i="1"/>
  <c r="F180" i="1"/>
  <c r="E180" i="1"/>
  <c r="D180" i="1"/>
  <c r="C180" i="1"/>
  <c r="M179" i="1"/>
  <c r="N179" i="1" s="1"/>
  <c r="L179" i="1"/>
  <c r="K179" i="1"/>
  <c r="J179" i="1"/>
  <c r="I179" i="1"/>
  <c r="H179" i="1"/>
  <c r="G179" i="1"/>
  <c r="F179" i="1"/>
  <c r="E179" i="1"/>
  <c r="D179" i="1"/>
  <c r="C179" i="1"/>
  <c r="M178" i="1"/>
  <c r="N178" i="1" s="1"/>
  <c r="L178" i="1"/>
  <c r="K178" i="1"/>
  <c r="J178" i="1"/>
  <c r="I178" i="1"/>
  <c r="H178" i="1"/>
  <c r="G178" i="1"/>
  <c r="F178" i="1"/>
  <c r="E178" i="1"/>
  <c r="D178" i="1"/>
  <c r="C178" i="1"/>
  <c r="M177" i="1"/>
  <c r="N177" i="1" s="1"/>
  <c r="L177" i="1"/>
  <c r="K177" i="1"/>
  <c r="J177" i="1"/>
  <c r="I177" i="1"/>
  <c r="H177" i="1"/>
  <c r="G177" i="1"/>
  <c r="F177" i="1"/>
  <c r="E177" i="1"/>
  <c r="D177" i="1"/>
  <c r="C177" i="1"/>
  <c r="M176" i="1"/>
  <c r="N176" i="1" s="1"/>
  <c r="L176" i="1"/>
  <c r="K176" i="1"/>
  <c r="J176" i="1"/>
  <c r="I176" i="1"/>
  <c r="H176" i="1"/>
  <c r="G176" i="1"/>
  <c r="F176" i="1"/>
  <c r="E176" i="1"/>
  <c r="D176" i="1"/>
  <c r="C176" i="1"/>
  <c r="M175" i="1"/>
  <c r="N175" i="1" s="1"/>
  <c r="L175" i="1"/>
  <c r="K175" i="1"/>
  <c r="J175" i="1"/>
  <c r="I175" i="1"/>
  <c r="H175" i="1"/>
  <c r="G175" i="1"/>
  <c r="F175" i="1"/>
  <c r="E175" i="1"/>
  <c r="D175" i="1"/>
  <c r="C175" i="1"/>
  <c r="M174" i="1"/>
  <c r="N174" i="1" s="1"/>
  <c r="L174" i="1"/>
  <c r="K174" i="1"/>
  <c r="J174" i="1"/>
  <c r="I174" i="1"/>
  <c r="H174" i="1"/>
  <c r="G174" i="1"/>
  <c r="F174" i="1"/>
  <c r="E174" i="1"/>
  <c r="D174" i="1"/>
  <c r="C174" i="1"/>
  <c r="M173" i="1"/>
  <c r="N173" i="1" s="1"/>
  <c r="L173" i="1"/>
  <c r="K173" i="1"/>
  <c r="J173" i="1"/>
  <c r="I173" i="1"/>
  <c r="H173" i="1"/>
  <c r="G173" i="1"/>
  <c r="F173" i="1"/>
  <c r="E173" i="1"/>
  <c r="D173" i="1"/>
  <c r="C173" i="1"/>
  <c r="M172" i="1"/>
  <c r="N172" i="1" s="1"/>
  <c r="L172" i="1"/>
  <c r="K172" i="1"/>
  <c r="J172" i="1"/>
  <c r="I172" i="1"/>
  <c r="H172" i="1"/>
  <c r="G172" i="1"/>
  <c r="F172" i="1"/>
  <c r="E172" i="1"/>
  <c r="D172" i="1"/>
  <c r="C172" i="1"/>
  <c r="M171" i="1"/>
  <c r="N171" i="1" s="1"/>
  <c r="L171" i="1"/>
  <c r="K171" i="1"/>
  <c r="J171" i="1"/>
  <c r="I171" i="1"/>
  <c r="H171" i="1"/>
  <c r="G171" i="1"/>
  <c r="F171" i="1"/>
  <c r="E171" i="1"/>
  <c r="D171" i="1"/>
  <c r="C171" i="1"/>
  <c r="M170" i="1"/>
  <c r="N170" i="1" s="1"/>
  <c r="L170" i="1"/>
  <c r="K170" i="1"/>
  <c r="J170" i="1"/>
  <c r="I170" i="1"/>
  <c r="H170" i="1"/>
  <c r="G170" i="1"/>
  <c r="F170" i="1"/>
  <c r="E170" i="1"/>
  <c r="D170" i="1"/>
  <c r="C170" i="1"/>
  <c r="M169" i="1"/>
  <c r="N169" i="1" s="1"/>
  <c r="L169" i="1"/>
  <c r="K169" i="1"/>
  <c r="J169" i="1"/>
  <c r="I169" i="1"/>
  <c r="H169" i="1"/>
  <c r="G169" i="1"/>
  <c r="F169" i="1"/>
  <c r="E169" i="1"/>
  <c r="D169" i="1"/>
  <c r="C169" i="1"/>
  <c r="M168" i="1"/>
  <c r="N168" i="1" s="1"/>
  <c r="L168" i="1"/>
  <c r="K168" i="1"/>
  <c r="J168" i="1"/>
  <c r="I168" i="1"/>
  <c r="H168" i="1"/>
  <c r="G168" i="1"/>
  <c r="F168" i="1"/>
  <c r="E168" i="1"/>
  <c r="D168" i="1"/>
  <c r="C168" i="1"/>
  <c r="M167" i="1"/>
  <c r="N167" i="1" s="1"/>
  <c r="L167" i="1"/>
  <c r="K167" i="1"/>
  <c r="J167" i="1"/>
  <c r="I167" i="1"/>
  <c r="H167" i="1"/>
  <c r="G167" i="1"/>
  <c r="F167" i="1"/>
  <c r="E167" i="1"/>
  <c r="D167" i="1"/>
  <c r="C167" i="1"/>
  <c r="M166" i="1"/>
  <c r="N166" i="1" s="1"/>
  <c r="L166" i="1"/>
  <c r="K166" i="1"/>
  <c r="J166" i="1"/>
  <c r="I166" i="1"/>
  <c r="H166" i="1"/>
  <c r="G166" i="1"/>
  <c r="F166" i="1"/>
  <c r="E166" i="1"/>
  <c r="D166" i="1"/>
  <c r="C166" i="1"/>
  <c r="M165" i="1"/>
  <c r="N165" i="1" s="1"/>
  <c r="L165" i="1"/>
  <c r="K165" i="1"/>
  <c r="J165" i="1"/>
  <c r="I165" i="1"/>
  <c r="H165" i="1"/>
  <c r="G165" i="1"/>
  <c r="F165" i="1"/>
  <c r="E165" i="1"/>
  <c r="D165" i="1"/>
  <c r="C165" i="1"/>
  <c r="M164" i="1"/>
  <c r="N164" i="1" s="1"/>
  <c r="L164" i="1"/>
  <c r="K164" i="1"/>
  <c r="J164" i="1"/>
  <c r="I164" i="1"/>
  <c r="H164" i="1"/>
  <c r="G164" i="1"/>
  <c r="F164" i="1"/>
  <c r="E164" i="1"/>
  <c r="D164" i="1"/>
  <c r="C164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M162" i="1"/>
  <c r="N162" i="1" s="1"/>
  <c r="L162" i="1"/>
  <c r="K162" i="1"/>
  <c r="J162" i="1"/>
  <c r="I162" i="1"/>
  <c r="H162" i="1"/>
  <c r="G162" i="1"/>
  <c r="F162" i="1"/>
  <c r="E162" i="1"/>
  <c r="D162" i="1"/>
  <c r="C162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M160" i="1"/>
  <c r="N160" i="1" s="1"/>
  <c r="L160" i="1"/>
  <c r="K160" i="1"/>
  <c r="J160" i="1"/>
  <c r="I160" i="1"/>
  <c r="H160" i="1"/>
  <c r="G160" i="1"/>
  <c r="F160" i="1"/>
  <c r="E160" i="1"/>
  <c r="D160" i="1"/>
  <c r="C160" i="1"/>
  <c r="M159" i="1"/>
  <c r="N159" i="1" s="1"/>
  <c r="L159" i="1"/>
  <c r="K159" i="1"/>
  <c r="J159" i="1"/>
  <c r="I159" i="1"/>
  <c r="H159" i="1"/>
  <c r="G159" i="1"/>
  <c r="F159" i="1"/>
  <c r="E159" i="1"/>
  <c r="D159" i="1"/>
  <c r="C159" i="1"/>
  <c r="M158" i="1"/>
  <c r="N158" i="1" s="1"/>
  <c r="L158" i="1"/>
  <c r="K158" i="1"/>
  <c r="J158" i="1"/>
  <c r="I158" i="1"/>
  <c r="H158" i="1"/>
  <c r="G158" i="1"/>
  <c r="F158" i="1"/>
  <c r="E158" i="1"/>
  <c r="D158" i="1"/>
  <c r="C158" i="1"/>
  <c r="M157" i="1"/>
  <c r="N157" i="1" s="1"/>
  <c r="L157" i="1"/>
  <c r="K157" i="1"/>
  <c r="J157" i="1"/>
  <c r="I157" i="1"/>
  <c r="H157" i="1"/>
  <c r="G157" i="1"/>
  <c r="F157" i="1"/>
  <c r="E157" i="1"/>
  <c r="D157" i="1"/>
  <c r="C157" i="1"/>
  <c r="M156" i="1"/>
  <c r="N156" i="1" s="1"/>
  <c r="L156" i="1"/>
  <c r="K156" i="1"/>
  <c r="J156" i="1"/>
  <c r="I156" i="1"/>
  <c r="H156" i="1"/>
  <c r="G156" i="1"/>
  <c r="F156" i="1"/>
  <c r="E156" i="1"/>
  <c r="D156" i="1"/>
  <c r="C156" i="1"/>
  <c r="M155" i="1"/>
  <c r="N155" i="1" s="1"/>
  <c r="L155" i="1"/>
  <c r="K155" i="1"/>
  <c r="J155" i="1"/>
  <c r="I155" i="1"/>
  <c r="H155" i="1"/>
  <c r="G155" i="1"/>
  <c r="F155" i="1"/>
  <c r="E155" i="1"/>
  <c r="D155" i="1"/>
  <c r="C155" i="1"/>
  <c r="M154" i="1"/>
  <c r="N154" i="1" s="1"/>
  <c r="L154" i="1"/>
  <c r="K154" i="1"/>
  <c r="J154" i="1"/>
  <c r="I154" i="1"/>
  <c r="H154" i="1"/>
  <c r="G154" i="1"/>
  <c r="F154" i="1"/>
  <c r="E154" i="1"/>
  <c r="D154" i="1"/>
  <c r="C154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M152" i="1"/>
  <c r="N152" i="1" s="1"/>
  <c r="L152" i="1"/>
  <c r="K152" i="1"/>
  <c r="J152" i="1"/>
  <c r="I152" i="1"/>
  <c r="H152" i="1"/>
  <c r="G152" i="1"/>
  <c r="F152" i="1"/>
  <c r="E152" i="1"/>
  <c r="D152" i="1"/>
  <c r="C152" i="1"/>
  <c r="M151" i="1"/>
  <c r="N151" i="1" s="1"/>
  <c r="L151" i="1"/>
  <c r="K151" i="1"/>
  <c r="J151" i="1"/>
  <c r="I151" i="1"/>
  <c r="H151" i="1"/>
  <c r="G151" i="1"/>
  <c r="F151" i="1"/>
  <c r="E151" i="1"/>
  <c r="D151" i="1"/>
  <c r="C151" i="1"/>
  <c r="M150" i="1"/>
  <c r="N150" i="1" s="1"/>
  <c r="L150" i="1"/>
  <c r="K150" i="1"/>
  <c r="J150" i="1"/>
  <c r="I150" i="1"/>
  <c r="H150" i="1"/>
  <c r="G150" i="1"/>
  <c r="F150" i="1"/>
  <c r="E150" i="1"/>
  <c r="D150" i="1"/>
  <c r="C150" i="1"/>
  <c r="M149" i="1"/>
  <c r="N149" i="1" s="1"/>
  <c r="L149" i="1"/>
  <c r="K149" i="1"/>
  <c r="J149" i="1"/>
  <c r="I149" i="1"/>
  <c r="H149" i="1"/>
  <c r="G149" i="1"/>
  <c r="F149" i="1"/>
  <c r="E149" i="1"/>
  <c r="D149" i="1"/>
  <c r="C149" i="1"/>
  <c r="M148" i="1"/>
  <c r="N148" i="1" s="1"/>
  <c r="L148" i="1"/>
  <c r="K148" i="1"/>
  <c r="J148" i="1"/>
  <c r="I148" i="1"/>
  <c r="H148" i="1"/>
  <c r="G148" i="1"/>
  <c r="F148" i="1"/>
  <c r="E148" i="1"/>
  <c r="D148" i="1"/>
  <c r="C148" i="1"/>
  <c r="M147" i="1"/>
  <c r="N147" i="1" s="1"/>
  <c r="L147" i="1"/>
  <c r="K147" i="1"/>
  <c r="J147" i="1"/>
  <c r="I147" i="1"/>
  <c r="H147" i="1"/>
  <c r="G147" i="1"/>
  <c r="F147" i="1"/>
  <c r="E147" i="1"/>
  <c r="D147" i="1"/>
  <c r="C147" i="1"/>
  <c r="M146" i="1"/>
  <c r="N146" i="1" s="1"/>
  <c r="L146" i="1"/>
  <c r="K146" i="1"/>
  <c r="J146" i="1"/>
  <c r="I146" i="1"/>
  <c r="H146" i="1"/>
  <c r="G146" i="1"/>
  <c r="F146" i="1"/>
  <c r="E146" i="1"/>
  <c r="D146" i="1"/>
  <c r="C146" i="1"/>
  <c r="M145" i="1"/>
  <c r="N145" i="1" s="1"/>
  <c r="L145" i="1"/>
  <c r="K145" i="1"/>
  <c r="J145" i="1"/>
  <c r="I145" i="1"/>
  <c r="H145" i="1"/>
  <c r="G145" i="1"/>
  <c r="F145" i="1"/>
  <c r="E145" i="1"/>
  <c r="D145" i="1"/>
  <c r="C145" i="1"/>
  <c r="M144" i="1"/>
  <c r="N144" i="1" s="1"/>
  <c r="L144" i="1"/>
  <c r="K144" i="1"/>
  <c r="J144" i="1"/>
  <c r="I144" i="1"/>
  <c r="H144" i="1"/>
  <c r="G144" i="1"/>
  <c r="F144" i="1"/>
  <c r="E144" i="1"/>
  <c r="D144" i="1"/>
  <c r="C144" i="1"/>
  <c r="M143" i="1"/>
  <c r="N143" i="1" s="1"/>
  <c r="L143" i="1"/>
  <c r="K143" i="1"/>
  <c r="J143" i="1"/>
  <c r="I143" i="1"/>
  <c r="H143" i="1"/>
  <c r="G143" i="1"/>
  <c r="F143" i="1"/>
  <c r="E143" i="1"/>
  <c r="D143" i="1"/>
  <c r="C143" i="1"/>
  <c r="M142" i="1"/>
  <c r="N142" i="1" s="1"/>
  <c r="L142" i="1"/>
  <c r="K142" i="1"/>
  <c r="J142" i="1"/>
  <c r="I142" i="1"/>
  <c r="H142" i="1"/>
  <c r="G142" i="1"/>
  <c r="F142" i="1"/>
  <c r="E142" i="1"/>
  <c r="D142" i="1"/>
  <c r="C142" i="1"/>
  <c r="M141" i="1"/>
  <c r="N141" i="1" s="1"/>
  <c r="L141" i="1"/>
  <c r="K141" i="1"/>
  <c r="J141" i="1"/>
  <c r="I141" i="1"/>
  <c r="H141" i="1"/>
  <c r="G141" i="1"/>
  <c r="F141" i="1"/>
  <c r="E141" i="1"/>
  <c r="D141" i="1"/>
  <c r="C141" i="1"/>
  <c r="M140" i="1"/>
  <c r="N140" i="1" s="1"/>
  <c r="L140" i="1"/>
  <c r="K140" i="1"/>
  <c r="J140" i="1"/>
  <c r="I140" i="1"/>
  <c r="H140" i="1"/>
  <c r="G140" i="1"/>
  <c r="F140" i="1"/>
  <c r="E140" i="1"/>
  <c r="D140" i="1"/>
  <c r="C140" i="1"/>
  <c r="M139" i="1"/>
  <c r="N139" i="1" s="1"/>
  <c r="L139" i="1"/>
  <c r="K139" i="1"/>
  <c r="J139" i="1"/>
  <c r="I139" i="1"/>
  <c r="H139" i="1"/>
  <c r="G139" i="1"/>
  <c r="F139" i="1"/>
  <c r="E139" i="1"/>
  <c r="D139" i="1"/>
  <c r="C139" i="1"/>
  <c r="M138" i="1"/>
  <c r="N138" i="1" s="1"/>
  <c r="L138" i="1"/>
  <c r="K138" i="1"/>
  <c r="J138" i="1"/>
  <c r="I138" i="1"/>
  <c r="H138" i="1"/>
  <c r="G138" i="1"/>
  <c r="F138" i="1"/>
  <c r="E138" i="1"/>
  <c r="D138" i="1"/>
  <c r="C138" i="1"/>
  <c r="M137" i="1"/>
  <c r="N137" i="1" s="1"/>
  <c r="L137" i="1"/>
  <c r="K137" i="1"/>
  <c r="J137" i="1"/>
  <c r="I137" i="1"/>
  <c r="H137" i="1"/>
  <c r="G137" i="1"/>
  <c r="F137" i="1"/>
  <c r="E137" i="1"/>
  <c r="D137" i="1"/>
  <c r="C137" i="1"/>
  <c r="M136" i="1"/>
  <c r="N136" i="1" s="1"/>
  <c r="L136" i="1"/>
  <c r="K136" i="1"/>
  <c r="J136" i="1"/>
  <c r="I136" i="1"/>
  <c r="H136" i="1"/>
  <c r="G136" i="1"/>
  <c r="F136" i="1"/>
  <c r="E136" i="1"/>
  <c r="D136" i="1"/>
  <c r="C136" i="1"/>
  <c r="M135" i="1"/>
  <c r="N135" i="1" s="1"/>
  <c r="L135" i="1"/>
  <c r="K135" i="1"/>
  <c r="J135" i="1"/>
  <c r="I135" i="1"/>
  <c r="H135" i="1"/>
  <c r="G135" i="1"/>
  <c r="F135" i="1"/>
  <c r="E135" i="1"/>
  <c r="D135" i="1"/>
  <c r="C135" i="1"/>
  <c r="M134" i="1"/>
  <c r="N134" i="1" s="1"/>
  <c r="L134" i="1"/>
  <c r="K134" i="1"/>
  <c r="J134" i="1"/>
  <c r="I134" i="1"/>
  <c r="H134" i="1"/>
  <c r="G134" i="1"/>
  <c r="F134" i="1"/>
  <c r="E134" i="1"/>
  <c r="D134" i="1"/>
  <c r="C134" i="1"/>
  <c r="M133" i="1"/>
  <c r="N133" i="1" s="1"/>
  <c r="L133" i="1"/>
  <c r="K133" i="1"/>
  <c r="J133" i="1"/>
  <c r="I133" i="1"/>
  <c r="H133" i="1"/>
  <c r="G133" i="1"/>
  <c r="D133" i="1"/>
  <c r="C133" i="1"/>
  <c r="M132" i="1"/>
  <c r="N132" i="1" s="1"/>
  <c r="L132" i="1"/>
  <c r="K132" i="1"/>
  <c r="J132" i="1"/>
  <c r="I132" i="1"/>
  <c r="H132" i="1"/>
  <c r="G132" i="1"/>
  <c r="D132" i="1"/>
  <c r="C132" i="1"/>
  <c r="M131" i="1"/>
  <c r="N131" i="1" s="1"/>
  <c r="L131" i="1"/>
  <c r="K131" i="1"/>
  <c r="J131" i="1"/>
  <c r="I131" i="1"/>
  <c r="H131" i="1"/>
  <c r="G131" i="1"/>
  <c r="D131" i="1"/>
  <c r="C131" i="1"/>
  <c r="M130" i="1"/>
  <c r="N130" i="1" s="1"/>
  <c r="L130" i="1"/>
  <c r="K130" i="1"/>
  <c r="J130" i="1"/>
  <c r="I130" i="1"/>
  <c r="H130" i="1"/>
  <c r="G130" i="1"/>
  <c r="D130" i="1"/>
  <c r="C130" i="1"/>
  <c r="M129" i="1"/>
  <c r="N129" i="1" s="1"/>
  <c r="L129" i="1"/>
  <c r="K129" i="1"/>
  <c r="J129" i="1"/>
  <c r="I129" i="1"/>
  <c r="H129" i="1"/>
  <c r="G129" i="1"/>
  <c r="D129" i="1"/>
  <c r="C129" i="1"/>
  <c r="M128" i="1"/>
  <c r="N128" i="1" s="1"/>
  <c r="L128" i="1"/>
  <c r="K128" i="1"/>
  <c r="J128" i="1"/>
  <c r="I128" i="1"/>
  <c r="H128" i="1"/>
  <c r="G128" i="1"/>
  <c r="D128" i="1"/>
  <c r="C128" i="1"/>
  <c r="M127" i="1"/>
  <c r="N127" i="1" s="1"/>
  <c r="L127" i="1"/>
  <c r="K127" i="1"/>
  <c r="J127" i="1"/>
  <c r="I127" i="1"/>
  <c r="H127" i="1"/>
  <c r="G127" i="1"/>
  <c r="D127" i="1"/>
  <c r="C127" i="1"/>
  <c r="M126" i="1"/>
  <c r="N126" i="1" s="1"/>
  <c r="L126" i="1"/>
  <c r="K126" i="1"/>
  <c r="J126" i="1"/>
  <c r="I126" i="1"/>
  <c r="H126" i="1"/>
  <c r="G126" i="1"/>
  <c r="D126" i="1"/>
  <c r="C126" i="1"/>
  <c r="M125" i="1"/>
  <c r="N125" i="1" s="1"/>
  <c r="L125" i="1"/>
  <c r="K125" i="1"/>
  <c r="J125" i="1"/>
  <c r="I125" i="1"/>
  <c r="H125" i="1"/>
  <c r="G125" i="1"/>
  <c r="D125" i="1"/>
  <c r="C125" i="1"/>
  <c r="M124" i="1"/>
  <c r="N124" i="1" s="1"/>
  <c r="L124" i="1"/>
  <c r="K124" i="1"/>
  <c r="J124" i="1"/>
  <c r="I124" i="1"/>
  <c r="H124" i="1"/>
  <c r="G124" i="1"/>
  <c r="D124" i="1"/>
  <c r="C124" i="1"/>
  <c r="N123" i="1"/>
  <c r="M123" i="1"/>
  <c r="L123" i="1"/>
  <c r="K123" i="1"/>
  <c r="J123" i="1"/>
  <c r="I123" i="1"/>
  <c r="H123" i="1"/>
  <c r="G123" i="1"/>
  <c r="D123" i="1"/>
  <c r="C123" i="1"/>
  <c r="M122" i="1"/>
  <c r="N122" i="1" s="1"/>
  <c r="L122" i="1"/>
  <c r="K122" i="1"/>
  <c r="J122" i="1"/>
  <c r="I122" i="1"/>
  <c r="H122" i="1"/>
  <c r="G122" i="1"/>
  <c r="D122" i="1"/>
  <c r="C122" i="1"/>
  <c r="M121" i="1"/>
  <c r="N121" i="1" s="1"/>
  <c r="L121" i="1"/>
  <c r="K121" i="1"/>
  <c r="J121" i="1"/>
  <c r="I121" i="1"/>
  <c r="H121" i="1"/>
  <c r="G121" i="1"/>
  <c r="D121" i="1"/>
  <c r="C121" i="1"/>
  <c r="M120" i="1"/>
  <c r="N120" i="1" s="1"/>
  <c r="L120" i="1"/>
  <c r="K120" i="1"/>
  <c r="J120" i="1"/>
  <c r="I120" i="1"/>
  <c r="H120" i="1"/>
  <c r="G120" i="1"/>
  <c r="D120" i="1"/>
  <c r="C120" i="1"/>
  <c r="M119" i="1"/>
  <c r="N119" i="1" s="1"/>
  <c r="L119" i="1"/>
  <c r="K119" i="1"/>
  <c r="J119" i="1"/>
  <c r="I119" i="1"/>
  <c r="H119" i="1"/>
  <c r="G119" i="1"/>
  <c r="D119" i="1"/>
  <c r="C119" i="1"/>
  <c r="M118" i="1"/>
  <c r="N118" i="1" s="1"/>
  <c r="L118" i="1"/>
  <c r="K118" i="1"/>
  <c r="J118" i="1"/>
  <c r="I118" i="1"/>
  <c r="H118" i="1"/>
  <c r="G118" i="1"/>
  <c r="D118" i="1"/>
  <c r="C118" i="1"/>
  <c r="N117" i="1"/>
  <c r="M117" i="1"/>
  <c r="L117" i="1"/>
  <c r="K117" i="1"/>
  <c r="J117" i="1"/>
  <c r="I117" i="1"/>
  <c r="H117" i="1"/>
  <c r="G117" i="1"/>
  <c r="D117" i="1"/>
  <c r="C117" i="1"/>
  <c r="N116" i="1"/>
  <c r="M116" i="1"/>
  <c r="L116" i="1"/>
  <c r="K116" i="1"/>
  <c r="J116" i="1"/>
  <c r="I116" i="1"/>
  <c r="H116" i="1"/>
  <c r="G116" i="1"/>
  <c r="D116" i="1"/>
  <c r="C116" i="1"/>
  <c r="M115" i="1"/>
  <c r="N115" i="1" s="1"/>
  <c r="L115" i="1"/>
  <c r="K115" i="1"/>
  <c r="J115" i="1"/>
  <c r="I115" i="1"/>
  <c r="H115" i="1"/>
  <c r="G115" i="1"/>
  <c r="D115" i="1"/>
  <c r="C115" i="1"/>
  <c r="M114" i="1"/>
  <c r="N114" i="1" s="1"/>
  <c r="L114" i="1"/>
  <c r="K114" i="1"/>
  <c r="J114" i="1"/>
  <c r="I114" i="1"/>
  <c r="H114" i="1"/>
  <c r="G114" i="1"/>
  <c r="D114" i="1"/>
  <c r="C114" i="1"/>
  <c r="M113" i="1"/>
  <c r="N113" i="1" s="1"/>
  <c r="L113" i="1"/>
  <c r="K113" i="1"/>
  <c r="J113" i="1"/>
  <c r="I113" i="1"/>
  <c r="H113" i="1"/>
  <c r="G113" i="1"/>
  <c r="D113" i="1"/>
  <c r="C113" i="1"/>
  <c r="M112" i="1"/>
  <c r="N112" i="1" s="1"/>
  <c r="L112" i="1"/>
  <c r="K112" i="1"/>
  <c r="J112" i="1"/>
  <c r="I112" i="1"/>
  <c r="H112" i="1"/>
  <c r="G112" i="1"/>
  <c r="D112" i="1"/>
  <c r="C112" i="1"/>
  <c r="M111" i="1"/>
  <c r="N111" i="1" s="1"/>
  <c r="L111" i="1"/>
  <c r="K111" i="1"/>
  <c r="J111" i="1"/>
  <c r="I111" i="1"/>
  <c r="H111" i="1"/>
  <c r="G111" i="1"/>
  <c r="D111" i="1"/>
  <c r="C111" i="1"/>
  <c r="M110" i="1"/>
  <c r="N110" i="1" s="1"/>
  <c r="L110" i="1"/>
  <c r="K110" i="1"/>
  <c r="J110" i="1"/>
  <c r="I110" i="1"/>
  <c r="H110" i="1"/>
  <c r="G110" i="1"/>
  <c r="D110" i="1"/>
  <c r="C110" i="1"/>
  <c r="M109" i="1"/>
  <c r="N109" i="1" s="1"/>
  <c r="L109" i="1"/>
  <c r="K109" i="1"/>
  <c r="J109" i="1"/>
  <c r="I109" i="1"/>
  <c r="H109" i="1"/>
  <c r="G109" i="1"/>
  <c r="D109" i="1"/>
  <c r="C109" i="1"/>
  <c r="M108" i="1"/>
  <c r="N108" i="1" s="1"/>
  <c r="L108" i="1"/>
  <c r="K108" i="1"/>
  <c r="J108" i="1"/>
  <c r="I108" i="1"/>
  <c r="H108" i="1"/>
  <c r="G108" i="1"/>
  <c r="D108" i="1"/>
  <c r="C108" i="1"/>
  <c r="M107" i="1"/>
  <c r="N107" i="1" s="1"/>
  <c r="L107" i="1"/>
  <c r="K107" i="1"/>
  <c r="J107" i="1"/>
  <c r="I107" i="1"/>
  <c r="H107" i="1"/>
  <c r="G107" i="1"/>
  <c r="D107" i="1"/>
  <c r="C107" i="1"/>
  <c r="M106" i="1"/>
  <c r="N106" i="1" s="1"/>
  <c r="L106" i="1"/>
  <c r="K106" i="1"/>
  <c r="J106" i="1"/>
  <c r="I106" i="1"/>
  <c r="H106" i="1"/>
  <c r="G106" i="1"/>
  <c r="D106" i="1"/>
  <c r="C106" i="1"/>
  <c r="M105" i="1"/>
  <c r="N105" i="1" s="1"/>
  <c r="L105" i="1"/>
  <c r="K105" i="1"/>
  <c r="J105" i="1"/>
  <c r="I105" i="1"/>
  <c r="H105" i="1"/>
  <c r="G105" i="1"/>
  <c r="D105" i="1"/>
  <c r="C105" i="1"/>
  <c r="M104" i="1"/>
  <c r="N104" i="1" s="1"/>
  <c r="L104" i="1"/>
  <c r="K104" i="1"/>
  <c r="J104" i="1"/>
  <c r="I104" i="1"/>
  <c r="H104" i="1"/>
  <c r="G104" i="1"/>
  <c r="D104" i="1"/>
  <c r="C104" i="1"/>
  <c r="N103" i="1"/>
  <c r="M103" i="1"/>
  <c r="L103" i="1"/>
  <c r="K103" i="1"/>
  <c r="J103" i="1"/>
  <c r="I103" i="1"/>
  <c r="H103" i="1"/>
  <c r="G103" i="1"/>
  <c r="D103" i="1"/>
  <c r="C103" i="1"/>
  <c r="N102" i="1"/>
  <c r="M102" i="1"/>
  <c r="L102" i="1"/>
  <c r="K102" i="1"/>
  <c r="J102" i="1"/>
  <c r="I102" i="1"/>
  <c r="H102" i="1"/>
  <c r="G102" i="1"/>
  <c r="D102" i="1"/>
  <c r="C102" i="1"/>
  <c r="M101" i="1"/>
  <c r="N101" i="1" s="1"/>
  <c r="L101" i="1"/>
  <c r="K101" i="1"/>
  <c r="J101" i="1"/>
  <c r="I101" i="1"/>
  <c r="H101" i="1"/>
  <c r="G101" i="1"/>
  <c r="D101" i="1"/>
  <c r="C101" i="1"/>
  <c r="M100" i="1"/>
  <c r="N100" i="1" s="1"/>
  <c r="L100" i="1"/>
  <c r="K100" i="1"/>
  <c r="J100" i="1"/>
  <c r="I100" i="1"/>
  <c r="H100" i="1"/>
  <c r="G100" i="1"/>
  <c r="D100" i="1"/>
  <c r="C100" i="1"/>
  <c r="M99" i="1"/>
  <c r="N99" i="1" s="1"/>
  <c r="L99" i="1"/>
  <c r="K99" i="1"/>
  <c r="J99" i="1"/>
  <c r="I99" i="1"/>
  <c r="H99" i="1"/>
  <c r="G99" i="1"/>
  <c r="D99" i="1"/>
  <c r="C99" i="1"/>
  <c r="M98" i="1"/>
  <c r="N98" i="1" s="1"/>
  <c r="L98" i="1"/>
  <c r="K98" i="1"/>
  <c r="J98" i="1"/>
  <c r="I98" i="1"/>
  <c r="H98" i="1"/>
  <c r="G98" i="1"/>
  <c r="D98" i="1"/>
  <c r="C98" i="1"/>
  <c r="M97" i="1"/>
  <c r="N97" i="1" s="1"/>
  <c r="L97" i="1"/>
  <c r="K97" i="1"/>
  <c r="J97" i="1"/>
  <c r="I97" i="1"/>
  <c r="H97" i="1"/>
  <c r="G97" i="1"/>
  <c r="D97" i="1"/>
  <c r="C97" i="1"/>
  <c r="M96" i="1"/>
  <c r="N96" i="1" s="1"/>
  <c r="L96" i="1"/>
  <c r="K96" i="1"/>
  <c r="J96" i="1"/>
  <c r="I96" i="1"/>
  <c r="H96" i="1"/>
  <c r="G96" i="1"/>
  <c r="D96" i="1"/>
  <c r="C96" i="1"/>
  <c r="M95" i="1"/>
  <c r="N95" i="1" s="1"/>
  <c r="L95" i="1"/>
  <c r="K95" i="1"/>
  <c r="J95" i="1"/>
  <c r="I95" i="1"/>
  <c r="H95" i="1"/>
  <c r="G95" i="1"/>
  <c r="D95" i="1"/>
  <c r="C95" i="1"/>
  <c r="M94" i="1"/>
  <c r="N94" i="1" s="1"/>
  <c r="L94" i="1"/>
  <c r="K94" i="1"/>
  <c r="J94" i="1"/>
  <c r="I94" i="1"/>
  <c r="H94" i="1"/>
  <c r="G94" i="1"/>
  <c r="D94" i="1"/>
  <c r="C94" i="1"/>
  <c r="N93" i="1"/>
  <c r="M93" i="1"/>
  <c r="L93" i="1"/>
  <c r="K93" i="1"/>
  <c r="J93" i="1"/>
  <c r="I93" i="1"/>
  <c r="H93" i="1"/>
  <c r="G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M91" i="1"/>
  <c r="N91" i="1" s="1"/>
  <c r="L91" i="1"/>
  <c r="K91" i="1"/>
  <c r="J91" i="1"/>
  <c r="I91" i="1"/>
  <c r="H91" i="1"/>
  <c r="G91" i="1"/>
  <c r="F91" i="1"/>
  <c r="E91" i="1"/>
  <c r="D91" i="1"/>
  <c r="C91" i="1"/>
  <c r="M90" i="1"/>
  <c r="N90" i="1" s="1"/>
  <c r="L90" i="1"/>
  <c r="K90" i="1"/>
  <c r="J90" i="1"/>
  <c r="I90" i="1"/>
  <c r="H90" i="1"/>
  <c r="G90" i="1"/>
  <c r="F90" i="1"/>
  <c r="E90" i="1"/>
  <c r="D90" i="1"/>
  <c r="C90" i="1"/>
  <c r="M89" i="1"/>
  <c r="N89" i="1" s="1"/>
  <c r="L89" i="1"/>
  <c r="K89" i="1"/>
  <c r="J89" i="1"/>
  <c r="I89" i="1"/>
  <c r="H89" i="1"/>
  <c r="G89" i="1"/>
  <c r="F89" i="1"/>
  <c r="E89" i="1"/>
  <c r="D89" i="1"/>
  <c r="C89" i="1"/>
  <c r="M88" i="1"/>
  <c r="N88" i="1" s="1"/>
  <c r="L88" i="1"/>
  <c r="K88" i="1"/>
  <c r="J88" i="1"/>
  <c r="I88" i="1"/>
  <c r="H88" i="1"/>
  <c r="G88" i="1"/>
  <c r="F88" i="1"/>
  <c r="E88" i="1"/>
  <c r="D88" i="1"/>
  <c r="C88" i="1"/>
  <c r="M87" i="1"/>
  <c r="N87" i="1" s="1"/>
  <c r="L87" i="1"/>
  <c r="K87" i="1"/>
  <c r="J87" i="1"/>
  <c r="I87" i="1"/>
  <c r="H87" i="1"/>
  <c r="G87" i="1"/>
  <c r="F87" i="1"/>
  <c r="E87" i="1"/>
  <c r="D87" i="1"/>
  <c r="C87" i="1"/>
  <c r="M86" i="1"/>
  <c r="N86" i="1" s="1"/>
  <c r="L86" i="1"/>
  <c r="K86" i="1"/>
  <c r="J86" i="1"/>
  <c r="I86" i="1"/>
  <c r="H86" i="1"/>
  <c r="G86" i="1"/>
  <c r="F86" i="1"/>
  <c r="E86" i="1"/>
  <c r="D86" i="1"/>
  <c r="C86" i="1"/>
  <c r="M85" i="1"/>
  <c r="N85" i="1" s="1"/>
  <c r="L85" i="1"/>
  <c r="K85" i="1"/>
  <c r="J85" i="1"/>
  <c r="I85" i="1"/>
  <c r="H85" i="1"/>
  <c r="G85" i="1"/>
  <c r="F85" i="1"/>
  <c r="E85" i="1"/>
  <c r="D85" i="1"/>
  <c r="C85" i="1"/>
  <c r="M84" i="1"/>
  <c r="N84" i="1" s="1"/>
  <c r="L84" i="1"/>
  <c r="K84" i="1"/>
  <c r="J84" i="1"/>
  <c r="I84" i="1"/>
  <c r="H84" i="1"/>
  <c r="G84" i="1"/>
  <c r="F84" i="1"/>
  <c r="E84" i="1"/>
  <c r="D84" i="1"/>
  <c r="C84" i="1"/>
  <c r="M83" i="1"/>
  <c r="N83" i="1" s="1"/>
  <c r="L83" i="1"/>
  <c r="K83" i="1"/>
  <c r="J83" i="1"/>
  <c r="I83" i="1"/>
  <c r="H83" i="1"/>
  <c r="G83" i="1"/>
  <c r="F83" i="1"/>
  <c r="E83" i="1"/>
  <c r="D83" i="1"/>
  <c r="C83" i="1"/>
  <c r="M82" i="1"/>
  <c r="N82" i="1" s="1"/>
  <c r="L82" i="1"/>
  <c r="K82" i="1"/>
  <c r="J82" i="1"/>
  <c r="I82" i="1"/>
  <c r="H82" i="1"/>
  <c r="G82" i="1"/>
  <c r="F82" i="1"/>
  <c r="E82" i="1"/>
  <c r="D82" i="1"/>
  <c r="C82" i="1"/>
  <c r="M81" i="1"/>
  <c r="N81" i="1" s="1"/>
  <c r="L81" i="1"/>
  <c r="K81" i="1"/>
  <c r="J81" i="1"/>
  <c r="I81" i="1"/>
  <c r="H81" i="1"/>
  <c r="G81" i="1"/>
  <c r="F81" i="1"/>
  <c r="E81" i="1"/>
  <c r="D81" i="1"/>
  <c r="C81" i="1"/>
  <c r="M80" i="1"/>
  <c r="N80" i="1" s="1"/>
  <c r="L80" i="1"/>
  <c r="K80" i="1"/>
  <c r="J80" i="1"/>
  <c r="I80" i="1"/>
  <c r="H80" i="1"/>
  <c r="G80" i="1"/>
  <c r="F80" i="1"/>
  <c r="E80" i="1"/>
  <c r="D80" i="1"/>
  <c r="C80" i="1"/>
  <c r="M79" i="1"/>
  <c r="N79" i="1" s="1"/>
  <c r="L79" i="1"/>
  <c r="K79" i="1"/>
  <c r="J79" i="1"/>
  <c r="I79" i="1"/>
  <c r="H79" i="1"/>
  <c r="G79" i="1"/>
  <c r="F79" i="1"/>
  <c r="E79" i="1"/>
  <c r="D79" i="1"/>
  <c r="C79" i="1"/>
  <c r="M78" i="1"/>
  <c r="N78" i="1" s="1"/>
  <c r="L78" i="1"/>
  <c r="K78" i="1"/>
  <c r="J78" i="1"/>
  <c r="I78" i="1"/>
  <c r="H78" i="1"/>
  <c r="G78" i="1"/>
  <c r="F78" i="1"/>
  <c r="E78" i="1"/>
  <c r="D78" i="1"/>
  <c r="C78" i="1"/>
  <c r="M77" i="1"/>
  <c r="N77" i="1" s="1"/>
  <c r="L77" i="1"/>
  <c r="K77" i="1"/>
  <c r="J77" i="1"/>
  <c r="I77" i="1"/>
  <c r="H77" i="1"/>
  <c r="G77" i="1"/>
  <c r="F77" i="1"/>
  <c r="E77" i="1"/>
  <c r="D77" i="1"/>
  <c r="C77" i="1"/>
  <c r="M76" i="1"/>
  <c r="N76" i="1" s="1"/>
  <c r="L76" i="1"/>
  <c r="K76" i="1"/>
  <c r="J76" i="1"/>
  <c r="I76" i="1"/>
  <c r="H76" i="1"/>
  <c r="G76" i="1"/>
  <c r="F76" i="1"/>
  <c r="E76" i="1"/>
  <c r="D76" i="1"/>
  <c r="C76" i="1"/>
  <c r="M75" i="1"/>
  <c r="N75" i="1" s="1"/>
  <c r="L75" i="1"/>
  <c r="K75" i="1"/>
  <c r="J75" i="1"/>
  <c r="I75" i="1"/>
  <c r="H75" i="1"/>
  <c r="G75" i="1"/>
  <c r="F75" i="1"/>
  <c r="E75" i="1"/>
  <c r="D75" i="1"/>
  <c r="C75" i="1"/>
  <c r="M74" i="1"/>
  <c r="N74" i="1" s="1"/>
  <c r="L74" i="1"/>
  <c r="K74" i="1"/>
  <c r="J74" i="1"/>
  <c r="I74" i="1"/>
  <c r="H74" i="1"/>
  <c r="G74" i="1"/>
  <c r="F74" i="1"/>
  <c r="E74" i="1"/>
  <c r="D74" i="1"/>
  <c r="C74" i="1"/>
  <c r="M73" i="1"/>
  <c r="N73" i="1" s="1"/>
  <c r="L73" i="1"/>
  <c r="K73" i="1"/>
  <c r="J73" i="1"/>
  <c r="I73" i="1"/>
  <c r="H73" i="1"/>
  <c r="G73" i="1"/>
  <c r="F73" i="1"/>
  <c r="E73" i="1"/>
  <c r="D73" i="1"/>
  <c r="C73" i="1"/>
  <c r="M72" i="1"/>
  <c r="N72" i="1" s="1"/>
  <c r="L72" i="1"/>
  <c r="K72" i="1"/>
  <c r="J72" i="1"/>
  <c r="I72" i="1"/>
  <c r="H72" i="1"/>
  <c r="G72" i="1"/>
  <c r="F72" i="1"/>
  <c r="E72" i="1"/>
  <c r="D72" i="1"/>
  <c r="C72" i="1"/>
  <c r="M71" i="1"/>
  <c r="N71" i="1" s="1"/>
  <c r="L71" i="1"/>
  <c r="K71" i="1"/>
  <c r="J71" i="1"/>
  <c r="I71" i="1"/>
  <c r="H71" i="1"/>
  <c r="G71" i="1"/>
  <c r="F71" i="1"/>
  <c r="E71" i="1"/>
  <c r="D71" i="1"/>
  <c r="C71" i="1"/>
  <c r="M70" i="1"/>
  <c r="N70" i="1" s="1"/>
  <c r="L70" i="1"/>
  <c r="K70" i="1"/>
  <c r="J70" i="1"/>
  <c r="I70" i="1"/>
  <c r="H70" i="1"/>
  <c r="G70" i="1"/>
  <c r="F70" i="1"/>
  <c r="E70" i="1"/>
  <c r="D70" i="1"/>
  <c r="C70" i="1"/>
  <c r="M69" i="1"/>
  <c r="N69" i="1" s="1"/>
  <c r="L69" i="1"/>
  <c r="K69" i="1"/>
  <c r="J69" i="1"/>
  <c r="I69" i="1"/>
  <c r="H69" i="1"/>
  <c r="G69" i="1"/>
  <c r="F69" i="1"/>
  <c r="E69" i="1"/>
  <c r="D69" i="1"/>
  <c r="C69" i="1"/>
  <c r="M68" i="1"/>
  <c r="N68" i="1" s="1"/>
  <c r="L68" i="1"/>
  <c r="K68" i="1"/>
  <c r="J68" i="1"/>
  <c r="I68" i="1"/>
  <c r="H68" i="1"/>
  <c r="G68" i="1"/>
  <c r="D68" i="1"/>
  <c r="C68" i="1"/>
  <c r="M67" i="1"/>
  <c r="N67" i="1" s="1"/>
  <c r="L67" i="1"/>
  <c r="K67" i="1"/>
  <c r="J67" i="1"/>
  <c r="I67" i="1"/>
  <c r="H67" i="1"/>
  <c r="G67" i="1"/>
  <c r="D67" i="1"/>
  <c r="C67" i="1"/>
  <c r="M66" i="1"/>
  <c r="N66" i="1" s="1"/>
  <c r="L66" i="1"/>
  <c r="K66" i="1"/>
  <c r="J66" i="1"/>
  <c r="I66" i="1"/>
  <c r="H66" i="1"/>
  <c r="G66" i="1"/>
  <c r="D66" i="1"/>
  <c r="C66" i="1"/>
  <c r="M65" i="1"/>
  <c r="N65" i="1" s="1"/>
  <c r="L65" i="1"/>
  <c r="K65" i="1"/>
  <c r="J65" i="1"/>
  <c r="I65" i="1"/>
  <c r="H65" i="1"/>
  <c r="G65" i="1"/>
  <c r="D65" i="1"/>
  <c r="C65" i="1"/>
  <c r="M64" i="1"/>
  <c r="N64" i="1" s="1"/>
  <c r="L64" i="1"/>
  <c r="K64" i="1"/>
  <c r="J64" i="1"/>
  <c r="I64" i="1"/>
  <c r="H64" i="1"/>
  <c r="G64" i="1"/>
  <c r="F64" i="1"/>
  <c r="E64" i="1"/>
  <c r="D64" i="1"/>
  <c r="C64" i="1"/>
  <c r="M63" i="1"/>
  <c r="N63" i="1" s="1"/>
  <c r="L63" i="1"/>
  <c r="K63" i="1"/>
  <c r="J63" i="1"/>
  <c r="I63" i="1"/>
  <c r="H63" i="1"/>
  <c r="G63" i="1"/>
  <c r="F63" i="1"/>
  <c r="E63" i="1"/>
  <c r="D63" i="1"/>
  <c r="C63" i="1"/>
  <c r="M62" i="1"/>
  <c r="N62" i="1" s="1"/>
  <c r="L62" i="1"/>
  <c r="K62" i="1"/>
  <c r="J62" i="1"/>
  <c r="I62" i="1"/>
  <c r="H62" i="1"/>
  <c r="G62" i="1"/>
  <c r="F62" i="1"/>
  <c r="E62" i="1"/>
  <c r="D62" i="1"/>
  <c r="C62" i="1"/>
  <c r="M61" i="1"/>
  <c r="N61" i="1" s="1"/>
  <c r="L61" i="1"/>
  <c r="K61" i="1"/>
  <c r="J61" i="1"/>
  <c r="I61" i="1"/>
  <c r="H61" i="1"/>
  <c r="G61" i="1"/>
  <c r="F61" i="1"/>
  <c r="E61" i="1"/>
  <c r="D61" i="1"/>
  <c r="C61" i="1"/>
  <c r="M60" i="1"/>
  <c r="N60" i="1" s="1"/>
  <c r="L60" i="1"/>
  <c r="K60" i="1"/>
  <c r="J60" i="1"/>
  <c r="I60" i="1"/>
  <c r="H60" i="1"/>
  <c r="G60" i="1"/>
  <c r="F60" i="1"/>
  <c r="E60" i="1"/>
  <c r="D60" i="1"/>
  <c r="C60" i="1"/>
  <c r="M59" i="1"/>
  <c r="N59" i="1" s="1"/>
  <c r="L59" i="1"/>
  <c r="K59" i="1"/>
  <c r="J59" i="1"/>
  <c r="I59" i="1"/>
  <c r="H59" i="1"/>
  <c r="G59" i="1"/>
  <c r="F59" i="1"/>
  <c r="E59" i="1"/>
  <c r="D59" i="1"/>
  <c r="C59" i="1"/>
  <c r="M58" i="1"/>
  <c r="N58" i="1" s="1"/>
  <c r="L58" i="1"/>
  <c r="K58" i="1"/>
  <c r="J58" i="1"/>
  <c r="I58" i="1"/>
  <c r="H58" i="1"/>
  <c r="G58" i="1"/>
  <c r="F58" i="1"/>
  <c r="E58" i="1"/>
  <c r="D58" i="1"/>
  <c r="C58" i="1"/>
  <c r="M57" i="1"/>
  <c r="N57" i="1" s="1"/>
  <c r="L57" i="1"/>
  <c r="K57" i="1"/>
  <c r="J57" i="1"/>
  <c r="I57" i="1"/>
  <c r="H57" i="1"/>
  <c r="G57" i="1"/>
  <c r="F57" i="1"/>
  <c r="E57" i="1"/>
  <c r="D57" i="1"/>
  <c r="C57" i="1"/>
  <c r="M56" i="1"/>
  <c r="N56" i="1" s="1"/>
  <c r="L56" i="1"/>
  <c r="K56" i="1"/>
  <c r="J56" i="1"/>
  <c r="I56" i="1"/>
  <c r="H56" i="1"/>
  <c r="G56" i="1"/>
  <c r="F56" i="1"/>
  <c r="E56" i="1"/>
  <c r="D56" i="1"/>
  <c r="C56" i="1"/>
  <c r="M55" i="1"/>
  <c r="N55" i="1" s="1"/>
  <c r="L55" i="1"/>
  <c r="K55" i="1"/>
  <c r="J55" i="1"/>
  <c r="I55" i="1"/>
  <c r="H55" i="1"/>
  <c r="G55" i="1"/>
  <c r="F55" i="1"/>
  <c r="E55" i="1"/>
  <c r="D55" i="1"/>
  <c r="C55" i="1"/>
  <c r="M54" i="1"/>
  <c r="N54" i="1" s="1"/>
  <c r="L54" i="1"/>
  <c r="K54" i="1"/>
  <c r="J54" i="1"/>
  <c r="I54" i="1"/>
  <c r="H54" i="1"/>
  <c r="G54" i="1"/>
  <c r="F54" i="1"/>
  <c r="E54" i="1"/>
  <c r="D54" i="1"/>
  <c r="C54" i="1"/>
  <c r="M53" i="1"/>
  <c r="N53" i="1" s="1"/>
  <c r="L53" i="1"/>
  <c r="K53" i="1"/>
  <c r="J53" i="1"/>
  <c r="I53" i="1"/>
  <c r="H53" i="1"/>
  <c r="G53" i="1"/>
  <c r="F53" i="1"/>
  <c r="E53" i="1"/>
  <c r="D53" i="1"/>
  <c r="C53" i="1"/>
  <c r="M52" i="1"/>
  <c r="N52" i="1" s="1"/>
  <c r="L52" i="1"/>
  <c r="K52" i="1"/>
  <c r="J52" i="1"/>
  <c r="I52" i="1"/>
  <c r="H52" i="1"/>
  <c r="G52" i="1"/>
  <c r="F52" i="1"/>
  <c r="E52" i="1"/>
  <c r="D52" i="1"/>
  <c r="C52" i="1"/>
  <c r="M51" i="1"/>
  <c r="N51" i="1" s="1"/>
  <c r="L51" i="1"/>
  <c r="K51" i="1"/>
  <c r="J51" i="1"/>
  <c r="I51" i="1"/>
  <c r="H51" i="1"/>
  <c r="G51" i="1"/>
  <c r="F51" i="1"/>
  <c r="E51" i="1"/>
  <c r="D51" i="1"/>
  <c r="C51" i="1"/>
  <c r="M50" i="1"/>
  <c r="N50" i="1" s="1"/>
  <c r="L50" i="1"/>
  <c r="K50" i="1"/>
  <c r="J50" i="1"/>
  <c r="I50" i="1"/>
  <c r="H50" i="1"/>
  <c r="G50" i="1"/>
  <c r="F50" i="1"/>
  <c r="E50" i="1"/>
  <c r="D50" i="1"/>
  <c r="C50" i="1"/>
  <c r="M49" i="1"/>
  <c r="N49" i="1" s="1"/>
  <c r="L49" i="1"/>
  <c r="K49" i="1"/>
  <c r="J49" i="1"/>
  <c r="I49" i="1"/>
  <c r="H49" i="1"/>
  <c r="G49" i="1"/>
  <c r="F49" i="1"/>
  <c r="E49" i="1"/>
  <c r="D49" i="1"/>
  <c r="C49" i="1"/>
  <c r="M48" i="1"/>
  <c r="N48" i="1" s="1"/>
  <c r="L48" i="1"/>
  <c r="K48" i="1"/>
  <c r="J48" i="1"/>
  <c r="I48" i="1"/>
  <c r="H48" i="1"/>
  <c r="G48" i="1"/>
  <c r="F48" i="1"/>
  <c r="E48" i="1"/>
  <c r="D48" i="1"/>
  <c r="C48" i="1"/>
  <c r="M47" i="1"/>
  <c r="N47" i="1" s="1"/>
  <c r="L47" i="1"/>
  <c r="K47" i="1"/>
  <c r="J47" i="1"/>
  <c r="I47" i="1"/>
  <c r="H47" i="1"/>
  <c r="G47" i="1"/>
  <c r="F47" i="1"/>
  <c r="E47" i="1"/>
  <c r="D47" i="1"/>
  <c r="C47" i="1"/>
  <c r="M46" i="1"/>
  <c r="N46" i="1" s="1"/>
  <c r="L46" i="1"/>
  <c r="K46" i="1"/>
  <c r="J46" i="1"/>
  <c r="I46" i="1"/>
  <c r="H46" i="1"/>
  <c r="G46" i="1"/>
  <c r="F46" i="1"/>
  <c r="E46" i="1"/>
  <c r="D46" i="1"/>
  <c r="C46" i="1"/>
  <c r="M45" i="1"/>
  <c r="N45" i="1" s="1"/>
  <c r="L45" i="1"/>
  <c r="K45" i="1"/>
  <c r="J45" i="1"/>
  <c r="I45" i="1"/>
  <c r="H45" i="1"/>
  <c r="G45" i="1"/>
  <c r="F45" i="1"/>
  <c r="E45" i="1"/>
  <c r="D45" i="1"/>
  <c r="C45" i="1"/>
  <c r="M44" i="1"/>
  <c r="N44" i="1" s="1"/>
  <c r="L44" i="1"/>
  <c r="K44" i="1"/>
  <c r="J44" i="1"/>
  <c r="I44" i="1"/>
  <c r="H44" i="1"/>
  <c r="G44" i="1"/>
  <c r="F44" i="1"/>
  <c r="E44" i="1"/>
  <c r="D44" i="1"/>
  <c r="C44" i="1"/>
  <c r="M43" i="1"/>
  <c r="N43" i="1" s="1"/>
  <c r="L43" i="1"/>
  <c r="K43" i="1"/>
  <c r="J43" i="1"/>
  <c r="I43" i="1"/>
  <c r="H43" i="1"/>
  <c r="G43" i="1"/>
  <c r="F43" i="1"/>
  <c r="E43" i="1"/>
  <c r="D43" i="1"/>
  <c r="C43" i="1"/>
  <c r="M42" i="1"/>
  <c r="N42" i="1" s="1"/>
  <c r="L42" i="1"/>
  <c r="K42" i="1"/>
  <c r="J42" i="1"/>
  <c r="I42" i="1"/>
  <c r="H42" i="1"/>
  <c r="G42" i="1"/>
  <c r="F42" i="1"/>
  <c r="E42" i="1"/>
  <c r="D42" i="1"/>
  <c r="C42" i="1"/>
  <c r="M41" i="1"/>
  <c r="N41" i="1" s="1"/>
  <c r="L41" i="1"/>
  <c r="K41" i="1"/>
  <c r="J41" i="1"/>
  <c r="I41" i="1"/>
  <c r="H41" i="1"/>
  <c r="G41" i="1"/>
  <c r="F41" i="1"/>
  <c r="E41" i="1"/>
  <c r="D41" i="1"/>
  <c r="C41" i="1"/>
  <c r="M40" i="1"/>
  <c r="N40" i="1" s="1"/>
  <c r="L40" i="1"/>
  <c r="K40" i="1"/>
  <c r="J40" i="1"/>
  <c r="I40" i="1"/>
  <c r="H40" i="1"/>
  <c r="G40" i="1"/>
  <c r="F40" i="1"/>
  <c r="E40" i="1"/>
  <c r="D40" i="1"/>
  <c r="C40" i="1"/>
  <c r="M39" i="1"/>
  <c r="N39" i="1" s="1"/>
  <c r="L39" i="1"/>
  <c r="K39" i="1"/>
  <c r="J39" i="1"/>
  <c r="I39" i="1"/>
  <c r="H39" i="1"/>
  <c r="G39" i="1"/>
  <c r="F39" i="1"/>
  <c r="E39" i="1"/>
  <c r="D39" i="1"/>
  <c r="C39" i="1"/>
  <c r="M38" i="1"/>
  <c r="N38" i="1" s="1"/>
  <c r="L38" i="1"/>
  <c r="K38" i="1"/>
  <c r="J38" i="1"/>
  <c r="I38" i="1"/>
  <c r="H38" i="1"/>
  <c r="G38" i="1"/>
  <c r="F38" i="1"/>
  <c r="E38" i="1"/>
  <c r="D38" i="1"/>
  <c r="C38" i="1"/>
  <c r="M37" i="1"/>
  <c r="N37" i="1" s="1"/>
  <c r="L37" i="1"/>
  <c r="K37" i="1"/>
  <c r="J37" i="1"/>
  <c r="I37" i="1"/>
  <c r="H37" i="1"/>
  <c r="G37" i="1"/>
  <c r="F37" i="1"/>
  <c r="E37" i="1"/>
  <c r="D37" i="1"/>
  <c r="C37" i="1"/>
  <c r="M36" i="1"/>
  <c r="N36" i="1" s="1"/>
  <c r="L36" i="1"/>
  <c r="K36" i="1"/>
  <c r="J36" i="1"/>
  <c r="I36" i="1"/>
  <c r="H36" i="1"/>
  <c r="G36" i="1"/>
  <c r="F36" i="1"/>
  <c r="E36" i="1"/>
  <c r="D36" i="1"/>
  <c r="C36" i="1"/>
  <c r="M35" i="1"/>
  <c r="N35" i="1" s="1"/>
  <c r="L35" i="1"/>
  <c r="K35" i="1"/>
  <c r="J35" i="1"/>
  <c r="I35" i="1"/>
  <c r="H35" i="1"/>
  <c r="G35" i="1"/>
  <c r="F35" i="1"/>
  <c r="E35" i="1"/>
  <c r="D35" i="1"/>
  <c r="C35" i="1"/>
  <c r="M34" i="1"/>
  <c r="N34" i="1" s="1"/>
  <c r="L34" i="1"/>
  <c r="K34" i="1"/>
  <c r="J34" i="1"/>
  <c r="I34" i="1"/>
  <c r="H34" i="1"/>
  <c r="G34" i="1"/>
  <c r="F34" i="1"/>
  <c r="E34" i="1"/>
  <c r="D34" i="1"/>
  <c r="C34" i="1"/>
  <c r="M33" i="1"/>
  <c r="N33" i="1" s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M31" i="1"/>
  <c r="N31" i="1" s="1"/>
  <c r="L31" i="1"/>
  <c r="K31" i="1"/>
  <c r="J31" i="1"/>
  <c r="I31" i="1"/>
  <c r="H31" i="1"/>
  <c r="G31" i="1"/>
  <c r="F31" i="1"/>
  <c r="E31" i="1"/>
  <c r="D31" i="1"/>
  <c r="C31" i="1"/>
  <c r="M30" i="1"/>
  <c r="N30" i="1" s="1"/>
  <c r="L30" i="1"/>
  <c r="K30" i="1"/>
  <c r="J30" i="1"/>
  <c r="I30" i="1"/>
  <c r="H30" i="1"/>
  <c r="G30" i="1"/>
  <c r="F30" i="1"/>
  <c r="E30" i="1"/>
  <c r="D30" i="1"/>
  <c r="C30" i="1"/>
  <c r="M29" i="1"/>
  <c r="N29" i="1" s="1"/>
  <c r="L29" i="1"/>
  <c r="K29" i="1"/>
  <c r="J29" i="1"/>
  <c r="I29" i="1"/>
  <c r="H29" i="1"/>
  <c r="G29" i="1"/>
  <c r="F29" i="1"/>
  <c r="E29" i="1"/>
  <c r="D29" i="1"/>
  <c r="C29" i="1"/>
  <c r="M28" i="1"/>
  <c r="N28" i="1" s="1"/>
  <c r="L28" i="1"/>
  <c r="K28" i="1"/>
  <c r="J28" i="1"/>
  <c r="I28" i="1"/>
  <c r="H28" i="1"/>
  <c r="G28" i="1"/>
  <c r="F28" i="1"/>
  <c r="E28" i="1"/>
  <c r="D28" i="1"/>
  <c r="C28" i="1"/>
  <c r="M27" i="1"/>
  <c r="N27" i="1" s="1"/>
  <c r="L27" i="1"/>
  <c r="K27" i="1"/>
  <c r="J27" i="1"/>
  <c r="I27" i="1"/>
  <c r="H27" i="1"/>
  <c r="G27" i="1"/>
  <c r="F27" i="1"/>
  <c r="E27" i="1"/>
  <c r="D27" i="1"/>
  <c r="C27" i="1"/>
  <c r="M26" i="1"/>
  <c r="N26" i="1" s="1"/>
  <c r="L26" i="1"/>
  <c r="K26" i="1"/>
  <c r="J26" i="1"/>
  <c r="I26" i="1"/>
  <c r="H26" i="1"/>
  <c r="G26" i="1"/>
  <c r="F26" i="1"/>
  <c r="E26" i="1"/>
  <c r="D26" i="1"/>
  <c r="C26" i="1"/>
  <c r="M25" i="1"/>
  <c r="N25" i="1" s="1"/>
  <c r="L25" i="1"/>
  <c r="K25" i="1"/>
  <c r="J25" i="1"/>
  <c r="I25" i="1"/>
  <c r="H25" i="1"/>
  <c r="G25" i="1"/>
  <c r="F25" i="1"/>
  <c r="E25" i="1"/>
  <c r="D25" i="1"/>
  <c r="C25" i="1"/>
  <c r="M24" i="1"/>
  <c r="N24" i="1" s="1"/>
  <c r="L24" i="1"/>
  <c r="K24" i="1"/>
  <c r="J24" i="1"/>
  <c r="I24" i="1"/>
  <c r="H24" i="1"/>
  <c r="G24" i="1"/>
  <c r="F24" i="1"/>
  <c r="E24" i="1"/>
  <c r="D24" i="1"/>
  <c r="C24" i="1"/>
  <c r="M23" i="1"/>
  <c r="N23" i="1" s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M21" i="1"/>
  <c r="N21" i="1" s="1"/>
  <c r="L21" i="1"/>
  <c r="K21" i="1"/>
  <c r="J21" i="1"/>
  <c r="I21" i="1"/>
  <c r="H21" i="1"/>
  <c r="G21" i="1"/>
  <c r="D21" i="1"/>
  <c r="C21" i="1"/>
  <c r="M20" i="1"/>
  <c r="N20" i="1" s="1"/>
  <c r="L20" i="1"/>
  <c r="K20" i="1"/>
  <c r="J20" i="1"/>
  <c r="I20" i="1"/>
  <c r="H20" i="1"/>
  <c r="G20" i="1"/>
  <c r="D20" i="1"/>
  <c r="C20" i="1"/>
  <c r="M19" i="1"/>
  <c r="N19" i="1" s="1"/>
  <c r="L19" i="1"/>
  <c r="K19" i="1"/>
  <c r="J19" i="1"/>
  <c r="I19" i="1"/>
  <c r="H19" i="1"/>
  <c r="G19" i="1"/>
  <c r="F19" i="1"/>
  <c r="E19" i="1"/>
  <c r="D19" i="1"/>
  <c r="C19" i="1"/>
  <c r="M18" i="1"/>
  <c r="N18" i="1" s="1"/>
  <c r="L18" i="1"/>
  <c r="K18" i="1"/>
  <c r="J18" i="1"/>
  <c r="I18" i="1"/>
  <c r="H18" i="1"/>
  <c r="G18" i="1"/>
  <c r="F18" i="1"/>
  <c r="E18" i="1"/>
  <c r="D18" i="1"/>
  <c r="C18" i="1"/>
  <c r="M17" i="1"/>
  <c r="N17" i="1" s="1"/>
  <c r="L17" i="1"/>
  <c r="K17" i="1"/>
  <c r="J17" i="1"/>
  <c r="H17" i="1"/>
  <c r="G17" i="1"/>
  <c r="F17" i="1"/>
  <c r="E17" i="1"/>
  <c r="D17" i="1"/>
  <c r="C17" i="1"/>
  <c r="M16" i="1"/>
  <c r="N16" i="1" s="1"/>
  <c r="L16" i="1"/>
  <c r="K16" i="1"/>
  <c r="J16" i="1"/>
  <c r="I16" i="1"/>
  <c r="H16" i="1"/>
  <c r="G16" i="1"/>
  <c r="F16" i="1"/>
  <c r="E16" i="1"/>
  <c r="D16" i="1"/>
  <c r="C16" i="1"/>
  <c r="M15" i="1"/>
  <c r="N15" i="1" s="1"/>
  <c r="L15" i="1"/>
  <c r="K15" i="1"/>
  <c r="J15" i="1"/>
  <c r="I15" i="1"/>
  <c r="H15" i="1"/>
  <c r="G15" i="1"/>
  <c r="F15" i="1"/>
  <c r="E15" i="1"/>
  <c r="D15" i="1"/>
  <c r="C15" i="1"/>
  <c r="M14" i="1"/>
  <c r="N14" i="1" s="1"/>
  <c r="L14" i="1"/>
  <c r="K14" i="1"/>
  <c r="J14" i="1"/>
  <c r="I14" i="1"/>
  <c r="H14" i="1"/>
  <c r="G14" i="1"/>
  <c r="F14" i="1"/>
  <c r="E14" i="1"/>
  <c r="D14" i="1"/>
  <c r="C14" i="1"/>
  <c r="M13" i="1"/>
  <c r="N13" i="1" s="1"/>
  <c r="L13" i="1"/>
  <c r="K13" i="1"/>
  <c r="J13" i="1"/>
  <c r="I13" i="1"/>
  <c r="H13" i="1"/>
  <c r="G13" i="1"/>
  <c r="F13" i="1"/>
  <c r="E13" i="1"/>
  <c r="D13" i="1"/>
  <c r="C13" i="1"/>
  <c r="M12" i="1"/>
  <c r="N12" i="1" s="1"/>
  <c r="L12" i="1"/>
  <c r="K12" i="1"/>
  <c r="J12" i="1"/>
  <c r="I12" i="1"/>
  <c r="H12" i="1"/>
  <c r="G12" i="1"/>
  <c r="F12" i="1"/>
  <c r="E12" i="1"/>
  <c r="D12" i="1"/>
  <c r="C12" i="1"/>
  <c r="M11" i="1"/>
  <c r="N11" i="1" s="1"/>
  <c r="L11" i="1"/>
  <c r="K11" i="1"/>
  <c r="J11" i="1"/>
  <c r="I11" i="1"/>
  <c r="H11" i="1"/>
  <c r="G11" i="1"/>
  <c r="F11" i="1"/>
  <c r="E11" i="1"/>
  <c r="D11" i="1"/>
  <c r="C11" i="1"/>
  <c r="M10" i="1"/>
  <c r="N10" i="1" s="1"/>
  <c r="L10" i="1"/>
  <c r="K10" i="1"/>
  <c r="J10" i="1"/>
  <c r="I10" i="1"/>
  <c r="H10" i="1"/>
  <c r="G10" i="1"/>
  <c r="F10" i="1"/>
  <c r="E10" i="1"/>
  <c r="D10" i="1"/>
  <c r="C10" i="1"/>
  <c r="M9" i="1"/>
  <c r="N9" i="1" s="1"/>
  <c r="L9" i="1"/>
  <c r="K9" i="1"/>
  <c r="J9" i="1"/>
  <c r="I9" i="1"/>
  <c r="H9" i="1"/>
  <c r="G9" i="1"/>
  <c r="F9" i="1"/>
  <c r="E9" i="1"/>
  <c r="D9" i="1"/>
  <c r="C9" i="1"/>
  <c r="M8" i="1"/>
  <c r="N8" i="1" s="1"/>
  <c r="L8" i="1"/>
  <c r="K8" i="1"/>
  <c r="J8" i="1"/>
  <c r="I8" i="1"/>
  <c r="H8" i="1"/>
  <c r="G8" i="1"/>
  <c r="D8" i="1"/>
  <c r="C8" i="1"/>
  <c r="M7" i="1"/>
  <c r="N7" i="1" s="1"/>
  <c r="L7" i="1"/>
  <c r="K7" i="1"/>
  <c r="J7" i="1"/>
  <c r="I7" i="1"/>
  <c r="H7" i="1"/>
  <c r="G7" i="1"/>
  <c r="F7" i="1"/>
  <c r="E7" i="1"/>
  <c r="D7" i="1"/>
  <c r="C7" i="1"/>
  <c r="M6" i="1"/>
  <c r="N6" i="1" s="1"/>
  <c r="L6" i="1"/>
  <c r="K6" i="1"/>
  <c r="J6" i="1"/>
  <c r="I6" i="1"/>
  <c r="H6" i="1"/>
  <c r="G6" i="1"/>
  <c r="F6" i="1"/>
  <c r="E6" i="1"/>
  <c r="D6" i="1"/>
  <c r="C6" i="1"/>
  <c r="M5" i="1"/>
  <c r="N5" i="1" s="1"/>
  <c r="L5" i="1"/>
  <c r="K5" i="1"/>
  <c r="J5" i="1"/>
  <c r="I5" i="1"/>
  <c r="H5" i="1"/>
  <c r="G5" i="1"/>
  <c r="F5" i="1"/>
  <c r="E5" i="1"/>
  <c r="D5" i="1"/>
  <c r="C5" i="1"/>
  <c r="M4" i="1"/>
  <c r="N4" i="1" s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<sst xmlns="http://schemas.openxmlformats.org/spreadsheetml/2006/main" count="1177" uniqueCount="1067">
  <si>
    <t>Buster and Punch Price List - USA</t>
  </si>
  <si>
    <t>Effective From:</t>
  </si>
  <si>
    <t>SKU</t>
  </si>
  <si>
    <t>Type</t>
  </si>
  <si>
    <t>Product Description</t>
  </si>
  <si>
    <t>Discont-
inued?</t>
  </si>
  <si>
    <t>Obsolete?</t>
  </si>
  <si>
    <t>Category</t>
  </si>
  <si>
    <t>Sub-Category</t>
  </si>
  <si>
    <t>Product Range</t>
  </si>
  <si>
    <t>Finish 1</t>
  </si>
  <si>
    <t>Finish 2</t>
  </si>
  <si>
    <t>Look</t>
  </si>
  <si>
    <t>List Price</t>
  </si>
  <si>
    <t>Discount Applied</t>
  </si>
  <si>
    <t>UAB-562341</t>
  </si>
  <si>
    <t>UAB-562342</t>
  </si>
  <si>
    <t>UAB-562343</t>
  </si>
  <si>
    <t>UAB-562344</t>
  </si>
  <si>
    <t>UTB-051836</t>
  </si>
  <si>
    <t>US-B1-D-14.17-BR-A</t>
  </si>
  <si>
    <t>US-B1-D-15.75-BR-A</t>
  </si>
  <si>
    <t>US-B1-D-16.54-BL-A</t>
  </si>
  <si>
    <t>US-B1-D-16.54-BR-A</t>
  </si>
  <si>
    <t>US-B1-D-17.72-BL-A</t>
  </si>
  <si>
    <t>US-B1-S-6.69-BL-A</t>
  </si>
  <si>
    <t>US-B1-S-8.27-BR-ST-A</t>
  </si>
  <si>
    <t>US-CUF1-BL-A</t>
  </si>
  <si>
    <t>US-CUF1-BR-A</t>
  </si>
  <si>
    <t>US-CUF1-ST-A</t>
  </si>
  <si>
    <t>US-NL-V-EX</t>
  </si>
  <si>
    <t>UTB-051826</t>
  </si>
  <si>
    <t>UTB-071827</t>
  </si>
  <si>
    <t>NNE-36528</t>
  </si>
  <si>
    <t>US-NL-V-BL-A</t>
  </si>
  <si>
    <t>US-NL-V-BR-A</t>
  </si>
  <si>
    <t>US-NL-V-ST-A</t>
  </si>
  <si>
    <t>UDB-051563</t>
  </si>
  <si>
    <t>UDB-051565</t>
  </si>
  <si>
    <t>UDB-351562</t>
  </si>
  <si>
    <t>UDB-351564</t>
  </si>
  <si>
    <t>NPA-02781</t>
  </si>
  <si>
    <t>NPA-02782</t>
  </si>
  <si>
    <t>NPA-02783</t>
  </si>
  <si>
    <t>NPA-02784</t>
  </si>
  <si>
    <t>NPA-02785</t>
  </si>
  <si>
    <t>NPA-02786</t>
  </si>
  <si>
    <t>NPA-02787</t>
  </si>
  <si>
    <t>NPA-02788</t>
  </si>
  <si>
    <t>NPA-02789</t>
  </si>
  <si>
    <t>NPA-02790</t>
  </si>
  <si>
    <t>NPA-02791</t>
  </si>
  <si>
    <t>NPA-02792</t>
  </si>
  <si>
    <t>NPA-02793</t>
  </si>
  <si>
    <t>NPA-02794</t>
  </si>
  <si>
    <t>UCH-052959</t>
  </si>
  <si>
    <t>UCH-072958</t>
  </si>
  <si>
    <t>UCH-352960</t>
  </si>
  <si>
    <t>USC-021822</t>
  </si>
  <si>
    <t>USC-021823</t>
  </si>
  <si>
    <t>USC-021824</t>
  </si>
  <si>
    <t>USC-021825</t>
  </si>
  <si>
    <t>USC-022540</t>
  </si>
  <si>
    <t>US-MA-CAN-BL-A</t>
  </si>
  <si>
    <t>US-MA-CAN-BR-A</t>
  </si>
  <si>
    <t>US-MA-CAN-ST-A</t>
  </si>
  <si>
    <t>US-MA-SIM-BL-A</t>
  </si>
  <si>
    <t>US-MA-SIM-BR-A</t>
  </si>
  <si>
    <t>US-MA-VAS-BL-A</t>
  </si>
  <si>
    <t>US-MA-VAS-BR-A</t>
  </si>
  <si>
    <t>US-MA-VAS-ST-A</t>
  </si>
  <si>
    <t>US-MA-WHI-BL-A</t>
  </si>
  <si>
    <t>US-MA-WHI-ST-A</t>
  </si>
  <si>
    <t>NCH-05119</t>
  </si>
  <si>
    <t>NCH-05121</t>
  </si>
  <si>
    <t>NCH-07120</t>
  </si>
  <si>
    <t>UCH-051834</t>
  </si>
  <si>
    <t>UCH-071835</t>
  </si>
  <si>
    <t>UTB-051832</t>
  </si>
  <si>
    <t>UTB-071833</t>
  </si>
  <si>
    <t>USP-051313</t>
  </si>
  <si>
    <t>USP-071312</t>
  </si>
  <si>
    <t>USP-071312-01</t>
  </si>
  <si>
    <t>USP-351314</t>
  </si>
  <si>
    <t>USP-351314-01</t>
  </si>
  <si>
    <t>USP-481315</t>
  </si>
  <si>
    <t>USP-071304</t>
  </si>
  <si>
    <t>USP-071304-01</t>
  </si>
  <si>
    <t>USP-051305</t>
  </si>
  <si>
    <t>USP-351306</t>
  </si>
  <si>
    <t>USP-351306-01</t>
  </si>
  <si>
    <t>USP-481307</t>
  </si>
  <si>
    <t>UBA-051321</t>
  </si>
  <si>
    <t>UBA-071320</t>
  </si>
  <si>
    <t>UBA-071320-01</t>
  </si>
  <si>
    <t>UBA-351322</t>
  </si>
  <si>
    <t>UBA-481323</t>
  </si>
  <si>
    <t>UTA-051289</t>
  </si>
  <si>
    <t>UTA-071288</t>
  </si>
  <si>
    <t>UTA-071288-01</t>
  </si>
  <si>
    <t>UTA-351290</t>
  </si>
  <si>
    <t>UTA-351290-01</t>
  </si>
  <si>
    <t>UTA-481291</t>
  </si>
  <si>
    <t>UTA-481291-01</t>
  </si>
  <si>
    <t>U0-562368</t>
  </si>
  <si>
    <t>UST-022077</t>
  </si>
  <si>
    <t>UST-022078</t>
  </si>
  <si>
    <t>UST-022079</t>
  </si>
  <si>
    <t>UST-022080</t>
  </si>
  <si>
    <t>UST-022082</t>
  </si>
  <si>
    <t>UST-022083</t>
  </si>
  <si>
    <t>UST-022084</t>
  </si>
  <si>
    <t>UST-022085</t>
  </si>
  <si>
    <t>UST-022086</t>
  </si>
  <si>
    <t>UST-022087</t>
  </si>
  <si>
    <t>UST-022089</t>
  </si>
  <si>
    <t>UST-022090</t>
  </si>
  <si>
    <t>UST-022091</t>
  </si>
  <si>
    <t>UST-022092</t>
  </si>
  <si>
    <t>UST-022093</t>
  </si>
  <si>
    <t>UST-022094</t>
  </si>
  <si>
    <t>UST-022095</t>
  </si>
  <si>
    <t>UST-022096</t>
  </si>
  <si>
    <t>UST-022097</t>
  </si>
  <si>
    <t>UST-022098</t>
  </si>
  <si>
    <t>UST-022099</t>
  </si>
  <si>
    <t>UST-022100</t>
  </si>
  <si>
    <t>UST-022101</t>
  </si>
  <si>
    <t>UST-022102</t>
  </si>
  <si>
    <t>UST-022103</t>
  </si>
  <si>
    <t>UST-022104</t>
  </si>
  <si>
    <t>UST-022105</t>
  </si>
  <si>
    <t>UST-022106</t>
  </si>
  <si>
    <t>UST-562362</t>
  </si>
  <si>
    <t>UST-562363</t>
  </si>
  <si>
    <t>UST-562364</t>
  </si>
  <si>
    <t>UST-562365</t>
  </si>
  <si>
    <t>UST-562366</t>
  </si>
  <si>
    <t>UST-562367</t>
  </si>
  <si>
    <t>UST-562356</t>
  </si>
  <si>
    <t>UST-562357</t>
  </si>
  <si>
    <t>UST-562358</t>
  </si>
  <si>
    <t>UST-562359</t>
  </si>
  <si>
    <t>UST-562360</t>
  </si>
  <si>
    <t>UST-561616</t>
  </si>
  <si>
    <t>NDK-053741</t>
  </si>
  <si>
    <t>NDK-073743</t>
  </si>
  <si>
    <t>NDK-093742</t>
  </si>
  <si>
    <t>NDK-143055</t>
  </si>
  <si>
    <t>NDM-01385</t>
  </si>
  <si>
    <t>NPL-023061</t>
  </si>
  <si>
    <t>NPL-023063</t>
  </si>
  <si>
    <t>NPL-023066</t>
  </si>
  <si>
    <t>NPL-023069</t>
  </si>
  <si>
    <t>NPL-023587</t>
  </si>
  <si>
    <t>NPL-023592</t>
  </si>
  <si>
    <t>NPL-05289</t>
  </si>
  <si>
    <t>NPL-05294</t>
  </si>
  <si>
    <t>NPL-05299</t>
  </si>
  <si>
    <t>NPL-05304</t>
  </si>
  <si>
    <t>NPL-053060</t>
  </si>
  <si>
    <t>NPL-053588</t>
  </si>
  <si>
    <t>NPL-053593</t>
  </si>
  <si>
    <t>NPL-07292</t>
  </si>
  <si>
    <t>NPL-07297</t>
  </si>
  <si>
    <t>NPL-07302</t>
  </si>
  <si>
    <t>NPL-07307</t>
  </si>
  <si>
    <t>NPL-073590</t>
  </si>
  <si>
    <t>NPL-073595</t>
  </si>
  <si>
    <t>NPL-09291</t>
  </si>
  <si>
    <t>NPL-09296</t>
  </si>
  <si>
    <t>NPL-09301</t>
  </si>
  <si>
    <t>NPL-09306</t>
  </si>
  <si>
    <t>NPL-093589</t>
  </si>
  <si>
    <t>NPL-093594</t>
  </si>
  <si>
    <t>NPL-143064</t>
  </si>
  <si>
    <t>NPL-143067</t>
  </si>
  <si>
    <t>NPL-143070</t>
  </si>
  <si>
    <t>NPL-143591</t>
  </si>
  <si>
    <t>NPL-143596</t>
  </si>
  <si>
    <t>NSM-023240</t>
  </si>
  <si>
    <t>NSM-023242</t>
  </si>
  <si>
    <t>NSM-143241</t>
  </si>
  <si>
    <t>NSM-143243</t>
  </si>
  <si>
    <t>NXM-02252</t>
  </si>
  <si>
    <t>NXM-14253</t>
  </si>
  <si>
    <t>NTM-01384</t>
  </si>
  <si>
    <t>NDK-023054</t>
  </si>
  <si>
    <t>NDK-02358</t>
  </si>
  <si>
    <t>NDK-05357</t>
  </si>
  <si>
    <t>NDK-09361</t>
  </si>
  <si>
    <t>NDK-14366</t>
  </si>
  <si>
    <t>NDM-013407</t>
  </si>
  <si>
    <t>NSK-02373</t>
  </si>
  <si>
    <t>NSK-05372</t>
  </si>
  <si>
    <t>NSK-07375</t>
  </si>
  <si>
    <t>NSK-09374</t>
  </si>
  <si>
    <t>NSK-14370</t>
  </si>
  <si>
    <t>NSC-02386</t>
  </si>
  <si>
    <t>NSC-02388</t>
  </si>
  <si>
    <t>NSC-14387</t>
  </si>
  <si>
    <t>NSC-14389</t>
  </si>
  <si>
    <t>NTM-023526</t>
  </si>
  <si>
    <t>NTK-02324</t>
  </si>
  <si>
    <t>NTK-05323</t>
  </si>
  <si>
    <t>NTK-07330</t>
  </si>
  <si>
    <t>NTK-09327</t>
  </si>
  <si>
    <t>NTK-14332</t>
  </si>
  <si>
    <t>NDM-024061</t>
  </si>
  <si>
    <t>NDK-023414</t>
  </si>
  <si>
    <t>NDK-023796</t>
  </si>
  <si>
    <t>NDK-024350</t>
  </si>
  <si>
    <t>NDK-024355</t>
  </si>
  <si>
    <t>NDK-053415</t>
  </si>
  <si>
    <t>NDK-053800</t>
  </si>
  <si>
    <t>NDK-054351</t>
  </si>
  <si>
    <t>NDK-054356</t>
  </si>
  <si>
    <t>NDK-073417</t>
  </si>
  <si>
    <t>NDK-073798</t>
  </si>
  <si>
    <t>NDK-074353</t>
  </si>
  <si>
    <t>NDK-074358</t>
  </si>
  <si>
    <t>NDK-093797</t>
  </si>
  <si>
    <t>NDK-143418</t>
  </si>
  <si>
    <t>NDK-143799</t>
  </si>
  <si>
    <t>NDK-144354</t>
  </si>
  <si>
    <t>NDK-144359</t>
  </si>
  <si>
    <t>NDK-453416</t>
  </si>
  <si>
    <t>NDK-454352</t>
  </si>
  <si>
    <t>NDK-454357</t>
  </si>
  <si>
    <t>NDR-023058</t>
  </si>
  <si>
    <t>NDR-053057</t>
  </si>
  <si>
    <t>NDR-05390</t>
  </si>
  <si>
    <t>NDR-07391</t>
  </si>
  <si>
    <t>NDR-09394</t>
  </si>
  <si>
    <t>NPL-14293</t>
  </si>
  <si>
    <t>NSC-023078</t>
  </si>
  <si>
    <t>NSC-023235</t>
  </si>
  <si>
    <t>NSC-05179</t>
  </si>
  <si>
    <t>NSC-053239</t>
  </si>
  <si>
    <t>NSC-05395</t>
  </si>
  <si>
    <t>NSC-07182</t>
  </si>
  <si>
    <t>NSC-073237</t>
  </si>
  <si>
    <t>NSC-09181</t>
  </si>
  <si>
    <t>NSC-093238</t>
  </si>
  <si>
    <t>NSC-09399</t>
  </si>
  <si>
    <t>NSC-143079</t>
  </si>
  <si>
    <t>NSC-143236</t>
  </si>
  <si>
    <t>NTG-023083</t>
  </si>
  <si>
    <t>NTG-023086</t>
  </si>
  <si>
    <t>NTG-05081</t>
  </si>
  <si>
    <t>NTG-05086</t>
  </si>
  <si>
    <t>NTG-07084</t>
  </si>
  <si>
    <t>NTG-07089</t>
  </si>
  <si>
    <t>NTG-09083</t>
  </si>
  <si>
    <t>NTG-09088</t>
  </si>
  <si>
    <t>NTG-143085</t>
  </si>
  <si>
    <t>NTG-143088</t>
  </si>
  <si>
    <t>NDR-02392</t>
  </si>
  <si>
    <t>NDR-14393</t>
  </si>
  <si>
    <t>NPL-02295</t>
  </si>
  <si>
    <t>NPL-02300</t>
  </si>
  <si>
    <t>NPL-02305</t>
  </si>
  <si>
    <t>NPL-14298</t>
  </si>
  <si>
    <t>NPL-14303</t>
  </si>
  <si>
    <t>NPL-14308</t>
  </si>
  <si>
    <t>NSC-02180</t>
  </si>
  <si>
    <t>NSC-02397</t>
  </si>
  <si>
    <t>NSC-14183</t>
  </si>
  <si>
    <t>NSC-14398</t>
  </si>
  <si>
    <t>NTG-02082</t>
  </si>
  <si>
    <t>US-PS-BL-SM-BM-GBS-A</t>
  </si>
  <si>
    <t>US-PS-OAK-ST-WM-BL-A</t>
  </si>
  <si>
    <t>US-RS-WA-BR-GBS-A</t>
  </si>
  <si>
    <t>UCC-933535</t>
  </si>
  <si>
    <t>FMESCUS</t>
  </si>
  <si>
    <t>FMESPUS</t>
  </si>
  <si>
    <t>FMESSUS</t>
  </si>
  <si>
    <t>UBA-052154</t>
  </si>
  <si>
    <t>UBA-072153</t>
  </si>
  <si>
    <t>UBA-072153-01</t>
  </si>
  <si>
    <t>UBA-352155-01</t>
  </si>
  <si>
    <t>UBA-592156</t>
  </si>
  <si>
    <t>UBA-592156-01</t>
  </si>
  <si>
    <t>UMC-052170</t>
  </si>
  <si>
    <t>UMC-072169</t>
  </si>
  <si>
    <t>UMC-352171</t>
  </si>
  <si>
    <t>UMC-352171-01</t>
  </si>
  <si>
    <t>UMC-592172</t>
  </si>
  <si>
    <t>UMR-052162</t>
  </si>
  <si>
    <t>UMR-052166</t>
  </si>
  <si>
    <t>UMR-072161</t>
  </si>
  <si>
    <t>UMR-072165</t>
  </si>
  <si>
    <t>UMR-352163</t>
  </si>
  <si>
    <t>UMR-592164</t>
  </si>
  <si>
    <t>UMR-592168</t>
  </si>
  <si>
    <t>UTA-052158</t>
  </si>
  <si>
    <t>UTA-072157</t>
  </si>
  <si>
    <t>UTA-072157-01</t>
  </si>
  <si>
    <t>UTA-352159-01</t>
  </si>
  <si>
    <t>UTA-592160</t>
  </si>
  <si>
    <t>UTR-052142</t>
  </si>
  <si>
    <t>UTR-052146</t>
  </si>
  <si>
    <t>UTR-052150</t>
  </si>
  <si>
    <t>UTR-072141</t>
  </si>
  <si>
    <t>UTR-072141-01</t>
  </si>
  <si>
    <t>UTR-072145</t>
  </si>
  <si>
    <t>UTR-072145-01</t>
  </si>
  <si>
    <t>UTR-072149</t>
  </si>
  <si>
    <t>UTR-072149-01</t>
  </si>
  <si>
    <t>UTR-352143</t>
  </si>
  <si>
    <t>UTR-352143-01</t>
  </si>
  <si>
    <t>UTR-352147</t>
  </si>
  <si>
    <t>UTR-352151</t>
  </si>
  <si>
    <t>UTR-352151-01</t>
  </si>
  <si>
    <t>UTR-592144</t>
  </si>
  <si>
    <t>UTR-592148</t>
  </si>
  <si>
    <t>UTR-592152</t>
  </si>
  <si>
    <t>UTR-592152-01</t>
  </si>
  <si>
    <t>UHS-051265</t>
  </si>
  <si>
    <t>UHS-071264</t>
  </si>
  <si>
    <t>UHS-351266-01</t>
  </si>
  <si>
    <t>UHS-481267</t>
  </si>
  <si>
    <t>UTB-051808</t>
  </si>
  <si>
    <t>UTB-071256</t>
  </si>
  <si>
    <t>UTB-351809</t>
  </si>
  <si>
    <t>UTB-591810</t>
  </si>
  <si>
    <t>UFK-051273</t>
  </si>
  <si>
    <t>UFK-071272</t>
  </si>
  <si>
    <t>UFK-351274</t>
  </si>
  <si>
    <t>UFK-481275</t>
  </si>
  <si>
    <t>NCB-02394</t>
  </si>
  <si>
    <t>NCB-05392</t>
  </si>
  <si>
    <t>NCB-07391</t>
  </si>
  <si>
    <t>US-CB-29.9-BL-A</t>
  </si>
  <si>
    <t>US-CB-29.9-BR-A</t>
  </si>
  <si>
    <t>US-CB-29.9-SM-A</t>
  </si>
  <si>
    <t>US-CB-29.9-SM-A-C1</t>
  </si>
  <si>
    <t>US-CB-29.9-ST-A</t>
  </si>
  <si>
    <t>NFK-02363</t>
  </si>
  <si>
    <t>NFK-02368</t>
  </si>
  <si>
    <t>NFK-05361</t>
  </si>
  <si>
    <t>NFK-05366</t>
  </si>
  <si>
    <t>NFK-054091</t>
  </si>
  <si>
    <t>NFK-054092</t>
  </si>
  <si>
    <t>NFK-07360</t>
  </si>
  <si>
    <t>NFK-07365</t>
  </si>
  <si>
    <t>NFK-35369</t>
  </si>
  <si>
    <t>NFK-36448</t>
  </si>
  <si>
    <t>NFK-36449</t>
  </si>
  <si>
    <t>US-KN-BL-A</t>
  </si>
  <si>
    <t>US-KN-BR-A</t>
  </si>
  <si>
    <t>US-KN-SM-A</t>
  </si>
  <si>
    <t>US-KN-ST-A</t>
  </si>
  <si>
    <t>US-KP-BL-A</t>
  </si>
  <si>
    <t>US-KP-BR-A</t>
  </si>
  <si>
    <t>US-KP-SM-A</t>
  </si>
  <si>
    <t>US-KP-ST-A</t>
  </si>
  <si>
    <t>NLB-02374</t>
  </si>
  <si>
    <t>NLB-05371</t>
  </si>
  <si>
    <t>NLB-07370</t>
  </si>
  <si>
    <t>NCC-05426</t>
  </si>
  <si>
    <t>NCC-36451</t>
  </si>
  <si>
    <t>NPB-02390</t>
  </si>
  <si>
    <t>NPB-07387</t>
  </si>
  <si>
    <t>NPB-09389</t>
  </si>
  <si>
    <t>NPB-05388</t>
  </si>
  <si>
    <t>NPB-02333</t>
  </si>
  <si>
    <t>NPB-02338</t>
  </si>
  <si>
    <t>NPB-02343</t>
  </si>
  <si>
    <t>NPB-02348</t>
  </si>
  <si>
    <t>NPB-02353</t>
  </si>
  <si>
    <t>NPB-02358</t>
  </si>
  <si>
    <t>NPB-05331</t>
  </si>
  <si>
    <t>NPB-05336</t>
  </si>
  <si>
    <t>NPB-05341</t>
  </si>
  <si>
    <t>NPB-05346</t>
  </si>
  <si>
    <t>NPB-05351</t>
  </si>
  <si>
    <t>NPB-05356</t>
  </si>
  <si>
    <t>NPB-054079</t>
  </si>
  <si>
    <t>NPB-054080</t>
  </si>
  <si>
    <t>NPB-054081</t>
  </si>
  <si>
    <t>NPB-054082</t>
  </si>
  <si>
    <t>NPB-054084</t>
  </si>
  <si>
    <t>NPB-07330</t>
  </si>
  <si>
    <t>NPB-07335</t>
  </si>
  <si>
    <t>NPB-07340</t>
  </si>
  <si>
    <t>NPB-07345</t>
  </si>
  <si>
    <t>NPB-07350</t>
  </si>
  <si>
    <t>NPB-07355</t>
  </si>
  <si>
    <t>NPB-35349</t>
  </si>
  <si>
    <t>NPB-35354</t>
  </si>
  <si>
    <t>NPB-35359</t>
  </si>
  <si>
    <t>US-PB-H-10.2-BL-A</t>
  </si>
  <si>
    <t>US-PB-H-10.2-SM-A</t>
  </si>
  <si>
    <t>US-PB-H-10.2-ST-A</t>
  </si>
  <si>
    <t>US-PB-H-14.2-BL-A</t>
  </si>
  <si>
    <t>US-PB-H-14.2-BR-A</t>
  </si>
  <si>
    <t>US-PB-H-14.2-SM-A</t>
  </si>
  <si>
    <t>US-PB-H-14.2-ST-A</t>
  </si>
  <si>
    <t>US-PB-H-6.3-BL-A</t>
  </si>
  <si>
    <t>US-PB-H-6.3-BR-A</t>
  </si>
  <si>
    <t>US-PB-H-6.3-SM-A</t>
  </si>
  <si>
    <t>US-PB-H-6.3-ST-A</t>
  </si>
  <si>
    <t>US-PB-HP-10.2-BL-A</t>
  </si>
  <si>
    <t>US-PB-HP-10.2-BR-A</t>
  </si>
  <si>
    <t>US-PB-HP-10.2-SM-A</t>
  </si>
  <si>
    <t>US-PB-HP-10.2-ST-A</t>
  </si>
  <si>
    <t>US-PB-HP-14.2-BL-A</t>
  </si>
  <si>
    <t>US-PB-HP-14.2-BR-A</t>
  </si>
  <si>
    <t>US-PB-HP-14.2-SM-A</t>
  </si>
  <si>
    <t>US-PB-HP-14.2-ST-A</t>
  </si>
  <si>
    <t>US-PB-HP-6.3-BL-A</t>
  </si>
  <si>
    <t>US-PB-HP-6.3-BR-A</t>
  </si>
  <si>
    <t>US-PB-HP-6.3-SM-A</t>
  </si>
  <si>
    <t>US-PB-HP-6.3-ST-A</t>
  </si>
  <si>
    <t>NTB-054087</t>
  </si>
  <si>
    <t>NTB-054088</t>
  </si>
  <si>
    <t>US-TB-H-BL-C</t>
  </si>
  <si>
    <t>US-TB-H-BR-C</t>
  </si>
  <si>
    <t>US-TB-HP-BL-C</t>
  </si>
  <si>
    <t>US-TB-HP-SM-C</t>
  </si>
  <si>
    <t>US-TB-HP-ST-C</t>
  </si>
  <si>
    <t>US-TB-H-SM-C</t>
  </si>
  <si>
    <t>US-TB-H-ST-C</t>
  </si>
  <si>
    <t>UFK-051281</t>
  </si>
  <si>
    <t>UFK-071280</t>
  </si>
  <si>
    <t>UFK-351282</t>
  </si>
  <si>
    <t>UFK-481283</t>
  </si>
  <si>
    <t>UCB-052122</t>
  </si>
  <si>
    <t>UCB-052138</t>
  </si>
  <si>
    <t>UCB-072121</t>
  </si>
  <si>
    <t>UCB-072137</t>
  </si>
  <si>
    <t>UCB-352123</t>
  </si>
  <si>
    <t>UCB-592124</t>
  </si>
  <si>
    <t>UCB-592140</t>
  </si>
  <si>
    <t>UPB-052110</t>
  </si>
  <si>
    <t>UPB-052114</t>
  </si>
  <si>
    <t>UPB-052118</t>
  </si>
  <si>
    <t>UPB-052126</t>
  </si>
  <si>
    <t>UPB-052130</t>
  </si>
  <si>
    <t>UPB-052134</t>
  </si>
  <si>
    <t>UPB-072109</t>
  </si>
  <si>
    <t>UPB-072113</t>
  </si>
  <si>
    <t>UPB-072113-01</t>
  </si>
  <si>
    <t>UPB-072117</t>
  </si>
  <si>
    <t>UPB-072117-01</t>
  </si>
  <si>
    <t>UPB-072125</t>
  </si>
  <si>
    <t>UPB-072129</t>
  </si>
  <si>
    <t>UPB-072133</t>
  </si>
  <si>
    <t>UPB-352111</t>
  </si>
  <si>
    <t>UPB-352115</t>
  </si>
  <si>
    <t>UPB-352119</t>
  </si>
  <si>
    <t>UPB-352127</t>
  </si>
  <si>
    <t>UPB-592112</t>
  </si>
  <si>
    <t>UPB-592112-01</t>
  </si>
  <si>
    <t>UPB-592116</t>
  </si>
  <si>
    <t>UPB-592116-01</t>
  </si>
  <si>
    <t>UPB-592120</t>
  </si>
  <si>
    <t>UPB-592120-01</t>
  </si>
  <si>
    <t>UPB-592128</t>
  </si>
  <si>
    <t>UPB-592132</t>
  </si>
  <si>
    <t>UPB-592136</t>
  </si>
  <si>
    <t>NLH-051049</t>
  </si>
  <si>
    <t>NLH-071050</t>
  </si>
  <si>
    <t>NLH-07165</t>
  </si>
  <si>
    <t>NLH-091051</t>
  </si>
  <si>
    <t>NLH-02166</t>
  </si>
  <si>
    <t>NLH-023637</t>
  </si>
  <si>
    <t>NLH-051037</t>
  </si>
  <si>
    <t>NLH-05167</t>
  </si>
  <si>
    <t>NLH-053635</t>
  </si>
  <si>
    <t>NLH-053643</t>
  </si>
  <si>
    <t>NLH-071038</t>
  </si>
  <si>
    <t>NLH-07169</t>
  </si>
  <si>
    <t>NLH-073634</t>
  </si>
  <si>
    <t>NLH-073642</t>
  </si>
  <si>
    <t>NLH-093636</t>
  </si>
  <si>
    <t>NLH-353644</t>
  </si>
  <si>
    <t>NLH-481036</t>
  </si>
  <si>
    <t>NLH-593645</t>
  </si>
  <si>
    <t>UK-LH-S-38-BL-A</t>
  </si>
  <si>
    <t>UK-LH-S-38-BR-A</t>
  </si>
  <si>
    <t>UK-LH-S-38-SM-A</t>
  </si>
  <si>
    <t>UK-LH-S-38-ST-A</t>
  </si>
  <si>
    <t>UK-LH-U-38-BL-A</t>
  </si>
  <si>
    <t>UK-LH-U-38-BR-A</t>
  </si>
  <si>
    <t>UK-LH-U-38-SM-A</t>
  </si>
  <si>
    <t>UK-LH-U-38-ST-A</t>
  </si>
  <si>
    <t>NLH-02178</t>
  </si>
  <si>
    <t>NLH-023641</t>
  </si>
  <si>
    <t>NLH-051041</t>
  </si>
  <si>
    <t>NLH-05179</t>
  </si>
  <si>
    <t>NLH-053639</t>
  </si>
  <si>
    <t>NLH-053647</t>
  </si>
  <si>
    <t>NLH-071042</t>
  </si>
  <si>
    <t>NLH-07181</t>
  </si>
  <si>
    <t>NLH-073638</t>
  </si>
  <si>
    <t>NLH-073646</t>
  </si>
  <si>
    <t>NLH-091043</t>
  </si>
  <si>
    <t>NLH-093640</t>
  </si>
  <si>
    <t>NLH-353648</t>
  </si>
  <si>
    <t>NLH-481040</t>
  </si>
  <si>
    <t>NLH-593649</t>
  </si>
  <si>
    <t>NDK-051073</t>
  </si>
  <si>
    <t>NDK-071074</t>
  </si>
  <si>
    <t>NDK-091075</t>
  </si>
  <si>
    <t>NDK-481072</t>
  </si>
  <si>
    <t>NDK-02249</t>
  </si>
  <si>
    <t>NDK-02508</t>
  </si>
  <si>
    <t>NDK-02512</t>
  </si>
  <si>
    <t>NDK-051065</t>
  </si>
  <si>
    <t>NDK-05247</t>
  </si>
  <si>
    <t>NDK-05509</t>
  </si>
  <si>
    <t>NDK-05513</t>
  </si>
  <si>
    <t>NDK-071066</t>
  </si>
  <si>
    <t>NDK-07246</t>
  </si>
  <si>
    <t>NDK-091067</t>
  </si>
  <si>
    <t>NDK-09248</t>
  </si>
  <si>
    <t>NDK-09511</t>
  </si>
  <si>
    <t>NDK-09515</t>
  </si>
  <si>
    <t>NDK-481064</t>
  </si>
  <si>
    <t>NDK-051069</t>
  </si>
  <si>
    <t>NDK-071070</t>
  </si>
  <si>
    <t>NDK-091071</t>
  </si>
  <si>
    <t>NDK-481068</t>
  </si>
  <si>
    <t>NDS-02382</t>
  </si>
  <si>
    <t>NDS-05380</t>
  </si>
  <si>
    <t>NDS-07379</t>
  </si>
  <si>
    <t>NDS-09381</t>
  </si>
  <si>
    <t>UDS-051543</t>
  </si>
  <si>
    <t>UDS-071542</t>
  </si>
  <si>
    <t>UDS-351544</t>
  </si>
  <si>
    <t>UTB-592554</t>
  </si>
  <si>
    <t>NDS-02378</t>
  </si>
  <si>
    <t>NDS-05376</t>
  </si>
  <si>
    <t>NDS-07375</t>
  </si>
  <si>
    <t>NDS-09377</t>
  </si>
  <si>
    <t>NES-021888</t>
  </si>
  <si>
    <t>NES-02726</t>
  </si>
  <si>
    <t>NES-051887</t>
  </si>
  <si>
    <t>NES-071886</t>
  </si>
  <si>
    <t>NES-351891</t>
  </si>
  <si>
    <t>NES-591890</t>
  </si>
  <si>
    <t>NES-021882</t>
  </si>
  <si>
    <t>NES-051881</t>
  </si>
  <si>
    <t>NES-071880</t>
  </si>
  <si>
    <t>NES-351885</t>
  </si>
  <si>
    <t>NES-591884</t>
  </si>
  <si>
    <t>NHG-051853</t>
  </si>
  <si>
    <t>NHG-051856</t>
  </si>
  <si>
    <t>NHG-071852</t>
  </si>
  <si>
    <t>NHG-071855</t>
  </si>
  <si>
    <t>NHG-591854</t>
  </si>
  <si>
    <t>NHG-591857</t>
  </si>
  <si>
    <t>UDS-021796</t>
  </si>
  <si>
    <t>UDS-051794</t>
  </si>
  <si>
    <t>UDS-071793</t>
  </si>
  <si>
    <t>UDS-351798</t>
  </si>
  <si>
    <t>UDS-021778</t>
  </si>
  <si>
    <t>UDS-021784</t>
  </si>
  <si>
    <t>UDS-021790</t>
  </si>
  <si>
    <t>UDS-051776</t>
  </si>
  <si>
    <t>UDS-051782</t>
  </si>
  <si>
    <t>UDS-051788</t>
  </si>
  <si>
    <t>UDS-071775</t>
  </si>
  <si>
    <t>UDS-071781</t>
  </si>
  <si>
    <t>UDS-071787</t>
  </si>
  <si>
    <t>UDS-351780</t>
  </si>
  <si>
    <t>UDS-351786</t>
  </si>
  <si>
    <t>UDS-351792</t>
  </si>
  <si>
    <t>DF-P07-01</t>
  </si>
  <si>
    <t>NLL-02409</t>
  </si>
  <si>
    <t>NLL-051081</t>
  </si>
  <si>
    <t>NLL-051502</t>
  </si>
  <si>
    <t>NLL-071082</t>
  </si>
  <si>
    <t>NLL-071501</t>
  </si>
  <si>
    <t>NLL-091083</t>
  </si>
  <si>
    <t>NLL-481080</t>
  </si>
  <si>
    <t>UK-TT-38-BL-A</t>
  </si>
  <si>
    <t>UK-TT-38-BR-A</t>
  </si>
  <si>
    <t>UK-TT-38-SM-A</t>
  </si>
  <si>
    <t>UK-TT-38-ST-A</t>
  </si>
  <si>
    <t>NLL-02170</t>
  </si>
  <si>
    <t>NLL-02174</t>
  </si>
  <si>
    <t>NLL-02197</t>
  </si>
  <si>
    <t>NLL-05171</t>
  </si>
  <si>
    <t>NLL-05175</t>
  </si>
  <si>
    <t>NLL-05195</t>
  </si>
  <si>
    <t>NLL-07173</t>
  </si>
  <si>
    <t>NLL-07177</t>
  </si>
  <si>
    <t>NLL-07194</t>
  </si>
  <si>
    <t>NLL-09172</t>
  </si>
  <si>
    <t>NLL-09176</t>
  </si>
  <si>
    <t>NLL-09196</t>
  </si>
  <si>
    <t>NLL-352220</t>
  </si>
  <si>
    <t>NLL-352221</t>
  </si>
  <si>
    <t>NLL-352223</t>
  </si>
  <si>
    <t>NLL-352224</t>
  </si>
  <si>
    <t>NDT-021724</t>
  </si>
  <si>
    <t>NDT-021730</t>
  </si>
  <si>
    <t>NDT-021736</t>
  </si>
  <si>
    <t>NDT-051721</t>
  </si>
  <si>
    <t>NDT-051727</t>
  </si>
  <si>
    <t>NDT-051733</t>
  </si>
  <si>
    <t>NDT-071722</t>
  </si>
  <si>
    <t>NDT-071728</t>
  </si>
  <si>
    <t>NDT-071734</t>
  </si>
  <si>
    <t>NDT-351725</t>
  </si>
  <si>
    <t>NDT-351731</t>
  </si>
  <si>
    <t>NDT-351737</t>
  </si>
  <si>
    <t>NLL-02186</t>
  </si>
  <si>
    <t>NLL-02190</t>
  </si>
  <si>
    <t>NLL-05187</t>
  </si>
  <si>
    <t>NLL-05191</t>
  </si>
  <si>
    <t>NLL-07189</t>
  </si>
  <si>
    <t>NLL-07193</t>
  </si>
  <si>
    <t>NLL-09188</t>
  </si>
  <si>
    <t>NLL-09192</t>
  </si>
  <si>
    <t>NLL-352222</t>
  </si>
  <si>
    <t>NHS-05258</t>
  </si>
  <si>
    <t>NHS-07260</t>
  </si>
  <si>
    <t>NHS-09259</t>
  </si>
  <si>
    <t>USV-021863</t>
  </si>
  <si>
    <t>USV-071868</t>
  </si>
  <si>
    <t>USV-051869</t>
  </si>
  <si>
    <t>USV-211861</t>
  </si>
  <si>
    <t>USV-351870</t>
  </si>
  <si>
    <t>USV-041916</t>
  </si>
  <si>
    <t>USV-041924</t>
  </si>
  <si>
    <t>USV-061915</t>
  </si>
  <si>
    <t>USV-061923</t>
  </si>
  <si>
    <t>USV-231920</t>
  </si>
  <si>
    <t>USV-231928</t>
  </si>
  <si>
    <t>USV-251919</t>
  </si>
  <si>
    <t>USV-251927</t>
  </si>
  <si>
    <t>USV-531917</t>
  </si>
  <si>
    <t>USV-531925</t>
  </si>
  <si>
    <t>USV-651921</t>
  </si>
  <si>
    <t>USV-651929</t>
  </si>
  <si>
    <t>NKT-023532</t>
  </si>
  <si>
    <t>NKT-023533</t>
  </si>
  <si>
    <t>NKT-051669</t>
  </si>
  <si>
    <t>NKT-051673</t>
  </si>
  <si>
    <t>NKT-053254</t>
  </si>
  <si>
    <t>NKT-053258</t>
  </si>
  <si>
    <t>NKT-071668</t>
  </si>
  <si>
    <t>NKT-071672</t>
  </si>
  <si>
    <t>NKT-071676</t>
  </si>
  <si>
    <t>NKT-071680</t>
  </si>
  <si>
    <t>NKT-073255</t>
  </si>
  <si>
    <t>NKT-073259</t>
  </si>
  <si>
    <t>NKT-073528</t>
  </si>
  <si>
    <t>NKT-073529</t>
  </si>
  <si>
    <t>NKT-351671</t>
  </si>
  <si>
    <t>NKT-351675</t>
  </si>
  <si>
    <t>NKT-351679</t>
  </si>
  <si>
    <t>NKT-351683</t>
  </si>
  <si>
    <t>NKT-353256</t>
  </si>
  <si>
    <t>NKT-353260</t>
  </si>
  <si>
    <t>NKT-353530</t>
  </si>
  <si>
    <t>NKT-353531</t>
  </si>
  <si>
    <t>NKT-591670</t>
  </si>
  <si>
    <t>NKT-591674</t>
  </si>
  <si>
    <t>NKT-591678</t>
  </si>
  <si>
    <t>NKT-591682</t>
  </si>
  <si>
    <t>NKT-593257</t>
  </si>
  <si>
    <t>NKT-593261</t>
  </si>
  <si>
    <t>NKT-024060</t>
  </si>
  <si>
    <t>NKT-054057</t>
  </si>
  <si>
    <t>NKT-074058</t>
  </si>
  <si>
    <t>NKT-354059</t>
  </si>
  <si>
    <t>NFB-011581</t>
  </si>
  <si>
    <t>NFB-371580</t>
  </si>
  <si>
    <t>NEB-01832</t>
  </si>
  <si>
    <t>BB-PI-E26-D-WH-B</t>
  </si>
  <si>
    <t>BB-PI-E26-ND-WH-B</t>
  </si>
  <si>
    <t>BB-TD-E26-D-CR-B</t>
  </si>
  <si>
    <t>BB-TD-E26-D-GO-B</t>
  </si>
  <si>
    <t>BB-TD-E26-D-SM-B</t>
  </si>
  <si>
    <t>BB-TD-E26-ND-CR-B</t>
  </si>
  <si>
    <t>BB-TD-E26-ND-GO-B</t>
  </si>
  <si>
    <t>BB-TD-E26-ND-SM-B</t>
  </si>
  <si>
    <t>BU-TD-E26-LEDF-CR-A</t>
  </si>
  <si>
    <t>BB-TU11-E26-D-CR-B</t>
  </si>
  <si>
    <t>BB-TU11-E26-ND-CR-B</t>
  </si>
  <si>
    <t>NCA-02279</t>
  </si>
  <si>
    <t>NCA-02407</t>
  </si>
  <si>
    <t>NCA-14278</t>
  </si>
  <si>
    <t>NCA-02283</t>
  </si>
  <si>
    <t>NCA-14282</t>
  </si>
  <si>
    <t>NCA-02285</t>
  </si>
  <si>
    <t>NCA-14284</t>
  </si>
  <si>
    <t>NCA-02683</t>
  </si>
  <si>
    <t>NCA-02684</t>
  </si>
  <si>
    <t>NCA-063538</t>
  </si>
  <si>
    <t>NCA-14682</t>
  </si>
  <si>
    <t>NCA-473536</t>
  </si>
  <si>
    <t>NCA-533537</t>
  </si>
  <si>
    <t>NEIG-183940</t>
  </si>
  <si>
    <t>NEIG-183943</t>
  </si>
  <si>
    <t>NEIG-183974</t>
  </si>
  <si>
    <t>NEIG-183977</t>
  </si>
  <si>
    <t>NEIG-184008</t>
  </si>
  <si>
    <t>NEIG-184011</t>
  </si>
  <si>
    <t>NEIG-184042</t>
  </si>
  <si>
    <t>NEIG-184045</t>
  </si>
  <si>
    <t>NEIG-193942</t>
  </si>
  <si>
    <t>NEIG-193946</t>
  </si>
  <si>
    <t>NEIG-193976</t>
  </si>
  <si>
    <t>NEIG-193980</t>
  </si>
  <si>
    <t>NEIG-194010</t>
  </si>
  <si>
    <t>NEIG-194014</t>
  </si>
  <si>
    <t>NEIG-194044</t>
  </si>
  <si>
    <t>NEIG-194048</t>
  </si>
  <si>
    <t>NEIG-223947</t>
  </si>
  <si>
    <t>NEIG-223981</t>
  </si>
  <si>
    <t>NEIG-224015</t>
  </si>
  <si>
    <t>NEIG-224049</t>
  </si>
  <si>
    <t>NEIG-233950</t>
  </si>
  <si>
    <t>NEIG-233954</t>
  </si>
  <si>
    <t>NEIG-233984</t>
  </si>
  <si>
    <t>NEIG-233988</t>
  </si>
  <si>
    <t>NEIG-234018</t>
  </si>
  <si>
    <t>NEIG-234022</t>
  </si>
  <si>
    <t>NEIG-234052</t>
  </si>
  <si>
    <t>NEIG-234056</t>
  </si>
  <si>
    <t>NEIG-253948</t>
  </si>
  <si>
    <t>NEIG-253951</t>
  </si>
  <si>
    <t>NEIG-253982</t>
  </si>
  <si>
    <t>NEIG-253985</t>
  </si>
  <si>
    <t>NEIG-254016</t>
  </si>
  <si>
    <t>NEIG-254019</t>
  </si>
  <si>
    <t>NEIG-254050</t>
  </si>
  <si>
    <t>NEIG-254053</t>
  </si>
  <si>
    <t>NEIG-603949</t>
  </si>
  <si>
    <t>NEIG-603983</t>
  </si>
  <si>
    <t>NEIG-604017</t>
  </si>
  <si>
    <t>NEIG-604051</t>
  </si>
  <si>
    <t>NEIG-613941</t>
  </si>
  <si>
    <t>NEIG-613975</t>
  </si>
  <si>
    <t>NEIG-614009</t>
  </si>
  <si>
    <t>NEIG-614043</t>
  </si>
  <si>
    <t>NEIG-653953</t>
  </si>
  <si>
    <t>NEIG-653987</t>
  </si>
  <si>
    <t>NEIG-654021</t>
  </si>
  <si>
    <t>NEIG-654055</t>
  </si>
  <si>
    <t>NEIG-683944</t>
  </si>
  <si>
    <t>NEIG-683978</t>
  </si>
  <si>
    <t>NEIG-684012</t>
  </si>
  <si>
    <t>NEIG-684046</t>
  </si>
  <si>
    <t>NEIG-693945</t>
  </si>
  <si>
    <t>NEIG-693979</t>
  </si>
  <si>
    <t>NEIG-694013</t>
  </si>
  <si>
    <t>NEIG-694047</t>
  </si>
  <si>
    <t>NEIG-703952</t>
  </si>
  <si>
    <t>NEIG-703986</t>
  </si>
  <si>
    <t>NEIG-704020</t>
  </si>
  <si>
    <t>NEIG-704054</t>
  </si>
  <si>
    <t>NEIG-943939</t>
  </si>
  <si>
    <t>NEIG-943973</t>
  </si>
  <si>
    <t>NEIG-944007</t>
  </si>
  <si>
    <t>NEIG-944041</t>
  </si>
  <si>
    <t>NFC-051146</t>
  </si>
  <si>
    <t>NFC-071145</t>
  </si>
  <si>
    <t>NFC-351147</t>
  </si>
  <si>
    <t>NFC-493208</t>
  </si>
  <si>
    <t>NFC-813199</t>
  </si>
  <si>
    <t>NFC-813200</t>
  </si>
  <si>
    <t>NFC-813201</t>
  </si>
  <si>
    <t>NFC-813202</t>
  </si>
  <si>
    <t>NFC-813203</t>
  </si>
  <si>
    <t>NFC-813204</t>
  </si>
  <si>
    <t>NFC-823205</t>
  </si>
  <si>
    <t>NFC-823206</t>
  </si>
  <si>
    <t>NFC-823207</t>
  </si>
  <si>
    <t>NFC-843215</t>
  </si>
  <si>
    <t>NFC-843216</t>
  </si>
  <si>
    <t>NFC-853209</t>
  </si>
  <si>
    <t>NFC-853210</t>
  </si>
  <si>
    <t>NFC-853211</t>
  </si>
  <si>
    <t>NFC-853212</t>
  </si>
  <si>
    <t>NFC-853213</t>
  </si>
  <si>
    <t>NFC-853214</t>
  </si>
  <si>
    <t>NFC-853234</t>
  </si>
  <si>
    <t>NFC-853235</t>
  </si>
  <si>
    <t>NFC-863219</t>
  </si>
  <si>
    <t>NFC-863220</t>
  </si>
  <si>
    <t>NFC-863221</t>
  </si>
  <si>
    <t>NFC-863222</t>
  </si>
  <si>
    <t>NFC-863223</t>
  </si>
  <si>
    <t>NFC-863224</t>
  </si>
  <si>
    <t>NFC-873225</t>
  </si>
  <si>
    <t>NFC-873226</t>
  </si>
  <si>
    <t>NFC-883234</t>
  </si>
  <si>
    <t>NFC-883235</t>
  </si>
  <si>
    <t>NFC-893229</t>
  </si>
  <si>
    <t>NFC-893230</t>
  </si>
  <si>
    <t>NFC-893231</t>
  </si>
  <si>
    <t>NFC-893232</t>
  </si>
  <si>
    <t>NFC-893233</t>
  </si>
  <si>
    <t>NFC-893234</t>
  </si>
  <si>
    <t>NHK-05320</t>
  </si>
  <si>
    <t>NHK-07322</t>
  </si>
  <si>
    <t>NHK-09321</t>
  </si>
  <si>
    <t>NHK-18478</t>
  </si>
  <si>
    <t>NHK-18480</t>
  </si>
  <si>
    <t>NHK-19486</t>
  </si>
  <si>
    <t>NHK-19488</t>
  </si>
  <si>
    <t>NHK-20482</t>
  </si>
  <si>
    <t>NHK-20484</t>
  </si>
  <si>
    <t>NHK-23487</t>
  </si>
  <si>
    <t>NHK-23489</t>
  </si>
  <si>
    <t>NHK-24483</t>
  </si>
  <si>
    <t>NHK-24485</t>
  </si>
  <si>
    <t>NHK-25479</t>
  </si>
  <si>
    <t>NHK-25481</t>
  </si>
  <si>
    <t>NHK-05323</t>
  </si>
  <si>
    <t>NHK-07325</t>
  </si>
  <si>
    <t>NHK-18490</t>
  </si>
  <si>
    <t>NHK-19494</t>
  </si>
  <si>
    <t>NHK-20492</t>
  </si>
  <si>
    <t>NHK-23495</t>
  </si>
  <si>
    <t>NHK-24493</t>
  </si>
  <si>
    <t>NHK-25491</t>
  </si>
  <si>
    <t>NHK-18496</t>
  </si>
  <si>
    <t>NHK-19500</t>
  </si>
  <si>
    <t>NHK-20498</t>
  </si>
  <si>
    <t>NHK-23501</t>
  </si>
  <si>
    <t>NHK-24499</t>
  </si>
  <si>
    <t>NHK-25497</t>
  </si>
  <si>
    <t>NCH-182455</t>
  </si>
  <si>
    <t>NCH-182459</t>
  </si>
  <si>
    <t>NCH-192456</t>
  </si>
  <si>
    <t>NCH-192460</t>
  </si>
  <si>
    <t>NCH-232448</t>
  </si>
  <si>
    <t>NCH-232452</t>
  </si>
  <si>
    <t>NCH-252447</t>
  </si>
  <si>
    <t>NCH-252451</t>
  </si>
  <si>
    <t>NCH-652449</t>
  </si>
  <si>
    <t>NCH-652453</t>
  </si>
  <si>
    <t>NCH-682458</t>
  </si>
  <si>
    <t>NCH-682462</t>
  </si>
  <si>
    <t>NCH-692457</t>
  </si>
  <si>
    <t>NCH-692461</t>
  </si>
  <si>
    <t>NCH-702450</t>
  </si>
  <si>
    <t>NCH-702454</t>
  </si>
  <si>
    <t>NCH-182471</t>
  </si>
  <si>
    <t>NCH-182475</t>
  </si>
  <si>
    <t>NCH-192472</t>
  </si>
  <si>
    <t>NCH-192476</t>
  </si>
  <si>
    <t>NCH-232464</t>
  </si>
  <si>
    <t>NCH-232468</t>
  </si>
  <si>
    <t>NCH-252463</t>
  </si>
  <si>
    <t>NCH-252467</t>
  </si>
  <si>
    <t>NCH-652465</t>
  </si>
  <si>
    <t>NCH-652469</t>
  </si>
  <si>
    <t>NCH-682474</t>
  </si>
  <si>
    <t>NCH-682478</t>
  </si>
  <si>
    <t>NCH-692473</t>
  </si>
  <si>
    <t>NCH-692477</t>
  </si>
  <si>
    <t>NCH-702466</t>
  </si>
  <si>
    <t>NCH-702470</t>
  </si>
  <si>
    <t>NCH-182487</t>
  </si>
  <si>
    <t>NCH-182491</t>
  </si>
  <si>
    <t>NCH-192488</t>
  </si>
  <si>
    <t>NCH-192492</t>
  </si>
  <si>
    <t>NCH-232480</t>
  </si>
  <si>
    <t>NCH-232484</t>
  </si>
  <si>
    <t>NCH-252479</t>
  </si>
  <si>
    <t>NCH-252483</t>
  </si>
  <si>
    <t>NCH-652481</t>
  </si>
  <si>
    <t>NCH-652485</t>
  </si>
  <si>
    <t>NCH-682490</t>
  </si>
  <si>
    <t>NCH-682494</t>
  </si>
  <si>
    <t>NCH-692489</t>
  </si>
  <si>
    <t>NCH-692493</t>
  </si>
  <si>
    <t>NCH-702482</t>
  </si>
  <si>
    <t>NCH-702486</t>
  </si>
  <si>
    <t>NHC-022429</t>
  </si>
  <si>
    <t>NHC-022430</t>
  </si>
  <si>
    <t>NHC-052423</t>
  </si>
  <si>
    <t>NHC-052424</t>
  </si>
  <si>
    <t>NHC-072425</t>
  </si>
  <si>
    <t>NHC-072426</t>
  </si>
  <si>
    <t>NHC-353311</t>
  </si>
  <si>
    <t>NHC-353312</t>
  </si>
  <si>
    <t>NHC-363299</t>
  </si>
  <si>
    <t>NHC-363300</t>
  </si>
  <si>
    <t>NHC-452427</t>
  </si>
  <si>
    <t>NHC-452428</t>
  </si>
  <si>
    <t>NHC-022437</t>
  </si>
  <si>
    <t>NHC-022438</t>
  </si>
  <si>
    <t>NHC-052431</t>
  </si>
  <si>
    <t>NHC-052432</t>
  </si>
  <si>
    <t>NHC-072433</t>
  </si>
  <si>
    <t>NHC-072434</t>
  </si>
  <si>
    <t>NHC-353313</t>
  </si>
  <si>
    <t>NHC-353314</t>
  </si>
  <si>
    <t>NHC-363301</t>
  </si>
  <si>
    <t>NHC-363302</t>
  </si>
  <si>
    <t>NHC-452435</t>
  </si>
  <si>
    <t>NHC-452436</t>
  </si>
  <si>
    <t>NHC-022445</t>
  </si>
  <si>
    <t>NHC-022446</t>
  </si>
  <si>
    <t>NHC-052439</t>
  </si>
  <si>
    <t>NHC-052440</t>
  </si>
  <si>
    <t>NHC-072441</t>
  </si>
  <si>
    <t>NHC-072442</t>
  </si>
  <si>
    <t>NHC-353315</t>
  </si>
  <si>
    <t>NHC-353316</t>
  </si>
  <si>
    <t>NHC-363303</t>
  </si>
  <si>
    <t>NHC-363304</t>
  </si>
  <si>
    <t>NHC-452443</t>
  </si>
  <si>
    <t>NHC-452444</t>
  </si>
  <si>
    <t>NHE-182184</t>
  </si>
  <si>
    <t>NHE-182185</t>
  </si>
  <si>
    <t>NHE-192186</t>
  </si>
  <si>
    <t>NHE-192187</t>
  </si>
  <si>
    <t>NHE-202178</t>
  </si>
  <si>
    <t>NHE-202179</t>
  </si>
  <si>
    <t>NHE-232181</t>
  </si>
  <si>
    <t>NHE-232183</t>
  </si>
  <si>
    <t>NHE-252176</t>
  </si>
  <si>
    <t>NHE-252177</t>
  </si>
  <si>
    <t>NHE-602978</t>
  </si>
  <si>
    <t>NHE-602979</t>
  </si>
  <si>
    <t>UHC-021368</t>
  </si>
  <si>
    <t>UHC-021367</t>
  </si>
  <si>
    <t>NFP-05730</t>
  </si>
  <si>
    <t>NFP-07728</t>
  </si>
  <si>
    <t>NFP-35732</t>
  </si>
  <si>
    <t>NFP-493171</t>
  </si>
  <si>
    <t>NFP-493172</t>
  </si>
  <si>
    <t>NFP-813163</t>
  </si>
  <si>
    <t>NFP-813164</t>
  </si>
  <si>
    <t>NFP-813165</t>
  </si>
  <si>
    <t>NFP-813166</t>
  </si>
  <si>
    <t>NFP-813167</t>
  </si>
  <si>
    <t>NFP-813168</t>
  </si>
  <si>
    <t>NFP-823169</t>
  </si>
  <si>
    <t>NFP-823170</t>
  </si>
  <si>
    <t>NFP-833173</t>
  </si>
  <si>
    <t>NFP-833174</t>
  </si>
  <si>
    <t>NFP-833175</t>
  </si>
  <si>
    <t>NFP-833176</t>
  </si>
  <si>
    <t>NFP-833177</t>
  </si>
  <si>
    <t>NFP-833178</t>
  </si>
  <si>
    <t>NFP-843179</t>
  </si>
  <si>
    <t>NFP-843180</t>
  </si>
  <si>
    <t>NFP-853181</t>
  </si>
  <si>
    <t>NFP-853182</t>
  </si>
  <si>
    <t>NFP-863183</t>
  </si>
  <si>
    <t>NFP-863184</t>
  </si>
  <si>
    <t>NFP-863185</t>
  </si>
  <si>
    <t>NFP-863186</t>
  </si>
  <si>
    <t>NFP-863187</t>
  </si>
  <si>
    <t>NFP-863188</t>
  </si>
  <si>
    <t>NFP-873189</t>
  </si>
  <si>
    <t>NFP-873190</t>
  </si>
  <si>
    <t>NFP-883191</t>
  </si>
  <si>
    <t>NFP-883192</t>
  </si>
  <si>
    <t>NFP-893193</t>
  </si>
  <si>
    <t>NFP-893194</t>
  </si>
  <si>
    <t>NFP-893195</t>
  </si>
  <si>
    <t>NFP-893196</t>
  </si>
  <si>
    <t>NFP-893197</t>
  </si>
  <si>
    <t>NFP-893198</t>
  </si>
  <si>
    <t>NHM-02648</t>
  </si>
  <si>
    <t>NHM-05649</t>
  </si>
  <si>
    <t>NHM-07651</t>
  </si>
  <si>
    <t>NHM-09650</t>
  </si>
  <si>
    <t>US-HM1-ST-2.0-A</t>
  </si>
  <si>
    <t>NHM-072910</t>
  </si>
  <si>
    <t>NHM-351605</t>
  </si>
  <si>
    <t>NHM-361604</t>
  </si>
  <si>
    <t>NHK-09324</t>
  </si>
  <si>
    <t>NHK-05326</t>
  </si>
  <si>
    <t>NHK-07328</t>
  </si>
  <si>
    <t>NHK-09327</t>
  </si>
  <si>
    <t>NFG-09752</t>
  </si>
  <si>
    <t>NFG-09765</t>
  </si>
  <si>
    <t>NFG-37750</t>
  </si>
  <si>
    <t>NFG-37763</t>
  </si>
  <si>
    <t>UFS-05735</t>
  </si>
  <si>
    <t>UFS-05743</t>
  </si>
  <si>
    <t>UFS-07733</t>
  </si>
  <si>
    <t>UFS-07741</t>
  </si>
  <si>
    <t>UFS-35737</t>
  </si>
  <si>
    <t>UFS-35745</t>
  </si>
  <si>
    <t>UFS-36739</t>
  </si>
  <si>
    <t>UFS-36747</t>
  </si>
  <si>
    <t>NSH-33259</t>
  </si>
  <si>
    <t>NSH-33261</t>
  </si>
  <si>
    <t>NSH-34258</t>
  </si>
  <si>
    <t>NSH-34260</t>
  </si>
  <si>
    <t>US-STL-HBG-CR</t>
  </si>
  <si>
    <t>US-STL-PWM-CR</t>
  </si>
  <si>
    <t>UST-051838</t>
  </si>
  <si>
    <t>UST-071839</t>
  </si>
  <si>
    <t>NBB-17693</t>
  </si>
  <si>
    <t>NBB-17697</t>
  </si>
  <si>
    <t>NBB-17701</t>
  </si>
  <si>
    <t>NBB-21694</t>
  </si>
  <si>
    <t>NBB-21698</t>
  </si>
  <si>
    <t>NBB-21702</t>
  </si>
  <si>
    <t>NSH-17705</t>
  </si>
  <si>
    <t>NSH-211109</t>
  </si>
  <si>
    <t>NSH-21706</t>
  </si>
  <si>
    <t>NBB-05688</t>
  </si>
  <si>
    <t>NBB-07689</t>
  </si>
  <si>
    <t>NBB-35690</t>
  </si>
  <si>
    <t>NBB-36796</t>
  </si>
  <si>
    <t>UEDK-023534</t>
  </si>
  <si>
    <t>UEDK-053522</t>
  </si>
  <si>
    <t>UEDK-073523</t>
  </si>
  <si>
    <t>UEDK-453524</t>
  </si>
  <si>
    <t>NCA-02287</t>
  </si>
  <si>
    <t>NCA-02289</t>
  </si>
  <si>
    <t>NCA-02291</t>
  </si>
  <si>
    <t>NCA-14286</t>
  </si>
  <si>
    <t>NCA-14288</t>
  </si>
  <si>
    <t>NCA-14290</t>
  </si>
  <si>
    <t>NCA-14292</t>
  </si>
  <si>
    <t>NCA-052528</t>
  </si>
  <si>
    <t>NCA-063541</t>
  </si>
  <si>
    <t>NCA-352527</t>
  </si>
  <si>
    <t>NCA-473539</t>
  </si>
  <si>
    <t>NCA-533540</t>
  </si>
  <si>
    <t>NCA-552526</t>
  </si>
  <si>
    <t>NHW-18338</t>
  </si>
  <si>
    <t>NHW-18508</t>
  </si>
  <si>
    <t>NHW-18514</t>
  </si>
  <si>
    <t>NHW-19340</t>
  </si>
  <si>
    <t>NHW-19510</t>
  </si>
  <si>
    <t>NHW-19516</t>
  </si>
  <si>
    <t>NHW-20339</t>
  </si>
  <si>
    <t>NHW-20509</t>
  </si>
  <si>
    <t>NHW-20515</t>
  </si>
  <si>
    <t>NHW-23337</t>
  </si>
  <si>
    <t>NHW-23513</t>
  </si>
  <si>
    <t>NHW-23519</t>
  </si>
  <si>
    <t>NHW-24336</t>
  </si>
  <si>
    <t>NHW-24512</t>
  </si>
  <si>
    <t>NHW-24518</t>
  </si>
  <si>
    <t>NHW-25335</t>
  </si>
  <si>
    <t>NHW-25511</t>
  </si>
  <si>
    <t>NHW-25517</t>
  </si>
  <si>
    <t>NKT-053246</t>
  </si>
  <si>
    <t>NKT-053250</t>
  </si>
  <si>
    <t>NKT-053262</t>
  </si>
  <si>
    <t>NKT-073247</t>
  </si>
  <si>
    <t>NKT-073251</t>
  </si>
  <si>
    <t>NKT-073263</t>
  </si>
  <si>
    <t>NKT-353248</t>
  </si>
  <si>
    <t>NKT-353252</t>
  </si>
  <si>
    <t>NKT-353264</t>
  </si>
  <si>
    <t>NKT-593249</t>
  </si>
  <si>
    <t>NKT-593253</t>
  </si>
  <si>
    <t>NKT-593265</t>
  </si>
  <si>
    <t>xxxxx</t>
  </si>
  <si>
    <t xml:space="preserve">porsche </t>
  </si>
  <si>
    <t>Limited Production</t>
  </si>
  <si>
    <t>Limited</t>
  </si>
  <si>
    <t>Dealer</t>
  </si>
  <si>
    <t>Add Dealer Discount:</t>
  </si>
  <si>
    <t>Currency: USD</t>
  </si>
  <si>
    <t>ver. 03-15-24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</si>
</sst>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"/>
  </numFmts>
  <fonts count="1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18"/>
      <color rgb="FF203764"/>
      <name val="Calibri"/>
      <family val="2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ptos Narrow"/>
      <family val="2"/>
      <scheme val="minor"/>
    </font>
    <font>
      <sz val="11"/>
      <color rgb="FF333333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0CECE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9" fontId="6" fillId="4" borderId="2" xfId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left" vertical="center"/>
    </xf>
    <xf numFmtId="0" fontId="7" fillId="4" borderId="2" xfId="2" applyFont="1" applyFill="1" applyBorder="1" applyAlignment="1">
      <alignment vertical="center"/>
    </xf>
    <xf numFmtId="0" fontId="10" fillId="4" borderId="2" xfId="2" applyFont="1" applyFill="1" applyBorder="1" applyAlignment="1">
      <alignment horizontal="left" vertical="center"/>
    </xf>
    <xf numFmtId="0" fontId="12" fillId="4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 2 2" xfId="2" xr:uid="{2DB05331-3433-A742-AE9B-4D6D575CFCF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1</xdr:row>
      <xdr:rowOff>0</xdr:rowOff>
    </xdr:from>
    <xdr:to>
      <xdr:col>1</xdr:col>
      <xdr:colOff>1286966</xdr:colOff>
      <xdr:row>2</xdr:row>
      <xdr:rowOff>668421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4E2A14-3792-2E46-B186-969391C5E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057" y="768684"/>
          <a:ext cx="1259751" cy="1437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usterpunch-my.sharepoint.com/Users/bpidavidschlocker/Desktop/April%2001-2024/Retail%20Price%20List-USD%20April%202024.xlsx" TargetMode="External"/><Relationship Id="rId1" Type="http://schemas.openxmlformats.org/officeDocument/2006/relationships/externalLinkPath" Target="https://busterpunch-my.sharepoint.com/personal/david_busterandpunch_com/Documents/Sales%20Managers%20-%20Private%20Share/Price%20Lists/FY%2024%20Price%20Lists%20and%20Data/Retail%20Price%20List-USD%20Ap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D"/>
      <sheetName val="USD cust"/>
      <sheetName val="CAD cust"/>
      <sheetName val="Rules"/>
      <sheetName val="NS Items"/>
      <sheetName val="NS Currency"/>
      <sheetName val="NS Group Items"/>
      <sheetName val="NS Currency Group"/>
    </sheetNames>
    <sheetDataSet>
      <sheetData sheetId="0" refreshError="1">
        <row r="1">
          <cell r="A1" t="str">
            <v>NS Items&gt;</v>
          </cell>
          <cell r="B1">
            <v>2</v>
          </cell>
          <cell r="J1">
            <v>7</v>
          </cell>
          <cell r="K1">
            <v>10</v>
          </cell>
          <cell r="L1">
            <v>11</v>
          </cell>
          <cell r="M1">
            <v>12</v>
          </cell>
          <cell r="O1">
            <v>16</v>
          </cell>
          <cell r="P1">
            <v>17</v>
          </cell>
          <cell r="Q1">
            <v>14</v>
          </cell>
        </row>
        <row r="3">
          <cell r="A3" t="str">
            <v>BUSTER AND PUNCH PRICING</v>
          </cell>
        </row>
        <row r="4">
          <cell r="A4" t="str">
            <v>Keyed</v>
          </cell>
          <cell r="B4" t="str">
            <v>Net-Suite</v>
          </cell>
        </row>
        <row r="5">
          <cell r="A5" t="str">
            <v>USD</v>
          </cell>
          <cell r="Z5" t="str">
            <v>24/25 Pricing</v>
          </cell>
        </row>
        <row r="7">
          <cell r="A7" t="str">
            <v>SKU</v>
          </cell>
          <cell r="B7" t="str">
            <v>NS Type</v>
          </cell>
          <cell r="F7" t="str">
            <v>Stocking
Indicator</v>
          </cell>
          <cell r="G7" t="str">
            <v>Discont-inued?</v>
          </cell>
          <cell r="J7" t="str">
            <v xml:space="preserve">Product Description </v>
          </cell>
          <cell r="K7" t="str">
            <v>Main Product Family</v>
          </cell>
          <cell r="L7" t="str">
            <v>Product Family 2</v>
          </cell>
          <cell r="M7" t="str">
            <v>Product Range Name</v>
          </cell>
          <cell r="O7" t="str">
            <v xml:space="preserve">Finish 1 </v>
          </cell>
          <cell r="P7" t="str">
            <v xml:space="preserve">Finish 2 </v>
          </cell>
          <cell r="Q7" t="str">
            <v>Look!</v>
          </cell>
          <cell r="Z7" t="str">
            <v>List Price</v>
          </cell>
        </row>
        <row r="9">
          <cell r="A9" t="str">
            <v>UAB-562341</v>
          </cell>
          <cell r="B9" t="str">
            <v>Inventory Item</v>
          </cell>
          <cell r="F9" t="str">
            <v>Stocked</v>
          </cell>
          <cell r="G9" t="str">
            <v/>
          </cell>
          <cell r="J9" t="str">
            <v>BODY WASH / RUM SILENCER / 500ml</v>
          </cell>
          <cell r="K9" t="str">
            <v>Accessories</v>
          </cell>
          <cell r="L9" t="str">
            <v>Accessories</v>
          </cell>
          <cell r="M9" t="str">
            <v>Soap Dispensers</v>
          </cell>
          <cell r="O9" t="str">
            <v>Black</v>
          </cell>
          <cell r="P9" t="str">
            <v>White</v>
          </cell>
          <cell r="Q9" t="str">
            <v>Specific to product</v>
          </cell>
          <cell r="Z9">
            <v>35</v>
          </cell>
        </row>
        <row r="10">
          <cell r="A10" t="str">
            <v>UAB-562342</v>
          </cell>
          <cell r="B10" t="str">
            <v>Inventory Item</v>
          </cell>
          <cell r="F10" t="str">
            <v>Stocked</v>
          </cell>
          <cell r="G10" t="str">
            <v/>
          </cell>
          <cell r="J10" t="str">
            <v>BODY WASH / WILD MINT AMPLIFIER / 500ml</v>
          </cell>
          <cell r="K10" t="str">
            <v>Accessories</v>
          </cell>
          <cell r="L10" t="str">
            <v>Accessories</v>
          </cell>
          <cell r="M10" t="str">
            <v>Soap Dispensers</v>
          </cell>
          <cell r="O10" t="str">
            <v>Black</v>
          </cell>
          <cell r="P10" t="str">
            <v>White</v>
          </cell>
          <cell r="Q10" t="str">
            <v>Specific to product</v>
          </cell>
          <cell r="Z10">
            <v>35</v>
          </cell>
        </row>
        <row r="11">
          <cell r="A11" t="str">
            <v>UAB-562343</v>
          </cell>
          <cell r="B11" t="str">
            <v>Inventory Item</v>
          </cell>
          <cell r="F11" t="str">
            <v>Stocked</v>
          </cell>
          <cell r="G11" t="str">
            <v/>
          </cell>
          <cell r="J11" t="str">
            <v>HAND WASH / VETIVER REPAIR / 500ml</v>
          </cell>
          <cell r="K11" t="str">
            <v>Accessories</v>
          </cell>
          <cell r="L11" t="str">
            <v>Accessories</v>
          </cell>
          <cell r="M11" t="str">
            <v>Soap Dispensers</v>
          </cell>
          <cell r="O11" t="str">
            <v>Black</v>
          </cell>
          <cell r="P11" t="str">
            <v>White</v>
          </cell>
          <cell r="Q11" t="str">
            <v>Specific to product</v>
          </cell>
          <cell r="Z11">
            <v>35</v>
          </cell>
        </row>
        <row r="12">
          <cell r="A12" t="str">
            <v>UAB-562344</v>
          </cell>
          <cell r="B12" t="str">
            <v>Inventory Item</v>
          </cell>
          <cell r="F12" t="str">
            <v>Stocked</v>
          </cell>
          <cell r="G12" t="str">
            <v/>
          </cell>
          <cell r="J12" t="str">
            <v>HAND LOTION / VETIVER REVIVAL / 500ml</v>
          </cell>
          <cell r="K12" t="str">
            <v>Accessories</v>
          </cell>
          <cell r="L12" t="str">
            <v>Accessories</v>
          </cell>
          <cell r="M12" t="str">
            <v>Soap Dispensers</v>
          </cell>
          <cell r="O12" t="str">
            <v>Black</v>
          </cell>
          <cell r="P12" t="str">
            <v>White</v>
          </cell>
          <cell r="Q12" t="str">
            <v>Specific to product</v>
          </cell>
          <cell r="Z12">
            <v>35</v>
          </cell>
        </row>
        <row r="13">
          <cell r="A13" t="str">
            <v>UTB-051836</v>
          </cell>
          <cell r="B13" t="str">
            <v>Inventory Item</v>
          </cell>
          <cell r="F13" t="str">
            <v>Obsolete</v>
          </cell>
          <cell r="G13" t="str">
            <v>Disc.</v>
          </cell>
          <cell r="J13" t="str">
            <v>SKULL DOOR STOP / TRAVIS BARKER / POLISHED BRASS</v>
          </cell>
          <cell r="K13" t="str">
            <v>Accessories</v>
          </cell>
          <cell r="L13" t="str">
            <v>Door Hardware</v>
          </cell>
          <cell r="M13" t="str">
            <v>Travis Barker</v>
          </cell>
          <cell r="O13" t="str">
            <v>Brass</v>
          </cell>
          <cell r="P13" t="str">
            <v>N/A</v>
          </cell>
          <cell r="Q13" t="str">
            <v>No Knurl</v>
          </cell>
          <cell r="Z13">
            <v>279</v>
          </cell>
        </row>
        <row r="14">
          <cell r="A14" t="str">
            <v>US-B1-D-14.17-BR-A</v>
          </cell>
          <cell r="B14" t="str">
            <v>Assembly/Bill of Materials</v>
          </cell>
          <cell r="F14" t="str">
            <v>Obsolete</v>
          </cell>
          <cell r="G14" t="str">
            <v/>
          </cell>
          <cell r="J14" t="str">
            <v>Double Bracelet / 14.2 inches / Brass</v>
          </cell>
          <cell r="K14" t="str">
            <v>Accessories</v>
          </cell>
          <cell r="L14" t="str">
            <v>Jewellery</v>
          </cell>
          <cell r="M14" t="str">
            <v>Bolo Bracelet</v>
          </cell>
          <cell r="O14" t="str">
            <v>Black</v>
          </cell>
          <cell r="P14" t="str">
            <v>Brass</v>
          </cell>
          <cell r="Q14" t="str">
            <v>Cross Knurl</v>
          </cell>
          <cell r="Z14">
            <v>71</v>
          </cell>
        </row>
        <row r="15">
          <cell r="A15" t="str">
            <v>US-B1-D-15.75-BR-A</v>
          </cell>
          <cell r="B15" t="str">
            <v>Assembly/Bill of Materials</v>
          </cell>
          <cell r="F15" t="str">
            <v>Obsolete</v>
          </cell>
          <cell r="G15" t="str">
            <v/>
          </cell>
          <cell r="J15" t="str">
            <v>Double Bracelet / 15.6 inches / Brass</v>
          </cell>
          <cell r="K15" t="str">
            <v>Accessories</v>
          </cell>
          <cell r="L15" t="str">
            <v>Jewellery</v>
          </cell>
          <cell r="M15" t="str">
            <v>Bolo Bracelet</v>
          </cell>
          <cell r="O15" t="str">
            <v>Black</v>
          </cell>
          <cell r="P15" t="str">
            <v>Brass</v>
          </cell>
          <cell r="Q15" t="str">
            <v>Cross Knurl</v>
          </cell>
          <cell r="Z15">
            <v>71</v>
          </cell>
        </row>
        <row r="16">
          <cell r="A16" t="str">
            <v>US-B1-D-16.54-BL-A</v>
          </cell>
          <cell r="B16" t="str">
            <v>Assembly/Bill of Materials</v>
          </cell>
          <cell r="F16" t="str">
            <v>Obsolete</v>
          </cell>
          <cell r="G16" t="str">
            <v>Disc.</v>
          </cell>
          <cell r="J16" t="str">
            <v>Double Bracelet / 16.6 inches / Black</v>
          </cell>
          <cell r="K16" t="str">
            <v>Accessories</v>
          </cell>
          <cell r="L16" t="str">
            <v>Jewellery</v>
          </cell>
          <cell r="M16" t="str">
            <v>Bolo Bracelet</v>
          </cell>
          <cell r="O16" t="str">
            <v>Black</v>
          </cell>
          <cell r="P16" t="str">
            <v>Brass</v>
          </cell>
          <cell r="Q16" t="str">
            <v>Cross Knurl</v>
          </cell>
          <cell r="Z16">
            <v>71</v>
          </cell>
        </row>
        <row r="17">
          <cell r="A17" t="str">
            <v>US-B1-D-16.54-BR-A</v>
          </cell>
          <cell r="B17" t="str">
            <v>Assembly/Bill of Materials</v>
          </cell>
          <cell r="F17" t="str">
            <v>Obsolete</v>
          </cell>
          <cell r="G17" t="str">
            <v/>
          </cell>
          <cell r="J17" t="str">
            <v>Double Bracelet / 16.6 inches / Brass</v>
          </cell>
          <cell r="K17" t="str">
            <v>Accessories</v>
          </cell>
          <cell r="L17" t="str">
            <v>Jewellery</v>
          </cell>
          <cell r="M17" t="str">
            <v>Bolo Bracelet</v>
          </cell>
          <cell r="O17" t="str">
            <v>Black</v>
          </cell>
          <cell r="P17" t="str">
            <v>Brass</v>
          </cell>
          <cell r="Q17" t="str">
            <v>Cross Knurl</v>
          </cell>
          <cell r="Z17">
            <v>71</v>
          </cell>
        </row>
        <row r="18">
          <cell r="A18" t="str">
            <v>US-B1-D-17.72-BL-A</v>
          </cell>
          <cell r="B18" t="str">
            <v>Assembly/Bill of Materials</v>
          </cell>
          <cell r="F18" t="str">
            <v>Obsolete</v>
          </cell>
          <cell r="G18" t="str">
            <v>Disc.</v>
          </cell>
          <cell r="J18" t="str">
            <v>Double Bracelet / 17.7 inches / Black</v>
          </cell>
          <cell r="K18" t="str">
            <v>Accessories</v>
          </cell>
          <cell r="L18" t="str">
            <v>Jewellery</v>
          </cell>
          <cell r="M18" t="str">
            <v>Bolo Bracelet</v>
          </cell>
          <cell r="O18" t="str">
            <v>Black</v>
          </cell>
          <cell r="P18" t="str">
            <v>Brass</v>
          </cell>
          <cell r="Q18" t="str">
            <v>Cross Knurl</v>
          </cell>
          <cell r="Z18">
            <v>71</v>
          </cell>
        </row>
        <row r="19">
          <cell r="A19" t="str">
            <v>US-B1-S-6.69-BL-A</v>
          </cell>
          <cell r="B19" t="str">
            <v>Assembly/Bill of Materials</v>
          </cell>
          <cell r="F19" t="str">
            <v>Obsolete</v>
          </cell>
          <cell r="G19" t="str">
            <v>Disc.</v>
          </cell>
          <cell r="J19" t="str">
            <v>Single Bracelet / 6.7 inches / Black</v>
          </cell>
          <cell r="K19" t="str">
            <v>Accessories</v>
          </cell>
          <cell r="L19" t="str">
            <v>Jewellery</v>
          </cell>
          <cell r="M19" t="str">
            <v>Bolo Bracelet</v>
          </cell>
          <cell r="O19" t="str">
            <v>Black</v>
          </cell>
          <cell r="P19" t="str">
            <v>Brass</v>
          </cell>
          <cell r="Q19" t="str">
            <v>Cross Knurl</v>
          </cell>
          <cell r="Z19">
            <v>71</v>
          </cell>
        </row>
        <row r="20">
          <cell r="A20" t="str">
            <v>US-B1-S-8.27-BR-ST-A</v>
          </cell>
          <cell r="B20" t="str">
            <v>Assembly/Bill of Materials</v>
          </cell>
          <cell r="F20" t="str">
            <v>Obsolete</v>
          </cell>
          <cell r="G20" t="str">
            <v>Disc.</v>
          </cell>
          <cell r="J20" t="str">
            <v>Single Bracelet / 8.3 inches / Brass / Steel</v>
          </cell>
          <cell r="K20" t="str">
            <v>Accessories</v>
          </cell>
          <cell r="L20" t="str">
            <v>Jewellery</v>
          </cell>
          <cell r="M20" t="str">
            <v>Bolo Bracelet</v>
          </cell>
          <cell r="O20" t="str">
            <v>Black</v>
          </cell>
          <cell r="P20" t="str">
            <v>Brass</v>
          </cell>
          <cell r="Q20" t="str">
            <v>Cross Knurl</v>
          </cell>
          <cell r="Z20">
            <v>71</v>
          </cell>
        </row>
        <row r="21">
          <cell r="A21" t="str">
            <v>US-CUF1-BL-A</v>
          </cell>
          <cell r="B21" t="str">
            <v>Assembly/Bill of Materials</v>
          </cell>
          <cell r="F21" t="str">
            <v>Obsolete</v>
          </cell>
          <cell r="G21" t="str">
            <v>Disc.</v>
          </cell>
          <cell r="J21" t="str">
            <v>Cufflinks / Black</v>
          </cell>
          <cell r="K21" t="str">
            <v>Accessories</v>
          </cell>
          <cell r="L21" t="str">
            <v>Jewellery</v>
          </cell>
          <cell r="M21" t="str">
            <v>Cufflinks</v>
          </cell>
          <cell r="O21" t="str">
            <v>Black</v>
          </cell>
          <cell r="P21" t="str">
            <v>N/A</v>
          </cell>
          <cell r="Q21" t="str">
            <v>Cross Knurl</v>
          </cell>
          <cell r="Z21">
            <v>71</v>
          </cell>
        </row>
        <row r="22">
          <cell r="A22" t="str">
            <v>US-CUF1-BR-A</v>
          </cell>
          <cell r="B22" t="str">
            <v>Assembly/Bill of Materials</v>
          </cell>
          <cell r="F22" t="str">
            <v>- None -</v>
          </cell>
          <cell r="G22" t="str">
            <v/>
          </cell>
          <cell r="J22" t="str">
            <v>Cufflinks / Brass</v>
          </cell>
          <cell r="K22" t="str">
            <v>Accessories</v>
          </cell>
          <cell r="L22" t="str">
            <v>Jewellery</v>
          </cell>
          <cell r="M22" t="str">
            <v>Cufflinks</v>
          </cell>
          <cell r="O22" t="str">
            <v>Brass</v>
          </cell>
          <cell r="P22" t="str">
            <v>N/A</v>
          </cell>
          <cell r="Q22" t="str">
            <v>Cross Knurl</v>
          </cell>
          <cell r="Z22">
            <v>74</v>
          </cell>
        </row>
        <row r="23">
          <cell r="A23" t="str">
            <v>US-CUF1-ST-A</v>
          </cell>
          <cell r="B23" t="str">
            <v>Assembly/Bill of Materials</v>
          </cell>
          <cell r="F23" t="str">
            <v>- None -</v>
          </cell>
          <cell r="G23" t="str">
            <v/>
          </cell>
          <cell r="J23" t="str">
            <v>Cufflinks / Steel</v>
          </cell>
          <cell r="K23" t="str">
            <v>Accessories</v>
          </cell>
          <cell r="L23" t="str">
            <v>Jewellery</v>
          </cell>
          <cell r="M23" t="str">
            <v>Cufflinks</v>
          </cell>
          <cell r="O23" t="str">
            <v>Steel</v>
          </cell>
          <cell r="P23" t="str">
            <v>N/A</v>
          </cell>
          <cell r="Q23" t="str">
            <v>Cross Knurl</v>
          </cell>
          <cell r="Z23">
            <v>73</v>
          </cell>
        </row>
        <row r="24">
          <cell r="A24" t="str">
            <v>US-NL-V-EX</v>
          </cell>
          <cell r="B24" t="str">
            <v>Assembly/Bill of Materials</v>
          </cell>
          <cell r="F24" t="str">
            <v>- None -</v>
          </cell>
          <cell r="G24" t="str">
            <v/>
          </cell>
          <cell r="J24" t="str">
            <v>Necklace / Vertical / Extreme Edition / 23.6 inches / Black / 18K Gold</v>
          </cell>
          <cell r="K24" t="str">
            <v>Accessories</v>
          </cell>
          <cell r="L24" t="str">
            <v>Jewellery</v>
          </cell>
          <cell r="M24" t="str">
            <v>Extreme Necklace v2</v>
          </cell>
          <cell r="O24" t="str">
            <v>Black</v>
          </cell>
          <cell r="P24" t="str">
            <v>N/A</v>
          </cell>
          <cell r="Q24" t="str">
            <v>Cross Knurl</v>
          </cell>
          <cell r="Z24">
            <v>138</v>
          </cell>
        </row>
        <row r="25">
          <cell r="A25" t="str">
            <v>UTB-051826</v>
          </cell>
          <cell r="B25" t="str">
            <v>Inventory Item</v>
          </cell>
          <cell r="F25" t="str">
            <v>Obsolete</v>
          </cell>
          <cell r="G25" t="str">
            <v>Disc.</v>
          </cell>
          <cell r="J25" t="str">
            <v>SKULL DRUM KEY / TRAVIS BARKER / POLISHED BRASS</v>
          </cell>
          <cell r="K25" t="str">
            <v>Accessories</v>
          </cell>
          <cell r="L25" t="str">
            <v>Jewellery</v>
          </cell>
          <cell r="M25" t="str">
            <v>Travis Barker</v>
          </cell>
          <cell r="O25" t="str">
            <v>Brass</v>
          </cell>
          <cell r="P25" t="str">
            <v>N/A</v>
          </cell>
          <cell r="Q25" t="str">
            <v>No Knurl</v>
          </cell>
          <cell r="Z25">
            <v>109</v>
          </cell>
        </row>
        <row r="26">
          <cell r="A26" t="str">
            <v>UTB-071827</v>
          </cell>
          <cell r="B26" t="str">
            <v>Inventory Item</v>
          </cell>
          <cell r="F26" t="str">
            <v>Obsolete</v>
          </cell>
          <cell r="G26" t="str">
            <v>Disc.</v>
          </cell>
          <cell r="J26" t="str">
            <v>SKULL DRUM KEY / TRAVIS BARKER / POLISHED STEEL</v>
          </cell>
          <cell r="K26" t="str">
            <v>Accessories</v>
          </cell>
          <cell r="L26" t="str">
            <v>Jewellery</v>
          </cell>
          <cell r="M26" t="str">
            <v>Travis Barker</v>
          </cell>
          <cell r="O26" t="str">
            <v>Steel</v>
          </cell>
          <cell r="P26" t="str">
            <v>N/A</v>
          </cell>
          <cell r="Q26" t="str">
            <v>No Knurl</v>
          </cell>
          <cell r="Z26">
            <v>108</v>
          </cell>
        </row>
        <row r="27">
          <cell r="A27" t="str">
            <v>NNE-36528</v>
          </cell>
          <cell r="B27" t="str">
            <v>Inventory Item</v>
          </cell>
          <cell r="F27" t="str">
            <v>- None -</v>
          </cell>
          <cell r="G27" t="str">
            <v/>
          </cell>
          <cell r="J27" t="str">
            <v>Necklace / Linear / 23.6 inches / Burnt Steel</v>
          </cell>
          <cell r="K27" t="str">
            <v>Accessories</v>
          </cell>
          <cell r="L27" t="str">
            <v>Jewellery</v>
          </cell>
          <cell r="M27" t="str">
            <v>Vertical Necklace</v>
          </cell>
          <cell r="O27" t="str">
            <v>Burnt Steel</v>
          </cell>
          <cell r="P27" t="str">
            <v>N/A</v>
          </cell>
          <cell r="Q27" t="str">
            <v>Cross Knurl</v>
          </cell>
          <cell r="Z27">
            <v>116</v>
          </cell>
        </row>
        <row r="28">
          <cell r="A28" t="str">
            <v>US-NL-V-BL-A</v>
          </cell>
          <cell r="B28" t="str">
            <v>Assembly/Bill of Materials</v>
          </cell>
          <cell r="F28" t="str">
            <v>Obsolete</v>
          </cell>
          <cell r="G28" t="str">
            <v/>
          </cell>
          <cell r="J28" t="str">
            <v>***Necklace / Vertical l / 23.6 inches / Black</v>
          </cell>
          <cell r="K28" t="str">
            <v>Accessories</v>
          </cell>
          <cell r="L28" t="str">
            <v>Jewellery</v>
          </cell>
          <cell r="M28" t="str">
            <v>Vertical Necklace</v>
          </cell>
          <cell r="O28" t="str">
            <v>Black</v>
          </cell>
          <cell r="P28" t="str">
            <v>N/A</v>
          </cell>
          <cell r="Q28" t="str">
            <v>Cross Knurl</v>
          </cell>
          <cell r="Z28">
            <v>102</v>
          </cell>
        </row>
        <row r="29">
          <cell r="A29" t="str">
            <v>US-NL-V-BR-A</v>
          </cell>
          <cell r="B29" t="str">
            <v>Assembly/Bill of Materials</v>
          </cell>
          <cell r="F29" t="str">
            <v>Obsolete</v>
          </cell>
          <cell r="G29" t="str">
            <v/>
          </cell>
          <cell r="J29" t="str">
            <v>***Necklace / Vertical l / 23.6 inches / Brass</v>
          </cell>
          <cell r="K29" t="str">
            <v>Accessories</v>
          </cell>
          <cell r="L29" t="str">
            <v>Jewellery</v>
          </cell>
          <cell r="M29" t="str">
            <v>Vertical Necklace</v>
          </cell>
          <cell r="O29" t="str">
            <v>Brass</v>
          </cell>
          <cell r="P29" t="str">
            <v>N/A</v>
          </cell>
          <cell r="Q29" t="str">
            <v>Cross Knurl</v>
          </cell>
          <cell r="Z29">
            <v>106</v>
          </cell>
        </row>
        <row r="30">
          <cell r="A30" t="str">
            <v>US-NL-V-ST-A</v>
          </cell>
          <cell r="B30" t="str">
            <v>Assembly/Bill of Materials</v>
          </cell>
          <cell r="F30" t="str">
            <v>- None -</v>
          </cell>
          <cell r="G30" t="str">
            <v/>
          </cell>
          <cell r="J30" t="str">
            <v>Necklace / Vertical l / 23.6 inches / Steel</v>
          </cell>
          <cell r="K30" t="str">
            <v>Accessories</v>
          </cell>
          <cell r="L30" t="str">
            <v>Jewellery</v>
          </cell>
          <cell r="M30" t="str">
            <v>Vertical Necklace</v>
          </cell>
          <cell r="O30" t="str">
            <v>Steel</v>
          </cell>
          <cell r="P30" t="str">
            <v>N/A</v>
          </cell>
          <cell r="Q30" t="str">
            <v>Cross Knurl</v>
          </cell>
          <cell r="Z30">
            <v>105</v>
          </cell>
        </row>
        <row r="31">
          <cell r="A31" t="str">
            <v>UDB-051563</v>
          </cell>
          <cell r="B31" t="str">
            <v>Inventory Item</v>
          </cell>
          <cell r="F31" t="str">
            <v>- None -</v>
          </cell>
          <cell r="G31" t="str">
            <v/>
          </cell>
          <cell r="J31" t="str">
            <v>Dog Bowl / Small 15cm / Brass</v>
          </cell>
          <cell r="K31" t="str">
            <v>Accessories</v>
          </cell>
          <cell r="L31" t="str">
            <v>Pets</v>
          </cell>
          <cell r="M31" t="str">
            <v>Dog Bowl</v>
          </cell>
          <cell r="O31" t="str">
            <v>Brass</v>
          </cell>
          <cell r="P31" t="str">
            <v>N/A</v>
          </cell>
          <cell r="Q31" t="str">
            <v>Cast</v>
          </cell>
          <cell r="Z31">
            <v>109</v>
          </cell>
        </row>
        <row r="32">
          <cell r="A32" t="str">
            <v>UDB-051565</v>
          </cell>
          <cell r="B32" t="str">
            <v>Inventory Item</v>
          </cell>
          <cell r="F32" t="str">
            <v>- None -</v>
          </cell>
          <cell r="G32" t="str">
            <v/>
          </cell>
          <cell r="J32" t="str">
            <v>Dog Bowl / Large 21cm / Brass</v>
          </cell>
          <cell r="K32" t="str">
            <v>Accessories</v>
          </cell>
          <cell r="L32" t="str">
            <v>Pets</v>
          </cell>
          <cell r="M32" t="str">
            <v>Dog Bowl</v>
          </cell>
          <cell r="O32" t="str">
            <v>Brass</v>
          </cell>
          <cell r="P32" t="str">
            <v>N/A</v>
          </cell>
          <cell r="Q32" t="str">
            <v>Cast</v>
          </cell>
          <cell r="Z32">
            <v>143</v>
          </cell>
        </row>
        <row r="33">
          <cell r="A33" t="str">
            <v>UDB-351562</v>
          </cell>
          <cell r="B33" t="str">
            <v>Inventory Item</v>
          </cell>
          <cell r="F33" t="str">
            <v>- None -</v>
          </cell>
          <cell r="G33" t="str">
            <v/>
          </cell>
          <cell r="J33" t="str">
            <v>Dog Bowl / Small 15cm / Gun Metal</v>
          </cell>
          <cell r="K33" t="str">
            <v>Accessories</v>
          </cell>
          <cell r="L33" t="str">
            <v>Pets</v>
          </cell>
          <cell r="M33" t="str">
            <v>Dog Bowl</v>
          </cell>
          <cell r="O33" t="str">
            <v>Gun Metal</v>
          </cell>
          <cell r="P33" t="str">
            <v>N/A</v>
          </cell>
          <cell r="Q33" t="str">
            <v>Cast</v>
          </cell>
          <cell r="Z33">
            <v>116</v>
          </cell>
        </row>
        <row r="34">
          <cell r="A34" t="str">
            <v>UDB-351564</v>
          </cell>
          <cell r="B34" t="str">
            <v>Inventory Item</v>
          </cell>
          <cell r="F34" t="str">
            <v>- None -</v>
          </cell>
          <cell r="G34" t="str">
            <v/>
          </cell>
          <cell r="J34" t="str">
            <v>Dog Bowl / Large 21cm / Gun Metal</v>
          </cell>
          <cell r="K34" t="str">
            <v>Accessories</v>
          </cell>
          <cell r="L34" t="str">
            <v>Pets</v>
          </cell>
          <cell r="M34" t="str">
            <v>Dog Bowl</v>
          </cell>
          <cell r="O34" t="str">
            <v>Gun Metal</v>
          </cell>
          <cell r="P34" t="str">
            <v>N/A</v>
          </cell>
          <cell r="Q34" t="str">
            <v>Cast</v>
          </cell>
          <cell r="Z34">
            <v>157</v>
          </cell>
        </row>
        <row r="35">
          <cell r="A35" t="str">
            <v>NPA-02781</v>
          </cell>
          <cell r="B35" t="str">
            <v>Inventory Item</v>
          </cell>
          <cell r="F35" t="str">
            <v>- None -</v>
          </cell>
          <cell r="G35" t="str">
            <v/>
          </cell>
          <cell r="J35" t="str">
            <v>Dog Collar / X-Small L8.6-10.2" W0.6" / Black / Purple / Brass</v>
          </cell>
          <cell r="K35" t="str">
            <v>Accessories</v>
          </cell>
          <cell r="L35" t="str">
            <v>Pets</v>
          </cell>
          <cell r="M35" t="str">
            <v>Dog Collar</v>
          </cell>
          <cell r="O35" t="str">
            <v>Black</v>
          </cell>
          <cell r="P35" t="str">
            <v>Brass</v>
          </cell>
          <cell r="Q35" t="str">
            <v>Cross Knurl + Coin Caps</v>
          </cell>
          <cell r="Z35">
            <v>97</v>
          </cell>
        </row>
        <row r="36">
          <cell r="A36" t="str">
            <v>NPA-02782</v>
          </cell>
          <cell r="B36" t="str">
            <v>Inventory Item</v>
          </cell>
          <cell r="F36" t="str">
            <v>- None -</v>
          </cell>
          <cell r="G36" t="str">
            <v/>
          </cell>
          <cell r="J36" t="str">
            <v>Dog Collar / X-Small L8.6-10.2" W0.6" / Black / Purple / Steel</v>
          </cell>
          <cell r="K36" t="str">
            <v>Accessories</v>
          </cell>
          <cell r="L36" t="str">
            <v>Pets</v>
          </cell>
          <cell r="M36" t="str">
            <v>Dog Collar</v>
          </cell>
          <cell r="O36" t="str">
            <v>Black</v>
          </cell>
          <cell r="P36" t="str">
            <v>Steel</v>
          </cell>
          <cell r="Q36" t="str">
            <v>Cross Knurl + Coin Caps</v>
          </cell>
          <cell r="Z36">
            <v>97</v>
          </cell>
        </row>
        <row r="37">
          <cell r="A37" t="str">
            <v>NPA-02783</v>
          </cell>
          <cell r="B37" t="str">
            <v>Inventory Item</v>
          </cell>
          <cell r="F37" t="str">
            <v>- None -</v>
          </cell>
          <cell r="G37" t="str">
            <v/>
          </cell>
          <cell r="J37" t="str">
            <v>Dog Collar / Small L10.2-14.2" W0.6" / Black / Purple / Brass</v>
          </cell>
          <cell r="K37" t="str">
            <v>Accessories</v>
          </cell>
          <cell r="L37" t="str">
            <v>Pets</v>
          </cell>
          <cell r="M37" t="str">
            <v>Dog Collar</v>
          </cell>
          <cell r="O37" t="str">
            <v>Black</v>
          </cell>
          <cell r="P37" t="str">
            <v>Brass</v>
          </cell>
          <cell r="Q37" t="str">
            <v>Cross Knurl + Coin Caps</v>
          </cell>
          <cell r="Z37">
            <v>97</v>
          </cell>
        </row>
        <row r="38">
          <cell r="A38" t="str">
            <v>NPA-02784</v>
          </cell>
          <cell r="B38" t="str">
            <v>Inventory Item</v>
          </cell>
          <cell r="F38" t="str">
            <v>- None -</v>
          </cell>
          <cell r="G38" t="str">
            <v/>
          </cell>
          <cell r="J38" t="str">
            <v>Dog Collar / Small L10.2-14.2" W0.6" / Black / Purple / Steel</v>
          </cell>
          <cell r="K38" t="str">
            <v>Accessories</v>
          </cell>
          <cell r="L38" t="str">
            <v>Pets</v>
          </cell>
          <cell r="M38" t="str">
            <v>Dog Collar</v>
          </cell>
          <cell r="O38" t="str">
            <v>Black</v>
          </cell>
          <cell r="P38" t="str">
            <v>Steel</v>
          </cell>
          <cell r="Q38" t="str">
            <v>Cross Knurl + Coin Caps</v>
          </cell>
          <cell r="Z38">
            <v>97</v>
          </cell>
        </row>
        <row r="39">
          <cell r="A39" t="str">
            <v>NPA-02785</v>
          </cell>
          <cell r="B39" t="str">
            <v>Inventory Item</v>
          </cell>
          <cell r="F39" t="str">
            <v>- None -</v>
          </cell>
          <cell r="G39" t="str">
            <v/>
          </cell>
          <cell r="J39" t="str">
            <v>Dog Collar / Medium L14.2-18.1" W1" / Black / Purple / Brass</v>
          </cell>
          <cell r="K39" t="str">
            <v>Accessories</v>
          </cell>
          <cell r="L39" t="str">
            <v>Pets</v>
          </cell>
          <cell r="M39" t="str">
            <v>Dog Collar</v>
          </cell>
          <cell r="O39" t="str">
            <v>Black</v>
          </cell>
          <cell r="P39" t="str">
            <v>Brass</v>
          </cell>
          <cell r="Q39" t="str">
            <v>Cross Knurl + Coin Caps</v>
          </cell>
          <cell r="Z39">
            <v>109</v>
          </cell>
        </row>
        <row r="40">
          <cell r="A40" t="str">
            <v>NPA-02786</v>
          </cell>
          <cell r="B40" t="str">
            <v>Inventory Item</v>
          </cell>
          <cell r="F40" t="str">
            <v>- None -</v>
          </cell>
          <cell r="G40" t="str">
            <v/>
          </cell>
          <cell r="J40" t="str">
            <v>Dog Collar / Medium L14.2-18.1" W1" / Black / Purple / Steel</v>
          </cell>
          <cell r="K40" t="str">
            <v>Accessories</v>
          </cell>
          <cell r="L40" t="str">
            <v>Pets</v>
          </cell>
          <cell r="M40" t="str">
            <v>Dog Collar</v>
          </cell>
          <cell r="O40" t="str">
            <v>Black</v>
          </cell>
          <cell r="P40" t="str">
            <v>Steel</v>
          </cell>
          <cell r="Q40" t="str">
            <v>Cross Knurl + Coin Caps</v>
          </cell>
          <cell r="Z40">
            <v>109</v>
          </cell>
        </row>
        <row r="41">
          <cell r="A41" t="str">
            <v>NPA-02787</v>
          </cell>
          <cell r="B41" t="str">
            <v>Inventory Item</v>
          </cell>
          <cell r="F41" t="str">
            <v>- None -</v>
          </cell>
          <cell r="G41" t="str">
            <v/>
          </cell>
          <cell r="J41" t="str">
            <v>Dog Collar / Large L18.1-22" W1" / Black / Purple / Brass</v>
          </cell>
          <cell r="K41" t="str">
            <v>Accessories</v>
          </cell>
          <cell r="L41" t="str">
            <v>Pets</v>
          </cell>
          <cell r="M41" t="str">
            <v>Dog Collar</v>
          </cell>
          <cell r="O41" t="str">
            <v>Black</v>
          </cell>
          <cell r="P41" t="str">
            <v>Brass</v>
          </cell>
          <cell r="Q41" t="str">
            <v>Cross Knurl + Coin Caps</v>
          </cell>
          <cell r="Z41">
            <v>132</v>
          </cell>
        </row>
        <row r="42">
          <cell r="A42" t="str">
            <v>NPA-02788</v>
          </cell>
          <cell r="B42" t="str">
            <v>Inventory Item</v>
          </cell>
          <cell r="F42" t="str">
            <v>- None -</v>
          </cell>
          <cell r="G42" t="str">
            <v/>
          </cell>
          <cell r="J42" t="str">
            <v>Dog Collar / Large L18.1-22" W1" / Black / Purple / Steel</v>
          </cell>
          <cell r="K42" t="str">
            <v>Accessories</v>
          </cell>
          <cell r="L42" t="str">
            <v>Pets</v>
          </cell>
          <cell r="M42" t="str">
            <v>Dog Collar</v>
          </cell>
          <cell r="O42" t="str">
            <v>Black</v>
          </cell>
          <cell r="P42" t="str">
            <v>Steel</v>
          </cell>
          <cell r="Q42" t="str">
            <v>Cross Knurl + Coin Caps</v>
          </cell>
          <cell r="Z42">
            <v>132</v>
          </cell>
        </row>
        <row r="43">
          <cell r="A43" t="str">
            <v>NPA-02789</v>
          </cell>
          <cell r="B43" t="str">
            <v>Inventory Item</v>
          </cell>
          <cell r="F43" t="str">
            <v>- None -</v>
          </cell>
          <cell r="G43" t="str">
            <v/>
          </cell>
          <cell r="J43" t="str">
            <v>Dog Collar / X-Large L22-26" W1" / Black / Purple / Brass</v>
          </cell>
          <cell r="K43" t="str">
            <v>Accessories</v>
          </cell>
          <cell r="L43" t="str">
            <v>Pets</v>
          </cell>
          <cell r="M43" t="str">
            <v>Dog Collar</v>
          </cell>
          <cell r="O43" t="str">
            <v>Black</v>
          </cell>
          <cell r="P43" t="str">
            <v>Brass</v>
          </cell>
          <cell r="Q43" t="str">
            <v>Cross Knurl + Coin Caps</v>
          </cell>
          <cell r="Z43">
            <v>132</v>
          </cell>
        </row>
        <row r="44">
          <cell r="A44" t="str">
            <v>NPA-02790</v>
          </cell>
          <cell r="B44" t="str">
            <v>Inventory Item</v>
          </cell>
          <cell r="F44" t="str">
            <v>- None -</v>
          </cell>
          <cell r="G44" t="str">
            <v/>
          </cell>
          <cell r="J44" t="str">
            <v>Dog Collar / X-Large L22-26" W1" / Black / Purple / Steel</v>
          </cell>
          <cell r="K44" t="str">
            <v>Accessories</v>
          </cell>
          <cell r="L44" t="str">
            <v>Pets</v>
          </cell>
          <cell r="M44" t="str">
            <v>Dog Collar</v>
          </cell>
          <cell r="O44" t="str">
            <v>Black</v>
          </cell>
          <cell r="P44" t="str">
            <v>Steel</v>
          </cell>
          <cell r="Q44" t="str">
            <v>Cross Knurl + Coin Caps</v>
          </cell>
          <cell r="Z44">
            <v>132</v>
          </cell>
        </row>
        <row r="45">
          <cell r="A45" t="str">
            <v>NPA-02791</v>
          </cell>
          <cell r="B45" t="str">
            <v>Inventory Item</v>
          </cell>
          <cell r="F45" t="str">
            <v>- None -</v>
          </cell>
          <cell r="G45" t="str">
            <v/>
          </cell>
          <cell r="J45" t="str">
            <v>Dog Leash / L39.4" W0.6" / Black / Purple / Brass</v>
          </cell>
          <cell r="K45" t="str">
            <v>Accessories</v>
          </cell>
          <cell r="L45" t="str">
            <v>Pets</v>
          </cell>
          <cell r="M45" t="str">
            <v>Dog Lead</v>
          </cell>
          <cell r="O45" t="str">
            <v>Black</v>
          </cell>
          <cell r="P45" t="str">
            <v>Brass</v>
          </cell>
          <cell r="Q45" t="str">
            <v>Cross Knurl + Coin Caps</v>
          </cell>
          <cell r="Z45">
            <v>86</v>
          </cell>
        </row>
        <row r="46">
          <cell r="A46" t="str">
            <v>NPA-02792</v>
          </cell>
          <cell r="B46" t="str">
            <v>Inventory Item</v>
          </cell>
          <cell r="F46" t="str">
            <v>- None -</v>
          </cell>
          <cell r="G46" t="str">
            <v/>
          </cell>
          <cell r="J46" t="str">
            <v>Dog Leash / L39.4" W0.6" / Black / Purple / Steel</v>
          </cell>
          <cell r="K46" t="str">
            <v>Accessories</v>
          </cell>
          <cell r="L46" t="str">
            <v>Pets</v>
          </cell>
          <cell r="M46" t="str">
            <v>Dog Lead</v>
          </cell>
          <cell r="O46" t="str">
            <v>Black</v>
          </cell>
          <cell r="P46" t="str">
            <v>Steel</v>
          </cell>
          <cell r="Q46" t="str">
            <v>Cross Knurl + Coin Caps</v>
          </cell>
          <cell r="Z46">
            <v>86</v>
          </cell>
        </row>
        <row r="47">
          <cell r="A47" t="str">
            <v>NPA-02793</v>
          </cell>
          <cell r="B47" t="str">
            <v>Inventory Item</v>
          </cell>
          <cell r="F47" t="str">
            <v>- None -</v>
          </cell>
          <cell r="G47" t="str">
            <v/>
          </cell>
          <cell r="J47" t="str">
            <v>Dog Leash / L39.4" W1" / Black / Purple / Brass</v>
          </cell>
          <cell r="K47" t="str">
            <v>Accessories</v>
          </cell>
          <cell r="L47" t="str">
            <v>Pets</v>
          </cell>
          <cell r="M47" t="str">
            <v>Dog Lead</v>
          </cell>
          <cell r="O47" t="str">
            <v>Black</v>
          </cell>
          <cell r="P47" t="str">
            <v>Brass</v>
          </cell>
          <cell r="Q47" t="str">
            <v>Cross Knurl + Coin Caps</v>
          </cell>
          <cell r="Z47">
            <v>103</v>
          </cell>
        </row>
        <row r="48">
          <cell r="A48" t="str">
            <v>NPA-02794</v>
          </cell>
          <cell r="B48" t="str">
            <v>Inventory Item</v>
          </cell>
          <cell r="F48" t="str">
            <v>- None -</v>
          </cell>
          <cell r="G48" t="str">
            <v/>
          </cell>
          <cell r="J48" t="str">
            <v>Dog Leash / L39.4" W1" / Black / Purple / Steel</v>
          </cell>
          <cell r="K48" t="str">
            <v>Accessories</v>
          </cell>
          <cell r="L48" t="str">
            <v>Pets</v>
          </cell>
          <cell r="M48" t="str">
            <v>Dog Lead</v>
          </cell>
          <cell r="O48" t="str">
            <v>Black</v>
          </cell>
          <cell r="P48" t="str">
            <v>Steel</v>
          </cell>
          <cell r="Q48" t="str">
            <v>Cross Knurl + Coin Caps</v>
          </cell>
          <cell r="Z48">
            <v>103</v>
          </cell>
        </row>
        <row r="49">
          <cell r="A49" t="str">
            <v>UCH-052959</v>
          </cell>
          <cell r="B49" t="str">
            <v>Inventory Item</v>
          </cell>
          <cell r="F49" t="str">
            <v>Stocked</v>
          </cell>
          <cell r="G49" t="str">
            <v/>
          </cell>
          <cell r="J49" t="str">
            <v>Candle Vessel / Brass</v>
          </cell>
          <cell r="K49" t="str">
            <v>Accessories</v>
          </cell>
          <cell r="L49" t="str">
            <v>Table Décor</v>
          </cell>
          <cell r="M49" t="str">
            <v>Candles</v>
          </cell>
          <cell r="O49" t="str">
            <v>Brass</v>
          </cell>
          <cell r="P49" t="str">
            <v/>
          </cell>
          <cell r="Q49" t="str">
            <v>No Knurl</v>
          </cell>
          <cell r="Z49">
            <v>143</v>
          </cell>
        </row>
        <row r="50">
          <cell r="A50" t="str">
            <v>UCH-072958</v>
          </cell>
          <cell r="B50" t="str">
            <v>Inventory Item</v>
          </cell>
          <cell r="F50" t="str">
            <v>Stocked</v>
          </cell>
          <cell r="G50" t="str">
            <v/>
          </cell>
          <cell r="J50" t="str">
            <v>Candle Vessel / Steel</v>
          </cell>
          <cell r="K50" t="str">
            <v>Accessories</v>
          </cell>
          <cell r="L50" t="str">
            <v>Table Décor</v>
          </cell>
          <cell r="M50" t="str">
            <v>Candles</v>
          </cell>
          <cell r="O50" t="str">
            <v>Steel</v>
          </cell>
          <cell r="P50" t="str">
            <v/>
          </cell>
          <cell r="Q50" t="str">
            <v>No Knurl</v>
          </cell>
          <cell r="Z50">
            <v>141</v>
          </cell>
        </row>
        <row r="51">
          <cell r="A51" t="str">
            <v>UCH-352960</v>
          </cell>
          <cell r="B51" t="str">
            <v>Inventory Item</v>
          </cell>
          <cell r="F51" t="str">
            <v>Stocked</v>
          </cell>
          <cell r="G51" t="str">
            <v/>
          </cell>
          <cell r="J51" t="str">
            <v>Candle Vessel / Gun Metal</v>
          </cell>
          <cell r="K51" t="str">
            <v>Accessories</v>
          </cell>
          <cell r="L51" t="str">
            <v>Table Décor</v>
          </cell>
          <cell r="M51" t="str">
            <v>Candles</v>
          </cell>
          <cell r="O51" t="str">
            <v>Gun Metal</v>
          </cell>
          <cell r="P51" t="str">
            <v/>
          </cell>
          <cell r="Q51" t="str">
            <v>No Knurl</v>
          </cell>
          <cell r="Z51">
            <v>145</v>
          </cell>
        </row>
        <row r="52">
          <cell r="A52" t="str">
            <v>USC-021822</v>
          </cell>
          <cell r="B52" t="str">
            <v>Inventory Item</v>
          </cell>
          <cell r="F52" t="str">
            <v>Stocked</v>
          </cell>
          <cell r="G52" t="str">
            <v/>
          </cell>
          <cell r="J52" t="str">
            <v>Road to Nowhere / Scented Candle / Large</v>
          </cell>
          <cell r="K52" t="str">
            <v>Accessories</v>
          </cell>
          <cell r="L52" t="str">
            <v>Table Décor</v>
          </cell>
          <cell r="M52" t="str">
            <v>Candles</v>
          </cell>
          <cell r="O52" t="str">
            <v>Black</v>
          </cell>
          <cell r="P52" t="str">
            <v>N/A</v>
          </cell>
          <cell r="Q52" t="str">
            <v>No Knurl</v>
          </cell>
          <cell r="Z52">
            <v>72</v>
          </cell>
        </row>
        <row r="53">
          <cell r="A53" t="str">
            <v>USC-021823</v>
          </cell>
          <cell r="B53" t="str">
            <v>Inventory Item</v>
          </cell>
          <cell r="F53" t="str">
            <v>Stocked</v>
          </cell>
          <cell r="G53" t="str">
            <v/>
          </cell>
          <cell r="J53" t="str">
            <v>Columbia Road Flower Market / Scented Candle / Large</v>
          </cell>
          <cell r="K53" t="str">
            <v>Accessories</v>
          </cell>
          <cell r="L53" t="str">
            <v>Table Décor</v>
          </cell>
          <cell r="M53" t="str">
            <v>Candles</v>
          </cell>
          <cell r="O53" t="str">
            <v>Black</v>
          </cell>
          <cell r="P53" t="str">
            <v>N/A</v>
          </cell>
          <cell r="Q53" t="str">
            <v>No Knurl</v>
          </cell>
          <cell r="Z53">
            <v>72</v>
          </cell>
        </row>
        <row r="54">
          <cell r="A54" t="str">
            <v>USC-021824</v>
          </cell>
          <cell r="B54" t="str">
            <v>Inventory Item</v>
          </cell>
          <cell r="F54" t="str">
            <v>Stocked</v>
          </cell>
          <cell r="G54" t="str">
            <v/>
          </cell>
          <cell r="J54" t="str">
            <v>Campfire Tales / Scented Candle / Large</v>
          </cell>
          <cell r="K54" t="str">
            <v>Accessories</v>
          </cell>
          <cell r="L54" t="str">
            <v>Table Décor</v>
          </cell>
          <cell r="M54" t="str">
            <v>Candles</v>
          </cell>
          <cell r="O54" t="str">
            <v>Black</v>
          </cell>
          <cell r="P54" t="str">
            <v>N/A</v>
          </cell>
          <cell r="Q54" t="str">
            <v>No Knurl</v>
          </cell>
          <cell r="Z54">
            <v>72</v>
          </cell>
        </row>
        <row r="55">
          <cell r="A55" t="str">
            <v>USC-021825</v>
          </cell>
          <cell r="B55" t="str">
            <v>Inventory Item</v>
          </cell>
          <cell r="F55" t="str">
            <v>Stocked</v>
          </cell>
          <cell r="G55" t="str">
            <v/>
          </cell>
          <cell r="J55" t="str">
            <v>Road to Nowhere Collection / Scented Candle Set / Small x 3</v>
          </cell>
          <cell r="K55" t="str">
            <v>Accessories</v>
          </cell>
          <cell r="L55" t="str">
            <v>Table Décor</v>
          </cell>
          <cell r="M55" t="str">
            <v>Candles</v>
          </cell>
          <cell r="O55" t="str">
            <v>Black</v>
          </cell>
          <cell r="P55" t="str">
            <v>N/A</v>
          </cell>
          <cell r="Q55" t="str">
            <v>No Knurl</v>
          </cell>
          <cell r="Z55">
            <v>116</v>
          </cell>
        </row>
        <row r="56">
          <cell r="A56" t="str">
            <v>USC-022540</v>
          </cell>
          <cell r="B56" t="str">
            <v>Inventory Item</v>
          </cell>
          <cell r="F56" t="str">
            <v>Stocked</v>
          </cell>
          <cell r="G56" t="str">
            <v/>
          </cell>
          <cell r="J56" t="str">
            <v>Road to Nowhere / Scented Candle / Small</v>
          </cell>
          <cell r="K56" t="str">
            <v>Accessories</v>
          </cell>
          <cell r="L56" t="str">
            <v>Table Décor</v>
          </cell>
          <cell r="M56" t="str">
            <v>Candles</v>
          </cell>
          <cell r="O56" t="str">
            <v>Black</v>
          </cell>
          <cell r="P56" t="str">
            <v>N/A</v>
          </cell>
          <cell r="Q56" t="str">
            <v>No Knurl</v>
          </cell>
          <cell r="Z56">
            <v>32</v>
          </cell>
        </row>
        <row r="57">
          <cell r="A57" t="str">
            <v>US-MA-CAN-BL-A</v>
          </cell>
          <cell r="B57" t="str">
            <v>Assembly/Bill of Materials</v>
          </cell>
          <cell r="F57" t="str">
            <v>Obsolete</v>
          </cell>
          <cell r="G57" t="str">
            <v/>
          </cell>
          <cell r="J57" t="str">
            <v>***Machined Candelabra / Black</v>
          </cell>
          <cell r="K57" t="str">
            <v>Accessories</v>
          </cell>
          <cell r="L57" t="str">
            <v>Table Décor</v>
          </cell>
          <cell r="M57" t="str">
            <v>Machined</v>
          </cell>
          <cell r="O57" t="str">
            <v>Black</v>
          </cell>
          <cell r="P57" t="str">
            <v>N/A</v>
          </cell>
          <cell r="Q57" t="str">
            <v>No Knurl</v>
          </cell>
          <cell r="Z57">
            <v>237</v>
          </cell>
        </row>
        <row r="58">
          <cell r="A58" t="str">
            <v>US-MA-CAN-BR-A</v>
          </cell>
          <cell r="B58" t="str">
            <v>Assembly/Bill of Materials</v>
          </cell>
          <cell r="F58" t="str">
            <v>- None -</v>
          </cell>
          <cell r="G58" t="str">
            <v/>
          </cell>
          <cell r="J58" t="str">
            <v>Machined Candelabra / Brass</v>
          </cell>
          <cell r="K58" t="str">
            <v>Accessories</v>
          </cell>
          <cell r="L58" t="str">
            <v>Table Décor</v>
          </cell>
          <cell r="M58" t="str">
            <v>Machined</v>
          </cell>
          <cell r="O58" t="str">
            <v>Brass</v>
          </cell>
          <cell r="P58" t="str">
            <v>N/A</v>
          </cell>
          <cell r="Q58" t="str">
            <v>No Knurl</v>
          </cell>
          <cell r="Z58">
            <v>358</v>
          </cell>
        </row>
        <row r="59">
          <cell r="A59" t="str">
            <v>US-MA-CAN-ST-A</v>
          </cell>
          <cell r="B59" t="str">
            <v>Assembly/Bill of Materials</v>
          </cell>
          <cell r="F59" t="str">
            <v>Obsolete</v>
          </cell>
          <cell r="G59" t="str">
            <v>Disc.</v>
          </cell>
          <cell r="J59" t="str">
            <v>Machined Candelabra / Steel</v>
          </cell>
          <cell r="K59" t="str">
            <v>Accessories</v>
          </cell>
          <cell r="L59" t="str">
            <v>Table Décor</v>
          </cell>
          <cell r="M59" t="str">
            <v>Machined</v>
          </cell>
          <cell r="O59" t="str">
            <v>Steel</v>
          </cell>
          <cell r="P59" t="str">
            <v>N/A</v>
          </cell>
          <cell r="Q59" t="str">
            <v>No Knurl</v>
          </cell>
          <cell r="Z59">
            <v>354</v>
          </cell>
        </row>
        <row r="60">
          <cell r="A60" t="str">
            <v>US-MA-SIM-BL-A</v>
          </cell>
          <cell r="B60" t="str">
            <v>Assembly/Bill of Materials</v>
          </cell>
          <cell r="F60" t="str">
            <v>Obsolete</v>
          </cell>
          <cell r="G60" t="str">
            <v/>
          </cell>
          <cell r="J60" t="str">
            <v>***Machined Tray / Black</v>
          </cell>
          <cell r="K60" t="str">
            <v>Accessories</v>
          </cell>
          <cell r="L60" t="str">
            <v>Table Décor</v>
          </cell>
          <cell r="M60" t="str">
            <v>Machined</v>
          </cell>
          <cell r="O60" t="str">
            <v>Black</v>
          </cell>
          <cell r="P60" t="str">
            <v>N/A</v>
          </cell>
          <cell r="Q60" t="str">
            <v>No Knurl</v>
          </cell>
          <cell r="Z60">
            <v>237</v>
          </cell>
        </row>
        <row r="61">
          <cell r="A61" t="str">
            <v>US-MA-SIM-BR-A</v>
          </cell>
          <cell r="B61" t="str">
            <v>Assembly/Bill of Materials</v>
          </cell>
          <cell r="F61" t="str">
            <v>- None -</v>
          </cell>
          <cell r="G61" t="str">
            <v/>
          </cell>
          <cell r="J61" t="str">
            <v>Machined Tray / Brass</v>
          </cell>
          <cell r="K61" t="str">
            <v>Accessories</v>
          </cell>
          <cell r="L61" t="str">
            <v>Table Décor</v>
          </cell>
          <cell r="M61" t="str">
            <v>Machined</v>
          </cell>
          <cell r="O61" t="str">
            <v>Brass</v>
          </cell>
          <cell r="P61" t="str">
            <v>N/A</v>
          </cell>
          <cell r="Q61" t="str">
            <v>No Knurl</v>
          </cell>
          <cell r="Z61">
            <v>167</v>
          </cell>
        </row>
        <row r="62">
          <cell r="A62" t="str">
            <v>US-MA-VAS-BL-A</v>
          </cell>
          <cell r="B62" t="str">
            <v>Assembly/Bill of Materials</v>
          </cell>
          <cell r="F62" t="str">
            <v>Obsolete</v>
          </cell>
          <cell r="G62" t="str">
            <v/>
          </cell>
          <cell r="J62" t="str">
            <v>***Machined Vase / Black</v>
          </cell>
          <cell r="K62" t="str">
            <v>Accessories</v>
          </cell>
          <cell r="L62" t="str">
            <v>Table Décor</v>
          </cell>
          <cell r="M62" t="str">
            <v>Machined</v>
          </cell>
          <cell r="O62" t="str">
            <v>Black</v>
          </cell>
          <cell r="P62" t="str">
            <v>N/A</v>
          </cell>
          <cell r="Q62" t="str">
            <v>No Knurl</v>
          </cell>
          <cell r="Z62">
            <v>237</v>
          </cell>
        </row>
        <row r="63">
          <cell r="A63" t="str">
            <v>US-MA-VAS-BR-A</v>
          </cell>
          <cell r="B63" t="str">
            <v>Assembly/Bill of Materials</v>
          </cell>
          <cell r="F63" t="str">
            <v>- None -</v>
          </cell>
          <cell r="G63" t="str">
            <v/>
          </cell>
          <cell r="J63" t="str">
            <v>Machined Vase / Brass</v>
          </cell>
          <cell r="K63" t="str">
            <v>Accessories</v>
          </cell>
          <cell r="L63" t="str">
            <v>Table Décor</v>
          </cell>
          <cell r="M63" t="str">
            <v>Machined</v>
          </cell>
          <cell r="O63" t="str">
            <v>Brass</v>
          </cell>
          <cell r="P63" t="str">
            <v>N/A</v>
          </cell>
          <cell r="Q63" t="str">
            <v>No Knurl</v>
          </cell>
          <cell r="Z63">
            <v>358</v>
          </cell>
        </row>
        <row r="64">
          <cell r="A64" t="str">
            <v>US-MA-VAS-ST-A</v>
          </cell>
          <cell r="B64" t="str">
            <v>Assembly/Bill of Materials</v>
          </cell>
          <cell r="F64" t="str">
            <v>Obsolete</v>
          </cell>
          <cell r="G64" t="str">
            <v>Disc.</v>
          </cell>
          <cell r="J64" t="str">
            <v>Machined Vase / Steel</v>
          </cell>
          <cell r="K64" t="str">
            <v>Accessories</v>
          </cell>
          <cell r="L64" t="str">
            <v>Table Décor</v>
          </cell>
          <cell r="M64" t="str">
            <v>Machined</v>
          </cell>
          <cell r="O64" t="str">
            <v>Steel</v>
          </cell>
          <cell r="P64" t="str">
            <v>N/A</v>
          </cell>
          <cell r="Q64" t="str">
            <v>No Knurl</v>
          </cell>
          <cell r="Z64">
            <v>354</v>
          </cell>
        </row>
        <row r="65">
          <cell r="A65" t="str">
            <v>US-MA-WHI-BL-A</v>
          </cell>
          <cell r="B65" t="str">
            <v>Assembly/Bill of Materials</v>
          </cell>
          <cell r="F65" t="str">
            <v>Obsolete</v>
          </cell>
          <cell r="G65" t="str">
            <v>Disc.</v>
          </cell>
          <cell r="J65" t="str">
            <v>Machined Whiskey Set / Black</v>
          </cell>
          <cell r="K65" t="str">
            <v>Accessories</v>
          </cell>
          <cell r="L65" t="str">
            <v>Table Décor</v>
          </cell>
          <cell r="M65" t="str">
            <v>Machined</v>
          </cell>
          <cell r="O65" t="str">
            <v>Black</v>
          </cell>
          <cell r="P65" t="str">
            <v>N/A</v>
          </cell>
          <cell r="Q65" t="str">
            <v>No Knurl</v>
          </cell>
          <cell r="Z65">
            <v>237</v>
          </cell>
        </row>
        <row r="66">
          <cell r="A66" t="str">
            <v>US-MA-WHI-ST-A</v>
          </cell>
          <cell r="B66" t="str">
            <v>Assembly/Bill of Materials</v>
          </cell>
          <cell r="F66" t="str">
            <v>Obsolete</v>
          </cell>
          <cell r="G66" t="str">
            <v>Disc.</v>
          </cell>
          <cell r="J66" t="str">
            <v>Machined Whiskey Set / Steel</v>
          </cell>
          <cell r="K66" t="str">
            <v>Accessories</v>
          </cell>
          <cell r="L66" t="str">
            <v>Table Décor</v>
          </cell>
          <cell r="M66" t="str">
            <v>Machined</v>
          </cell>
          <cell r="O66" t="str">
            <v>Steel</v>
          </cell>
          <cell r="P66" t="str">
            <v>N/A</v>
          </cell>
          <cell r="Q66" t="str">
            <v>No Knurl</v>
          </cell>
          <cell r="Z66">
            <v>236</v>
          </cell>
        </row>
        <row r="67">
          <cell r="A67" t="str">
            <v>NCH-07118</v>
          </cell>
          <cell r="B67" t="str">
            <v>Inventory Item</v>
          </cell>
          <cell r="F67" t="str">
            <v>Obsolete</v>
          </cell>
          <cell r="G67" t="str">
            <v>Disc.</v>
          </cell>
          <cell r="J67" t="str">
            <v>Tealight Candle Holder / Single / Steel</v>
          </cell>
          <cell r="K67" t="str">
            <v>Accessories</v>
          </cell>
          <cell r="L67" t="str">
            <v>Table Décor</v>
          </cell>
          <cell r="M67" t="str">
            <v>Tea Light</v>
          </cell>
          <cell r="O67" t="str">
            <v>Steel</v>
          </cell>
          <cell r="P67" t="str">
            <v>N/A</v>
          </cell>
          <cell r="Q67" t="str">
            <v>Cross Knurl</v>
          </cell>
          <cell r="Z67">
            <v>88</v>
          </cell>
        </row>
        <row r="68">
          <cell r="A68" t="str">
            <v>NCH-05119</v>
          </cell>
          <cell r="B68" t="str">
            <v>Inventory Item</v>
          </cell>
          <cell r="F68" t="str">
            <v>Obsolete</v>
          </cell>
          <cell r="G68" t="str">
            <v>Disc.</v>
          </cell>
          <cell r="J68" t="str">
            <v>Tealight Candle Holder / Single / Brass</v>
          </cell>
          <cell r="K68" t="str">
            <v>Accessories</v>
          </cell>
          <cell r="L68" t="str">
            <v>Table Décor</v>
          </cell>
          <cell r="M68" t="str">
            <v>Tea Light</v>
          </cell>
          <cell r="O68" t="str">
            <v>Brass</v>
          </cell>
          <cell r="P68" t="str">
            <v>N/A</v>
          </cell>
          <cell r="Q68" t="str">
            <v>Cross Knurl</v>
          </cell>
          <cell r="Z68">
            <v>94</v>
          </cell>
        </row>
        <row r="69">
          <cell r="A69" t="str">
            <v>NCH-05121</v>
          </cell>
          <cell r="B69" t="str">
            <v>Inventory Item</v>
          </cell>
          <cell r="F69" t="str">
            <v>- None -</v>
          </cell>
          <cell r="G69" t="str">
            <v/>
          </cell>
          <cell r="J69" t="str">
            <v>Tealight Candle Holder / Triple / Brass</v>
          </cell>
          <cell r="K69" t="str">
            <v>Accessories</v>
          </cell>
          <cell r="L69" t="str">
            <v>Table Décor</v>
          </cell>
          <cell r="M69" t="str">
            <v>Tea Light</v>
          </cell>
          <cell r="O69" t="str">
            <v>Brass</v>
          </cell>
          <cell r="P69" t="str">
            <v>N/A</v>
          </cell>
          <cell r="Q69" t="str">
            <v>Cross Knurl</v>
          </cell>
          <cell r="Z69">
            <v>236</v>
          </cell>
        </row>
        <row r="70">
          <cell r="A70" t="str">
            <v>NCH-07120</v>
          </cell>
          <cell r="B70" t="str">
            <v>Inventory Item</v>
          </cell>
          <cell r="F70" t="str">
            <v>- None -</v>
          </cell>
          <cell r="G70" t="str">
            <v/>
          </cell>
          <cell r="J70" t="str">
            <v>Tealight Candle Holder / Triple / Steel</v>
          </cell>
          <cell r="K70" t="str">
            <v>Accessories</v>
          </cell>
          <cell r="L70" t="str">
            <v>Table Décor</v>
          </cell>
          <cell r="M70" t="str">
            <v>Tea Light</v>
          </cell>
          <cell r="O70" t="str">
            <v>Steel</v>
          </cell>
          <cell r="P70" t="str">
            <v>N/A</v>
          </cell>
          <cell r="Q70" t="str">
            <v>Cross Knurl</v>
          </cell>
          <cell r="Z70">
            <v>229</v>
          </cell>
        </row>
        <row r="71">
          <cell r="A71" t="str">
            <v>UCH-051834</v>
          </cell>
          <cell r="B71" t="str">
            <v>Inventory Item</v>
          </cell>
          <cell r="F71" t="str">
            <v>Obsolete</v>
          </cell>
          <cell r="G71" t="str">
            <v>Disc.</v>
          </cell>
          <cell r="J71" t="str">
            <v>SKULL CANDLE HOLDER / TRAVIS BARKER / POLISHED BRASS</v>
          </cell>
          <cell r="K71" t="str">
            <v>Accessories</v>
          </cell>
          <cell r="L71" t="str">
            <v>Table Décor</v>
          </cell>
          <cell r="M71" t="str">
            <v>Travis Barker</v>
          </cell>
          <cell r="O71" t="str">
            <v>Brass</v>
          </cell>
          <cell r="P71" t="str">
            <v>N/A</v>
          </cell>
          <cell r="Q71" t="str">
            <v>No Knurl</v>
          </cell>
          <cell r="Z71">
            <v>222</v>
          </cell>
        </row>
        <row r="72">
          <cell r="A72" t="str">
            <v>UCH-071835</v>
          </cell>
          <cell r="B72" t="str">
            <v>Inventory Item</v>
          </cell>
          <cell r="F72" t="str">
            <v>Obsolete</v>
          </cell>
          <cell r="G72" t="str">
            <v>Disc.</v>
          </cell>
          <cell r="J72" t="str">
            <v>SKULL CANDLE HOLDER / TRAVIS BARKER / POLISHED STEEL</v>
          </cell>
          <cell r="K72" t="str">
            <v>Accessories</v>
          </cell>
          <cell r="L72" t="str">
            <v>Table Décor</v>
          </cell>
          <cell r="M72" t="str">
            <v>Travis Barker</v>
          </cell>
          <cell r="O72" t="str">
            <v>Steel</v>
          </cell>
          <cell r="P72" t="str">
            <v>N/A</v>
          </cell>
          <cell r="Q72" t="str">
            <v>No Knurl</v>
          </cell>
          <cell r="Z72">
            <v>220</v>
          </cell>
        </row>
        <row r="73">
          <cell r="A73" t="str">
            <v>UTB-051832</v>
          </cell>
          <cell r="B73" t="str">
            <v>Inventory Item</v>
          </cell>
          <cell r="F73" t="str">
            <v>Obsolete</v>
          </cell>
          <cell r="G73" t="str">
            <v>Disc.</v>
          </cell>
          <cell r="J73" t="str">
            <v>SKULL BOWL / TRAVIS BARKER / POLISHED BRASS</v>
          </cell>
          <cell r="K73" t="str">
            <v>Accessories</v>
          </cell>
          <cell r="L73" t="str">
            <v>Table Décor</v>
          </cell>
          <cell r="M73" t="str">
            <v>Travis Barker</v>
          </cell>
          <cell r="O73" t="str">
            <v>Brass</v>
          </cell>
          <cell r="P73" t="str">
            <v>N/A</v>
          </cell>
          <cell r="Q73" t="str">
            <v>No Knurl</v>
          </cell>
          <cell r="Z73">
            <v>329</v>
          </cell>
        </row>
        <row r="74">
          <cell r="A74" t="str">
            <v>UTB-071833</v>
          </cell>
          <cell r="B74" t="str">
            <v>Inventory Item</v>
          </cell>
          <cell r="F74" t="str">
            <v>Obsolete</v>
          </cell>
          <cell r="G74" t="str">
            <v>Disc.</v>
          </cell>
          <cell r="J74" t="str">
            <v>SKULL BOWL / TRAVIS BARKER / POLISHED STEEL</v>
          </cell>
          <cell r="K74" t="str">
            <v>Accessories</v>
          </cell>
          <cell r="L74" t="str">
            <v>Table Décor</v>
          </cell>
          <cell r="M74" t="str">
            <v>Travis Barker</v>
          </cell>
          <cell r="O74" t="str">
            <v>Steel</v>
          </cell>
          <cell r="P74" t="str">
            <v>N/A</v>
          </cell>
          <cell r="Q74" t="str">
            <v>No Knurl</v>
          </cell>
          <cell r="Z74">
            <v>326</v>
          </cell>
        </row>
        <row r="75">
          <cell r="A75" t="str">
            <v>USP-051313</v>
          </cell>
          <cell r="B75" t="str">
            <v>Inventory Item</v>
          </cell>
          <cell r="F75" t="str">
            <v>- None -</v>
          </cell>
          <cell r="G75" t="str">
            <v/>
          </cell>
          <cell r="J75" t="str">
            <v>Soap Holder / Double Dispenser / No Soap Included / Cast / Brass</v>
          </cell>
          <cell r="K75" t="str">
            <v>Bathroom</v>
          </cell>
          <cell r="L75" t="str">
            <v>Bathroom</v>
          </cell>
          <cell r="M75" t="str">
            <v>Cast</v>
          </cell>
          <cell r="O75" t="str">
            <v>Brass</v>
          </cell>
          <cell r="P75" t="str">
            <v>N/A</v>
          </cell>
          <cell r="Q75" t="str">
            <v>Cast Knuckle</v>
          </cell>
          <cell r="Z75">
            <v>113</v>
          </cell>
        </row>
        <row r="76">
          <cell r="A76" t="str">
            <v>USP-071312</v>
          </cell>
          <cell r="B76" t="str">
            <v>Inventory Item</v>
          </cell>
          <cell r="F76" t="str">
            <v>- None -</v>
          </cell>
          <cell r="G76" t="str">
            <v/>
          </cell>
          <cell r="J76" t="str">
            <v>Soap Holder / Double Dispenser / No Soap Included / Cast / Steel</v>
          </cell>
          <cell r="K76" t="str">
            <v>Bathroom</v>
          </cell>
          <cell r="L76" t="str">
            <v>Bathroom</v>
          </cell>
          <cell r="M76" t="str">
            <v>Cast</v>
          </cell>
          <cell r="O76" t="str">
            <v>Steel</v>
          </cell>
          <cell r="P76" t="str">
            <v>N/A</v>
          </cell>
          <cell r="Q76" t="str">
            <v>Cast Knuckle</v>
          </cell>
          <cell r="Z76">
            <v>112</v>
          </cell>
        </row>
        <row r="77">
          <cell r="A77" t="str">
            <v>USP-071312-01</v>
          </cell>
          <cell r="B77" t="str">
            <v>Inventory Item</v>
          </cell>
          <cell r="F77" t="str">
            <v>- None -</v>
          </cell>
          <cell r="G77" t="str">
            <v/>
          </cell>
          <cell r="J77" t="str">
            <v>Soap Holder / Double Dispenser / No Soap Included / Cast / Steel</v>
          </cell>
          <cell r="K77" t="str">
            <v>Bathroom</v>
          </cell>
          <cell r="L77" t="str">
            <v>Bathroom</v>
          </cell>
          <cell r="M77" t="str">
            <v>Cast</v>
          </cell>
          <cell r="O77" t="str">
            <v>Steel</v>
          </cell>
          <cell r="P77" t="str">
            <v>N/A</v>
          </cell>
          <cell r="Q77" t="str">
            <v>Cast Knuckle</v>
          </cell>
          <cell r="Z77">
            <v>112</v>
          </cell>
        </row>
        <row r="78">
          <cell r="A78" t="str">
            <v>USP-351314</v>
          </cell>
          <cell r="B78" t="str">
            <v>Inventory Item</v>
          </cell>
          <cell r="F78" t="str">
            <v>- None -</v>
          </cell>
          <cell r="G78" t="str">
            <v/>
          </cell>
          <cell r="J78" t="str">
            <v>Soap Holder / Double Dispenser / No Soap Included / Cast / Gun Metal</v>
          </cell>
          <cell r="K78" t="str">
            <v>Bathroom</v>
          </cell>
          <cell r="L78" t="str">
            <v>Bathroom</v>
          </cell>
          <cell r="M78" t="str">
            <v>Cast</v>
          </cell>
          <cell r="O78" t="str">
            <v>Gun Metal</v>
          </cell>
          <cell r="P78" t="str">
            <v>N/A</v>
          </cell>
          <cell r="Q78" t="str">
            <v>Cast Knuckle</v>
          </cell>
          <cell r="Z78">
            <v>125</v>
          </cell>
        </row>
        <row r="79">
          <cell r="A79" t="str">
            <v>USP-351314-01</v>
          </cell>
          <cell r="B79" t="str">
            <v>Inventory Item</v>
          </cell>
          <cell r="F79" t="str">
            <v>- None -</v>
          </cell>
          <cell r="G79" t="str">
            <v/>
          </cell>
          <cell r="J79" t="str">
            <v>Soap Holder / Double Dispenser / No Soap Included / Cast / Gun Metal</v>
          </cell>
          <cell r="K79" t="str">
            <v>Bathroom</v>
          </cell>
          <cell r="L79" t="str">
            <v>Bathroom</v>
          </cell>
          <cell r="M79" t="str">
            <v>Cast</v>
          </cell>
          <cell r="O79" t="str">
            <v>Gun Metal</v>
          </cell>
          <cell r="P79" t="str">
            <v>N/A</v>
          </cell>
          <cell r="Q79" t="str">
            <v>Cast Knuckle</v>
          </cell>
          <cell r="Z79">
            <v>125</v>
          </cell>
        </row>
        <row r="80">
          <cell r="A80" t="str">
            <v>USP-481315</v>
          </cell>
          <cell r="B80" t="str">
            <v>Inventory Item</v>
          </cell>
          <cell r="F80" t="str">
            <v>- None -</v>
          </cell>
          <cell r="G80" t="str">
            <v/>
          </cell>
          <cell r="J80" t="str">
            <v>Soap Holder / Double Dispenser / No Soap Included / Cast / Welders Black</v>
          </cell>
          <cell r="K80" t="str">
            <v>Bathroom</v>
          </cell>
          <cell r="L80" t="str">
            <v>Bathroom</v>
          </cell>
          <cell r="M80" t="str">
            <v>Cast</v>
          </cell>
          <cell r="O80" t="str">
            <v>Welders Black</v>
          </cell>
          <cell r="P80" t="str">
            <v>N/A</v>
          </cell>
          <cell r="Q80" t="str">
            <v>Cast Knuckle</v>
          </cell>
          <cell r="Z80">
            <v>99</v>
          </cell>
        </row>
        <row r="81">
          <cell r="A81" t="str">
            <v>USP-071304</v>
          </cell>
          <cell r="B81" t="str">
            <v>Inventory Item</v>
          </cell>
          <cell r="F81" t="str">
            <v>- None -</v>
          </cell>
          <cell r="G81" t="str">
            <v/>
          </cell>
          <cell r="J81" t="str">
            <v>Soap Holder / Single Dispenser / No Soap Included / Cast / Steel</v>
          </cell>
          <cell r="K81" t="str">
            <v>Bathroom</v>
          </cell>
          <cell r="L81" t="str">
            <v>Bathroom</v>
          </cell>
          <cell r="M81" t="str">
            <v>Cast</v>
          </cell>
          <cell r="O81" t="str">
            <v>Steel</v>
          </cell>
          <cell r="P81" t="str">
            <v>N/A</v>
          </cell>
          <cell r="Q81" t="str">
            <v>Cast Knuckle</v>
          </cell>
          <cell r="Z81">
            <v>101</v>
          </cell>
        </row>
        <row r="82">
          <cell r="A82" t="str">
            <v>USP-071304-01</v>
          </cell>
          <cell r="B82" t="str">
            <v>Inventory Item</v>
          </cell>
          <cell r="F82" t="str">
            <v>- None -</v>
          </cell>
          <cell r="G82" t="str">
            <v/>
          </cell>
          <cell r="J82" t="str">
            <v>Soap Holder / Single Dispenser / No Soap Included / Cast / Steel</v>
          </cell>
          <cell r="K82" t="str">
            <v>Bathroom</v>
          </cell>
          <cell r="L82" t="str">
            <v>Bathroom</v>
          </cell>
          <cell r="M82" t="str">
            <v>Cast</v>
          </cell>
          <cell r="O82" t="str">
            <v>Steel</v>
          </cell>
          <cell r="P82" t="str">
            <v>N/A</v>
          </cell>
          <cell r="Q82" t="str">
            <v>Cast Knuckle</v>
          </cell>
          <cell r="Z82">
            <v>101</v>
          </cell>
        </row>
        <row r="83">
          <cell r="A83" t="str">
            <v>USP-051305</v>
          </cell>
          <cell r="B83" t="str">
            <v>Inventory Item</v>
          </cell>
          <cell r="F83" t="str">
            <v>- None -</v>
          </cell>
          <cell r="G83" t="str">
            <v/>
          </cell>
          <cell r="J83" t="str">
            <v>Soap Holder / Single Dispenser / No Soap Included / Cast / Brass</v>
          </cell>
          <cell r="K83" t="str">
            <v>Bathroom</v>
          </cell>
          <cell r="L83" t="str">
            <v>Bathroom</v>
          </cell>
          <cell r="M83" t="str">
            <v>Cast</v>
          </cell>
          <cell r="O83" t="str">
            <v>Brass</v>
          </cell>
          <cell r="P83" t="str">
            <v>N/A</v>
          </cell>
          <cell r="Q83" t="str">
            <v>Cast Knuckle</v>
          </cell>
          <cell r="Z83">
            <v>102</v>
          </cell>
        </row>
        <row r="84">
          <cell r="A84" t="str">
            <v>USP-351306</v>
          </cell>
          <cell r="B84" t="str">
            <v>Inventory Item</v>
          </cell>
          <cell r="F84" t="str">
            <v>- None -</v>
          </cell>
          <cell r="G84" t="str">
            <v/>
          </cell>
          <cell r="J84" t="str">
            <v>Soap Holder / Single Dispenser / No Soap Included / Cast / Gun Metal</v>
          </cell>
          <cell r="K84" t="str">
            <v>Bathroom</v>
          </cell>
          <cell r="L84" t="str">
            <v>Bathroom</v>
          </cell>
          <cell r="M84" t="str">
            <v>Cast</v>
          </cell>
          <cell r="O84" t="str">
            <v>Gun Metal</v>
          </cell>
          <cell r="P84" t="str">
            <v>N/A</v>
          </cell>
          <cell r="Q84" t="str">
            <v>Cast Knuckle</v>
          </cell>
          <cell r="Z84">
            <v>115</v>
          </cell>
        </row>
        <row r="85">
          <cell r="A85" t="str">
            <v>USP-351306-01</v>
          </cell>
          <cell r="B85" t="str">
            <v>Inventory Item</v>
          </cell>
          <cell r="F85" t="str">
            <v>- None -</v>
          </cell>
          <cell r="G85" t="str">
            <v/>
          </cell>
          <cell r="J85" t="str">
            <v>Soap Holder / Single Dispenser / No Soap Included / Cast / Gun Metal</v>
          </cell>
          <cell r="K85" t="str">
            <v>Bathroom</v>
          </cell>
          <cell r="L85" t="str">
            <v>Bathroom</v>
          </cell>
          <cell r="M85" t="str">
            <v>Cast</v>
          </cell>
          <cell r="O85" t="str">
            <v>Gun Metal</v>
          </cell>
          <cell r="P85" t="str">
            <v>N/A</v>
          </cell>
          <cell r="Q85" t="str">
            <v>Cast Knuckle</v>
          </cell>
          <cell r="Z85">
            <v>115</v>
          </cell>
        </row>
        <row r="86">
          <cell r="A86" t="str">
            <v>USP-481307</v>
          </cell>
          <cell r="B86" t="str">
            <v>Inventory Item</v>
          </cell>
          <cell r="F86" t="str">
            <v>- None -</v>
          </cell>
          <cell r="G86" t="str">
            <v/>
          </cell>
          <cell r="J86" t="str">
            <v>Soap Holder / Single Dispenser / No Soap Included / Cast / Welders Black</v>
          </cell>
          <cell r="K86" t="str">
            <v>Bathroom</v>
          </cell>
          <cell r="L86" t="str">
            <v>Bathroom</v>
          </cell>
          <cell r="M86" t="str">
            <v>Cast</v>
          </cell>
          <cell r="O86" t="str">
            <v>Welders Black</v>
          </cell>
          <cell r="P86" t="str">
            <v>N/A</v>
          </cell>
          <cell r="Q86" t="str">
            <v>Cast Knuckle</v>
          </cell>
          <cell r="Z86">
            <v>91</v>
          </cell>
        </row>
        <row r="87">
          <cell r="A87" t="str">
            <v>UBA-051321</v>
          </cell>
          <cell r="B87" t="str">
            <v>Inventory Item</v>
          </cell>
          <cell r="F87" t="str">
            <v>- None -</v>
          </cell>
          <cell r="G87" t="str">
            <v/>
          </cell>
          <cell r="J87" t="str">
            <v>Shelf / Medium 600mm / 23.6 inches / Cast / Brass</v>
          </cell>
          <cell r="K87" t="str">
            <v>Bathroom</v>
          </cell>
          <cell r="L87" t="str">
            <v>Bathroom</v>
          </cell>
          <cell r="M87" t="str">
            <v>Cast</v>
          </cell>
          <cell r="O87" t="str">
            <v>Brass</v>
          </cell>
          <cell r="P87" t="str">
            <v>N/A</v>
          </cell>
          <cell r="Q87" t="str">
            <v>Cast Knuckle</v>
          </cell>
          <cell r="Z87">
            <v>304</v>
          </cell>
        </row>
        <row r="88">
          <cell r="A88" t="str">
            <v>UBA-071320</v>
          </cell>
          <cell r="B88" t="str">
            <v>Inventory Item</v>
          </cell>
          <cell r="F88" t="str">
            <v>- None -</v>
          </cell>
          <cell r="G88" t="str">
            <v/>
          </cell>
          <cell r="J88" t="str">
            <v>Shelf / Medium 600mm / Cast / Steel</v>
          </cell>
          <cell r="K88" t="str">
            <v>Bathroom</v>
          </cell>
          <cell r="L88" t="str">
            <v>Bathroom</v>
          </cell>
          <cell r="M88" t="str">
            <v>Cast</v>
          </cell>
          <cell r="O88" t="str">
            <v>Steel</v>
          </cell>
          <cell r="P88" t="str">
            <v>N/A</v>
          </cell>
          <cell r="Q88" t="str">
            <v>Cast Knuckle</v>
          </cell>
          <cell r="Z88">
            <v>301</v>
          </cell>
        </row>
        <row r="89">
          <cell r="A89" t="str">
            <v>UBA-071320-01</v>
          </cell>
          <cell r="B89" t="str">
            <v>Inventory Item</v>
          </cell>
          <cell r="F89" t="str">
            <v>- None -</v>
          </cell>
          <cell r="G89" t="str">
            <v/>
          </cell>
          <cell r="J89" t="str">
            <v>Shelf / Medium 600mm / Cast / Steel</v>
          </cell>
          <cell r="K89" t="str">
            <v>Bathroom</v>
          </cell>
          <cell r="L89" t="str">
            <v>Bathroom</v>
          </cell>
          <cell r="M89" t="str">
            <v>Cast</v>
          </cell>
          <cell r="O89" t="str">
            <v>Steel</v>
          </cell>
          <cell r="P89" t="str">
            <v>N/A</v>
          </cell>
          <cell r="Q89" t="str">
            <v>Cast Knuckle</v>
          </cell>
          <cell r="Z89">
            <v>301</v>
          </cell>
        </row>
        <row r="90">
          <cell r="A90" t="str">
            <v>UBA-351322</v>
          </cell>
          <cell r="B90" t="str">
            <v>Inventory Item</v>
          </cell>
          <cell r="F90" t="str">
            <v>- None -</v>
          </cell>
          <cell r="G90" t="str">
            <v/>
          </cell>
          <cell r="J90" t="str">
            <v>Shelf / Medium 600mm / 23.6 inches / Cast / Gun Metal</v>
          </cell>
          <cell r="K90" t="str">
            <v>Bathroom</v>
          </cell>
          <cell r="L90" t="str">
            <v>Bathroom</v>
          </cell>
          <cell r="M90" t="str">
            <v>Cast</v>
          </cell>
          <cell r="O90" t="str">
            <v>Gun Metal</v>
          </cell>
          <cell r="P90" t="str">
            <v>N/A</v>
          </cell>
          <cell r="Q90" t="str">
            <v>Cast Knuckle</v>
          </cell>
          <cell r="Z90">
            <v>237</v>
          </cell>
        </row>
        <row r="91">
          <cell r="A91" t="str">
            <v>UBA-481323</v>
          </cell>
          <cell r="B91" t="str">
            <v>Inventory Item</v>
          </cell>
          <cell r="F91" t="str">
            <v>- None -</v>
          </cell>
          <cell r="G91" t="str">
            <v/>
          </cell>
          <cell r="J91" t="str">
            <v>Shelf / Medium 600mm / 23.6 inches / Cast / Welders Black</v>
          </cell>
          <cell r="K91" t="str">
            <v>Bathroom</v>
          </cell>
          <cell r="L91" t="str">
            <v>Bathroom</v>
          </cell>
          <cell r="M91" t="str">
            <v>Cast</v>
          </cell>
          <cell r="O91" t="str">
            <v>Welders Black</v>
          </cell>
          <cell r="P91" t="str">
            <v>N/A</v>
          </cell>
          <cell r="Q91" t="str">
            <v>Cast Knuckle</v>
          </cell>
          <cell r="Z91">
            <v>265</v>
          </cell>
        </row>
        <row r="92">
          <cell r="A92" t="str">
            <v>UTA-051289</v>
          </cell>
          <cell r="B92" t="str">
            <v>Inventory Item</v>
          </cell>
          <cell r="F92" t="str">
            <v>- None -</v>
          </cell>
          <cell r="G92" t="str">
            <v/>
          </cell>
          <cell r="J92" t="str">
            <v>Toilet Roll Holder / Cast  / Brass</v>
          </cell>
          <cell r="K92" t="str">
            <v>Bathroom</v>
          </cell>
          <cell r="L92" t="str">
            <v>Bathroom</v>
          </cell>
          <cell r="M92" t="str">
            <v>Cast</v>
          </cell>
          <cell r="O92" t="str">
            <v>Brass</v>
          </cell>
          <cell r="P92" t="str">
            <v>N/A</v>
          </cell>
          <cell r="Q92" t="str">
            <v>Cast Knuckle</v>
          </cell>
          <cell r="Z92">
            <v>88</v>
          </cell>
        </row>
        <row r="93">
          <cell r="A93" t="str">
            <v>UTA-071288</v>
          </cell>
          <cell r="B93" t="str">
            <v>Inventory Item</v>
          </cell>
          <cell r="F93" t="str">
            <v>- None -</v>
          </cell>
          <cell r="G93" t="str">
            <v/>
          </cell>
          <cell r="J93" t="str">
            <v>Toilet Roll Holder / Cast  / Steel</v>
          </cell>
          <cell r="K93" t="str">
            <v>Bathroom</v>
          </cell>
          <cell r="L93" t="str">
            <v>Bathroom</v>
          </cell>
          <cell r="M93" t="str">
            <v>Cast</v>
          </cell>
          <cell r="O93" t="str">
            <v>Steel</v>
          </cell>
          <cell r="P93" t="str">
            <v>N/A</v>
          </cell>
          <cell r="Q93" t="str">
            <v>Cast Knuckle</v>
          </cell>
          <cell r="Z93">
            <v>87</v>
          </cell>
        </row>
        <row r="94">
          <cell r="A94" t="str">
            <v>UTA-071288-01</v>
          </cell>
          <cell r="B94" t="str">
            <v>Inventory Item</v>
          </cell>
          <cell r="F94" t="str">
            <v>- None -</v>
          </cell>
          <cell r="G94" t="str">
            <v/>
          </cell>
          <cell r="J94" t="str">
            <v>Toilet Roll Holder / Cast  / Steel</v>
          </cell>
          <cell r="K94" t="str">
            <v>Bathroom</v>
          </cell>
          <cell r="L94" t="str">
            <v>Bathroom</v>
          </cell>
          <cell r="M94" t="str">
            <v>Cast</v>
          </cell>
          <cell r="O94" t="str">
            <v>Steel</v>
          </cell>
          <cell r="P94" t="str">
            <v>N/A</v>
          </cell>
          <cell r="Q94" t="str">
            <v>Cast Knuckle</v>
          </cell>
          <cell r="Z94">
            <v>87</v>
          </cell>
        </row>
        <row r="95">
          <cell r="A95" t="str">
            <v>UTA-351290</v>
          </cell>
          <cell r="B95" t="str">
            <v>Inventory Item</v>
          </cell>
          <cell r="F95" t="str">
            <v>- None -</v>
          </cell>
          <cell r="G95" t="str">
            <v/>
          </cell>
          <cell r="J95" t="str">
            <v>Toilet Roll Holder / Cast  / Gun Metal</v>
          </cell>
          <cell r="K95" t="str">
            <v>Bathroom</v>
          </cell>
          <cell r="L95" t="str">
            <v>Bathroom</v>
          </cell>
          <cell r="M95" t="str">
            <v>Cast</v>
          </cell>
          <cell r="O95" t="str">
            <v>Gun Metal</v>
          </cell>
          <cell r="P95" t="str">
            <v>N/A</v>
          </cell>
          <cell r="Q95" t="str">
            <v>Cast Knuckle</v>
          </cell>
          <cell r="Z95">
            <v>99</v>
          </cell>
        </row>
        <row r="96">
          <cell r="A96" t="str">
            <v>UTA-351290-01</v>
          </cell>
          <cell r="B96" t="str">
            <v>Inventory Item</v>
          </cell>
          <cell r="F96" t="str">
            <v>- None -</v>
          </cell>
          <cell r="G96" t="str">
            <v/>
          </cell>
          <cell r="J96" t="str">
            <v>Toilet Roll Holder / Cast  / Gun Metal</v>
          </cell>
          <cell r="K96" t="str">
            <v>Bathroom</v>
          </cell>
          <cell r="L96" t="str">
            <v>Bathroom</v>
          </cell>
          <cell r="M96" t="str">
            <v>Cast</v>
          </cell>
          <cell r="O96" t="str">
            <v>Gun Metal</v>
          </cell>
          <cell r="P96" t="str">
            <v>N/A</v>
          </cell>
          <cell r="Q96" t="str">
            <v>Cast Knuckle</v>
          </cell>
          <cell r="Z96">
            <v>99</v>
          </cell>
        </row>
        <row r="97">
          <cell r="A97" t="str">
            <v>UTA-481291</v>
          </cell>
          <cell r="B97" t="str">
            <v>Inventory Item</v>
          </cell>
          <cell r="F97" t="str">
            <v>- None -</v>
          </cell>
          <cell r="G97" t="str">
            <v/>
          </cell>
          <cell r="J97" t="str">
            <v>Toilet Roll Holder / Cast  / Welders Black</v>
          </cell>
          <cell r="K97" t="str">
            <v>Bathroom</v>
          </cell>
          <cell r="L97" t="str">
            <v>Bathroom</v>
          </cell>
          <cell r="M97" t="str">
            <v>Cast</v>
          </cell>
          <cell r="O97" t="str">
            <v>Welders Black</v>
          </cell>
          <cell r="P97" t="str">
            <v>N/A</v>
          </cell>
          <cell r="Q97" t="str">
            <v>Cast Knuckle</v>
          </cell>
          <cell r="Z97">
            <v>76</v>
          </cell>
        </row>
        <row r="98">
          <cell r="A98" t="str">
            <v>UTA-481291-01</v>
          </cell>
          <cell r="B98" t="str">
            <v>Inventory Item</v>
          </cell>
          <cell r="F98" t="str">
            <v>- None -</v>
          </cell>
          <cell r="G98" t="str">
            <v/>
          </cell>
          <cell r="J98" t="str">
            <v>Toilet Roll Holder / Cast  / Welders Black</v>
          </cell>
          <cell r="K98" t="str">
            <v>Bathroom</v>
          </cell>
          <cell r="L98" t="str">
            <v>Bathroom</v>
          </cell>
          <cell r="M98" t="str">
            <v>Cast</v>
          </cell>
          <cell r="O98" t="str">
            <v>Welders Black</v>
          </cell>
          <cell r="P98" t="str">
            <v>N/A</v>
          </cell>
          <cell r="Q98" t="str">
            <v>Cast Knuckle</v>
          </cell>
          <cell r="Z98">
            <v>76</v>
          </cell>
        </row>
        <row r="99">
          <cell r="A99" t="str">
            <v>U0-562368</v>
          </cell>
          <cell r="B99" t="str">
            <v>Inventory Item</v>
          </cell>
          <cell r="F99" t="str">
            <v>Obsolete</v>
          </cell>
          <cell r="G99" t="str">
            <v>Disc.</v>
          </cell>
          <cell r="J99" t="str">
            <v>Beanie Hat / Knitted / B+P MC / One Size / Black</v>
          </cell>
          <cell r="K99" t="str">
            <v>Clothing</v>
          </cell>
          <cell r="L99" t="str">
            <v>B+P MC</v>
          </cell>
          <cell r="M99" t="str">
            <v>V1</v>
          </cell>
          <cell r="O99" t="str">
            <v>Black</v>
          </cell>
          <cell r="P99" t="str">
            <v>White</v>
          </cell>
          <cell r="Q99" t="str">
            <v/>
          </cell>
          <cell r="Z99">
            <v>33</v>
          </cell>
        </row>
        <row r="100">
          <cell r="A100" t="str">
            <v>UST-022077</v>
          </cell>
          <cell r="B100" t="str">
            <v>Inventory Item</v>
          </cell>
          <cell r="F100" t="str">
            <v>Obsolete</v>
          </cell>
          <cell r="G100" t="str">
            <v>Disc.</v>
          </cell>
          <cell r="J100" t="str">
            <v>T-Shirt / Short Sleeve / B+P MC / S / Black</v>
          </cell>
          <cell r="K100" t="str">
            <v>Clothing</v>
          </cell>
          <cell r="L100" t="str">
            <v>B+P MC</v>
          </cell>
          <cell r="M100" t="str">
            <v>V1</v>
          </cell>
          <cell r="O100" t="str">
            <v>Black</v>
          </cell>
          <cell r="P100" t="str">
            <v>N/A</v>
          </cell>
          <cell r="Q100" t="str">
            <v/>
          </cell>
          <cell r="Z100">
            <v>56</v>
          </cell>
        </row>
        <row r="101">
          <cell r="A101" t="str">
            <v>UST-022078</v>
          </cell>
          <cell r="B101" t="str">
            <v>Inventory Item</v>
          </cell>
          <cell r="F101" t="str">
            <v>Obsolete</v>
          </cell>
          <cell r="G101" t="str">
            <v>Disc.</v>
          </cell>
          <cell r="J101" t="str">
            <v>T-Shirt / Short Sleeve / B+P MC / M / Black</v>
          </cell>
          <cell r="K101" t="str">
            <v>Clothing</v>
          </cell>
          <cell r="L101" t="str">
            <v>B+P MC</v>
          </cell>
          <cell r="M101" t="str">
            <v>V1</v>
          </cell>
          <cell r="O101" t="str">
            <v>Black</v>
          </cell>
          <cell r="P101" t="str">
            <v>N/A</v>
          </cell>
          <cell r="Q101" t="str">
            <v/>
          </cell>
          <cell r="Z101">
            <v>56</v>
          </cell>
        </row>
        <row r="102">
          <cell r="A102" t="str">
            <v>UST-022079</v>
          </cell>
          <cell r="B102" t="str">
            <v>Inventory Item</v>
          </cell>
          <cell r="F102" t="str">
            <v>Obsolete</v>
          </cell>
          <cell r="G102" t="str">
            <v>Disc.</v>
          </cell>
          <cell r="J102" t="str">
            <v>T-Shirt / Short Sleeve / B+P MC / L / Black</v>
          </cell>
          <cell r="K102" t="str">
            <v>Clothing</v>
          </cell>
          <cell r="L102" t="str">
            <v>B+P MC</v>
          </cell>
          <cell r="M102" t="str">
            <v>V1</v>
          </cell>
          <cell r="O102" t="str">
            <v>Black</v>
          </cell>
          <cell r="P102" t="str">
            <v>N/A</v>
          </cell>
          <cell r="Q102" t="str">
            <v/>
          </cell>
          <cell r="Z102">
            <v>56</v>
          </cell>
        </row>
        <row r="103">
          <cell r="A103" t="str">
            <v>UST-022080</v>
          </cell>
          <cell r="B103" t="str">
            <v>Inventory Item</v>
          </cell>
          <cell r="F103" t="str">
            <v>Obsolete</v>
          </cell>
          <cell r="G103" t="str">
            <v>Disc.</v>
          </cell>
          <cell r="J103" t="str">
            <v>T-Shirt / Short Sleeve / B+P MC / XL / Black</v>
          </cell>
          <cell r="K103" t="str">
            <v>Clothing</v>
          </cell>
          <cell r="L103" t="str">
            <v>B+P MC</v>
          </cell>
          <cell r="M103" t="str">
            <v>V1</v>
          </cell>
          <cell r="O103" t="str">
            <v>Black</v>
          </cell>
          <cell r="P103" t="str">
            <v>N/A</v>
          </cell>
          <cell r="Q103" t="str">
            <v/>
          </cell>
          <cell r="Z103">
            <v>56</v>
          </cell>
        </row>
        <row r="104">
          <cell r="A104" t="str">
            <v>UST-022082</v>
          </cell>
          <cell r="B104" t="str">
            <v>Inventory Item</v>
          </cell>
          <cell r="F104" t="str">
            <v>Obsolete</v>
          </cell>
          <cell r="G104" t="str">
            <v>Disc.</v>
          </cell>
          <cell r="J104" t="str">
            <v>Hoodie / Long Sleeve / B+P MC / XS / Black</v>
          </cell>
          <cell r="K104" t="str">
            <v>Clothing</v>
          </cell>
          <cell r="L104" t="str">
            <v>B+P MC</v>
          </cell>
          <cell r="M104" t="str">
            <v>V1</v>
          </cell>
          <cell r="O104" t="str">
            <v>Black</v>
          </cell>
          <cell r="P104" t="str">
            <v>N/A</v>
          </cell>
          <cell r="Q104" t="str">
            <v/>
          </cell>
          <cell r="Z104">
            <v>120</v>
          </cell>
        </row>
        <row r="105">
          <cell r="A105" t="str">
            <v>UST-022083</v>
          </cell>
          <cell r="B105" t="str">
            <v>Inventory Item</v>
          </cell>
          <cell r="F105" t="str">
            <v>Obsolete</v>
          </cell>
          <cell r="G105" t="str">
            <v>Disc.</v>
          </cell>
          <cell r="J105" t="str">
            <v>Hoodie / Long Sleeve / B+P MC / S / Black</v>
          </cell>
          <cell r="K105" t="str">
            <v>Clothing</v>
          </cell>
          <cell r="L105" t="str">
            <v>B+P MC</v>
          </cell>
          <cell r="M105" t="str">
            <v>V1</v>
          </cell>
          <cell r="O105" t="str">
            <v>Black</v>
          </cell>
          <cell r="P105" t="str">
            <v>N/A</v>
          </cell>
          <cell r="Q105" t="str">
            <v/>
          </cell>
          <cell r="Z105">
            <v>120</v>
          </cell>
        </row>
        <row r="106">
          <cell r="A106" t="str">
            <v>UST-022084</v>
          </cell>
          <cell r="B106" t="str">
            <v>Inventory Item</v>
          </cell>
          <cell r="F106" t="str">
            <v>Obsolete</v>
          </cell>
          <cell r="G106" t="str">
            <v>Disc.</v>
          </cell>
          <cell r="J106" t="str">
            <v>Hoodie / Long Sleeve / B+P MC / M / Black</v>
          </cell>
          <cell r="K106" t="str">
            <v>Clothing</v>
          </cell>
          <cell r="L106" t="str">
            <v>B+P MC</v>
          </cell>
          <cell r="M106" t="str">
            <v>V1</v>
          </cell>
          <cell r="O106" t="str">
            <v>Black</v>
          </cell>
          <cell r="P106" t="str">
            <v>N/A</v>
          </cell>
          <cell r="Q106" t="str">
            <v/>
          </cell>
          <cell r="Z106">
            <v>120</v>
          </cell>
        </row>
        <row r="107">
          <cell r="A107" t="str">
            <v>UST-022085</v>
          </cell>
          <cell r="B107" t="str">
            <v>Inventory Item</v>
          </cell>
          <cell r="F107" t="str">
            <v>Obsolete</v>
          </cell>
          <cell r="G107" t="str">
            <v>Disc.</v>
          </cell>
          <cell r="J107" t="str">
            <v>Hoodie / Long Sleeve / B+P MC / L / Black</v>
          </cell>
          <cell r="K107" t="str">
            <v>Clothing</v>
          </cell>
          <cell r="L107" t="str">
            <v>B+P MC</v>
          </cell>
          <cell r="M107" t="str">
            <v>V1</v>
          </cell>
          <cell r="O107" t="str">
            <v>Black</v>
          </cell>
          <cell r="P107" t="str">
            <v>N/A</v>
          </cell>
          <cell r="Q107" t="str">
            <v/>
          </cell>
          <cell r="Z107">
            <v>120</v>
          </cell>
        </row>
        <row r="108">
          <cell r="A108" t="str">
            <v>UST-022086</v>
          </cell>
          <cell r="B108" t="str">
            <v>Inventory Item</v>
          </cell>
          <cell r="F108" t="str">
            <v>Obsolete</v>
          </cell>
          <cell r="G108" t="str">
            <v>Disc.</v>
          </cell>
          <cell r="J108" t="str">
            <v>Hoodie / Long Sleeve / B+P MC / XL / Black</v>
          </cell>
          <cell r="K108" t="str">
            <v>Clothing</v>
          </cell>
          <cell r="L108" t="str">
            <v>B+P MC</v>
          </cell>
          <cell r="M108" t="str">
            <v>V1</v>
          </cell>
          <cell r="O108" t="str">
            <v>Black</v>
          </cell>
          <cell r="P108" t="str">
            <v>N/A</v>
          </cell>
          <cell r="Q108" t="str">
            <v/>
          </cell>
          <cell r="Z108">
            <v>120</v>
          </cell>
        </row>
        <row r="109">
          <cell r="A109" t="str">
            <v>UST-022087</v>
          </cell>
          <cell r="B109" t="str">
            <v>Inventory Item</v>
          </cell>
          <cell r="F109" t="str">
            <v>Obsolete</v>
          </cell>
          <cell r="G109" t="str">
            <v>Disc.</v>
          </cell>
          <cell r="J109" t="str">
            <v>Hoodie / Long Sleeve / B+P MC / XXL / Black</v>
          </cell>
          <cell r="K109" t="str">
            <v>Clothing</v>
          </cell>
          <cell r="L109" t="str">
            <v>B+P MC</v>
          </cell>
          <cell r="M109" t="str">
            <v>V1</v>
          </cell>
          <cell r="O109" t="str">
            <v>Black</v>
          </cell>
          <cell r="P109" t="str">
            <v>N/A</v>
          </cell>
          <cell r="Q109" t="str">
            <v/>
          </cell>
          <cell r="Z109">
            <v>120</v>
          </cell>
        </row>
        <row r="110">
          <cell r="A110" t="str">
            <v>UST-022089</v>
          </cell>
          <cell r="B110" t="str">
            <v>Inventory Item</v>
          </cell>
          <cell r="F110" t="str">
            <v>Obsolete</v>
          </cell>
          <cell r="G110" t="str">
            <v>Disc.</v>
          </cell>
          <cell r="J110" t="str">
            <v>Sherpa Jacket / Long Sleeve / B+P MC / S / Black</v>
          </cell>
          <cell r="K110" t="str">
            <v>Clothing</v>
          </cell>
          <cell r="L110" t="str">
            <v>B+P MC</v>
          </cell>
          <cell r="M110" t="str">
            <v>V1</v>
          </cell>
          <cell r="O110" t="str">
            <v>Black</v>
          </cell>
          <cell r="P110" t="str">
            <v>N/A</v>
          </cell>
          <cell r="Q110" t="str">
            <v/>
          </cell>
          <cell r="Z110">
            <v>201</v>
          </cell>
        </row>
        <row r="111">
          <cell r="A111" t="str">
            <v>UST-022090</v>
          </cell>
          <cell r="B111" t="str">
            <v>Inventory Item</v>
          </cell>
          <cell r="F111" t="str">
            <v>Obsolete</v>
          </cell>
          <cell r="G111" t="str">
            <v>Disc.</v>
          </cell>
          <cell r="J111" t="str">
            <v>Sherpa Jacket / Long Sleeve / B+P MC / M / Black</v>
          </cell>
          <cell r="K111" t="str">
            <v>Clothing</v>
          </cell>
          <cell r="L111" t="str">
            <v>B+P MC</v>
          </cell>
          <cell r="M111" t="str">
            <v>V1</v>
          </cell>
          <cell r="O111" t="str">
            <v>Black</v>
          </cell>
          <cell r="P111" t="str">
            <v>N/A</v>
          </cell>
          <cell r="Q111" t="str">
            <v/>
          </cell>
          <cell r="Z111">
            <v>201</v>
          </cell>
        </row>
        <row r="112">
          <cell r="A112" t="str">
            <v>UST-022091</v>
          </cell>
          <cell r="B112" t="str">
            <v>Inventory Item</v>
          </cell>
          <cell r="F112" t="str">
            <v>Obsolete</v>
          </cell>
          <cell r="G112" t="str">
            <v>Disc.</v>
          </cell>
          <cell r="J112" t="str">
            <v>Sherpa Jacket / Long Sleeve / B+P MC / L / Black</v>
          </cell>
          <cell r="K112" t="str">
            <v>Clothing</v>
          </cell>
          <cell r="L112" t="str">
            <v>B+P MC</v>
          </cell>
          <cell r="M112" t="str">
            <v>V1</v>
          </cell>
          <cell r="O112" t="str">
            <v>Black</v>
          </cell>
          <cell r="P112" t="str">
            <v>N/A</v>
          </cell>
          <cell r="Q112" t="str">
            <v/>
          </cell>
          <cell r="Z112">
            <v>201</v>
          </cell>
        </row>
        <row r="113">
          <cell r="A113" t="str">
            <v>UST-022092</v>
          </cell>
          <cell r="B113" t="str">
            <v>Inventory Item</v>
          </cell>
          <cell r="F113" t="str">
            <v>Obsolete</v>
          </cell>
          <cell r="G113" t="str">
            <v>Disc.</v>
          </cell>
          <cell r="J113" t="str">
            <v>Sherpa Jacket / Long Sleeve / B+P MC/ XL / Black</v>
          </cell>
          <cell r="K113" t="str">
            <v>Clothing</v>
          </cell>
          <cell r="L113" t="str">
            <v>B+P MC</v>
          </cell>
          <cell r="M113" t="str">
            <v>V1</v>
          </cell>
          <cell r="O113" t="str">
            <v>Black</v>
          </cell>
          <cell r="P113" t="str">
            <v>N/A</v>
          </cell>
          <cell r="Q113" t="str">
            <v/>
          </cell>
          <cell r="Z113">
            <v>201</v>
          </cell>
        </row>
        <row r="114">
          <cell r="A114" t="str">
            <v>UST-022093</v>
          </cell>
          <cell r="B114" t="str">
            <v>Inventory Item</v>
          </cell>
          <cell r="F114" t="str">
            <v>Obsolete</v>
          </cell>
          <cell r="G114" t="str">
            <v>Disc.</v>
          </cell>
          <cell r="J114" t="str">
            <v>Sherpa Jacket / Long Sleeve / B+P MC / XXL / Black</v>
          </cell>
          <cell r="K114" t="str">
            <v>Clothing</v>
          </cell>
          <cell r="L114" t="str">
            <v>B+P MC</v>
          </cell>
          <cell r="M114" t="str">
            <v>V1</v>
          </cell>
          <cell r="O114" t="str">
            <v>Black</v>
          </cell>
          <cell r="P114" t="str">
            <v>N/A</v>
          </cell>
          <cell r="Q114" t="str">
            <v/>
          </cell>
          <cell r="Z114">
            <v>201</v>
          </cell>
        </row>
        <row r="115">
          <cell r="A115" t="str">
            <v>UST-022094</v>
          </cell>
          <cell r="B115" t="str">
            <v>Inventory Item</v>
          </cell>
          <cell r="F115" t="str">
            <v>Obsolete</v>
          </cell>
          <cell r="G115" t="str">
            <v>Disc.</v>
          </cell>
          <cell r="J115" t="str">
            <v>Sherpa Vest / Sleeveless / B+P MC / XS / Black</v>
          </cell>
          <cell r="K115" t="str">
            <v>Clothing</v>
          </cell>
          <cell r="L115" t="str">
            <v>B+P MC</v>
          </cell>
          <cell r="M115" t="str">
            <v>V1</v>
          </cell>
          <cell r="O115" t="str">
            <v>Black</v>
          </cell>
          <cell r="P115" t="str">
            <v>N/A</v>
          </cell>
          <cell r="Q115" t="str">
            <v/>
          </cell>
          <cell r="Z115">
            <v>152</v>
          </cell>
        </row>
        <row r="116">
          <cell r="A116" t="str">
            <v>UST-022095</v>
          </cell>
          <cell r="B116" t="str">
            <v>Inventory Item</v>
          </cell>
          <cell r="F116" t="str">
            <v>Obsolete</v>
          </cell>
          <cell r="G116" t="str">
            <v>Disc.</v>
          </cell>
          <cell r="J116" t="str">
            <v>Sherpa Vest / Sleeveless / B+P MC / S / Black</v>
          </cell>
          <cell r="K116" t="str">
            <v>Clothing</v>
          </cell>
          <cell r="L116" t="str">
            <v>B+P MC</v>
          </cell>
          <cell r="M116" t="str">
            <v>V1</v>
          </cell>
          <cell r="O116" t="str">
            <v>Black</v>
          </cell>
          <cell r="P116" t="str">
            <v>N/A</v>
          </cell>
          <cell r="Q116" t="str">
            <v/>
          </cell>
          <cell r="Z116">
            <v>152</v>
          </cell>
        </row>
        <row r="117">
          <cell r="A117" t="str">
            <v>UST-022096</v>
          </cell>
          <cell r="B117" t="str">
            <v>Inventory Item</v>
          </cell>
          <cell r="F117" t="str">
            <v>Obsolete</v>
          </cell>
          <cell r="G117" t="str">
            <v>Disc.</v>
          </cell>
          <cell r="J117" t="str">
            <v>Sherpa Vest / Sleeveless / B+P MC / M / Black</v>
          </cell>
          <cell r="K117" t="str">
            <v>Clothing</v>
          </cell>
          <cell r="L117" t="str">
            <v>B+P MC</v>
          </cell>
          <cell r="M117" t="str">
            <v>V1</v>
          </cell>
          <cell r="O117" t="str">
            <v>Black</v>
          </cell>
          <cell r="P117" t="str">
            <v>N/A</v>
          </cell>
          <cell r="Q117" t="str">
            <v/>
          </cell>
          <cell r="Z117">
            <v>152</v>
          </cell>
        </row>
        <row r="118">
          <cell r="A118" t="str">
            <v>UST-022097</v>
          </cell>
          <cell r="B118" t="str">
            <v>Inventory Item</v>
          </cell>
          <cell r="F118" t="str">
            <v>Obsolete</v>
          </cell>
          <cell r="G118" t="str">
            <v>Disc.</v>
          </cell>
          <cell r="J118" t="str">
            <v>Sherpa Vest / Sleeveless / B+P MC / L / Black</v>
          </cell>
          <cell r="K118" t="str">
            <v>Clothing</v>
          </cell>
          <cell r="L118" t="str">
            <v>B+P MC</v>
          </cell>
          <cell r="M118" t="str">
            <v>V1</v>
          </cell>
          <cell r="O118" t="str">
            <v>Black</v>
          </cell>
          <cell r="P118" t="str">
            <v>N/A</v>
          </cell>
          <cell r="Q118" t="str">
            <v/>
          </cell>
          <cell r="Z118">
            <v>152</v>
          </cell>
        </row>
        <row r="119">
          <cell r="A119" t="str">
            <v>UST-022098</v>
          </cell>
          <cell r="B119" t="str">
            <v>Inventory Item</v>
          </cell>
          <cell r="F119" t="str">
            <v>Obsolete</v>
          </cell>
          <cell r="G119" t="str">
            <v>Disc.</v>
          </cell>
          <cell r="J119" t="str">
            <v>Sherpa Vest / Sleeveless / B+P MC / XL / Black</v>
          </cell>
          <cell r="K119" t="str">
            <v>Clothing</v>
          </cell>
          <cell r="L119" t="str">
            <v>B+P MC</v>
          </cell>
          <cell r="M119" t="str">
            <v>V1</v>
          </cell>
          <cell r="O119" t="str">
            <v>Black</v>
          </cell>
          <cell r="P119" t="str">
            <v>N/A</v>
          </cell>
          <cell r="Q119" t="str">
            <v/>
          </cell>
          <cell r="Z119">
            <v>152</v>
          </cell>
        </row>
        <row r="120">
          <cell r="A120" t="str">
            <v>UST-022099</v>
          </cell>
          <cell r="B120" t="str">
            <v>Inventory Item</v>
          </cell>
          <cell r="F120" t="str">
            <v>Obsolete</v>
          </cell>
          <cell r="G120" t="str">
            <v>Disc.</v>
          </cell>
          <cell r="J120" t="str">
            <v>Sherpa Vest / Sleeveless / B+P MC / XXL / Black</v>
          </cell>
          <cell r="K120" t="str">
            <v>Clothing</v>
          </cell>
          <cell r="L120" t="str">
            <v>B+P MC</v>
          </cell>
          <cell r="M120" t="str">
            <v>V1</v>
          </cell>
          <cell r="O120" t="str">
            <v>Black</v>
          </cell>
          <cell r="P120" t="str">
            <v>N/A</v>
          </cell>
          <cell r="Q120" t="str">
            <v/>
          </cell>
          <cell r="Z120">
            <v>152</v>
          </cell>
        </row>
        <row r="121">
          <cell r="A121" t="str">
            <v>UST-022100</v>
          </cell>
          <cell r="B121" t="str">
            <v>Inventory Item</v>
          </cell>
          <cell r="F121" t="str">
            <v>Obsolete</v>
          </cell>
          <cell r="G121" t="str">
            <v>Disc.</v>
          </cell>
          <cell r="J121" t="str">
            <v>Sherpa Joggers / Long Leg / B+P MC / XS / Black</v>
          </cell>
          <cell r="K121" t="str">
            <v>Clothing</v>
          </cell>
          <cell r="L121" t="str">
            <v>B+P MC</v>
          </cell>
          <cell r="M121" t="str">
            <v>V1</v>
          </cell>
          <cell r="O121" t="str">
            <v>Black</v>
          </cell>
          <cell r="P121" t="str">
            <v>N/A</v>
          </cell>
          <cell r="Q121" t="str">
            <v/>
          </cell>
          <cell r="Z121">
            <v>152</v>
          </cell>
        </row>
        <row r="122">
          <cell r="A122" t="str">
            <v>UST-022101</v>
          </cell>
          <cell r="B122" t="str">
            <v>Inventory Item</v>
          </cell>
          <cell r="F122" t="str">
            <v>Obsolete</v>
          </cell>
          <cell r="G122" t="str">
            <v>Disc.</v>
          </cell>
          <cell r="J122" t="str">
            <v>Sherpa Joggers / Long Leg / B+P MC / S / Black</v>
          </cell>
          <cell r="K122" t="str">
            <v>Clothing</v>
          </cell>
          <cell r="L122" t="str">
            <v>B+P MC</v>
          </cell>
          <cell r="M122" t="str">
            <v>V1</v>
          </cell>
          <cell r="O122" t="str">
            <v>Black</v>
          </cell>
          <cell r="P122" t="str">
            <v>N/A</v>
          </cell>
          <cell r="Q122" t="str">
            <v/>
          </cell>
          <cell r="Z122">
            <v>152</v>
          </cell>
        </row>
        <row r="123">
          <cell r="A123" t="str">
            <v>UST-022102</v>
          </cell>
          <cell r="B123" t="str">
            <v>Inventory Item</v>
          </cell>
          <cell r="F123" t="str">
            <v>Obsolete</v>
          </cell>
          <cell r="G123" t="str">
            <v>Disc.</v>
          </cell>
          <cell r="J123" t="str">
            <v>Sherpa Joggers / Long Leg / B+P MC / M / Black</v>
          </cell>
          <cell r="K123" t="str">
            <v>Clothing</v>
          </cell>
          <cell r="L123" t="str">
            <v>B+P MC</v>
          </cell>
          <cell r="M123" t="str">
            <v>V1</v>
          </cell>
          <cell r="O123" t="str">
            <v>Black</v>
          </cell>
          <cell r="P123" t="str">
            <v>N/A</v>
          </cell>
          <cell r="Q123" t="str">
            <v/>
          </cell>
          <cell r="Z123">
            <v>152</v>
          </cell>
        </row>
        <row r="124">
          <cell r="A124" t="str">
            <v>UST-022103</v>
          </cell>
          <cell r="B124" t="str">
            <v>Inventory Item</v>
          </cell>
          <cell r="F124" t="str">
            <v>Obsolete</v>
          </cell>
          <cell r="G124" t="str">
            <v>Disc.</v>
          </cell>
          <cell r="J124" t="str">
            <v>Sherpa Joggers / Long Leg / B+P MC / L / Black</v>
          </cell>
          <cell r="K124" t="str">
            <v>Clothing</v>
          </cell>
          <cell r="L124" t="str">
            <v>B+P MC</v>
          </cell>
          <cell r="M124" t="str">
            <v>V1</v>
          </cell>
          <cell r="O124" t="str">
            <v>Black</v>
          </cell>
          <cell r="P124" t="str">
            <v>N/A</v>
          </cell>
          <cell r="Q124" t="str">
            <v/>
          </cell>
          <cell r="Z124">
            <v>152</v>
          </cell>
        </row>
        <row r="125">
          <cell r="A125" t="str">
            <v>UST-022104</v>
          </cell>
          <cell r="B125" t="str">
            <v>Inventory Item</v>
          </cell>
          <cell r="F125" t="str">
            <v>Obsolete</v>
          </cell>
          <cell r="G125" t="str">
            <v>Disc.</v>
          </cell>
          <cell r="J125" t="str">
            <v>Sherpa Joggers / Long Leg / B+P MC / XL / Black</v>
          </cell>
          <cell r="K125" t="str">
            <v>Clothing</v>
          </cell>
          <cell r="L125" t="str">
            <v>B+P MC</v>
          </cell>
          <cell r="M125" t="str">
            <v>V1</v>
          </cell>
          <cell r="O125" t="str">
            <v>Black</v>
          </cell>
          <cell r="P125" t="str">
            <v>N/A</v>
          </cell>
          <cell r="Q125" t="str">
            <v/>
          </cell>
          <cell r="Z125">
            <v>152</v>
          </cell>
        </row>
        <row r="126">
          <cell r="A126" t="str">
            <v>UST-022105</v>
          </cell>
          <cell r="B126" t="str">
            <v>Inventory Item</v>
          </cell>
          <cell r="F126" t="str">
            <v>Obsolete</v>
          </cell>
          <cell r="G126" t="str">
            <v>Disc.</v>
          </cell>
          <cell r="J126" t="str">
            <v>Sherpa Joggers / Long Leg / B+P MC / XXL / Black</v>
          </cell>
          <cell r="K126" t="str">
            <v>Clothing</v>
          </cell>
          <cell r="L126" t="str">
            <v>B+P MC</v>
          </cell>
          <cell r="M126" t="str">
            <v>V1</v>
          </cell>
          <cell r="O126" t="str">
            <v>Black</v>
          </cell>
          <cell r="P126" t="str">
            <v>N/A</v>
          </cell>
          <cell r="Q126" t="str">
            <v/>
          </cell>
          <cell r="Z126">
            <v>152</v>
          </cell>
        </row>
        <row r="127">
          <cell r="A127" t="str">
            <v>UST-022106</v>
          </cell>
          <cell r="B127" t="str">
            <v>Inventory Item</v>
          </cell>
          <cell r="F127" t="str">
            <v>Obsolete</v>
          </cell>
          <cell r="G127" t="str">
            <v>Disc.</v>
          </cell>
          <cell r="J127" t="str">
            <v>Sherpa Neck Warmer / B+P MC / One Size / Black</v>
          </cell>
          <cell r="K127" t="str">
            <v>Clothing</v>
          </cell>
          <cell r="L127" t="str">
            <v>B+P MC</v>
          </cell>
          <cell r="M127" t="str">
            <v>V1</v>
          </cell>
          <cell r="O127" t="str">
            <v>Black</v>
          </cell>
          <cell r="P127" t="str">
            <v>N/A</v>
          </cell>
          <cell r="Q127" t="str">
            <v/>
          </cell>
          <cell r="Z127">
            <v>40</v>
          </cell>
        </row>
        <row r="128">
          <cell r="A128" t="str">
            <v>UST-562362</v>
          </cell>
          <cell r="B128" t="str">
            <v>Inventory Item</v>
          </cell>
          <cell r="F128" t="str">
            <v>Obsolete</v>
          </cell>
          <cell r="G128" t="str">
            <v>Disc.</v>
          </cell>
          <cell r="J128" t="str">
            <v>1/4 Zip Sweatshirt / Long Sleeved / Travis Barker / XS</v>
          </cell>
          <cell r="K128" t="str">
            <v>Clothing</v>
          </cell>
          <cell r="L128" t="str">
            <v>Sweatshirts</v>
          </cell>
          <cell r="M128" t="str">
            <v>Travis Barker</v>
          </cell>
          <cell r="O128" t="str">
            <v>Black</v>
          </cell>
          <cell r="P128" t="str">
            <v>White</v>
          </cell>
          <cell r="Q128" t="str">
            <v/>
          </cell>
          <cell r="Z128">
            <v>142</v>
          </cell>
        </row>
        <row r="129">
          <cell r="A129" t="str">
            <v>UST-562363</v>
          </cell>
          <cell r="B129" t="str">
            <v>Inventory Item</v>
          </cell>
          <cell r="F129" t="str">
            <v>Obsolete</v>
          </cell>
          <cell r="G129" t="str">
            <v>Disc.</v>
          </cell>
          <cell r="J129" t="str">
            <v>Sweatshirt / Long Sleeved / Travis Barker / S / Black</v>
          </cell>
          <cell r="K129" t="str">
            <v>Clothing</v>
          </cell>
          <cell r="L129" t="str">
            <v>Sweatshirts</v>
          </cell>
          <cell r="M129" t="str">
            <v>Travis Barker</v>
          </cell>
          <cell r="O129" t="str">
            <v>Black</v>
          </cell>
          <cell r="P129" t="str">
            <v>White</v>
          </cell>
          <cell r="Q129" t="str">
            <v/>
          </cell>
          <cell r="Z129">
            <v>142</v>
          </cell>
        </row>
        <row r="130">
          <cell r="A130" t="str">
            <v>UST-562364</v>
          </cell>
          <cell r="B130" t="str">
            <v>Inventory Item</v>
          </cell>
          <cell r="F130" t="str">
            <v>Obsolete</v>
          </cell>
          <cell r="G130" t="str">
            <v>Disc.</v>
          </cell>
          <cell r="J130" t="str">
            <v>Sweatshirt / Long Sleeved / Travis Barker / M / Black</v>
          </cell>
          <cell r="K130" t="str">
            <v>Clothing</v>
          </cell>
          <cell r="L130" t="str">
            <v>Sweatshirts</v>
          </cell>
          <cell r="M130" t="str">
            <v>Travis Barker</v>
          </cell>
          <cell r="O130" t="str">
            <v>Black</v>
          </cell>
          <cell r="P130" t="str">
            <v>White</v>
          </cell>
          <cell r="Q130" t="str">
            <v/>
          </cell>
          <cell r="Z130">
            <v>142</v>
          </cell>
        </row>
        <row r="131">
          <cell r="A131" t="str">
            <v>UST-562365</v>
          </cell>
          <cell r="B131" t="str">
            <v>Inventory Item</v>
          </cell>
          <cell r="F131" t="str">
            <v>Obsolete</v>
          </cell>
          <cell r="G131" t="str">
            <v>Disc.</v>
          </cell>
          <cell r="J131" t="str">
            <v>Sweatshirt / Long Sleeved / Travis Barker / L / Black</v>
          </cell>
          <cell r="K131" t="str">
            <v>Clothing</v>
          </cell>
          <cell r="L131" t="str">
            <v>Sweatshirts</v>
          </cell>
          <cell r="M131" t="str">
            <v>Travis Barker</v>
          </cell>
          <cell r="O131" t="str">
            <v>Black</v>
          </cell>
          <cell r="P131" t="str">
            <v>White</v>
          </cell>
          <cell r="Q131" t="str">
            <v/>
          </cell>
          <cell r="Z131">
            <v>142</v>
          </cell>
        </row>
        <row r="132">
          <cell r="A132" t="str">
            <v>UST-562366</v>
          </cell>
          <cell r="B132" t="str">
            <v>Inventory Item</v>
          </cell>
          <cell r="F132" t="str">
            <v>Obsolete</v>
          </cell>
          <cell r="G132" t="str">
            <v>Disc.</v>
          </cell>
          <cell r="J132" t="str">
            <v>Sweatshirt / Long Sleeved / Travis Barker / XL / Black</v>
          </cell>
          <cell r="K132" t="str">
            <v>Clothing</v>
          </cell>
          <cell r="L132" t="str">
            <v>Sweatshirts</v>
          </cell>
          <cell r="M132" t="str">
            <v>Travis Barker</v>
          </cell>
          <cell r="O132" t="str">
            <v>Black</v>
          </cell>
          <cell r="P132" t="str">
            <v>White</v>
          </cell>
          <cell r="Q132" t="str">
            <v/>
          </cell>
          <cell r="Z132">
            <v>142</v>
          </cell>
        </row>
        <row r="133">
          <cell r="A133" t="str">
            <v>UST-562367</v>
          </cell>
          <cell r="B133" t="str">
            <v>Inventory Item</v>
          </cell>
          <cell r="F133" t="str">
            <v>Obsolete</v>
          </cell>
          <cell r="G133" t="str">
            <v>Disc.</v>
          </cell>
          <cell r="J133" t="str">
            <v>Sweatshirt / Long Sleeved / Travis Barker / XXL / Black</v>
          </cell>
          <cell r="K133" t="str">
            <v>Clothing</v>
          </cell>
          <cell r="L133" t="str">
            <v>Sweatshirts</v>
          </cell>
          <cell r="M133" t="str">
            <v>Travis Barker</v>
          </cell>
          <cell r="O133" t="str">
            <v>Black</v>
          </cell>
          <cell r="P133" t="str">
            <v>White</v>
          </cell>
          <cell r="Q133" t="str">
            <v/>
          </cell>
          <cell r="Z133">
            <v>142</v>
          </cell>
        </row>
        <row r="134">
          <cell r="A134" t="str">
            <v>UST-562356</v>
          </cell>
          <cell r="B134" t="str">
            <v>Inventory Item</v>
          </cell>
          <cell r="F134" t="str">
            <v>Obsolete</v>
          </cell>
          <cell r="G134" t="str">
            <v>Disc.</v>
          </cell>
          <cell r="J134" t="str">
            <v>T-Shirt / Short Sleeved / Travis Barker/ XS / Black</v>
          </cell>
          <cell r="K134" t="str">
            <v>Clothing</v>
          </cell>
          <cell r="L134" t="str">
            <v>T-Shirt</v>
          </cell>
          <cell r="M134" t="str">
            <v>Travis Barker</v>
          </cell>
          <cell r="O134" t="str">
            <v>Black</v>
          </cell>
          <cell r="P134" t="str">
            <v>White</v>
          </cell>
          <cell r="Q134" t="str">
            <v/>
          </cell>
          <cell r="Z134">
            <v>56</v>
          </cell>
        </row>
        <row r="135">
          <cell r="A135" t="str">
            <v>UST-562357</v>
          </cell>
          <cell r="B135" t="str">
            <v>Inventory Item</v>
          </cell>
          <cell r="F135" t="str">
            <v>Obsolete</v>
          </cell>
          <cell r="G135" t="str">
            <v>Disc.</v>
          </cell>
          <cell r="J135" t="str">
            <v>T-Shirt / Short Sleeved / Travis Barker / S /  Black</v>
          </cell>
          <cell r="K135" t="str">
            <v>Clothing</v>
          </cell>
          <cell r="L135" t="str">
            <v>T-Shirt</v>
          </cell>
          <cell r="M135" t="str">
            <v>Travis Barker</v>
          </cell>
          <cell r="O135" t="str">
            <v>Black</v>
          </cell>
          <cell r="P135" t="str">
            <v>White</v>
          </cell>
          <cell r="Q135" t="str">
            <v/>
          </cell>
          <cell r="Z135">
            <v>56</v>
          </cell>
        </row>
        <row r="136">
          <cell r="A136" t="str">
            <v>UST-562358</v>
          </cell>
          <cell r="B136" t="str">
            <v>Inventory Item</v>
          </cell>
          <cell r="F136" t="str">
            <v>Obsolete</v>
          </cell>
          <cell r="G136" t="str">
            <v>Disc.</v>
          </cell>
          <cell r="J136" t="str">
            <v>T-Shirt / Short Sleeved / Travis Barker / M / Black</v>
          </cell>
          <cell r="K136" t="str">
            <v>Clothing</v>
          </cell>
          <cell r="L136" t="str">
            <v>T-Shirt</v>
          </cell>
          <cell r="M136" t="str">
            <v>Travis Barker</v>
          </cell>
          <cell r="O136" t="str">
            <v>Black</v>
          </cell>
          <cell r="P136" t="str">
            <v>White</v>
          </cell>
          <cell r="Q136" t="str">
            <v/>
          </cell>
          <cell r="Z136">
            <v>56</v>
          </cell>
        </row>
        <row r="137">
          <cell r="A137" t="str">
            <v>UST-562359</v>
          </cell>
          <cell r="B137" t="str">
            <v>Inventory Item</v>
          </cell>
          <cell r="F137" t="str">
            <v>Obsolete</v>
          </cell>
          <cell r="G137" t="str">
            <v>Disc.</v>
          </cell>
          <cell r="J137" t="str">
            <v>T-Shirt / Short Sleeved / Travis Barker / L / Black</v>
          </cell>
          <cell r="K137" t="str">
            <v>Clothing</v>
          </cell>
          <cell r="L137" t="str">
            <v>T-Shirt</v>
          </cell>
          <cell r="M137" t="str">
            <v>Travis Barker</v>
          </cell>
          <cell r="O137" t="str">
            <v>Black</v>
          </cell>
          <cell r="P137" t="str">
            <v>White</v>
          </cell>
          <cell r="Q137" t="str">
            <v/>
          </cell>
          <cell r="Z137">
            <v>56</v>
          </cell>
        </row>
        <row r="138">
          <cell r="A138" t="str">
            <v>UST-562360</v>
          </cell>
          <cell r="B138" t="str">
            <v>Inventory Item</v>
          </cell>
          <cell r="F138" t="str">
            <v>Obsolete</v>
          </cell>
          <cell r="G138" t="str">
            <v>Disc.</v>
          </cell>
          <cell r="J138" t="str">
            <v>T-Shirt / Short Sleeve / Travis Barker / XL  / Black</v>
          </cell>
          <cell r="K138" t="str">
            <v>Clothing</v>
          </cell>
          <cell r="L138" t="str">
            <v>T-Shirt</v>
          </cell>
          <cell r="M138" t="str">
            <v>Travis Barker</v>
          </cell>
          <cell r="O138" t="str">
            <v>Black</v>
          </cell>
          <cell r="P138" t="str">
            <v>White</v>
          </cell>
          <cell r="Q138" t="str">
            <v/>
          </cell>
          <cell r="Z138">
            <v>56</v>
          </cell>
        </row>
        <row r="139">
          <cell r="A139" t="str">
            <v>UST-561616</v>
          </cell>
          <cell r="B139" t="str">
            <v>Inventory Item</v>
          </cell>
          <cell r="F139" t="str">
            <v>Obsolete</v>
          </cell>
          <cell r="G139" t="str">
            <v>Disc.</v>
          </cell>
          <cell r="J139" t="str">
            <v>T-Shirt 001 / Black / XXX-Large</v>
          </cell>
          <cell r="K139" t="str">
            <v>Clothing</v>
          </cell>
          <cell r="L139" t="str">
            <v>T-Shirt</v>
          </cell>
          <cell r="M139" t="str">
            <v>V1</v>
          </cell>
          <cell r="O139" t="str">
            <v>Black</v>
          </cell>
          <cell r="P139" t="str">
            <v>White</v>
          </cell>
          <cell r="Q139" t="str">
            <v>Specific to product</v>
          </cell>
          <cell r="Z139">
            <v>44</v>
          </cell>
        </row>
        <row r="140">
          <cell r="A140" t="str">
            <v>NDK-053741</v>
          </cell>
          <cell r="B140" t="str">
            <v>Inventory Item</v>
          </cell>
          <cell r="F140" t="str">
            <v>Stocked</v>
          </cell>
          <cell r="G140" t="str">
            <v/>
          </cell>
          <cell r="J140" t="str">
            <v>US Dimmer Detail Kit / Cross Knurl / Single / Brass</v>
          </cell>
          <cell r="K140" t="str">
            <v>Electricity</v>
          </cell>
          <cell r="L140" t="str">
            <v>Elec Gen Components</v>
          </cell>
          <cell r="M140" t="str">
            <v>US Metal Electricity</v>
          </cell>
          <cell r="O140" t="str">
            <v>Brass</v>
          </cell>
          <cell r="P140" t="str">
            <v>N/A</v>
          </cell>
          <cell r="Q140" t="str">
            <v>Cross Knurl + Coin Caps</v>
          </cell>
          <cell r="Z140">
            <v>36</v>
          </cell>
        </row>
        <row r="141">
          <cell r="A141" t="str">
            <v>NDK-073743</v>
          </cell>
          <cell r="B141" t="str">
            <v>Inventory Item</v>
          </cell>
          <cell r="F141" t="str">
            <v>Stocked</v>
          </cell>
          <cell r="G141" t="str">
            <v/>
          </cell>
          <cell r="J141" t="str">
            <v>US Dimmer Detail Kit / Cross Knurl / Single / Steel</v>
          </cell>
          <cell r="K141" t="str">
            <v>Electricity</v>
          </cell>
          <cell r="L141" t="str">
            <v>Elec Gen Components</v>
          </cell>
          <cell r="M141" t="str">
            <v>US Metal Electricity</v>
          </cell>
          <cell r="O141" t="str">
            <v>Steel</v>
          </cell>
          <cell r="P141" t="str">
            <v>N/A</v>
          </cell>
          <cell r="Q141" t="str">
            <v>Cross Knurl + Coin Caps</v>
          </cell>
          <cell r="Z141">
            <v>35</v>
          </cell>
        </row>
        <row r="142">
          <cell r="A142" t="str">
            <v>NDK-093742</v>
          </cell>
          <cell r="B142" t="str">
            <v>Inventory Item</v>
          </cell>
          <cell r="F142" t="str">
            <v>Stocked</v>
          </cell>
          <cell r="G142" t="str">
            <v/>
          </cell>
          <cell r="J142" t="str">
            <v>US Dimmer Detail Kit / Cross Knurl / Single / Smoked Bronze</v>
          </cell>
          <cell r="K142" t="str">
            <v>Electricity</v>
          </cell>
          <cell r="L142" t="str">
            <v>Elec Gen Components</v>
          </cell>
          <cell r="M142" t="str">
            <v>US Metal Electricity</v>
          </cell>
          <cell r="O142" t="str">
            <v>Smoked Bronze</v>
          </cell>
          <cell r="P142" t="str">
            <v>N/A</v>
          </cell>
          <cell r="Q142" t="str">
            <v>Cross Knurl + Coin Caps</v>
          </cell>
          <cell r="Z142">
            <v>36</v>
          </cell>
        </row>
        <row r="143">
          <cell r="A143" t="str">
            <v>NDK-07364</v>
          </cell>
          <cell r="B143" t="str">
            <v>Inventory Item</v>
          </cell>
          <cell r="F143" t="str">
            <v>Obsolete</v>
          </cell>
          <cell r="G143" t="str">
            <v>Disc.</v>
          </cell>
          <cell r="J143" t="str">
            <v>Dimmer Details Kit / Steel</v>
          </cell>
          <cell r="K143" t="str">
            <v>Electricity</v>
          </cell>
          <cell r="L143" t="str">
            <v>US Electricity</v>
          </cell>
          <cell r="M143" t="str">
            <v>Elec Common Parts</v>
          </cell>
          <cell r="O143" t="str">
            <v>Steel</v>
          </cell>
          <cell r="P143" t="str">
            <v>N/A</v>
          </cell>
          <cell r="Q143" t="str">
            <v>Cross Knurl + Coin Caps</v>
          </cell>
          <cell r="Z143">
            <v>35</v>
          </cell>
        </row>
        <row r="144">
          <cell r="A144" t="str">
            <v>NDK-143055</v>
          </cell>
          <cell r="B144" t="str">
            <v>Inventory Item</v>
          </cell>
          <cell r="F144" t="str">
            <v>Stocked</v>
          </cell>
          <cell r="G144" t="str">
            <v/>
          </cell>
          <cell r="J144" t="str">
            <v>Dimmer Detail Kit / Cross Knurl / Single / White</v>
          </cell>
          <cell r="K144" t="str">
            <v>Electricity</v>
          </cell>
          <cell r="L144" t="str">
            <v>Elec Gen Components</v>
          </cell>
          <cell r="M144" t="str">
            <v>US Metal Electricity</v>
          </cell>
          <cell r="O144" t="str">
            <v>White</v>
          </cell>
          <cell r="P144" t="str">
            <v>N/A</v>
          </cell>
          <cell r="Q144" t="str">
            <v>Cross Knurl + Coin Caps</v>
          </cell>
          <cell r="Z144">
            <v>34</v>
          </cell>
        </row>
        <row r="145">
          <cell r="A145" t="str">
            <v>NDM-01385</v>
          </cell>
          <cell r="B145" t="str">
            <v>Inventory Item</v>
          </cell>
          <cell r="F145" t="str">
            <v>Stocked</v>
          </cell>
          <cell r="G145" t="str">
            <v/>
          </cell>
          <cell r="J145" t="str">
            <v>Dimmer Module</v>
          </cell>
          <cell r="K145" t="str">
            <v>Electricity</v>
          </cell>
          <cell r="L145" t="str">
            <v>Elec Gen Components</v>
          </cell>
          <cell r="M145" t="str">
            <v>US Metal Electricity</v>
          </cell>
          <cell r="O145" t="str">
            <v>N/A</v>
          </cell>
          <cell r="P145" t="str">
            <v>N/A</v>
          </cell>
          <cell r="Q145" t="str">
            <v>No Knurl</v>
          </cell>
          <cell r="Z145">
            <v>62</v>
          </cell>
        </row>
        <row r="146">
          <cell r="A146" t="str">
            <v>NPL-023061</v>
          </cell>
          <cell r="B146" t="str">
            <v>Inventory Item</v>
          </cell>
          <cell r="F146" t="str">
            <v>Stocked</v>
          </cell>
          <cell r="G146" t="str">
            <v/>
          </cell>
          <cell r="J146" t="str">
            <v>1G Plate / White</v>
          </cell>
          <cell r="K146" t="str">
            <v>Electricity</v>
          </cell>
          <cell r="L146" t="str">
            <v>Elec Gen Components</v>
          </cell>
          <cell r="M146" t="str">
            <v>US Metal Electricity</v>
          </cell>
          <cell r="O146" t="str">
            <v>White</v>
          </cell>
          <cell r="P146" t="str">
            <v>N/A</v>
          </cell>
          <cell r="Q146" t="str">
            <v>No Knurl</v>
          </cell>
          <cell r="Z146">
            <v>42</v>
          </cell>
        </row>
        <row r="147">
          <cell r="A147" t="str">
            <v>NPL-023063</v>
          </cell>
          <cell r="B147" t="str">
            <v>Inventory Item</v>
          </cell>
          <cell r="F147" t="str">
            <v>Stocked</v>
          </cell>
          <cell r="G147" t="str">
            <v/>
          </cell>
          <cell r="J147" t="str">
            <v>2G Plate / Black</v>
          </cell>
          <cell r="K147" t="str">
            <v>Electricity</v>
          </cell>
          <cell r="L147" t="str">
            <v>Elec Gen Components</v>
          </cell>
          <cell r="M147" t="str">
            <v>US Metal Electricity</v>
          </cell>
          <cell r="O147" t="str">
            <v>Black</v>
          </cell>
          <cell r="P147" t="str">
            <v>N/A</v>
          </cell>
          <cell r="Q147" t="str">
            <v>No Knurl</v>
          </cell>
          <cell r="Z147">
            <v>57</v>
          </cell>
        </row>
        <row r="148">
          <cell r="A148" t="str">
            <v>NDK-07510</v>
          </cell>
          <cell r="B148" t="str">
            <v>Inventory Item</v>
          </cell>
          <cell r="F148" t="str">
            <v>Obsolete</v>
          </cell>
          <cell r="G148" t="str">
            <v>Disc.</v>
          </cell>
          <cell r="J148" t="str">
            <v>Fixed Door Knob / Single-sided / Cross / Smoked Bronze</v>
          </cell>
          <cell r="K148" t="str">
            <v>Hardware</v>
          </cell>
          <cell r="L148" t="str">
            <v>Door Hardware</v>
          </cell>
          <cell r="M148" t="str">
            <v>Door Knobs</v>
          </cell>
          <cell r="O148" t="str">
            <v>Smoked Bronze</v>
          </cell>
          <cell r="P148" t="str">
            <v>N/A</v>
          </cell>
          <cell r="Q148" t="str">
            <v>Cross Knurl</v>
          </cell>
          <cell r="Z148">
            <v>180</v>
          </cell>
        </row>
        <row r="149">
          <cell r="A149" t="str">
            <v>NPL-023066</v>
          </cell>
          <cell r="B149" t="str">
            <v>Inventory Item</v>
          </cell>
          <cell r="F149" t="str">
            <v>Stocked</v>
          </cell>
          <cell r="G149" t="str">
            <v/>
          </cell>
          <cell r="J149" t="str">
            <v>3G Plate / Black</v>
          </cell>
          <cell r="K149" t="str">
            <v>Electricity</v>
          </cell>
          <cell r="L149" t="str">
            <v>Elec Gen Components</v>
          </cell>
          <cell r="M149" t="str">
            <v>US Metal Electricity</v>
          </cell>
          <cell r="O149" t="str">
            <v>Black</v>
          </cell>
          <cell r="P149" t="str">
            <v>N/A</v>
          </cell>
          <cell r="Q149" t="str">
            <v>No Knurl</v>
          </cell>
          <cell r="Z149">
            <v>74</v>
          </cell>
        </row>
        <row r="150">
          <cell r="A150" t="str">
            <v>NPL-023069</v>
          </cell>
          <cell r="B150" t="str">
            <v>Inventory Item</v>
          </cell>
          <cell r="F150" t="str">
            <v>Stocked</v>
          </cell>
          <cell r="G150" t="str">
            <v/>
          </cell>
          <cell r="J150" t="str">
            <v>4G Plate / Black</v>
          </cell>
          <cell r="K150" t="str">
            <v>Electricity</v>
          </cell>
          <cell r="L150" t="str">
            <v>Elec Gen Components</v>
          </cell>
          <cell r="M150" t="str">
            <v>US Metal Electricity</v>
          </cell>
          <cell r="O150" t="str">
            <v>Black</v>
          </cell>
          <cell r="P150" t="str">
            <v>N/A</v>
          </cell>
          <cell r="Q150" t="str">
            <v>No Knurl</v>
          </cell>
          <cell r="Z150">
            <v>97</v>
          </cell>
        </row>
        <row r="151">
          <cell r="A151" t="str">
            <v>NPL-023587</v>
          </cell>
          <cell r="B151" t="str">
            <v>Inventory Item</v>
          </cell>
          <cell r="F151" t="str">
            <v>Stocked</v>
          </cell>
          <cell r="G151" t="str">
            <v/>
          </cell>
          <cell r="J151" t="str">
            <v>3G Plate / Black</v>
          </cell>
          <cell r="K151" t="str">
            <v>Electricity</v>
          </cell>
          <cell r="L151" t="str">
            <v>Elec Gen Components</v>
          </cell>
          <cell r="M151" t="str">
            <v>US Metal Electricity</v>
          </cell>
          <cell r="O151" t="str">
            <v>Black</v>
          </cell>
          <cell r="P151" t="str">
            <v>N/A</v>
          </cell>
          <cell r="Q151" t="str">
            <v>No Knurl</v>
          </cell>
          <cell r="Z151">
            <v>74</v>
          </cell>
        </row>
        <row r="152">
          <cell r="A152" t="str">
            <v>NPL-023592</v>
          </cell>
          <cell r="B152" t="str">
            <v>Inventory Item</v>
          </cell>
          <cell r="F152" t="str">
            <v>Stocked</v>
          </cell>
          <cell r="G152" t="str">
            <v/>
          </cell>
          <cell r="J152" t="str">
            <v>4G Plate / Black</v>
          </cell>
          <cell r="K152" t="str">
            <v>Electricity</v>
          </cell>
          <cell r="L152" t="str">
            <v>Elec Gen Components</v>
          </cell>
          <cell r="M152" t="str">
            <v>US Metal Electricity</v>
          </cell>
          <cell r="O152" t="str">
            <v>Black</v>
          </cell>
          <cell r="P152" t="str">
            <v>N/A</v>
          </cell>
          <cell r="Q152" t="str">
            <v>No Knurl</v>
          </cell>
          <cell r="Z152">
            <v>97</v>
          </cell>
        </row>
        <row r="153">
          <cell r="A153" t="str">
            <v>NPL-05289</v>
          </cell>
          <cell r="B153" t="str">
            <v>Inventory Item</v>
          </cell>
          <cell r="F153" t="str">
            <v>Stocked</v>
          </cell>
          <cell r="G153" t="str">
            <v/>
          </cell>
          <cell r="J153" t="str">
            <v>1G Plate / Brass</v>
          </cell>
          <cell r="K153" t="str">
            <v>Electricity</v>
          </cell>
          <cell r="L153" t="str">
            <v>Elec Gen Components</v>
          </cell>
          <cell r="M153" t="str">
            <v>US Metal Electricity</v>
          </cell>
          <cell r="O153" t="str">
            <v>Brass</v>
          </cell>
          <cell r="P153" t="str">
            <v>N/A</v>
          </cell>
          <cell r="Q153" t="str">
            <v>No Knurl</v>
          </cell>
          <cell r="Z153">
            <v>44</v>
          </cell>
        </row>
        <row r="154">
          <cell r="A154" t="str">
            <v>NPL-05294</v>
          </cell>
          <cell r="B154" t="str">
            <v>Inventory Item</v>
          </cell>
          <cell r="F154" t="str">
            <v>Stocked</v>
          </cell>
          <cell r="G154" t="str">
            <v/>
          </cell>
          <cell r="J154" t="str">
            <v>2G Plate / Brass</v>
          </cell>
          <cell r="K154" t="str">
            <v>Electricity</v>
          </cell>
          <cell r="L154" t="str">
            <v>Elec Gen Components</v>
          </cell>
          <cell r="M154" t="str">
            <v>US Metal Electricity</v>
          </cell>
          <cell r="O154" t="str">
            <v>Brass</v>
          </cell>
          <cell r="P154" t="str">
            <v>N/A</v>
          </cell>
          <cell r="Q154" t="str">
            <v>No Knurl</v>
          </cell>
          <cell r="Z154">
            <v>64</v>
          </cell>
        </row>
        <row r="155">
          <cell r="A155" t="str">
            <v>NPL-05299</v>
          </cell>
          <cell r="B155" t="str">
            <v>Inventory Item</v>
          </cell>
          <cell r="F155" t="str">
            <v>Stocked</v>
          </cell>
          <cell r="G155" t="str">
            <v/>
          </cell>
          <cell r="J155" t="str">
            <v>3G Plate / Brass</v>
          </cell>
          <cell r="K155" t="str">
            <v>Electricity</v>
          </cell>
          <cell r="L155" t="str">
            <v>Elec Gen Components</v>
          </cell>
          <cell r="M155" t="str">
            <v>US Metal Electricity</v>
          </cell>
          <cell r="O155" t="str">
            <v>Brass</v>
          </cell>
          <cell r="P155" t="str">
            <v>N/A</v>
          </cell>
          <cell r="Q155" t="str">
            <v>No Knurl</v>
          </cell>
          <cell r="Z155">
            <v>85</v>
          </cell>
        </row>
        <row r="156">
          <cell r="A156" t="str">
            <v>NPL-05304</v>
          </cell>
          <cell r="B156" t="str">
            <v>Inventory Item</v>
          </cell>
          <cell r="F156" t="str">
            <v>Stocked</v>
          </cell>
          <cell r="G156" t="str">
            <v/>
          </cell>
          <cell r="J156" t="str">
            <v>4G Plate / Brass</v>
          </cell>
          <cell r="K156" t="str">
            <v>Electricity</v>
          </cell>
          <cell r="L156" t="str">
            <v>Elec Gen Components</v>
          </cell>
          <cell r="M156" t="str">
            <v>US Metal Electricity</v>
          </cell>
          <cell r="O156" t="str">
            <v>Brass</v>
          </cell>
          <cell r="P156" t="str">
            <v>N/A</v>
          </cell>
          <cell r="Q156" t="str">
            <v>No Knurl</v>
          </cell>
          <cell r="Z156">
            <v>106</v>
          </cell>
        </row>
        <row r="157">
          <cell r="A157" t="str">
            <v>NPL-053060</v>
          </cell>
          <cell r="B157" t="str">
            <v>Inventory Item</v>
          </cell>
          <cell r="F157" t="str">
            <v>Stocked</v>
          </cell>
          <cell r="G157" t="str">
            <v/>
          </cell>
          <cell r="J157" t="str">
            <v>1G Plate / Black</v>
          </cell>
          <cell r="K157" t="str">
            <v>Electricity</v>
          </cell>
          <cell r="L157" t="str">
            <v>Elec Gen Components</v>
          </cell>
          <cell r="M157" t="str">
            <v>US Metal Electricity</v>
          </cell>
          <cell r="O157" t="str">
            <v>Black</v>
          </cell>
          <cell r="P157" t="str">
            <v>N/A</v>
          </cell>
          <cell r="Q157" t="str">
            <v>No Knurl</v>
          </cell>
          <cell r="Z157">
            <v>37</v>
          </cell>
        </row>
        <row r="158">
          <cell r="A158" t="str">
            <v>NPL-053588</v>
          </cell>
          <cell r="B158" t="str">
            <v>Inventory Item</v>
          </cell>
          <cell r="F158" t="str">
            <v>Stocked</v>
          </cell>
          <cell r="G158" t="str">
            <v/>
          </cell>
          <cell r="J158" t="str">
            <v>3G Plate / Brass</v>
          </cell>
          <cell r="K158" t="str">
            <v>Electricity</v>
          </cell>
          <cell r="L158" t="str">
            <v>Elec Gen Components</v>
          </cell>
          <cell r="M158" t="str">
            <v>US Metal Electricity</v>
          </cell>
          <cell r="O158" t="str">
            <v>Brass</v>
          </cell>
          <cell r="P158" t="str">
            <v>N/A</v>
          </cell>
          <cell r="Q158" t="str">
            <v>No Knurl</v>
          </cell>
          <cell r="Z158">
            <v>85</v>
          </cell>
        </row>
        <row r="159">
          <cell r="A159" t="str">
            <v>NPL-053593</v>
          </cell>
          <cell r="B159" t="str">
            <v>Inventory Item</v>
          </cell>
          <cell r="F159" t="str">
            <v>Stocked</v>
          </cell>
          <cell r="G159" t="str">
            <v/>
          </cell>
          <cell r="J159" t="str">
            <v>4G Plate / Brass</v>
          </cell>
          <cell r="K159" t="str">
            <v>Electricity</v>
          </cell>
          <cell r="L159" t="str">
            <v>Elec Gen Components</v>
          </cell>
          <cell r="M159" t="str">
            <v>US Metal Electricity</v>
          </cell>
          <cell r="O159" t="str">
            <v>Brass</v>
          </cell>
          <cell r="P159" t="str">
            <v>N/A</v>
          </cell>
          <cell r="Q159" t="str">
            <v>No Knurl</v>
          </cell>
          <cell r="Z159">
            <v>106</v>
          </cell>
        </row>
        <row r="160">
          <cell r="A160" t="str">
            <v>NPL-07292</v>
          </cell>
          <cell r="B160" t="str">
            <v>Inventory Item</v>
          </cell>
          <cell r="F160" t="str">
            <v>Stocked</v>
          </cell>
          <cell r="G160" t="str">
            <v/>
          </cell>
          <cell r="J160" t="str">
            <v>1G Plate / Steel</v>
          </cell>
          <cell r="K160" t="str">
            <v>Electricity</v>
          </cell>
          <cell r="L160" t="str">
            <v>Elec Gen Components</v>
          </cell>
          <cell r="M160" t="str">
            <v>US Metal Electricity</v>
          </cell>
          <cell r="O160" t="str">
            <v>Steel</v>
          </cell>
          <cell r="P160" t="str">
            <v>N/A</v>
          </cell>
          <cell r="Q160" t="str">
            <v>No Knurl</v>
          </cell>
          <cell r="Z160">
            <v>43</v>
          </cell>
        </row>
        <row r="161">
          <cell r="A161" t="str">
            <v>NPL-07297</v>
          </cell>
          <cell r="B161" t="str">
            <v>Inventory Item</v>
          </cell>
          <cell r="F161" t="str">
            <v>Stocked</v>
          </cell>
          <cell r="G161" t="str">
            <v/>
          </cell>
          <cell r="J161" t="str">
            <v>2G Plate / Steel</v>
          </cell>
          <cell r="K161" t="str">
            <v>Electricity</v>
          </cell>
          <cell r="L161" t="str">
            <v>Elec Gen Components</v>
          </cell>
          <cell r="M161" t="str">
            <v>US Metal Electricity</v>
          </cell>
          <cell r="O161" t="str">
            <v>Steel</v>
          </cell>
          <cell r="P161" t="str">
            <v>N/A</v>
          </cell>
          <cell r="Q161" t="str">
            <v>No Knurl</v>
          </cell>
          <cell r="Z161">
            <v>64</v>
          </cell>
        </row>
        <row r="162">
          <cell r="A162" t="str">
            <v>NPL-07302</v>
          </cell>
          <cell r="B162" t="str">
            <v>Inventory Item</v>
          </cell>
          <cell r="F162" t="str">
            <v>Stocked</v>
          </cell>
          <cell r="G162" t="str">
            <v/>
          </cell>
          <cell r="J162" t="str">
            <v>3G Plate / Steel</v>
          </cell>
          <cell r="K162" t="str">
            <v>Electricity</v>
          </cell>
          <cell r="L162" t="str">
            <v>Elec Gen Components</v>
          </cell>
          <cell r="M162" t="str">
            <v>US Metal Electricity</v>
          </cell>
          <cell r="O162" t="str">
            <v>Steel</v>
          </cell>
          <cell r="P162" t="str">
            <v>N/A</v>
          </cell>
          <cell r="Q162" t="str">
            <v>No Knurl</v>
          </cell>
          <cell r="Z162">
            <v>84</v>
          </cell>
        </row>
        <row r="163">
          <cell r="A163" t="str">
            <v>NPL-07307</v>
          </cell>
          <cell r="B163" t="str">
            <v>Inventory Item</v>
          </cell>
          <cell r="F163" t="str">
            <v>Stocked</v>
          </cell>
          <cell r="G163" t="str">
            <v/>
          </cell>
          <cell r="J163" t="str">
            <v>4G Plate / Steel</v>
          </cell>
          <cell r="K163" t="str">
            <v>Electricity</v>
          </cell>
          <cell r="L163" t="str">
            <v>Elec Gen Components</v>
          </cell>
          <cell r="M163" t="str">
            <v>US Metal Electricity</v>
          </cell>
          <cell r="O163" t="str">
            <v>Steel</v>
          </cell>
          <cell r="P163" t="str">
            <v>N/A</v>
          </cell>
          <cell r="Q163" t="str">
            <v>No Knurl</v>
          </cell>
          <cell r="Z163">
            <v>105</v>
          </cell>
        </row>
        <row r="164">
          <cell r="A164" t="str">
            <v>NPL-073590</v>
          </cell>
          <cell r="B164" t="str">
            <v>Inventory Item</v>
          </cell>
          <cell r="F164" t="str">
            <v>Stocked</v>
          </cell>
          <cell r="G164" t="str">
            <v/>
          </cell>
          <cell r="J164" t="str">
            <v>3G Plate / Steel</v>
          </cell>
          <cell r="K164" t="str">
            <v>Electricity</v>
          </cell>
          <cell r="L164" t="str">
            <v>Elec Gen Components</v>
          </cell>
          <cell r="M164" t="str">
            <v>US Metal Electricity</v>
          </cell>
          <cell r="O164" t="str">
            <v>Steel</v>
          </cell>
          <cell r="P164" t="str">
            <v>N/A</v>
          </cell>
          <cell r="Q164" t="str">
            <v>No Knurl</v>
          </cell>
          <cell r="Z164">
            <v>84</v>
          </cell>
        </row>
        <row r="165">
          <cell r="A165" t="str">
            <v>NPL-073595</v>
          </cell>
          <cell r="B165" t="str">
            <v>Inventory Item</v>
          </cell>
          <cell r="F165" t="str">
            <v>Stocked</v>
          </cell>
          <cell r="G165" t="str">
            <v/>
          </cell>
          <cell r="J165" t="str">
            <v>4G Plate / Steel</v>
          </cell>
          <cell r="K165" t="str">
            <v>Electricity</v>
          </cell>
          <cell r="L165" t="str">
            <v>Elec Gen Components</v>
          </cell>
          <cell r="M165" t="str">
            <v>US Metal Electricity</v>
          </cell>
          <cell r="O165" t="str">
            <v>Steel</v>
          </cell>
          <cell r="P165" t="str">
            <v>N/A</v>
          </cell>
          <cell r="Q165" t="str">
            <v>No Knurl</v>
          </cell>
          <cell r="Z165">
            <v>105</v>
          </cell>
        </row>
        <row r="166">
          <cell r="A166" t="str">
            <v>NPL-09291</v>
          </cell>
          <cell r="B166" t="str">
            <v>Inventory Item</v>
          </cell>
          <cell r="F166" t="str">
            <v>Stocked</v>
          </cell>
          <cell r="G166" t="str">
            <v/>
          </cell>
          <cell r="J166" t="str">
            <v>1G Plate / Smoked Bronze</v>
          </cell>
          <cell r="K166" t="str">
            <v>Electricity</v>
          </cell>
          <cell r="L166" t="str">
            <v>Elec Gen Components</v>
          </cell>
          <cell r="M166" t="str">
            <v>US Metal Electricity</v>
          </cell>
          <cell r="O166" t="str">
            <v>Smoked</v>
          </cell>
          <cell r="P166" t="str">
            <v>N/A</v>
          </cell>
          <cell r="Q166" t="str">
            <v>No Knurl</v>
          </cell>
          <cell r="Z166">
            <v>42</v>
          </cell>
        </row>
        <row r="167">
          <cell r="A167" t="str">
            <v>NPL-09296</v>
          </cell>
          <cell r="B167" t="str">
            <v>Inventory Item</v>
          </cell>
          <cell r="F167" t="str">
            <v>Stocked</v>
          </cell>
          <cell r="G167" t="str">
            <v/>
          </cell>
          <cell r="J167" t="str">
            <v>2G Plate / Smoked Bronze</v>
          </cell>
          <cell r="K167" t="str">
            <v>Electricity</v>
          </cell>
          <cell r="L167" t="str">
            <v>Elec Gen Components</v>
          </cell>
          <cell r="M167" t="str">
            <v>US Metal Electricity</v>
          </cell>
          <cell r="O167" t="str">
            <v>Smoked</v>
          </cell>
          <cell r="P167" t="str">
            <v>N/A</v>
          </cell>
          <cell r="Q167" t="str">
            <v>No Knurl</v>
          </cell>
          <cell r="Z167">
            <v>62</v>
          </cell>
        </row>
        <row r="168">
          <cell r="A168" t="str">
            <v>NPL-09301</v>
          </cell>
          <cell r="B168" t="str">
            <v>Inventory Item</v>
          </cell>
          <cell r="F168" t="str">
            <v>Stocked</v>
          </cell>
          <cell r="G168" t="str">
            <v/>
          </cell>
          <cell r="J168" t="str">
            <v>3G Plate / Smoked Bronze</v>
          </cell>
          <cell r="K168" t="str">
            <v>Electricity</v>
          </cell>
          <cell r="L168" t="str">
            <v>Elec Gen Components</v>
          </cell>
          <cell r="M168" t="str">
            <v>US Metal Electricity</v>
          </cell>
          <cell r="O168" t="str">
            <v>Smoked</v>
          </cell>
          <cell r="P168" t="str">
            <v>N/A</v>
          </cell>
          <cell r="Q168" t="str">
            <v>No Knurl</v>
          </cell>
          <cell r="Z168">
            <v>82</v>
          </cell>
        </row>
        <row r="169">
          <cell r="A169" t="str">
            <v>NPL-09306</v>
          </cell>
          <cell r="B169" t="str">
            <v>Inventory Item</v>
          </cell>
          <cell r="F169" t="str">
            <v>Stocked</v>
          </cell>
          <cell r="G169" t="str">
            <v/>
          </cell>
          <cell r="J169" t="str">
            <v>4G Plate / Smoked Bronze</v>
          </cell>
          <cell r="K169" t="str">
            <v>Electricity</v>
          </cell>
          <cell r="L169" t="str">
            <v>Elec Gen Components</v>
          </cell>
          <cell r="M169" t="str">
            <v>US Metal Electricity</v>
          </cell>
          <cell r="O169" t="str">
            <v>Smoked</v>
          </cell>
          <cell r="P169" t="str">
            <v>N/A</v>
          </cell>
          <cell r="Q169" t="str">
            <v>No Knurl</v>
          </cell>
          <cell r="Z169">
            <v>102</v>
          </cell>
        </row>
        <row r="170">
          <cell r="A170" t="str">
            <v>NPL-093589</v>
          </cell>
          <cell r="B170" t="str">
            <v>Inventory Item</v>
          </cell>
          <cell r="F170" t="str">
            <v>Stocked</v>
          </cell>
          <cell r="G170" t="str">
            <v/>
          </cell>
          <cell r="J170" t="str">
            <v>3G Plate / Smoked Bronze</v>
          </cell>
          <cell r="K170" t="str">
            <v>Electricity</v>
          </cell>
          <cell r="L170" t="str">
            <v>Elec Gen Components</v>
          </cell>
          <cell r="M170" t="str">
            <v>US Metal Electricity</v>
          </cell>
          <cell r="O170" t="str">
            <v>Smoked Bronze</v>
          </cell>
          <cell r="P170" t="str">
            <v>N/A</v>
          </cell>
          <cell r="Q170" t="str">
            <v>No Knurl</v>
          </cell>
          <cell r="Z170">
            <v>85</v>
          </cell>
        </row>
        <row r="171">
          <cell r="A171" t="str">
            <v>NPL-093594</v>
          </cell>
          <cell r="B171" t="str">
            <v>Inventory Item</v>
          </cell>
          <cell r="F171" t="str">
            <v>Stocked</v>
          </cell>
          <cell r="G171" t="str">
            <v/>
          </cell>
          <cell r="J171" t="str">
            <v>4G Plate / Smoked Bronze</v>
          </cell>
          <cell r="K171" t="str">
            <v>Electricity</v>
          </cell>
          <cell r="L171" t="str">
            <v>Elec Gen Components</v>
          </cell>
          <cell r="M171" t="str">
            <v>US Metal Electricity</v>
          </cell>
          <cell r="O171" t="str">
            <v>Smoked Bronze</v>
          </cell>
          <cell r="P171" t="str">
            <v>N/A</v>
          </cell>
          <cell r="Q171" t="str">
            <v>No Knurl</v>
          </cell>
          <cell r="Z171">
            <v>106</v>
          </cell>
        </row>
        <row r="172">
          <cell r="A172" t="str">
            <v>NPL-143064</v>
          </cell>
          <cell r="B172" t="str">
            <v>Inventory Item</v>
          </cell>
          <cell r="F172" t="str">
            <v>Stocked</v>
          </cell>
          <cell r="G172" t="str">
            <v/>
          </cell>
          <cell r="J172" t="str">
            <v>2G Plate / White</v>
          </cell>
          <cell r="K172" t="str">
            <v>Electricity</v>
          </cell>
          <cell r="L172" t="str">
            <v>Elec Gen Components</v>
          </cell>
          <cell r="M172" t="str">
            <v>US Metal Electricity</v>
          </cell>
          <cell r="O172" t="str">
            <v>White</v>
          </cell>
          <cell r="P172" t="str">
            <v>N/A</v>
          </cell>
          <cell r="Q172" t="str">
            <v>No Knurl</v>
          </cell>
          <cell r="Z172">
            <v>62</v>
          </cell>
        </row>
        <row r="173">
          <cell r="A173" t="str">
            <v>NPL-143067</v>
          </cell>
          <cell r="B173" t="str">
            <v>Inventory Item</v>
          </cell>
          <cell r="F173" t="str">
            <v>Stocked</v>
          </cell>
          <cell r="G173" t="str">
            <v/>
          </cell>
          <cell r="J173" t="str">
            <v>3G Plate / White</v>
          </cell>
          <cell r="K173" t="str">
            <v>Electricity</v>
          </cell>
          <cell r="L173" t="str">
            <v>Elec Gen Components</v>
          </cell>
          <cell r="M173" t="str">
            <v>US Metal Electricity</v>
          </cell>
          <cell r="O173" t="str">
            <v>White</v>
          </cell>
          <cell r="P173" t="str">
            <v>N/A</v>
          </cell>
          <cell r="Q173" t="str">
            <v>No Knurl</v>
          </cell>
          <cell r="Z173">
            <v>74</v>
          </cell>
        </row>
        <row r="174">
          <cell r="A174" t="str">
            <v>NPL-143070</v>
          </cell>
          <cell r="B174" t="str">
            <v>Inventory Item</v>
          </cell>
          <cell r="F174" t="str">
            <v>Stocked</v>
          </cell>
          <cell r="G174" t="str">
            <v/>
          </cell>
          <cell r="J174" t="str">
            <v>4G Plate / White</v>
          </cell>
          <cell r="K174" t="str">
            <v>Electricity</v>
          </cell>
          <cell r="L174" t="str">
            <v>Elec Gen Components</v>
          </cell>
          <cell r="M174" t="str">
            <v>US Metal Electricity</v>
          </cell>
          <cell r="O174" t="str">
            <v>White</v>
          </cell>
          <cell r="P174" t="str">
            <v>N/A</v>
          </cell>
          <cell r="Q174" t="str">
            <v>No Knurl</v>
          </cell>
          <cell r="Z174">
            <v>102</v>
          </cell>
        </row>
        <row r="175">
          <cell r="A175" t="str">
            <v>NPL-143591</v>
          </cell>
          <cell r="B175" t="str">
            <v>Inventory Item</v>
          </cell>
          <cell r="F175" t="str">
            <v>Stocked</v>
          </cell>
          <cell r="G175" t="str">
            <v/>
          </cell>
          <cell r="J175" t="str">
            <v>3G Plate / White</v>
          </cell>
          <cell r="K175" t="str">
            <v>Electricity</v>
          </cell>
          <cell r="L175" t="str">
            <v>Elec Gen Components</v>
          </cell>
          <cell r="M175" t="str">
            <v>US Metal Electricity</v>
          </cell>
          <cell r="O175" t="str">
            <v>White</v>
          </cell>
          <cell r="P175" t="str">
            <v>N/A</v>
          </cell>
          <cell r="Q175" t="str">
            <v>No Knurl</v>
          </cell>
          <cell r="Z175">
            <v>74</v>
          </cell>
        </row>
        <row r="176">
          <cell r="A176" t="str">
            <v>NPL-143596</v>
          </cell>
          <cell r="B176" t="str">
            <v>Inventory Item</v>
          </cell>
          <cell r="F176" t="str">
            <v>Stocked</v>
          </cell>
          <cell r="G176" t="str">
            <v/>
          </cell>
          <cell r="J176" t="str">
            <v>4G Plate / White</v>
          </cell>
          <cell r="K176" t="str">
            <v>Electricity</v>
          </cell>
          <cell r="L176" t="str">
            <v>Elec Gen Components</v>
          </cell>
          <cell r="M176" t="str">
            <v>US Metal Electricity</v>
          </cell>
          <cell r="O176" t="str">
            <v>White</v>
          </cell>
          <cell r="P176" t="str">
            <v>N/A</v>
          </cell>
          <cell r="Q176" t="str">
            <v>No Knurl</v>
          </cell>
          <cell r="Z176">
            <v>102</v>
          </cell>
        </row>
        <row r="177">
          <cell r="A177" t="str">
            <v>NSM-023240</v>
          </cell>
          <cell r="B177" t="str">
            <v>Inventory Item</v>
          </cell>
          <cell r="F177" t="str">
            <v>Stocked</v>
          </cell>
          <cell r="G177" t="str">
            <v/>
          </cell>
          <cell r="J177" t="str">
            <v>Duplex Outlet GFCI Module / Black</v>
          </cell>
          <cell r="K177" t="str">
            <v>Electricity</v>
          </cell>
          <cell r="L177" t="str">
            <v>Elec Gen Components</v>
          </cell>
          <cell r="M177" t="str">
            <v>US Metal Electricity</v>
          </cell>
          <cell r="O177" t="str">
            <v>Black</v>
          </cell>
          <cell r="P177" t="str">
            <v>N/A</v>
          </cell>
          <cell r="Q177" t="str">
            <v>No Knurl</v>
          </cell>
          <cell r="Z177">
            <v>60</v>
          </cell>
        </row>
        <row r="178">
          <cell r="A178" t="str">
            <v>NSM-023242</v>
          </cell>
          <cell r="B178" t="str">
            <v>Inventory Item</v>
          </cell>
          <cell r="F178" t="str">
            <v>Stocked</v>
          </cell>
          <cell r="G178" t="str">
            <v/>
          </cell>
          <cell r="J178" t="str">
            <v>Duplex Outlet Module + 2 USB-A + C / Black</v>
          </cell>
          <cell r="K178" t="str">
            <v>Electricity</v>
          </cell>
          <cell r="L178" t="str">
            <v>Elec Gen Components</v>
          </cell>
          <cell r="M178" t="str">
            <v>US Metal Electricity</v>
          </cell>
          <cell r="O178" t="str">
            <v>Black</v>
          </cell>
          <cell r="P178" t="str">
            <v>N/A</v>
          </cell>
          <cell r="Q178" t="str">
            <v>No Knurl</v>
          </cell>
          <cell r="Z178">
            <v>95</v>
          </cell>
        </row>
        <row r="179">
          <cell r="A179" t="str">
            <v>NSM-143241</v>
          </cell>
          <cell r="B179" t="str">
            <v>Inventory Item</v>
          </cell>
          <cell r="F179" t="str">
            <v>Stocked</v>
          </cell>
          <cell r="G179" t="str">
            <v/>
          </cell>
          <cell r="J179" t="str">
            <v>Duplex Outlet GFCI Module / White</v>
          </cell>
          <cell r="K179" t="str">
            <v>Electricity</v>
          </cell>
          <cell r="L179" t="str">
            <v>Elec Gen Components</v>
          </cell>
          <cell r="M179" t="str">
            <v>US Metal Electricity</v>
          </cell>
          <cell r="O179" t="str">
            <v>White</v>
          </cell>
          <cell r="P179" t="str">
            <v>N/A</v>
          </cell>
          <cell r="Q179" t="str">
            <v>No Knurl</v>
          </cell>
          <cell r="Z179">
            <v>60</v>
          </cell>
        </row>
        <row r="180">
          <cell r="A180" t="str">
            <v>NSM-143243</v>
          </cell>
          <cell r="B180" t="str">
            <v>Inventory Item</v>
          </cell>
          <cell r="F180" t="str">
            <v>Stocked</v>
          </cell>
          <cell r="G180" t="str">
            <v/>
          </cell>
          <cell r="J180" t="str">
            <v>Duplex Outlet Module + 2 USB-A + C / White</v>
          </cell>
          <cell r="K180" t="str">
            <v>Electricity</v>
          </cell>
          <cell r="L180" t="str">
            <v>Elec Gen Components</v>
          </cell>
          <cell r="M180" t="str">
            <v>US Metal Electricity</v>
          </cell>
          <cell r="O180" t="str">
            <v>White</v>
          </cell>
          <cell r="P180" t="str">
            <v>N/A</v>
          </cell>
          <cell r="Q180" t="str">
            <v>No Knurl</v>
          </cell>
          <cell r="Z180">
            <v>95</v>
          </cell>
        </row>
        <row r="181">
          <cell r="A181" t="str">
            <v>NXM-02252</v>
          </cell>
          <cell r="B181" t="str">
            <v>Inventory Item</v>
          </cell>
          <cell r="F181" t="str">
            <v>Stocked</v>
          </cell>
          <cell r="G181" t="str">
            <v/>
          </cell>
          <cell r="J181" t="str">
            <v>Duplex Outlet Module / Black</v>
          </cell>
          <cell r="K181" t="str">
            <v>Electricity</v>
          </cell>
          <cell r="L181" t="str">
            <v>Elec Gen Components</v>
          </cell>
          <cell r="M181" t="str">
            <v>US Metal Electricity</v>
          </cell>
          <cell r="O181" t="str">
            <v>Black</v>
          </cell>
          <cell r="P181" t="str">
            <v>N/A</v>
          </cell>
          <cell r="Q181" t="str">
            <v>No Knurl</v>
          </cell>
          <cell r="Z181">
            <v>25</v>
          </cell>
        </row>
        <row r="182">
          <cell r="A182" t="str">
            <v>NXM-14253</v>
          </cell>
          <cell r="B182" t="str">
            <v>Inventory Item</v>
          </cell>
          <cell r="F182" t="str">
            <v>Stocked</v>
          </cell>
          <cell r="G182" t="str">
            <v/>
          </cell>
          <cell r="J182" t="str">
            <v>Duplex Outlet Module / White</v>
          </cell>
          <cell r="K182" t="str">
            <v>Electricity</v>
          </cell>
          <cell r="L182" t="str">
            <v>Elec Gen Components</v>
          </cell>
          <cell r="M182" t="str">
            <v>US Metal Electricity</v>
          </cell>
          <cell r="O182" t="str">
            <v>White</v>
          </cell>
          <cell r="P182" t="str">
            <v>N/A</v>
          </cell>
          <cell r="Q182" t="str">
            <v>No Knurl</v>
          </cell>
          <cell r="Z182">
            <v>29</v>
          </cell>
        </row>
        <row r="183">
          <cell r="A183" t="str">
            <v>NTM-01384</v>
          </cell>
          <cell r="B183" t="str">
            <v>Inventory Item</v>
          </cell>
          <cell r="F183" t="str">
            <v>Stocked</v>
          </cell>
          <cell r="G183" t="str">
            <v/>
          </cell>
          <cell r="J183" t="str">
            <v>Toggle Module</v>
          </cell>
          <cell r="K183" t="str">
            <v>Electricity</v>
          </cell>
          <cell r="L183" t="str">
            <v>Elec Gen Components</v>
          </cell>
          <cell r="M183" t="str">
            <v>US Metal Electricity</v>
          </cell>
          <cell r="O183" t="str">
            <v>N/A</v>
          </cell>
          <cell r="P183" t="str">
            <v>N/A</v>
          </cell>
          <cell r="Q183" t="str">
            <v>No Knurl</v>
          </cell>
          <cell r="Z183">
            <v>25</v>
          </cell>
        </row>
        <row r="184">
          <cell r="A184" t="str">
            <v>NDK-023054</v>
          </cell>
          <cell r="B184" t="str">
            <v>Inventory Item</v>
          </cell>
          <cell r="F184" t="str">
            <v>Stocked</v>
          </cell>
          <cell r="G184" t="str">
            <v/>
          </cell>
          <cell r="J184" t="str">
            <v>Dimmer Detail Kit / Cross Knurl / Single / Black</v>
          </cell>
          <cell r="K184" t="str">
            <v>Electricity</v>
          </cell>
          <cell r="L184" t="str">
            <v>US Electricity</v>
          </cell>
          <cell r="M184" t="str">
            <v>Elec Common Parts</v>
          </cell>
          <cell r="O184" t="str">
            <v>Black</v>
          </cell>
          <cell r="P184" t="str">
            <v>N/A</v>
          </cell>
          <cell r="Q184" t="str">
            <v>Cross Knurl + Coin Caps</v>
          </cell>
          <cell r="Z184">
            <v>34</v>
          </cell>
        </row>
        <row r="185">
          <cell r="A185" t="str">
            <v>NDK-02358</v>
          </cell>
          <cell r="B185" t="str">
            <v>Inventory Item</v>
          </cell>
          <cell r="F185" t="str">
            <v>Obsolete</v>
          </cell>
          <cell r="G185" t="str">
            <v>Disc.</v>
          </cell>
          <cell r="J185" t="str">
            <v>Dimmer Details Kit / Black</v>
          </cell>
          <cell r="K185" t="str">
            <v>Electricity</v>
          </cell>
          <cell r="L185" t="str">
            <v>US Electricity</v>
          </cell>
          <cell r="M185" t="str">
            <v>Elec Common Parts</v>
          </cell>
          <cell r="O185" t="str">
            <v>Black</v>
          </cell>
          <cell r="P185" t="str">
            <v>N/A</v>
          </cell>
          <cell r="Q185" t="str">
            <v>Cross Knurl + Coin Caps</v>
          </cell>
          <cell r="Z185">
            <v>34</v>
          </cell>
        </row>
        <row r="186">
          <cell r="A186" t="str">
            <v>NDK-05357</v>
          </cell>
          <cell r="B186" t="str">
            <v>Inventory Item</v>
          </cell>
          <cell r="F186" t="str">
            <v>Obsolete</v>
          </cell>
          <cell r="G186" t="str">
            <v>Disc.</v>
          </cell>
          <cell r="J186" t="str">
            <v>Dimmer Details Kit / Brass</v>
          </cell>
          <cell r="K186" t="str">
            <v>Electricity</v>
          </cell>
          <cell r="L186" t="str">
            <v>US Electricity</v>
          </cell>
          <cell r="M186" t="str">
            <v>Elec Common Parts</v>
          </cell>
          <cell r="O186" t="str">
            <v>Brass</v>
          </cell>
          <cell r="P186" t="str">
            <v>N/A</v>
          </cell>
          <cell r="Q186" t="str">
            <v>Cross Knurl + Coin Caps</v>
          </cell>
          <cell r="Z186">
            <v>36</v>
          </cell>
        </row>
        <row r="187">
          <cell r="A187" t="str">
            <v>NDK-09361</v>
          </cell>
          <cell r="B187" t="str">
            <v>Inventory Item</v>
          </cell>
          <cell r="F187" t="str">
            <v>Obsolete</v>
          </cell>
          <cell r="G187" t="str">
            <v>Disc.</v>
          </cell>
          <cell r="J187" t="str">
            <v>Dimmer Details Kit / Smoked Bronze</v>
          </cell>
          <cell r="K187" t="str">
            <v>Electricity</v>
          </cell>
          <cell r="L187" t="str">
            <v>US Electricity</v>
          </cell>
          <cell r="M187" t="str">
            <v>Elec Common Parts</v>
          </cell>
          <cell r="O187" t="str">
            <v>Smoked</v>
          </cell>
          <cell r="P187" t="str">
            <v>N/A</v>
          </cell>
          <cell r="Q187" t="str">
            <v>Cross Knurl + Coin Caps</v>
          </cell>
          <cell r="Z187">
            <v>34</v>
          </cell>
        </row>
        <row r="188">
          <cell r="A188" t="str">
            <v>NDK-14366</v>
          </cell>
          <cell r="B188" t="str">
            <v>Inventory Item</v>
          </cell>
          <cell r="F188" t="str">
            <v>Obsolete</v>
          </cell>
          <cell r="G188" t="str">
            <v>Disc.</v>
          </cell>
          <cell r="J188" t="str">
            <v>Dimmer Details Kit / White</v>
          </cell>
          <cell r="K188" t="str">
            <v>Electricity</v>
          </cell>
          <cell r="L188" t="str">
            <v>US Electricity</v>
          </cell>
          <cell r="M188" t="str">
            <v>Elec Common Parts</v>
          </cell>
          <cell r="O188" t="str">
            <v>White</v>
          </cell>
          <cell r="P188" t="str">
            <v>N/A</v>
          </cell>
          <cell r="Q188" t="str">
            <v>Cross Knurl + Coin Caps</v>
          </cell>
          <cell r="Z188">
            <v>34</v>
          </cell>
        </row>
        <row r="189">
          <cell r="A189" t="str">
            <v>NDM-013407</v>
          </cell>
          <cell r="B189" t="str">
            <v>Inventory Item</v>
          </cell>
          <cell r="F189" t="str">
            <v>Stocked</v>
          </cell>
          <cell r="G189" t="str">
            <v/>
          </cell>
          <cell r="J189" t="str">
            <v>Dimmer Module / Multipoint LED</v>
          </cell>
          <cell r="K189" t="str">
            <v>Electricity</v>
          </cell>
          <cell r="L189" t="str">
            <v>US Electricity</v>
          </cell>
          <cell r="M189" t="str">
            <v>Elec Common Parts</v>
          </cell>
          <cell r="O189" t="str">
            <v>N/A</v>
          </cell>
          <cell r="P189" t="str">
            <v>N/A</v>
          </cell>
          <cell r="Q189" t="str">
            <v>No Knurl</v>
          </cell>
          <cell r="Z189">
            <v>75</v>
          </cell>
        </row>
        <row r="190">
          <cell r="A190" t="str">
            <v>NSK-02373</v>
          </cell>
          <cell r="B190" t="str">
            <v>Inventory Item</v>
          </cell>
          <cell r="F190" t="str">
            <v>Stocked</v>
          </cell>
          <cell r="G190" t="str">
            <v/>
          </cell>
          <cell r="J190" t="str">
            <v>Outlet Details Kit /  Black</v>
          </cell>
          <cell r="K190" t="str">
            <v>Electricity</v>
          </cell>
          <cell r="L190" t="str">
            <v>US Electricity</v>
          </cell>
          <cell r="M190" t="str">
            <v>Elec Common Parts</v>
          </cell>
          <cell r="O190" t="str">
            <v>Black</v>
          </cell>
          <cell r="P190" t="str">
            <v>N/A</v>
          </cell>
          <cell r="Q190" t="str">
            <v>Coin Caps</v>
          </cell>
          <cell r="Z190">
            <v>23</v>
          </cell>
        </row>
        <row r="191">
          <cell r="A191" t="str">
            <v>NSK-05372</v>
          </cell>
          <cell r="B191" t="str">
            <v>Inventory Item</v>
          </cell>
          <cell r="F191" t="str">
            <v>- None -</v>
          </cell>
          <cell r="G191" t="str">
            <v/>
          </cell>
          <cell r="J191" t="str">
            <v>Outlet Details Kit / Brass</v>
          </cell>
          <cell r="K191" t="str">
            <v>Electricity</v>
          </cell>
          <cell r="L191" t="str">
            <v>US Electricity</v>
          </cell>
          <cell r="M191" t="str">
            <v>Elec Common Parts</v>
          </cell>
          <cell r="O191" t="str">
            <v>Brass</v>
          </cell>
          <cell r="P191" t="str">
            <v>N/A</v>
          </cell>
          <cell r="Q191" t="str">
            <v>Coin Caps</v>
          </cell>
          <cell r="Z191">
            <v>24</v>
          </cell>
        </row>
        <row r="192">
          <cell r="A192" t="str">
            <v>NSK-07375</v>
          </cell>
          <cell r="B192" t="str">
            <v>Inventory Item</v>
          </cell>
          <cell r="F192" t="str">
            <v>- None -</v>
          </cell>
          <cell r="G192" t="str">
            <v/>
          </cell>
          <cell r="J192" t="str">
            <v>Outlet Details Kit / Steel</v>
          </cell>
          <cell r="K192" t="str">
            <v>Electricity</v>
          </cell>
          <cell r="L192" t="str">
            <v>US Electricity</v>
          </cell>
          <cell r="M192" t="str">
            <v>Elec Common Parts</v>
          </cell>
          <cell r="O192" t="str">
            <v>Steel</v>
          </cell>
          <cell r="P192" t="str">
            <v>N/A</v>
          </cell>
          <cell r="Q192" t="str">
            <v>Coin Caps</v>
          </cell>
          <cell r="Z192">
            <v>24</v>
          </cell>
        </row>
        <row r="193">
          <cell r="A193" t="str">
            <v>NSK-09374</v>
          </cell>
          <cell r="B193" t="str">
            <v>Inventory Item</v>
          </cell>
          <cell r="F193" t="str">
            <v>- None -</v>
          </cell>
          <cell r="G193" t="str">
            <v/>
          </cell>
          <cell r="J193" t="str">
            <v>Outlet Details Kit / Smoked Bronze</v>
          </cell>
          <cell r="K193" t="str">
            <v>Electricity</v>
          </cell>
          <cell r="L193" t="str">
            <v>US Electricity</v>
          </cell>
          <cell r="M193" t="str">
            <v>Elec Common Parts</v>
          </cell>
          <cell r="O193" t="str">
            <v>Smoked</v>
          </cell>
          <cell r="P193" t="str">
            <v>N/A</v>
          </cell>
          <cell r="Q193" t="str">
            <v>Coin Caps</v>
          </cell>
          <cell r="Z193">
            <v>23</v>
          </cell>
        </row>
        <row r="194">
          <cell r="A194" t="str">
            <v>NSK-14370</v>
          </cell>
          <cell r="B194" t="str">
            <v>Inventory Item</v>
          </cell>
          <cell r="F194" t="str">
            <v>Stocked</v>
          </cell>
          <cell r="G194" t="str">
            <v/>
          </cell>
          <cell r="J194" t="str">
            <v>Outlet Details Kit /  White</v>
          </cell>
          <cell r="K194" t="str">
            <v>Electricity</v>
          </cell>
          <cell r="L194" t="str">
            <v>US Electricity</v>
          </cell>
          <cell r="M194" t="str">
            <v>Elec Common Parts</v>
          </cell>
          <cell r="O194" t="str">
            <v>White</v>
          </cell>
          <cell r="P194" t="str">
            <v>N/A</v>
          </cell>
          <cell r="Q194" t="str">
            <v>Coin Caps</v>
          </cell>
          <cell r="Z194">
            <v>23</v>
          </cell>
        </row>
        <row r="195">
          <cell r="A195" t="str">
            <v>NSC-02386</v>
          </cell>
          <cell r="B195" t="str">
            <v>Inventory Item</v>
          </cell>
          <cell r="F195" t="str">
            <v>Obsolete</v>
          </cell>
          <cell r="G195" t="str">
            <v>Disc.</v>
          </cell>
          <cell r="J195" t="str">
            <v>Duplex Outlet Module 2 USB Charger /  Black</v>
          </cell>
          <cell r="K195" t="str">
            <v>Electricity</v>
          </cell>
          <cell r="L195" t="str">
            <v>US Electricity</v>
          </cell>
          <cell r="M195" t="str">
            <v>Elec Common Parts</v>
          </cell>
          <cell r="O195" t="str">
            <v>Black</v>
          </cell>
          <cell r="P195" t="str">
            <v>N/A</v>
          </cell>
          <cell r="Q195" t="str">
            <v>Coin Caps</v>
          </cell>
          <cell r="Z195">
            <v>77</v>
          </cell>
        </row>
        <row r="196">
          <cell r="A196" t="str">
            <v>NSC-02388</v>
          </cell>
          <cell r="B196" t="str">
            <v>Inventory Item</v>
          </cell>
          <cell r="F196" t="str">
            <v>Obsolete</v>
          </cell>
          <cell r="G196" t="str">
            <v>Disc.</v>
          </cell>
          <cell r="J196" t="str">
            <v>4 USB Charger Module /  Black</v>
          </cell>
          <cell r="K196" t="str">
            <v>Electricity</v>
          </cell>
          <cell r="L196" t="str">
            <v>US Electricity</v>
          </cell>
          <cell r="M196" t="str">
            <v>Elec Common Parts</v>
          </cell>
          <cell r="O196" t="str">
            <v>Black</v>
          </cell>
          <cell r="P196" t="str">
            <v>N/A</v>
          </cell>
          <cell r="Q196" t="str">
            <v>Coin Caps</v>
          </cell>
          <cell r="Z196">
            <v>84</v>
          </cell>
        </row>
        <row r="197">
          <cell r="A197" t="str">
            <v>NSC-14387</v>
          </cell>
          <cell r="B197" t="str">
            <v>Inventory Item</v>
          </cell>
          <cell r="F197" t="str">
            <v>Obsolete</v>
          </cell>
          <cell r="G197" t="str">
            <v>Disc.</v>
          </cell>
          <cell r="J197" t="str">
            <v>Duplex Outlet Module 2 USB Charger /  White</v>
          </cell>
          <cell r="K197" t="str">
            <v>Electricity</v>
          </cell>
          <cell r="L197" t="str">
            <v>US Electricity</v>
          </cell>
          <cell r="M197" t="str">
            <v>Elec Common Parts</v>
          </cell>
          <cell r="O197" t="str">
            <v>White</v>
          </cell>
          <cell r="P197" t="str">
            <v>N/A</v>
          </cell>
          <cell r="Q197" t="str">
            <v>Coin Caps</v>
          </cell>
          <cell r="Z197">
            <v>77</v>
          </cell>
        </row>
        <row r="198">
          <cell r="A198" t="str">
            <v>NSC-14389</v>
          </cell>
          <cell r="B198" t="str">
            <v>Inventory Item</v>
          </cell>
          <cell r="F198" t="str">
            <v>Obsolete</v>
          </cell>
          <cell r="G198" t="str">
            <v>Disc.</v>
          </cell>
          <cell r="J198" t="str">
            <v>4 USB Charger Module /  White</v>
          </cell>
          <cell r="K198" t="str">
            <v>Electricity</v>
          </cell>
          <cell r="L198" t="str">
            <v>US Electricity</v>
          </cell>
          <cell r="M198" t="str">
            <v>Elec Common Parts</v>
          </cell>
          <cell r="O198" t="str">
            <v>White</v>
          </cell>
          <cell r="P198" t="str">
            <v>N/A</v>
          </cell>
          <cell r="Q198" t="str">
            <v>Coin Caps</v>
          </cell>
          <cell r="Z198">
            <v>84</v>
          </cell>
        </row>
        <row r="199">
          <cell r="A199" t="str">
            <v>NTM-023526</v>
          </cell>
          <cell r="B199" t="str">
            <v>Inventory Item</v>
          </cell>
          <cell r="F199" t="str">
            <v>Stocked</v>
          </cell>
          <cell r="G199" t="str">
            <v/>
          </cell>
          <cell r="J199" t="str">
            <v>Toggle Module / Retractive</v>
          </cell>
          <cell r="K199" t="str">
            <v>Electricity</v>
          </cell>
          <cell r="L199" t="str">
            <v>US Electricity</v>
          </cell>
          <cell r="M199" t="str">
            <v>Elec Common Parts</v>
          </cell>
          <cell r="O199" t="str">
            <v>N/A</v>
          </cell>
          <cell r="P199" t="str">
            <v>N/A</v>
          </cell>
          <cell r="Q199" t="str">
            <v>No Knurl</v>
          </cell>
          <cell r="Z199">
            <v>35</v>
          </cell>
        </row>
        <row r="200">
          <cell r="A200" t="str">
            <v>NTK-02324</v>
          </cell>
          <cell r="B200" t="str">
            <v>Inventory Item</v>
          </cell>
          <cell r="F200" t="str">
            <v>Stocked</v>
          </cell>
          <cell r="G200" t="str">
            <v/>
          </cell>
          <cell r="J200" t="str">
            <v>Toggle Details Kit /  Black</v>
          </cell>
          <cell r="K200" t="str">
            <v>Electricity</v>
          </cell>
          <cell r="L200" t="str">
            <v>US Electricity</v>
          </cell>
          <cell r="M200" t="str">
            <v>Elec Common Parts</v>
          </cell>
          <cell r="O200" t="str">
            <v>Black</v>
          </cell>
          <cell r="P200" t="str">
            <v>N/A</v>
          </cell>
          <cell r="Q200" t="str">
            <v>Cross Knurl + Coin Caps</v>
          </cell>
          <cell r="Z200">
            <v>30</v>
          </cell>
        </row>
        <row r="201">
          <cell r="A201" t="str">
            <v>NTK-05323</v>
          </cell>
          <cell r="B201" t="str">
            <v>Inventory Item</v>
          </cell>
          <cell r="F201" t="str">
            <v>- None -</v>
          </cell>
          <cell r="G201" t="str">
            <v/>
          </cell>
          <cell r="J201" t="str">
            <v>Toggle Details Kit / Brass</v>
          </cell>
          <cell r="K201" t="str">
            <v>Electricity</v>
          </cell>
          <cell r="L201" t="str">
            <v>US Electricity</v>
          </cell>
          <cell r="M201" t="str">
            <v>Elec Common Parts</v>
          </cell>
          <cell r="O201" t="str">
            <v>Brass</v>
          </cell>
          <cell r="P201" t="str">
            <v>N/A</v>
          </cell>
          <cell r="Q201" t="str">
            <v>Cross Knurl + Coin Caps</v>
          </cell>
          <cell r="Z201">
            <v>36</v>
          </cell>
        </row>
        <row r="202">
          <cell r="A202" t="str">
            <v>NTK-07330</v>
          </cell>
          <cell r="B202" t="str">
            <v>Inventory Item</v>
          </cell>
          <cell r="F202" t="str">
            <v>- None -</v>
          </cell>
          <cell r="G202" t="str">
            <v/>
          </cell>
          <cell r="J202" t="str">
            <v>Toggle Details Kit / Steel</v>
          </cell>
          <cell r="K202" t="str">
            <v>Electricity</v>
          </cell>
          <cell r="L202" t="str">
            <v>US Electricity</v>
          </cell>
          <cell r="M202" t="str">
            <v>Elec Common Parts</v>
          </cell>
          <cell r="O202" t="str">
            <v>Steel</v>
          </cell>
          <cell r="P202" t="str">
            <v>N/A</v>
          </cell>
          <cell r="Q202" t="str">
            <v>Cross Knurl + Coin Caps</v>
          </cell>
          <cell r="Z202">
            <v>35</v>
          </cell>
        </row>
        <row r="203">
          <cell r="A203" t="str">
            <v>NTK-09327</v>
          </cell>
          <cell r="B203" t="str">
            <v>Inventory Item</v>
          </cell>
          <cell r="F203" t="str">
            <v>- None -</v>
          </cell>
          <cell r="G203" t="str">
            <v/>
          </cell>
          <cell r="J203" t="str">
            <v>Toggle Details Kit / Smoked Bronze</v>
          </cell>
          <cell r="K203" t="str">
            <v>Electricity</v>
          </cell>
          <cell r="L203" t="str">
            <v>US Electricity</v>
          </cell>
          <cell r="M203" t="str">
            <v>Elec Common Parts</v>
          </cell>
          <cell r="O203" t="str">
            <v>Smoked</v>
          </cell>
          <cell r="P203" t="str">
            <v>N/A</v>
          </cell>
          <cell r="Q203" t="str">
            <v>Cross Knurl + Coin Caps</v>
          </cell>
          <cell r="Z203">
            <v>34</v>
          </cell>
        </row>
        <row r="204">
          <cell r="A204" t="str">
            <v>NTK-14332</v>
          </cell>
          <cell r="B204" t="str">
            <v>Inventory Item</v>
          </cell>
          <cell r="F204" t="str">
            <v>Stocked</v>
          </cell>
          <cell r="G204" t="str">
            <v/>
          </cell>
          <cell r="J204" t="str">
            <v>Toggle Details Kit /  White</v>
          </cell>
          <cell r="K204" t="str">
            <v>Electricity</v>
          </cell>
          <cell r="L204" t="str">
            <v>US Electricity</v>
          </cell>
          <cell r="M204" t="str">
            <v>Elec Common Parts</v>
          </cell>
          <cell r="O204" t="str">
            <v>White</v>
          </cell>
          <cell r="P204" t="str">
            <v>N/A</v>
          </cell>
          <cell r="Q204" t="str">
            <v>Cross Knurl + Coin Caps</v>
          </cell>
          <cell r="Z204">
            <v>23</v>
          </cell>
        </row>
        <row r="205">
          <cell r="A205" t="str">
            <v>NDM-024061</v>
          </cell>
          <cell r="B205" t="str">
            <v>Inventory Item</v>
          </cell>
          <cell r="F205" t="str">
            <v>Stocked</v>
          </cell>
          <cell r="G205" t="str">
            <v/>
          </cell>
          <cell r="J205" t="str">
            <v>Dimmer Module / LED</v>
          </cell>
          <cell r="K205" t="str">
            <v>Electricity</v>
          </cell>
          <cell r="L205" t="str">
            <v>US Electricity</v>
          </cell>
          <cell r="M205" t="str">
            <v>Elec Gen Components</v>
          </cell>
          <cell r="O205" t="str">
            <v>Black</v>
          </cell>
          <cell r="P205" t="str">
            <v>N/A</v>
          </cell>
          <cell r="Q205" t="str">
            <v>No Knurl</v>
          </cell>
          <cell r="Z205">
            <v>70</v>
          </cell>
        </row>
        <row r="206">
          <cell r="A206" t="str">
            <v>NDK-023414</v>
          </cell>
          <cell r="B206" t="str">
            <v>Item Group</v>
          </cell>
          <cell r="F206" t="str">
            <v>- None -</v>
          </cell>
          <cell r="G206" t="str">
            <v/>
          </cell>
          <cell r="J206" t="str">
            <v>US 1G Dimmer Switch / With B+P Logo / Black</v>
          </cell>
          <cell r="K206" t="str">
            <v>Electricity</v>
          </cell>
          <cell r="L206" t="str">
            <v>US Electricity</v>
          </cell>
          <cell r="M206" t="str">
            <v>US Metal Electricity</v>
          </cell>
          <cell r="O206" t="str">
            <v>Black</v>
          </cell>
          <cell r="P206" t="str">
            <v>Black</v>
          </cell>
          <cell r="Q206" t="str">
            <v>Cross Knurl + Coin Caps</v>
          </cell>
          <cell r="Z206">
            <v>133</v>
          </cell>
        </row>
        <row r="207">
          <cell r="A207" t="str">
            <v>NDK-023796</v>
          </cell>
          <cell r="B207" t="str">
            <v>Item Group</v>
          </cell>
          <cell r="F207" t="str">
            <v/>
          </cell>
          <cell r="G207" t="str">
            <v/>
          </cell>
          <cell r="J207" t="str">
            <v xml:space="preserve">US 1G Dimmer Switch / Incandescent / Without B+P Logo / Black _x000D_
</v>
          </cell>
          <cell r="K207" t="str">
            <v>Electricity</v>
          </cell>
          <cell r="L207" t="str">
            <v>US Electricity</v>
          </cell>
          <cell r="M207" t="str">
            <v>US Metal Electricity</v>
          </cell>
          <cell r="O207" t="str">
            <v>Black</v>
          </cell>
          <cell r="P207" t="str">
            <v>Black</v>
          </cell>
          <cell r="Q207" t="str">
            <v>Cross Knurl + Coin Caps</v>
          </cell>
          <cell r="Z207">
            <v>133</v>
          </cell>
        </row>
        <row r="208">
          <cell r="A208" t="str">
            <v>NDK-024350</v>
          </cell>
          <cell r="B208" t="str">
            <v>Item Group</v>
          </cell>
          <cell r="F208" t="str">
            <v/>
          </cell>
          <cell r="G208" t="str">
            <v/>
          </cell>
          <cell r="J208" t="str">
            <v>US 1G Dimmer Switch / 250W LED / With B+P Logo / Black</v>
          </cell>
          <cell r="K208" t="str">
            <v>Electricity</v>
          </cell>
          <cell r="L208" t="str">
            <v>US Electricity</v>
          </cell>
          <cell r="M208" t="str">
            <v>US Metal Electricity</v>
          </cell>
          <cell r="O208" t="str">
            <v>Black</v>
          </cell>
          <cell r="P208" t="str">
            <v>Black</v>
          </cell>
          <cell r="Q208" t="str">
            <v>Cross Knurl + Coin Caps</v>
          </cell>
          <cell r="Z208">
            <v>141</v>
          </cell>
        </row>
        <row r="209">
          <cell r="A209" t="str">
            <v>NDK-024355</v>
          </cell>
          <cell r="B209" t="str">
            <v>Item Group</v>
          </cell>
          <cell r="F209" t="str">
            <v/>
          </cell>
          <cell r="G209" t="str">
            <v/>
          </cell>
          <cell r="J209" t="str">
            <v>US 1G Dimmer Switch / 250W LED / Without B+P Logo / Black</v>
          </cell>
          <cell r="K209" t="str">
            <v>Electricity</v>
          </cell>
          <cell r="L209" t="str">
            <v>US Electricity</v>
          </cell>
          <cell r="M209" t="str">
            <v>US Metal Electricity</v>
          </cell>
          <cell r="O209" t="str">
            <v>Black</v>
          </cell>
          <cell r="P209" t="str">
            <v>Black</v>
          </cell>
          <cell r="Q209" t="str">
            <v>Cross Knurl + Coin Caps</v>
          </cell>
          <cell r="Z209">
            <v>141</v>
          </cell>
        </row>
        <row r="210">
          <cell r="A210" t="str">
            <v>NDK-053415</v>
          </cell>
          <cell r="B210" t="str">
            <v>Item Group</v>
          </cell>
          <cell r="F210" t="str">
            <v>- None -</v>
          </cell>
          <cell r="G210" t="str">
            <v/>
          </cell>
          <cell r="J210" t="str">
            <v>US 1G Dimmer Switch / With B+P Logo / Brass</v>
          </cell>
          <cell r="K210" t="str">
            <v>Electricity</v>
          </cell>
          <cell r="L210" t="str">
            <v>US Electricity</v>
          </cell>
          <cell r="M210" t="str">
            <v>US Metal Electricity</v>
          </cell>
          <cell r="O210" t="str">
            <v>Brass</v>
          </cell>
          <cell r="P210" t="str">
            <v>Brass</v>
          </cell>
          <cell r="Q210" t="str">
            <v>Cross Knurl + Coin Caps</v>
          </cell>
          <cell r="Z210">
            <v>142</v>
          </cell>
        </row>
        <row r="211">
          <cell r="A211" t="str">
            <v>NDK-053800</v>
          </cell>
          <cell r="B211" t="str">
            <v>Item Group</v>
          </cell>
          <cell r="F211" t="str">
            <v/>
          </cell>
          <cell r="G211" t="str">
            <v/>
          </cell>
          <cell r="J211" t="str">
            <v xml:space="preserve">US 1G Dimmer Switch / Incandescent / Without B+P Logo / Brass _x000D_
</v>
          </cell>
          <cell r="K211" t="str">
            <v>Electricity</v>
          </cell>
          <cell r="L211" t="str">
            <v>US Electricity</v>
          </cell>
          <cell r="M211" t="str">
            <v>US Metal Electricity</v>
          </cell>
          <cell r="O211" t="str">
            <v>Brass</v>
          </cell>
          <cell r="P211" t="str">
            <v>Brass</v>
          </cell>
          <cell r="Q211" t="str">
            <v>Cross Knurl + Coin Caps</v>
          </cell>
          <cell r="Z211">
            <v>140</v>
          </cell>
        </row>
        <row r="212">
          <cell r="A212" t="str">
            <v>NDK-054351</v>
          </cell>
          <cell r="B212" t="str">
            <v>Item Group</v>
          </cell>
          <cell r="F212" t="str">
            <v/>
          </cell>
          <cell r="G212" t="str">
            <v/>
          </cell>
          <cell r="J212" t="str">
            <v>US 1G Dimmer Switch / 250W LED / With B+P Logo / Brass</v>
          </cell>
          <cell r="K212" t="str">
            <v>Electricity</v>
          </cell>
          <cell r="L212" t="str">
            <v>US Electricity</v>
          </cell>
          <cell r="M212" t="str">
            <v>US Metal Electricity</v>
          </cell>
          <cell r="O212" t="str">
            <v>Brass</v>
          </cell>
          <cell r="P212" t="str">
            <v>Brass</v>
          </cell>
          <cell r="Q212" t="str">
            <v>Cross Knurl + Coin Caps</v>
          </cell>
          <cell r="Z212">
            <v>150</v>
          </cell>
        </row>
        <row r="213">
          <cell r="A213" t="str">
            <v>NDK-054356</v>
          </cell>
          <cell r="B213" t="str">
            <v>Item Group</v>
          </cell>
          <cell r="F213" t="str">
            <v/>
          </cell>
          <cell r="G213" t="str">
            <v/>
          </cell>
          <cell r="J213" t="str">
            <v>US 1G Dimmer Switch / 250W LED / Without B+P Logo / Brass</v>
          </cell>
          <cell r="K213" t="str">
            <v>Electricity</v>
          </cell>
          <cell r="L213" t="str">
            <v>US Electricity</v>
          </cell>
          <cell r="M213" t="str">
            <v>US Metal Electricity</v>
          </cell>
          <cell r="O213" t="str">
            <v>Brass</v>
          </cell>
          <cell r="P213" t="str">
            <v>Brass</v>
          </cell>
          <cell r="Q213" t="str">
            <v>Cross Knurl + Coin Caps</v>
          </cell>
          <cell r="Z213">
            <v>148</v>
          </cell>
        </row>
        <row r="214">
          <cell r="A214" t="str">
            <v>NDK-073417</v>
          </cell>
          <cell r="B214" t="str">
            <v>Item Group</v>
          </cell>
          <cell r="F214" t="str">
            <v>- None -</v>
          </cell>
          <cell r="G214" t="str">
            <v/>
          </cell>
          <cell r="J214" t="str">
            <v>US 1G Dimmer Switch / With B+P Logo / Steel</v>
          </cell>
          <cell r="K214" t="str">
            <v>Electricity</v>
          </cell>
          <cell r="L214" t="str">
            <v>US Electricity</v>
          </cell>
          <cell r="M214" t="str">
            <v>US Metal Electricity</v>
          </cell>
          <cell r="O214" t="str">
            <v>Steel</v>
          </cell>
          <cell r="P214" t="str">
            <v>Steel</v>
          </cell>
          <cell r="Q214" t="str">
            <v>Cross Knurl + Coin Caps</v>
          </cell>
          <cell r="Z214">
            <v>140</v>
          </cell>
        </row>
        <row r="215">
          <cell r="A215" t="str">
            <v>NDK-073798</v>
          </cell>
          <cell r="B215" t="str">
            <v>Item Group</v>
          </cell>
          <cell r="F215" t="str">
            <v/>
          </cell>
          <cell r="G215" t="str">
            <v/>
          </cell>
          <cell r="J215" t="str">
            <v xml:space="preserve">US 1G Dimmer Switch / Incandescent / Without B+P Logo / Steel _x000D_
</v>
          </cell>
          <cell r="K215" t="str">
            <v>Electricity</v>
          </cell>
          <cell r="L215" t="str">
            <v>US Electricity</v>
          </cell>
          <cell r="M215" t="str">
            <v>US Metal Electricity</v>
          </cell>
          <cell r="O215" t="str">
            <v>Steel</v>
          </cell>
          <cell r="P215" t="str">
            <v>Steel</v>
          </cell>
          <cell r="Q215" t="str">
            <v>Cross Knurl + Coin Caps</v>
          </cell>
          <cell r="Z215">
            <v>139</v>
          </cell>
        </row>
        <row r="216">
          <cell r="A216" t="str">
            <v>NDK-074353</v>
          </cell>
          <cell r="B216" t="str">
            <v>Item Group</v>
          </cell>
          <cell r="F216" t="str">
            <v/>
          </cell>
          <cell r="G216" t="str">
            <v/>
          </cell>
          <cell r="J216" t="str">
            <v>US 1G Dimmer Switch / 250W LED / With B+P Logo / Steel</v>
          </cell>
          <cell r="K216" t="str">
            <v>Electricity</v>
          </cell>
          <cell r="L216" t="str">
            <v>US Electricity</v>
          </cell>
          <cell r="M216" t="str">
            <v>US Metal Electricity</v>
          </cell>
          <cell r="O216" t="str">
            <v>Steel</v>
          </cell>
          <cell r="P216" t="str">
            <v>Steel</v>
          </cell>
          <cell r="Q216" t="str">
            <v>Cross Knurl + Coin Caps</v>
          </cell>
          <cell r="Z216">
            <v>148</v>
          </cell>
        </row>
        <row r="217">
          <cell r="A217" t="str">
            <v>NDK-074358</v>
          </cell>
          <cell r="B217" t="str">
            <v>Item Group</v>
          </cell>
          <cell r="F217" t="str">
            <v/>
          </cell>
          <cell r="G217" t="str">
            <v/>
          </cell>
          <cell r="J217" t="str">
            <v>US 1G Dimmer Switch / 250W LED / Without B+P Logo / Steel</v>
          </cell>
          <cell r="K217" t="str">
            <v>Electricity</v>
          </cell>
          <cell r="L217" t="str">
            <v>US Electricity</v>
          </cell>
          <cell r="M217" t="str">
            <v>US Metal Electricity</v>
          </cell>
          <cell r="O217" t="str">
            <v>Steel</v>
          </cell>
          <cell r="P217" t="str">
            <v>Steel</v>
          </cell>
          <cell r="Q217" t="str">
            <v>Cross Knurl + Coin Caps</v>
          </cell>
          <cell r="Z217">
            <v>147</v>
          </cell>
        </row>
        <row r="218">
          <cell r="A218" t="str">
            <v>NDK-093797</v>
          </cell>
          <cell r="B218" t="str">
            <v>Item Group</v>
          </cell>
          <cell r="F218" t="str">
            <v/>
          </cell>
          <cell r="G218" t="str">
            <v/>
          </cell>
          <cell r="J218" t="str">
            <v xml:space="preserve">US 1G Dimmer Switch / Incandescent / Without B+P Logo / Smoked Bronze _x000D_
</v>
          </cell>
          <cell r="K218" t="str">
            <v>Electricity</v>
          </cell>
          <cell r="L218" t="str">
            <v>US Electricity</v>
          </cell>
          <cell r="M218" t="str">
            <v>US Metal Electricity</v>
          </cell>
          <cell r="O218" t="str">
            <v>Smoked Bronze</v>
          </cell>
          <cell r="P218" t="str">
            <v>Smoked Bronze</v>
          </cell>
          <cell r="Q218" t="str">
            <v>Cross Knurl + Coin Caps</v>
          </cell>
          <cell r="Z218">
            <v>138</v>
          </cell>
        </row>
        <row r="219">
          <cell r="A219" t="str">
            <v>NDK-143418</v>
          </cell>
          <cell r="B219" t="str">
            <v>Item Group</v>
          </cell>
          <cell r="F219" t="str">
            <v>- None -</v>
          </cell>
          <cell r="G219" t="str">
            <v/>
          </cell>
          <cell r="J219" t="str">
            <v>US 1G Dimmer Switch / With B+P Logo / White</v>
          </cell>
          <cell r="K219" t="str">
            <v>Electricity</v>
          </cell>
          <cell r="L219" t="str">
            <v>US Electricity</v>
          </cell>
          <cell r="M219" t="str">
            <v>US Metal Electricity</v>
          </cell>
          <cell r="O219" t="str">
            <v>White</v>
          </cell>
          <cell r="P219" t="str">
            <v>White</v>
          </cell>
          <cell r="Q219" t="str">
            <v>Cross Knurl + Coin Caps</v>
          </cell>
          <cell r="Z219">
            <v>138</v>
          </cell>
        </row>
        <row r="220">
          <cell r="A220" t="str">
            <v>NDK-143799</v>
          </cell>
          <cell r="B220" t="str">
            <v>Item Group</v>
          </cell>
          <cell r="F220" t="str">
            <v/>
          </cell>
          <cell r="G220" t="str">
            <v/>
          </cell>
          <cell r="J220" t="str">
            <v xml:space="preserve">US 1G Dimmer Switch / Incandescent / Without B+P Logo / White _x000D_
</v>
          </cell>
          <cell r="K220" t="str">
            <v>Electricity</v>
          </cell>
          <cell r="L220" t="str">
            <v>US Electricity</v>
          </cell>
          <cell r="M220" t="str">
            <v>US Metal Electricity</v>
          </cell>
          <cell r="O220" t="str">
            <v>White</v>
          </cell>
          <cell r="P220" t="str">
            <v>White</v>
          </cell>
          <cell r="Q220" t="str">
            <v>Cross Knurl + Coin Caps</v>
          </cell>
          <cell r="Z220">
            <v>138</v>
          </cell>
        </row>
        <row r="221">
          <cell r="A221" t="str">
            <v>NDK-144354</v>
          </cell>
          <cell r="B221" t="str">
            <v>Item Group</v>
          </cell>
          <cell r="F221" t="str">
            <v/>
          </cell>
          <cell r="G221" t="str">
            <v/>
          </cell>
          <cell r="J221" t="str">
            <v>US 1G Dimmer Switch / 250W LED / With B+P Logo / White</v>
          </cell>
          <cell r="K221" t="str">
            <v>Electricity</v>
          </cell>
          <cell r="L221" t="str">
            <v>US Electricity</v>
          </cell>
          <cell r="M221" t="str">
            <v>US Metal Electricity</v>
          </cell>
          <cell r="O221" t="str">
            <v>White</v>
          </cell>
          <cell r="P221" t="str">
            <v>White</v>
          </cell>
          <cell r="Q221" t="str">
            <v>Cross Knurl + Coin Caps</v>
          </cell>
          <cell r="Z221">
            <v>146</v>
          </cell>
        </row>
        <row r="222">
          <cell r="A222" t="str">
            <v>NDK-144359</v>
          </cell>
          <cell r="B222" t="str">
            <v>Item Group</v>
          </cell>
          <cell r="F222" t="str">
            <v/>
          </cell>
          <cell r="G222" t="str">
            <v/>
          </cell>
          <cell r="J222" t="str">
            <v>US 1G Dimmer Switch / 250W LED / Without B+P Logo / White</v>
          </cell>
          <cell r="K222" t="str">
            <v>Electricity</v>
          </cell>
          <cell r="L222" t="str">
            <v>US Electricity</v>
          </cell>
          <cell r="M222" t="str">
            <v>US Metal Electricity</v>
          </cell>
          <cell r="O222" t="str">
            <v>White</v>
          </cell>
          <cell r="P222" t="str">
            <v>White</v>
          </cell>
          <cell r="Q222" t="str">
            <v>Cross Knurl + Coin Caps</v>
          </cell>
          <cell r="Z222">
            <v>146</v>
          </cell>
        </row>
        <row r="223">
          <cell r="A223" t="str">
            <v>NDK-453416</v>
          </cell>
          <cell r="B223" t="str">
            <v>Item Group</v>
          </cell>
          <cell r="F223" t="str">
            <v>- None -</v>
          </cell>
          <cell r="G223" t="str">
            <v/>
          </cell>
          <cell r="J223" t="str">
            <v>US 1G Dimmer Switch / With B+P Logo / Smoked Bronze</v>
          </cell>
          <cell r="K223" t="str">
            <v>Electricity</v>
          </cell>
          <cell r="L223" t="str">
            <v>US Electricity</v>
          </cell>
          <cell r="M223" t="str">
            <v>US Metal Electricity</v>
          </cell>
          <cell r="O223" t="str">
            <v>Smoked Bronze</v>
          </cell>
          <cell r="P223" t="str">
            <v>Smoked Bronze</v>
          </cell>
          <cell r="Q223" t="str">
            <v>Cross Knurl + Coin Caps</v>
          </cell>
          <cell r="Z223">
            <v>138</v>
          </cell>
        </row>
        <row r="224">
          <cell r="A224" t="str">
            <v>NDK-454352</v>
          </cell>
          <cell r="B224" t="str">
            <v>Item Group</v>
          </cell>
          <cell r="F224" t="str">
            <v/>
          </cell>
          <cell r="G224" t="str">
            <v/>
          </cell>
          <cell r="J224" t="str">
            <v>US 1G Dimmer Switch / 250W LED / With B+P Logo / Smoked Bronze</v>
          </cell>
          <cell r="K224" t="str">
            <v>Electricity</v>
          </cell>
          <cell r="L224" t="str">
            <v>US Electricity</v>
          </cell>
          <cell r="M224" t="str">
            <v>US Metal Electricity</v>
          </cell>
          <cell r="O224" t="str">
            <v>Smoked Bronze</v>
          </cell>
          <cell r="P224" t="str">
            <v>Smoked Bronze</v>
          </cell>
          <cell r="Q224" t="str">
            <v>Cross Knurl + Coin Caps</v>
          </cell>
          <cell r="Z224">
            <v>146</v>
          </cell>
        </row>
        <row r="225">
          <cell r="A225" t="str">
            <v>NDK-454357</v>
          </cell>
          <cell r="B225" t="str">
            <v>Item Group</v>
          </cell>
          <cell r="F225" t="str">
            <v/>
          </cell>
          <cell r="G225" t="str">
            <v/>
          </cell>
          <cell r="J225" t="str">
            <v>US 1G Dimmer Switch / 250W LED / Without B+P Logo / Smoked Bronze</v>
          </cell>
          <cell r="K225" t="str">
            <v>Electricity</v>
          </cell>
          <cell r="L225" t="str">
            <v>US Electricity</v>
          </cell>
          <cell r="M225" t="str">
            <v>US Metal Electricity</v>
          </cell>
          <cell r="O225" t="str">
            <v>Smoked Bronze</v>
          </cell>
          <cell r="P225" t="str">
            <v>Smoked Bronze</v>
          </cell>
          <cell r="Q225" t="str">
            <v>Cross Knurl + Coin Caps</v>
          </cell>
          <cell r="Z225">
            <v>146</v>
          </cell>
        </row>
        <row r="226">
          <cell r="A226" t="str">
            <v>NDR-023058</v>
          </cell>
          <cell r="B226" t="str">
            <v>Inventory Item</v>
          </cell>
          <cell r="F226" t="str">
            <v>Obsolete</v>
          </cell>
          <cell r="G226" t="str">
            <v>Disc.</v>
          </cell>
          <cell r="J226" t="str">
            <v>US 1G Dimmer Switch / White</v>
          </cell>
          <cell r="K226" t="str">
            <v>Electricity</v>
          </cell>
          <cell r="L226" t="str">
            <v>US Electricity</v>
          </cell>
          <cell r="M226" t="str">
            <v>US Metal Electricity</v>
          </cell>
          <cell r="O226" t="str">
            <v>White</v>
          </cell>
          <cell r="P226" t="str">
            <v>N/A</v>
          </cell>
          <cell r="Q226" t="str">
            <v>Cross Knurl + Coin Caps</v>
          </cell>
          <cell r="Z226">
            <v>121</v>
          </cell>
        </row>
        <row r="227">
          <cell r="A227" t="str">
            <v>NDR-053057</v>
          </cell>
          <cell r="B227" t="str">
            <v>Inventory Item</v>
          </cell>
          <cell r="F227" t="str">
            <v>Obsolete</v>
          </cell>
          <cell r="G227" t="str">
            <v>Disc.</v>
          </cell>
          <cell r="J227" t="str">
            <v>US 1G Dimmer Switch / Black</v>
          </cell>
          <cell r="K227" t="str">
            <v>Electricity</v>
          </cell>
          <cell r="L227" t="str">
            <v>US Electricity</v>
          </cell>
          <cell r="M227" t="str">
            <v>US Metal Electricity</v>
          </cell>
          <cell r="O227" t="str">
            <v>Black</v>
          </cell>
          <cell r="P227" t="str">
            <v>N/A</v>
          </cell>
          <cell r="Q227" t="str">
            <v>Cross Knurl + Coin Caps</v>
          </cell>
          <cell r="Z227">
            <v>121</v>
          </cell>
        </row>
        <row r="228">
          <cell r="A228" t="str">
            <v>NDR-05390</v>
          </cell>
          <cell r="B228" t="str">
            <v>Inventory Item</v>
          </cell>
          <cell r="F228" t="str">
            <v>Obsolete</v>
          </cell>
          <cell r="G228" t="str">
            <v>Disc.</v>
          </cell>
          <cell r="J228" t="str">
            <v>1G Dimmer Switch / Brass</v>
          </cell>
          <cell r="K228" t="str">
            <v>Electricity</v>
          </cell>
          <cell r="L228" t="str">
            <v>US Electricity</v>
          </cell>
          <cell r="M228" t="str">
            <v>US Metal Electricity</v>
          </cell>
          <cell r="O228" t="str">
            <v>Brass</v>
          </cell>
          <cell r="P228" t="str">
            <v>N/A</v>
          </cell>
          <cell r="Q228" t="str">
            <v>Cross Knurl + Coin Caps</v>
          </cell>
          <cell r="Z228">
            <v>145</v>
          </cell>
        </row>
        <row r="229">
          <cell r="A229" t="str">
            <v>NDR-07391</v>
          </cell>
          <cell r="B229" t="str">
            <v>Inventory Item</v>
          </cell>
          <cell r="F229" t="str">
            <v>Obsolete</v>
          </cell>
          <cell r="G229" t="str">
            <v>Disc.</v>
          </cell>
          <cell r="J229" t="str">
            <v>1G Dimmer Switch / Steel</v>
          </cell>
          <cell r="K229" t="str">
            <v>Electricity</v>
          </cell>
          <cell r="L229" t="str">
            <v>US Electricity</v>
          </cell>
          <cell r="M229" t="str">
            <v>US Metal Electricity</v>
          </cell>
          <cell r="O229" t="str">
            <v>Steel</v>
          </cell>
          <cell r="P229" t="str">
            <v>N/A</v>
          </cell>
          <cell r="Q229" t="str">
            <v>Cross Knurl + Coin Caps</v>
          </cell>
          <cell r="Z229">
            <v>143</v>
          </cell>
        </row>
        <row r="230">
          <cell r="A230" t="str">
            <v>NDR-09394</v>
          </cell>
          <cell r="B230" t="str">
            <v>Inventory Item</v>
          </cell>
          <cell r="F230" t="str">
            <v>Obsolete</v>
          </cell>
          <cell r="G230" t="str">
            <v>Disc.</v>
          </cell>
          <cell r="J230" t="str">
            <v>1G Dimmer Switch / Smoked Bronze</v>
          </cell>
          <cell r="K230" t="str">
            <v>Electricity</v>
          </cell>
          <cell r="L230" t="str">
            <v>US Electricity</v>
          </cell>
          <cell r="M230" t="str">
            <v>US Metal Electricity</v>
          </cell>
          <cell r="O230" t="str">
            <v>Smoked</v>
          </cell>
          <cell r="P230" t="str">
            <v>N/A</v>
          </cell>
          <cell r="Q230" t="str">
            <v>Cross Knurl + Coin Caps</v>
          </cell>
          <cell r="Z230">
            <v>140</v>
          </cell>
        </row>
        <row r="231">
          <cell r="A231" t="str">
            <v>NPL-14293</v>
          </cell>
          <cell r="B231" t="str">
            <v>Inventory Item</v>
          </cell>
          <cell r="F231" t="str">
            <v>Obsolete</v>
          </cell>
          <cell r="G231" t="str">
            <v>Disc.</v>
          </cell>
          <cell r="J231" t="str">
            <v>1G Plate / Polycarbonate / White</v>
          </cell>
          <cell r="K231" t="str">
            <v>Electricity</v>
          </cell>
          <cell r="L231" t="str">
            <v>US Electricity</v>
          </cell>
          <cell r="M231" t="str">
            <v>US Metal Electricity</v>
          </cell>
          <cell r="O231" t="str">
            <v>White</v>
          </cell>
          <cell r="P231" t="str">
            <v>N/A</v>
          </cell>
          <cell r="Q231" t="str">
            <v>No Knurl</v>
          </cell>
          <cell r="Z231">
            <v>29</v>
          </cell>
        </row>
        <row r="232">
          <cell r="A232" t="str">
            <v>NSC-023078</v>
          </cell>
          <cell r="B232" t="str">
            <v>Inventory Item</v>
          </cell>
          <cell r="F232" t="str">
            <v>Obsolete</v>
          </cell>
          <cell r="G232" t="str">
            <v>Disc.</v>
          </cell>
          <cell r="J232" t="str">
            <v>US 1G Duplex Outlet / Black</v>
          </cell>
          <cell r="K232" t="str">
            <v>Electricity</v>
          </cell>
          <cell r="L232" t="str">
            <v>US Electricity</v>
          </cell>
          <cell r="M232" t="str">
            <v>US Metal Electricity</v>
          </cell>
          <cell r="O232" t="str">
            <v>Black</v>
          </cell>
          <cell r="P232" t="str">
            <v>N/A</v>
          </cell>
          <cell r="Q232" t="str">
            <v>Coin Caps</v>
          </cell>
          <cell r="Z232">
            <v>64</v>
          </cell>
        </row>
        <row r="233">
          <cell r="A233" t="str">
            <v>NSC-023235</v>
          </cell>
          <cell r="B233" t="str">
            <v>Inventory Item</v>
          </cell>
          <cell r="F233" t="str">
            <v>Obsolete</v>
          </cell>
          <cell r="G233" t="str">
            <v>Disc.</v>
          </cell>
          <cell r="J233" t="str">
            <v>US 1G Complete / Duplex Outlet + 2 USB-A + C / Black</v>
          </cell>
          <cell r="K233" t="str">
            <v>Electricity</v>
          </cell>
          <cell r="L233" t="str">
            <v>US Electricity</v>
          </cell>
          <cell r="M233" t="str">
            <v>US Metal Electricity</v>
          </cell>
          <cell r="O233" t="str">
            <v>Black</v>
          </cell>
          <cell r="P233" t="str">
            <v>N/A</v>
          </cell>
          <cell r="Q233" t="str">
            <v>Coin Caps</v>
          </cell>
          <cell r="Z233">
            <v>130</v>
          </cell>
        </row>
        <row r="234">
          <cell r="A234" t="str">
            <v>NSC-05179</v>
          </cell>
          <cell r="B234" t="str">
            <v>Inventory Item</v>
          </cell>
          <cell r="F234" t="str">
            <v>Obsolete</v>
          </cell>
          <cell r="G234" t="str">
            <v>Disc.</v>
          </cell>
          <cell r="J234" t="str">
            <v>US 1G Complete / Duplex Outlet + 2 USB Charger / Brass</v>
          </cell>
          <cell r="K234" t="str">
            <v>Electricity</v>
          </cell>
          <cell r="L234" t="str">
            <v>US Electricity</v>
          </cell>
          <cell r="M234" t="str">
            <v>US Metal Electricity</v>
          </cell>
          <cell r="O234" t="str">
            <v>Brass</v>
          </cell>
          <cell r="P234" t="str">
            <v>N/A</v>
          </cell>
          <cell r="Q234" t="str">
            <v>Coin Caps</v>
          </cell>
          <cell r="Z234">
            <v>134</v>
          </cell>
        </row>
        <row r="235">
          <cell r="A235" t="str">
            <v>NSC-053239</v>
          </cell>
          <cell r="B235" t="str">
            <v>Inventory Item</v>
          </cell>
          <cell r="F235" t="str">
            <v>Obsolete</v>
          </cell>
          <cell r="G235" t="str">
            <v>Disc.</v>
          </cell>
          <cell r="J235" t="str">
            <v>US 1G Complete / Duplex Outlet + 2 USB-A + C / Brass</v>
          </cell>
          <cell r="K235" t="str">
            <v>Electricity</v>
          </cell>
          <cell r="L235" t="str">
            <v>US Electricity</v>
          </cell>
          <cell r="M235" t="str">
            <v>US Metal Electricity</v>
          </cell>
          <cell r="O235" t="str">
            <v>Brass</v>
          </cell>
          <cell r="P235" t="str">
            <v>N/A</v>
          </cell>
          <cell r="Q235" t="str">
            <v>Coin Caps</v>
          </cell>
          <cell r="Z235">
            <v>134</v>
          </cell>
        </row>
        <row r="236">
          <cell r="A236" t="str">
            <v>NSC-05395</v>
          </cell>
          <cell r="B236" t="str">
            <v>Inventory Item</v>
          </cell>
          <cell r="F236" t="str">
            <v>Obsolete</v>
          </cell>
          <cell r="G236" t="str">
            <v>Disc.</v>
          </cell>
          <cell r="J236" t="str">
            <v>1G Duplex Outlet / Brass</v>
          </cell>
          <cell r="K236" t="str">
            <v>Electricity</v>
          </cell>
          <cell r="L236" t="str">
            <v>US Electricity</v>
          </cell>
          <cell r="M236" t="str">
            <v>US Metal Electricity</v>
          </cell>
          <cell r="O236" t="str">
            <v>Brass</v>
          </cell>
          <cell r="P236" t="str">
            <v>N/A</v>
          </cell>
          <cell r="Q236" t="str">
            <v>Coin Caps</v>
          </cell>
          <cell r="Z236">
            <v>85</v>
          </cell>
        </row>
        <row r="237">
          <cell r="A237" t="str">
            <v>NSC-07182</v>
          </cell>
          <cell r="B237" t="str">
            <v>Inventory Item</v>
          </cell>
          <cell r="F237" t="str">
            <v>Obsolete</v>
          </cell>
          <cell r="G237" t="str">
            <v>Disc.</v>
          </cell>
          <cell r="J237" t="str">
            <v>US 1G Complete Duplex Outlet + 2 USB Charger Steel</v>
          </cell>
          <cell r="K237" t="str">
            <v>Electricity</v>
          </cell>
          <cell r="L237" t="str">
            <v>US Electricity</v>
          </cell>
          <cell r="M237" t="str">
            <v>US Metal Electricity</v>
          </cell>
          <cell r="O237" t="str">
            <v>Steel</v>
          </cell>
          <cell r="P237" t="str">
            <v>N/A</v>
          </cell>
          <cell r="Q237" t="str">
            <v>Coin Caps</v>
          </cell>
          <cell r="Z237">
            <v>136</v>
          </cell>
        </row>
        <row r="238">
          <cell r="A238" t="str">
            <v>NSC-073237</v>
          </cell>
          <cell r="B238" t="str">
            <v>Inventory Item</v>
          </cell>
          <cell r="F238" t="str">
            <v>Obsolete</v>
          </cell>
          <cell r="G238" t="str">
            <v>Disc.</v>
          </cell>
          <cell r="J238" t="str">
            <v>US 1G Complete / Duplex Outlet + 2 USB-A + C / Steel</v>
          </cell>
          <cell r="K238" t="str">
            <v>Electricity</v>
          </cell>
          <cell r="L238" t="str">
            <v>US Electricity</v>
          </cell>
          <cell r="M238" t="str">
            <v>US Metal Electricity</v>
          </cell>
          <cell r="O238" t="str">
            <v>Steel</v>
          </cell>
          <cell r="P238" t="str">
            <v>N/A</v>
          </cell>
          <cell r="Q238" t="str">
            <v>Coin Caps</v>
          </cell>
          <cell r="Z238">
            <v>133</v>
          </cell>
        </row>
        <row r="239">
          <cell r="A239" t="str">
            <v>NSC-09181</v>
          </cell>
          <cell r="B239" t="str">
            <v>Inventory Item</v>
          </cell>
          <cell r="F239" t="str">
            <v>Obsolete</v>
          </cell>
          <cell r="G239" t="str">
            <v>Disc.</v>
          </cell>
          <cell r="J239" t="str">
            <v>US 1G Complete Duplex Outlet + 2 USB Charger Smoked Bronze</v>
          </cell>
          <cell r="K239" t="str">
            <v>Electricity</v>
          </cell>
          <cell r="L239" t="str">
            <v>US Electricity</v>
          </cell>
          <cell r="M239" t="str">
            <v>US Metal Electricity</v>
          </cell>
          <cell r="O239" t="str">
            <v>Smoked</v>
          </cell>
          <cell r="P239" t="str">
            <v>N/A</v>
          </cell>
          <cell r="Q239" t="str">
            <v>Cross Knurl + Coin Caps</v>
          </cell>
          <cell r="Z239">
            <v>130</v>
          </cell>
        </row>
        <row r="240">
          <cell r="A240" t="str">
            <v>NSC-093238</v>
          </cell>
          <cell r="B240" t="str">
            <v>Inventory Item</v>
          </cell>
          <cell r="F240" t="str">
            <v>Obsolete</v>
          </cell>
          <cell r="G240" t="str">
            <v>Disc.</v>
          </cell>
          <cell r="J240" t="str">
            <v>US 1G Complete / Duplex Outlet + 2 USB-A + C / Smoked Bronze</v>
          </cell>
          <cell r="K240" t="str">
            <v>Electricity</v>
          </cell>
          <cell r="L240" t="str">
            <v>US Electricity</v>
          </cell>
          <cell r="M240" t="str">
            <v>US Metal Electricity</v>
          </cell>
          <cell r="O240" t="str">
            <v>Smoked Bronze</v>
          </cell>
          <cell r="P240" t="str">
            <v>N/A</v>
          </cell>
          <cell r="Q240" t="str">
            <v>Coin Caps</v>
          </cell>
          <cell r="Z240">
            <v>134</v>
          </cell>
        </row>
        <row r="241">
          <cell r="A241" t="str">
            <v>NSC-09399</v>
          </cell>
          <cell r="B241" t="str">
            <v>Inventory Item</v>
          </cell>
          <cell r="F241" t="str">
            <v>Obsolete</v>
          </cell>
          <cell r="G241" t="str">
            <v>Disc.</v>
          </cell>
          <cell r="J241" t="str">
            <v>1G Duplex Outlet / Smoked Bronze</v>
          </cell>
          <cell r="K241" t="str">
            <v>Electricity</v>
          </cell>
          <cell r="L241" t="str">
            <v>US Electricity</v>
          </cell>
          <cell r="M241" t="str">
            <v>US Metal Electricity</v>
          </cell>
          <cell r="O241" t="str">
            <v>Smoked</v>
          </cell>
          <cell r="P241" t="str">
            <v>N/A</v>
          </cell>
          <cell r="Q241" t="str">
            <v>Coin Caps</v>
          </cell>
          <cell r="Z241">
            <v>83</v>
          </cell>
        </row>
        <row r="242">
          <cell r="A242" t="str">
            <v>NSC-143079</v>
          </cell>
          <cell r="B242" t="str">
            <v>Inventory Item</v>
          </cell>
          <cell r="F242" t="str">
            <v>Obsolete</v>
          </cell>
          <cell r="G242" t="str">
            <v>Disc.</v>
          </cell>
          <cell r="J242" t="str">
            <v>US 1G Duplex Outlet / White</v>
          </cell>
          <cell r="K242" t="str">
            <v>Electricity</v>
          </cell>
          <cell r="L242" t="str">
            <v>US Electricity</v>
          </cell>
          <cell r="M242" t="str">
            <v>US Metal Electricity</v>
          </cell>
          <cell r="O242" t="str">
            <v>White</v>
          </cell>
          <cell r="P242" t="str">
            <v>N/A</v>
          </cell>
          <cell r="Q242" t="str">
            <v>Coin Caps</v>
          </cell>
          <cell r="Z242">
            <v>64</v>
          </cell>
        </row>
        <row r="243">
          <cell r="A243" t="str">
            <v>NSC-143236</v>
          </cell>
          <cell r="B243" t="str">
            <v>Inventory Item</v>
          </cell>
          <cell r="F243" t="str">
            <v>Obsolete</v>
          </cell>
          <cell r="G243" t="str">
            <v>Disc.</v>
          </cell>
          <cell r="J243" t="str">
            <v>US 1G Complete / Duplex Outlet + 2 USB-A + C / White</v>
          </cell>
          <cell r="K243" t="str">
            <v>Electricity</v>
          </cell>
          <cell r="L243" t="str">
            <v>US Electricity</v>
          </cell>
          <cell r="M243" t="str">
            <v>US Metal Electricity</v>
          </cell>
          <cell r="O243" t="str">
            <v>White</v>
          </cell>
          <cell r="P243" t="str">
            <v>N/A</v>
          </cell>
          <cell r="Q243" t="str">
            <v>Coin Caps</v>
          </cell>
          <cell r="Z243">
            <v>130</v>
          </cell>
        </row>
        <row r="244">
          <cell r="A244" t="str">
            <v>NTG-023083</v>
          </cell>
          <cell r="B244" t="str">
            <v>Inventory Item</v>
          </cell>
          <cell r="F244" t="str">
            <v>Obsolete</v>
          </cell>
          <cell r="G244" t="str">
            <v>Disc.</v>
          </cell>
          <cell r="J244" t="str">
            <v>1G Toggle Switch / Complete / With B+P Logo / Black</v>
          </cell>
          <cell r="K244" t="str">
            <v>Electricity</v>
          </cell>
          <cell r="L244" t="str">
            <v>US Electricity</v>
          </cell>
          <cell r="M244" t="str">
            <v>US Metal Electricity</v>
          </cell>
          <cell r="O244" t="str">
            <v>Black</v>
          </cell>
          <cell r="P244" t="str">
            <v>N/A</v>
          </cell>
          <cell r="Q244" t="str">
            <v>Cross Knurl + Coin Caps</v>
          </cell>
          <cell r="Z244">
            <v>85</v>
          </cell>
        </row>
        <row r="245">
          <cell r="A245" t="str">
            <v>NTG-023086</v>
          </cell>
          <cell r="B245" t="str">
            <v>Inventory Item</v>
          </cell>
          <cell r="F245" t="str">
            <v>Obsolete</v>
          </cell>
          <cell r="G245" t="str">
            <v>Disc.</v>
          </cell>
          <cell r="J245" t="str">
            <v>2G Toggle Switch / Complete / With B+P Logo / Black</v>
          </cell>
          <cell r="K245" t="str">
            <v>Electricity</v>
          </cell>
          <cell r="L245" t="str">
            <v>US Electricity</v>
          </cell>
          <cell r="M245" t="str">
            <v>US Metal Electricity</v>
          </cell>
          <cell r="O245" t="str">
            <v>Black</v>
          </cell>
          <cell r="P245" t="str">
            <v>N/A</v>
          </cell>
          <cell r="Q245" t="str">
            <v>Cross Knurl + Coin Caps</v>
          </cell>
          <cell r="Z245">
            <v>125</v>
          </cell>
        </row>
        <row r="246">
          <cell r="A246" t="str">
            <v>NTG-05081</v>
          </cell>
          <cell r="B246" t="str">
            <v>Inventory Item</v>
          </cell>
          <cell r="F246" t="str">
            <v>Obsolete</v>
          </cell>
          <cell r="G246" t="str">
            <v>Disc.</v>
          </cell>
          <cell r="J246" t="str">
            <v>1G Toggle Switch / Complete / With B+P Logo / Brass</v>
          </cell>
          <cell r="K246" t="str">
            <v>Electricity</v>
          </cell>
          <cell r="L246" t="str">
            <v>US Electricity</v>
          </cell>
          <cell r="M246" t="str">
            <v>US Metal Electricity</v>
          </cell>
          <cell r="O246" t="str">
            <v>Brass</v>
          </cell>
          <cell r="P246" t="str">
            <v>N/A</v>
          </cell>
          <cell r="Q246" t="str">
            <v>Cross Knurl + Coin Caps</v>
          </cell>
          <cell r="Z246">
            <v>88</v>
          </cell>
        </row>
        <row r="247">
          <cell r="A247" t="str">
            <v>NTG-05086</v>
          </cell>
          <cell r="B247" t="str">
            <v>Inventory Item</v>
          </cell>
          <cell r="F247" t="str">
            <v>Obsolete</v>
          </cell>
          <cell r="G247" t="str">
            <v>Disc.</v>
          </cell>
          <cell r="J247" t="str">
            <v>2G Toggle Switch / Complete / With B+P Logo / Brass</v>
          </cell>
          <cell r="K247" t="str">
            <v>Electricity</v>
          </cell>
          <cell r="L247" t="str">
            <v>US Electricity</v>
          </cell>
          <cell r="M247" t="str">
            <v>US Metal Electricity</v>
          </cell>
          <cell r="O247" t="str">
            <v>Brass</v>
          </cell>
          <cell r="P247" t="str">
            <v>N/A</v>
          </cell>
          <cell r="Q247" t="str">
            <v>Cross Knurl + Coin Caps</v>
          </cell>
          <cell r="Z247">
            <v>129</v>
          </cell>
        </row>
        <row r="248">
          <cell r="A248" t="str">
            <v>NTG-07084</v>
          </cell>
          <cell r="B248" t="str">
            <v>Inventory Item</v>
          </cell>
          <cell r="F248" t="str">
            <v>Obsolete</v>
          </cell>
          <cell r="G248" t="str">
            <v>Disc.</v>
          </cell>
          <cell r="J248" t="str">
            <v>1G Toggle Switch / Complete / With B+P Logo / Steel</v>
          </cell>
          <cell r="K248" t="str">
            <v>Electricity</v>
          </cell>
          <cell r="L248" t="str">
            <v>US Electricity</v>
          </cell>
          <cell r="M248" t="str">
            <v>US Metal Electricity</v>
          </cell>
          <cell r="O248" t="str">
            <v>Steel</v>
          </cell>
          <cell r="P248" t="str">
            <v>N/A</v>
          </cell>
          <cell r="Q248" t="str">
            <v>Cross Knurl + Coin Caps</v>
          </cell>
          <cell r="Z248">
            <v>87</v>
          </cell>
        </row>
        <row r="249">
          <cell r="A249" t="str">
            <v>NTG-07089</v>
          </cell>
          <cell r="B249" t="str">
            <v>Inventory Item</v>
          </cell>
          <cell r="F249" t="str">
            <v>Obsolete</v>
          </cell>
          <cell r="G249" t="str">
            <v>Disc.</v>
          </cell>
          <cell r="J249" t="str">
            <v>2G Toggle Switch / Complete / With B+P Logo / Steel</v>
          </cell>
          <cell r="K249" t="str">
            <v>Electricity</v>
          </cell>
          <cell r="L249" t="str">
            <v>US Electricity</v>
          </cell>
          <cell r="M249" t="str">
            <v>US Metal Electricity</v>
          </cell>
          <cell r="O249" t="str">
            <v>Steel</v>
          </cell>
          <cell r="P249" t="str">
            <v>N/A</v>
          </cell>
          <cell r="Q249" t="str">
            <v>Cross Knurl + Coin Caps</v>
          </cell>
          <cell r="Z249">
            <v>128</v>
          </cell>
        </row>
        <row r="250">
          <cell r="A250" t="str">
            <v>NTG-09083</v>
          </cell>
          <cell r="B250" t="str">
            <v>Inventory Item</v>
          </cell>
          <cell r="F250" t="str">
            <v>Obsolete</v>
          </cell>
          <cell r="G250" t="str">
            <v>Disc.</v>
          </cell>
          <cell r="J250" t="str">
            <v>1G Toggle Switch / Complete / With B+P Logo / Smoked Bronze</v>
          </cell>
          <cell r="K250" t="str">
            <v>Electricity</v>
          </cell>
          <cell r="L250" t="str">
            <v>US Electricity</v>
          </cell>
          <cell r="M250" t="str">
            <v>US Metal Electricity</v>
          </cell>
          <cell r="O250" t="str">
            <v>Smoked</v>
          </cell>
          <cell r="P250" t="str">
            <v>N/A</v>
          </cell>
          <cell r="Q250" t="str">
            <v>Cross Knurl + Coin Caps</v>
          </cell>
          <cell r="Z250">
            <v>85</v>
          </cell>
        </row>
        <row r="251">
          <cell r="A251" t="str">
            <v>NTG-09088</v>
          </cell>
          <cell r="B251" t="str">
            <v>Inventory Item</v>
          </cell>
          <cell r="F251" t="str">
            <v>Obsolete</v>
          </cell>
          <cell r="G251" t="str">
            <v>Disc.</v>
          </cell>
          <cell r="J251" t="str">
            <v>2G Toggle Switch / Complete / With B+P Logo / Smoked Bronze</v>
          </cell>
          <cell r="K251" t="str">
            <v>Electricity</v>
          </cell>
          <cell r="L251" t="str">
            <v>US Electricity</v>
          </cell>
          <cell r="M251" t="str">
            <v>US Metal Electricity</v>
          </cell>
          <cell r="O251" t="str">
            <v>Smoked</v>
          </cell>
          <cell r="P251" t="str">
            <v>N/A</v>
          </cell>
          <cell r="Q251" t="str">
            <v>Cross Knurl + Coin Caps</v>
          </cell>
          <cell r="Z251">
            <v>125</v>
          </cell>
        </row>
        <row r="252">
          <cell r="A252" t="str">
            <v>NTG-143085</v>
          </cell>
          <cell r="B252" t="str">
            <v>Inventory Item</v>
          </cell>
          <cell r="F252" t="str">
            <v>Obsolete</v>
          </cell>
          <cell r="G252" t="str">
            <v>Disc.</v>
          </cell>
          <cell r="J252" t="str">
            <v>1G Toggle Switch / Complete / With B+P Logo / White</v>
          </cell>
          <cell r="K252" t="str">
            <v>Electricity</v>
          </cell>
          <cell r="L252" t="str">
            <v>US Electricity</v>
          </cell>
          <cell r="M252" t="str">
            <v>US Metal Electricity</v>
          </cell>
          <cell r="O252" t="str">
            <v>White</v>
          </cell>
          <cell r="P252" t="str">
            <v>N/A</v>
          </cell>
          <cell r="Q252" t="str">
            <v>Cross Knurl + Coin Caps</v>
          </cell>
          <cell r="Z252">
            <v>85</v>
          </cell>
        </row>
        <row r="253">
          <cell r="A253" t="str">
            <v>NTG-143088</v>
          </cell>
          <cell r="B253" t="str">
            <v>Inventory Item</v>
          </cell>
          <cell r="F253" t="str">
            <v>Obsolete</v>
          </cell>
          <cell r="G253" t="str">
            <v>Disc.</v>
          </cell>
          <cell r="J253" t="str">
            <v>2G Toggle Switch / Complete / With B+P Logo / White</v>
          </cell>
          <cell r="K253" t="str">
            <v>Electricity</v>
          </cell>
          <cell r="L253" t="str">
            <v>US Electricity</v>
          </cell>
          <cell r="M253" t="str">
            <v>US Metal Electricity</v>
          </cell>
          <cell r="O253" t="str">
            <v>White</v>
          </cell>
          <cell r="P253" t="str">
            <v>N/A</v>
          </cell>
          <cell r="Q253" t="str">
            <v>Cross Knurl + Coin Caps</v>
          </cell>
          <cell r="Z253">
            <v>125</v>
          </cell>
        </row>
        <row r="254">
          <cell r="A254" t="str">
            <v>NDR-02392</v>
          </cell>
          <cell r="B254" t="str">
            <v>Inventory Item</v>
          </cell>
          <cell r="F254" t="str">
            <v>Obsolete</v>
          </cell>
          <cell r="G254" t="str">
            <v>Disc.</v>
          </cell>
          <cell r="J254" t="str">
            <v>1G Dimmer Switch / Polycarbonate / Black</v>
          </cell>
          <cell r="K254" t="str">
            <v>Electricity</v>
          </cell>
          <cell r="L254" t="str">
            <v>US Electricity</v>
          </cell>
          <cell r="M254" t="str">
            <v>US PolyC Electricity</v>
          </cell>
          <cell r="O254" t="str">
            <v>Black</v>
          </cell>
          <cell r="P254" t="str">
            <v>N/A</v>
          </cell>
          <cell r="Q254" t="str">
            <v>Cross Knurl + Coin Caps</v>
          </cell>
          <cell r="Z254">
            <v>108</v>
          </cell>
        </row>
        <row r="255">
          <cell r="A255" t="str">
            <v>NDR-14393</v>
          </cell>
          <cell r="B255" t="str">
            <v>Inventory Item</v>
          </cell>
          <cell r="F255" t="str">
            <v>Obsolete</v>
          </cell>
          <cell r="G255" t="str">
            <v>Disc.</v>
          </cell>
          <cell r="J255" t="str">
            <v>1G Dimmer Switch / Polycarbonate / White</v>
          </cell>
          <cell r="K255" t="str">
            <v>Electricity</v>
          </cell>
          <cell r="L255" t="str">
            <v>US Electricity</v>
          </cell>
          <cell r="M255" t="str">
            <v>US PolyC Electricity</v>
          </cell>
          <cell r="O255" t="str">
            <v>White</v>
          </cell>
          <cell r="P255" t="str">
            <v>N/A</v>
          </cell>
          <cell r="Q255" t="str">
            <v>Cross Knurl + Coin Caps</v>
          </cell>
          <cell r="Z255">
            <v>108</v>
          </cell>
        </row>
        <row r="256">
          <cell r="A256" t="str">
            <v>NPL-02295</v>
          </cell>
          <cell r="B256" t="str">
            <v>Inventory Item</v>
          </cell>
          <cell r="F256" t="str">
            <v>Obsolete</v>
          </cell>
          <cell r="G256" t="str">
            <v>Disc.</v>
          </cell>
          <cell r="J256" t="str">
            <v>2G Plate / Polycarbonate / Black</v>
          </cell>
          <cell r="K256" t="str">
            <v>Electricity</v>
          </cell>
          <cell r="L256" t="str">
            <v>US Electricity</v>
          </cell>
          <cell r="M256" t="str">
            <v>US PolyC Electricity</v>
          </cell>
          <cell r="O256" t="str">
            <v>Black</v>
          </cell>
          <cell r="P256" t="str">
            <v>N/A</v>
          </cell>
          <cell r="Q256" t="str">
            <v>No Knurl</v>
          </cell>
          <cell r="Z256">
            <v>40</v>
          </cell>
        </row>
        <row r="257">
          <cell r="A257" t="str">
            <v>NPL-02300</v>
          </cell>
          <cell r="B257" t="str">
            <v>Inventory Item</v>
          </cell>
          <cell r="F257" t="str">
            <v>Obsolete</v>
          </cell>
          <cell r="G257" t="str">
            <v>Disc.</v>
          </cell>
          <cell r="J257" t="str">
            <v>3G Plate / Polycarbonate / Black</v>
          </cell>
          <cell r="K257" t="str">
            <v>Electricity</v>
          </cell>
          <cell r="L257" t="str">
            <v>US Electricity</v>
          </cell>
          <cell r="M257" t="str">
            <v>US PolyC Electricity</v>
          </cell>
          <cell r="O257" t="str">
            <v>Black</v>
          </cell>
          <cell r="P257" t="str">
            <v>N/A</v>
          </cell>
          <cell r="Q257" t="str">
            <v>No Knurl</v>
          </cell>
          <cell r="Z257">
            <v>40</v>
          </cell>
        </row>
        <row r="258">
          <cell r="A258" t="str">
            <v>NPL-02305</v>
          </cell>
          <cell r="B258" t="str">
            <v>Inventory Item</v>
          </cell>
          <cell r="F258" t="str">
            <v>Obsolete</v>
          </cell>
          <cell r="G258" t="str">
            <v>Disc.</v>
          </cell>
          <cell r="J258" t="str">
            <v>4G Plate / Polycarbonate / Black</v>
          </cell>
          <cell r="K258" t="str">
            <v>Electricity</v>
          </cell>
          <cell r="L258" t="str">
            <v>US Electricity</v>
          </cell>
          <cell r="M258" t="str">
            <v>US PolyC Electricity</v>
          </cell>
          <cell r="O258" t="str">
            <v>Black</v>
          </cell>
          <cell r="P258" t="str">
            <v>N/A</v>
          </cell>
          <cell r="Q258" t="str">
            <v>No Knurl</v>
          </cell>
          <cell r="Z258">
            <v>54</v>
          </cell>
        </row>
        <row r="259">
          <cell r="A259" t="str">
            <v>NPL-14298</v>
          </cell>
          <cell r="B259" t="str">
            <v>Inventory Item</v>
          </cell>
          <cell r="F259" t="str">
            <v>Obsolete</v>
          </cell>
          <cell r="G259" t="str">
            <v>Disc.</v>
          </cell>
          <cell r="J259" t="str">
            <v>2G Plate / Polycarbonate / White</v>
          </cell>
          <cell r="K259" t="str">
            <v>Electricity</v>
          </cell>
          <cell r="L259" t="str">
            <v>US Electricity</v>
          </cell>
          <cell r="M259" t="str">
            <v>US PolyC Electricity</v>
          </cell>
          <cell r="O259" t="str">
            <v>White</v>
          </cell>
          <cell r="P259" t="str">
            <v>N/A</v>
          </cell>
          <cell r="Q259" t="str">
            <v>No Knurl</v>
          </cell>
          <cell r="Z259">
            <v>40</v>
          </cell>
        </row>
        <row r="260">
          <cell r="A260" t="str">
            <v>NPL-14303</v>
          </cell>
          <cell r="B260" t="str">
            <v>Inventory Item</v>
          </cell>
          <cell r="F260" t="str">
            <v>Obsolete</v>
          </cell>
          <cell r="G260" t="str">
            <v>Disc.</v>
          </cell>
          <cell r="J260" t="str">
            <v>3G Plate / Polycarbonate / White</v>
          </cell>
          <cell r="K260" t="str">
            <v>Electricity</v>
          </cell>
          <cell r="L260" t="str">
            <v>US Electricity</v>
          </cell>
          <cell r="M260" t="str">
            <v>US PolyC Electricity</v>
          </cell>
          <cell r="O260" t="str">
            <v>White</v>
          </cell>
          <cell r="P260" t="str">
            <v>N/A</v>
          </cell>
          <cell r="Q260" t="str">
            <v>No Knurl</v>
          </cell>
          <cell r="Z260">
            <v>40</v>
          </cell>
        </row>
        <row r="261">
          <cell r="A261" t="str">
            <v>NPL-14308</v>
          </cell>
          <cell r="B261" t="str">
            <v>Inventory Item</v>
          </cell>
          <cell r="F261" t="str">
            <v>Obsolete</v>
          </cell>
          <cell r="G261" t="str">
            <v>Disc.</v>
          </cell>
          <cell r="J261" t="str">
            <v>4G Plate / Polycarbonate / White</v>
          </cell>
          <cell r="K261" t="str">
            <v>Electricity</v>
          </cell>
          <cell r="L261" t="str">
            <v>US Electricity</v>
          </cell>
          <cell r="M261" t="str">
            <v>US PolyC Electricity</v>
          </cell>
          <cell r="O261" t="str">
            <v>White</v>
          </cell>
          <cell r="P261" t="str">
            <v>N/A</v>
          </cell>
          <cell r="Q261" t="str">
            <v>No Knurl</v>
          </cell>
          <cell r="Z261">
            <v>54</v>
          </cell>
        </row>
        <row r="262">
          <cell r="A262" t="str">
            <v>NSC-02180</v>
          </cell>
          <cell r="B262" t="str">
            <v>Inventory Item</v>
          </cell>
          <cell r="F262" t="str">
            <v>Obsolete</v>
          </cell>
          <cell r="G262" t="str">
            <v>Disc.</v>
          </cell>
          <cell r="J262" t="str">
            <v>US 1G Complete Duplex Outlet + 2 USB Charger Black</v>
          </cell>
          <cell r="K262" t="str">
            <v>Electricity</v>
          </cell>
          <cell r="L262" t="str">
            <v>US Electricity</v>
          </cell>
          <cell r="M262" t="str">
            <v>US PolyC Electricity</v>
          </cell>
          <cell r="O262" t="str">
            <v>Black</v>
          </cell>
          <cell r="P262" t="str">
            <v>N/A</v>
          </cell>
          <cell r="Q262" t="str">
            <v>Coin Caps</v>
          </cell>
          <cell r="Z262">
            <v>120</v>
          </cell>
        </row>
        <row r="263">
          <cell r="A263" t="str">
            <v>NSC-02397</v>
          </cell>
          <cell r="B263" t="str">
            <v>Inventory Item</v>
          </cell>
          <cell r="F263" t="str">
            <v>Obsolete</v>
          </cell>
          <cell r="G263" t="str">
            <v>Disc.</v>
          </cell>
          <cell r="J263" t="str">
            <v>1G Duplex Outlet / Polycarbonate / Black</v>
          </cell>
          <cell r="K263" t="str">
            <v>Electricity</v>
          </cell>
          <cell r="L263" t="str">
            <v>US Electricity</v>
          </cell>
          <cell r="M263" t="str">
            <v>US PolyC Electricity</v>
          </cell>
          <cell r="O263" t="str">
            <v>Black</v>
          </cell>
          <cell r="P263" t="str">
            <v>N/A</v>
          </cell>
          <cell r="Q263" t="str">
            <v>Coin Caps</v>
          </cell>
          <cell r="Z263">
            <v>67</v>
          </cell>
        </row>
        <row r="264">
          <cell r="A264" t="str">
            <v>NSC-14183</v>
          </cell>
          <cell r="B264" t="str">
            <v>Inventory Item</v>
          </cell>
          <cell r="F264" t="str">
            <v>Obsolete</v>
          </cell>
          <cell r="G264" t="str">
            <v>Disc.</v>
          </cell>
          <cell r="J264" t="str">
            <v>US 1G Complete Duplex Outlet + 2 USB Charger White</v>
          </cell>
          <cell r="K264" t="str">
            <v>Electricity</v>
          </cell>
          <cell r="L264" t="str">
            <v>US Electricity</v>
          </cell>
          <cell r="M264" t="str">
            <v>US PolyC Electricity</v>
          </cell>
          <cell r="O264" t="str">
            <v>White</v>
          </cell>
          <cell r="P264" t="str">
            <v>N/A</v>
          </cell>
          <cell r="Q264" t="str">
            <v>Coin Caps</v>
          </cell>
          <cell r="Z264">
            <v>120</v>
          </cell>
        </row>
        <row r="265">
          <cell r="A265" t="str">
            <v>NSC-14398</v>
          </cell>
          <cell r="B265" t="str">
            <v>Inventory Item</v>
          </cell>
          <cell r="F265" t="str">
            <v>Obsolete</v>
          </cell>
          <cell r="G265" t="str">
            <v>Disc.</v>
          </cell>
          <cell r="J265" t="str">
            <v>1G Duplex Outlet / Polycarbonate / White</v>
          </cell>
          <cell r="K265" t="str">
            <v>Electricity</v>
          </cell>
          <cell r="L265" t="str">
            <v>US Electricity</v>
          </cell>
          <cell r="M265" t="str">
            <v>US PolyC Electricity</v>
          </cell>
          <cell r="O265" t="str">
            <v>White</v>
          </cell>
          <cell r="P265" t="str">
            <v>N/A</v>
          </cell>
          <cell r="Q265" t="str">
            <v>Coin Caps</v>
          </cell>
          <cell r="Z265">
            <v>67</v>
          </cell>
        </row>
        <row r="266">
          <cell r="A266" t="str">
            <v>NTG-02082</v>
          </cell>
          <cell r="B266" t="str">
            <v>Inventory Item</v>
          </cell>
          <cell r="F266" t="str">
            <v>Obsolete</v>
          </cell>
          <cell r="G266" t="str">
            <v>Disc.</v>
          </cell>
          <cell r="J266" t="str">
            <v>1G Toggle Switch / Complete / Polycarbonate / With B+P Logo / Black</v>
          </cell>
          <cell r="K266" t="str">
            <v>Electricity</v>
          </cell>
          <cell r="L266" t="str">
            <v>US Electricity</v>
          </cell>
          <cell r="M266" t="str">
            <v>US PolyC Electricity</v>
          </cell>
          <cell r="O266" t="str">
            <v>Black</v>
          </cell>
          <cell r="P266" t="str">
            <v>N/A</v>
          </cell>
          <cell r="Q266" t="str">
            <v>Cross Knurl + Coin Caps</v>
          </cell>
          <cell r="Z266">
            <v>67</v>
          </cell>
        </row>
        <row r="267">
          <cell r="A267" t="str">
            <v>US-PS-BL-SM-BM-GBS-A</v>
          </cell>
          <cell r="B267" t="str">
            <v>Assembly/Bill of Materials</v>
          </cell>
          <cell r="F267" t="str">
            <v>- None -</v>
          </cell>
          <cell r="G267" t="str">
            <v/>
          </cell>
          <cell r="J267" t="str">
            <v>The Popstar Bar / Black Oak / Black Marble / Grey Berry Silk</v>
          </cell>
          <cell r="K267" t="str">
            <v>Furniture</v>
          </cell>
          <cell r="L267" t="str">
            <v>Bars</v>
          </cell>
          <cell r="M267" t="str">
            <v>Popstar</v>
          </cell>
          <cell r="O267" t="str">
            <v>Black</v>
          </cell>
          <cell r="P267" t="str">
            <v>Smoked Bronze</v>
          </cell>
          <cell r="Q267" t="str">
            <v>Cross Knurl + Coin Caps</v>
          </cell>
          <cell r="Z267">
            <v>4200</v>
          </cell>
        </row>
        <row r="268">
          <cell r="A268" t="str">
            <v>US-PS-OAK-ST-WM-BL-A</v>
          </cell>
          <cell r="B268" t="str">
            <v>Assembly/Bill of Materials</v>
          </cell>
          <cell r="F268" t="str">
            <v>- None -</v>
          </cell>
          <cell r="G268" t="str">
            <v/>
          </cell>
          <cell r="J268" t="str">
            <v>The Popstar Bar / Natural Oak / Steel / White Marble / Black Leather</v>
          </cell>
          <cell r="K268" t="str">
            <v>Furniture</v>
          </cell>
          <cell r="L268" t="str">
            <v>Bars</v>
          </cell>
          <cell r="M268" t="str">
            <v>Popstar</v>
          </cell>
          <cell r="O268" t="str">
            <v>White</v>
          </cell>
          <cell r="P268" t="str">
            <v>Steel</v>
          </cell>
          <cell r="Q268" t="str">
            <v>Cross Knurl + Coin Caps</v>
          </cell>
          <cell r="Z268">
            <v>4200</v>
          </cell>
        </row>
        <row r="269">
          <cell r="A269" t="str">
            <v>US-RS-WA-BR-GBS-A</v>
          </cell>
          <cell r="B269" t="str">
            <v>Assembly/Bill of Materials</v>
          </cell>
          <cell r="F269" t="str">
            <v>- None -</v>
          </cell>
          <cell r="G269" t="str">
            <v/>
          </cell>
          <cell r="J269" t="str">
            <v>The Rockstar Bar / Walnut / Grey Berry Silk</v>
          </cell>
          <cell r="K269" t="str">
            <v>Furniture</v>
          </cell>
          <cell r="L269" t="str">
            <v>Bars</v>
          </cell>
          <cell r="M269" t="str">
            <v>Rockstar</v>
          </cell>
          <cell r="O269" t="str">
            <v>Grey</v>
          </cell>
          <cell r="P269" t="str">
            <v>Brass</v>
          </cell>
          <cell r="Q269" t="str">
            <v>Cross Knurl + Coin Caps</v>
          </cell>
          <cell r="Z269">
            <v>7245</v>
          </cell>
        </row>
        <row r="270">
          <cell r="A270" t="str">
            <v>UCC-933535</v>
          </cell>
          <cell r="B270" t="str">
            <v>Inventory Item</v>
          </cell>
          <cell r="F270" t="str">
            <v>Stocked</v>
          </cell>
          <cell r="G270" t="str">
            <v/>
          </cell>
          <cell r="J270" t="str">
            <v>Chopper Chair / Black Chrome / Black Leather</v>
          </cell>
          <cell r="K270" t="str">
            <v>Furniture</v>
          </cell>
          <cell r="L270" t="str">
            <v>Free standing</v>
          </cell>
          <cell r="M270" t="str">
            <v>Chopper</v>
          </cell>
          <cell r="O270" t="str">
            <v>Black</v>
          </cell>
          <cell r="P270" t="str">
            <v>Black Leather</v>
          </cell>
          <cell r="Q270" t="str">
            <v>No Knurl</v>
          </cell>
          <cell r="Z270">
            <v>1950</v>
          </cell>
        </row>
        <row r="271">
          <cell r="A271" t="str">
            <v>FMESCUS</v>
          </cell>
          <cell r="B271" t="str">
            <v>Assembly/Bill of Materials</v>
          </cell>
          <cell r="F271" t="str">
            <v>- None -</v>
          </cell>
          <cell r="G271" t="str">
            <v/>
          </cell>
          <cell r="J271" t="str">
            <v>Meshed / Coffee</v>
          </cell>
          <cell r="K271" t="str">
            <v>Furniture</v>
          </cell>
          <cell r="L271" t="str">
            <v>Meshed</v>
          </cell>
          <cell r="M271" t="str">
            <v>Meshed</v>
          </cell>
          <cell r="O271" t="str">
            <v>Black</v>
          </cell>
          <cell r="P271" t="str">
            <v>N/A</v>
          </cell>
          <cell r="Q271" t="str">
            <v>Coin Caps</v>
          </cell>
          <cell r="Z271">
            <v>400</v>
          </cell>
        </row>
        <row r="272">
          <cell r="A272" t="str">
            <v>FMESPUS</v>
          </cell>
          <cell r="B272" t="str">
            <v>Assembly/Bill of Materials</v>
          </cell>
          <cell r="F272" t="str">
            <v>- None -</v>
          </cell>
          <cell r="G272" t="str">
            <v/>
          </cell>
          <cell r="J272" t="str">
            <v>Meshed / Planter</v>
          </cell>
          <cell r="K272" t="str">
            <v>Furniture</v>
          </cell>
          <cell r="L272" t="str">
            <v>Meshed</v>
          </cell>
          <cell r="M272" t="str">
            <v>Meshed</v>
          </cell>
          <cell r="O272" t="str">
            <v>Black</v>
          </cell>
          <cell r="P272" t="str">
            <v>N/A</v>
          </cell>
          <cell r="Q272" t="str">
            <v>Coin Caps</v>
          </cell>
          <cell r="Z272">
            <v>435</v>
          </cell>
        </row>
        <row r="273">
          <cell r="A273" t="str">
            <v>FMESSUS</v>
          </cell>
          <cell r="B273" t="str">
            <v>Assembly/Bill of Materials</v>
          </cell>
          <cell r="F273" t="str">
            <v>- None -</v>
          </cell>
          <cell r="G273" t="str">
            <v/>
          </cell>
          <cell r="J273" t="str">
            <v>Meshed / Side</v>
          </cell>
          <cell r="K273" t="str">
            <v>Furniture</v>
          </cell>
          <cell r="L273" t="str">
            <v>Meshed</v>
          </cell>
          <cell r="M273" t="str">
            <v>Meshed</v>
          </cell>
          <cell r="O273" t="str">
            <v>Black</v>
          </cell>
          <cell r="P273" t="str">
            <v>N/A</v>
          </cell>
          <cell r="Q273" t="str">
            <v>Coin Caps</v>
          </cell>
          <cell r="Z273">
            <v>325</v>
          </cell>
        </row>
        <row r="274">
          <cell r="A274" t="str">
            <v>UBA-052154</v>
          </cell>
          <cell r="B274" t="str">
            <v>Inventory Item</v>
          </cell>
          <cell r="F274" t="str">
            <v>Stocked</v>
          </cell>
          <cell r="G274" t="str">
            <v/>
          </cell>
          <cell r="J274" t="str">
            <v>Towel Rail + Pull Bar  / 600mm + 300mm / 23.6 inches + 11.8 inches / Cast / Brass</v>
          </cell>
          <cell r="K274" t="str">
            <v>Hardware</v>
          </cell>
          <cell r="L274" t="str">
            <v>Bathroom</v>
          </cell>
          <cell r="M274" t="str">
            <v>Cast</v>
          </cell>
          <cell r="O274" t="str">
            <v>Brass</v>
          </cell>
          <cell r="P274" t="str">
            <v>N/A</v>
          </cell>
          <cell r="Q274" t="str">
            <v>Cast Knuckle</v>
          </cell>
          <cell r="Z274">
            <v>322</v>
          </cell>
        </row>
        <row r="275">
          <cell r="A275" t="str">
            <v>UBA-072153</v>
          </cell>
          <cell r="B275" t="str">
            <v>Inventory Item</v>
          </cell>
          <cell r="F275" t="str">
            <v>Stocked</v>
          </cell>
          <cell r="G275" t="str">
            <v/>
          </cell>
          <cell r="J275" t="str">
            <v>Towel Rail + Pull Bar / 600mm + 300mm / 23.6 inches + 11.8 inches / Cast / Steel</v>
          </cell>
          <cell r="K275" t="str">
            <v>Hardware</v>
          </cell>
          <cell r="L275" t="str">
            <v>Bathroom</v>
          </cell>
          <cell r="M275" t="str">
            <v>Cast</v>
          </cell>
          <cell r="O275" t="str">
            <v>Steel</v>
          </cell>
          <cell r="P275" t="str">
            <v>N/A</v>
          </cell>
          <cell r="Q275" t="str">
            <v>Cast Knuckle</v>
          </cell>
          <cell r="Z275">
            <v>319</v>
          </cell>
        </row>
        <row r="276">
          <cell r="A276" t="str">
            <v>UBA-072153-01</v>
          </cell>
          <cell r="B276" t="str">
            <v>Inventory Item</v>
          </cell>
          <cell r="F276" t="str">
            <v>Stocked</v>
          </cell>
          <cell r="G276" t="str">
            <v/>
          </cell>
          <cell r="J276" t="str">
            <v>Towel Rail + Pull Bar / 600mm + 300mm / 23.6 inches + 11.8 inches / Cast / Steel</v>
          </cell>
          <cell r="K276" t="str">
            <v>Hardware</v>
          </cell>
          <cell r="L276" t="str">
            <v>Bathroom</v>
          </cell>
          <cell r="M276" t="str">
            <v>Cast</v>
          </cell>
          <cell r="O276" t="str">
            <v>Steel</v>
          </cell>
          <cell r="P276" t="str">
            <v>N/A</v>
          </cell>
          <cell r="Q276" t="str">
            <v>Cast Knuckle</v>
          </cell>
          <cell r="Z276">
            <v>319</v>
          </cell>
        </row>
        <row r="277">
          <cell r="A277" t="str">
            <v>UBA-352155-01</v>
          </cell>
          <cell r="B277" t="str">
            <v>Inventory Item</v>
          </cell>
          <cell r="F277" t="str">
            <v>Obsolete</v>
          </cell>
          <cell r="G277" t="str">
            <v>Disc.</v>
          </cell>
          <cell r="J277" t="str">
            <v>Towel Rail + Pull Bar / 600mm + 300mm / 23.6 inches + 11.8 inches / Cast / Gun Metal</v>
          </cell>
          <cell r="K277" t="str">
            <v>Hardware</v>
          </cell>
          <cell r="L277" t="str">
            <v>Bathroom</v>
          </cell>
          <cell r="M277" t="str">
            <v>Cast</v>
          </cell>
          <cell r="O277" t="str">
            <v>Gun Metal</v>
          </cell>
          <cell r="P277" t="str">
            <v>N/A</v>
          </cell>
          <cell r="Q277" t="str">
            <v>Cast Knuckle</v>
          </cell>
          <cell r="Z277">
            <v>363</v>
          </cell>
        </row>
        <row r="278">
          <cell r="A278" t="str">
            <v>UBA-592156</v>
          </cell>
          <cell r="B278" t="str">
            <v>Inventory Item</v>
          </cell>
          <cell r="F278" t="str">
            <v>Stocked</v>
          </cell>
          <cell r="G278" t="str">
            <v/>
          </cell>
          <cell r="J278" t="str">
            <v>Towel Rail + Pull Bar  / 600mm + 300mm / 23.6 inches + 11.8 inches / Cast / Welders Black</v>
          </cell>
          <cell r="K278" t="str">
            <v>Hardware</v>
          </cell>
          <cell r="L278" t="str">
            <v>Bathroom</v>
          </cell>
          <cell r="M278" t="str">
            <v>Cast</v>
          </cell>
          <cell r="O278" t="str">
            <v>Welders Black</v>
          </cell>
          <cell r="P278" t="str">
            <v>N/A</v>
          </cell>
          <cell r="Q278" t="str">
            <v>Cast Knuckle</v>
          </cell>
          <cell r="Z278">
            <v>285</v>
          </cell>
        </row>
        <row r="279">
          <cell r="A279" t="str">
            <v>UBA-592156-01</v>
          </cell>
          <cell r="B279" t="str">
            <v>Inventory Item</v>
          </cell>
          <cell r="F279" t="str">
            <v>Stocked</v>
          </cell>
          <cell r="G279" t="str">
            <v/>
          </cell>
          <cell r="J279" t="str">
            <v>Towel Rail + Pull Bar  / 600mm + 300mm / 23.6 inches + 11.8 inches / Cast / Welders Black</v>
          </cell>
          <cell r="K279" t="str">
            <v>Hardware</v>
          </cell>
          <cell r="L279" t="str">
            <v>Bathroom</v>
          </cell>
          <cell r="M279" t="str">
            <v>Cast</v>
          </cell>
          <cell r="O279" t="str">
            <v>Welders Black</v>
          </cell>
          <cell r="P279" t="str">
            <v>N/A</v>
          </cell>
          <cell r="Q279" t="str">
            <v>Cast Knuckle</v>
          </cell>
          <cell r="Z279">
            <v>285</v>
          </cell>
        </row>
        <row r="280">
          <cell r="A280" t="str">
            <v>UMC-052170</v>
          </cell>
          <cell r="B280" t="str">
            <v>Inventory Item</v>
          </cell>
          <cell r="F280" t="str">
            <v>Stocked</v>
          </cell>
          <cell r="G280" t="str">
            <v/>
          </cell>
          <cell r="J280" t="str">
            <v>Shelf / Small 300mm / 11.8 inches / Cast / Brass</v>
          </cell>
          <cell r="K280" t="str">
            <v>Hardware</v>
          </cell>
          <cell r="L280" t="str">
            <v>Bathroom</v>
          </cell>
          <cell r="M280" t="str">
            <v>Cast</v>
          </cell>
          <cell r="O280" t="str">
            <v>Brass</v>
          </cell>
          <cell r="P280" t="str">
            <v>N/A</v>
          </cell>
          <cell r="Q280" t="str">
            <v>Cast Knuckle</v>
          </cell>
          <cell r="Z280">
            <v>212</v>
          </cell>
        </row>
        <row r="281">
          <cell r="A281" t="str">
            <v>UMC-072169</v>
          </cell>
          <cell r="B281" t="str">
            <v>Inventory Item</v>
          </cell>
          <cell r="F281" t="str">
            <v>Stocked</v>
          </cell>
          <cell r="G281" t="str">
            <v/>
          </cell>
          <cell r="J281" t="str">
            <v>Shelf / Small 300mm / 11.8 inches / Cast / Steel</v>
          </cell>
          <cell r="K281" t="str">
            <v>Hardware</v>
          </cell>
          <cell r="L281" t="str">
            <v>Bathroom</v>
          </cell>
          <cell r="M281" t="str">
            <v>Cast</v>
          </cell>
          <cell r="O281" t="str">
            <v>Steel</v>
          </cell>
          <cell r="P281" t="str">
            <v>N/A</v>
          </cell>
          <cell r="Q281" t="str">
            <v>Cast Knuckle</v>
          </cell>
          <cell r="Z281">
            <v>210</v>
          </cell>
        </row>
        <row r="282">
          <cell r="A282" t="str">
            <v>UMC-352171</v>
          </cell>
          <cell r="B282" t="str">
            <v>Inventory Item</v>
          </cell>
          <cell r="F282" t="str">
            <v>Obsolete</v>
          </cell>
          <cell r="G282" t="str">
            <v>Disc.</v>
          </cell>
          <cell r="J282" t="str">
            <v>Shelf / Small 300mm / 11.8 inches / Cast / Gun Metal</v>
          </cell>
          <cell r="K282" t="str">
            <v>Hardware</v>
          </cell>
          <cell r="L282" t="str">
            <v>Bathroom</v>
          </cell>
          <cell r="M282" t="str">
            <v>Cast</v>
          </cell>
          <cell r="O282" t="str">
            <v>Gun Metal</v>
          </cell>
          <cell r="P282" t="str">
            <v>N/A</v>
          </cell>
          <cell r="Q282" t="str">
            <v>Cast Knuckle</v>
          </cell>
          <cell r="Z282">
            <v>237</v>
          </cell>
        </row>
        <row r="283">
          <cell r="A283" t="str">
            <v>UMC-352171-01</v>
          </cell>
          <cell r="B283" t="str">
            <v>Inventory Item</v>
          </cell>
          <cell r="F283" t="str">
            <v>Obsolete</v>
          </cell>
          <cell r="G283" t="str">
            <v>Disc.</v>
          </cell>
          <cell r="J283" t="str">
            <v>Shelf / Small 300mm / 11.8 inches / Cast / Gun Metal</v>
          </cell>
          <cell r="K283" t="str">
            <v>Hardware</v>
          </cell>
          <cell r="L283" t="str">
            <v>Bathroom</v>
          </cell>
          <cell r="M283" t="str">
            <v>Cast</v>
          </cell>
          <cell r="O283" t="str">
            <v>Gun Metal</v>
          </cell>
          <cell r="P283" t="str">
            <v>N/A</v>
          </cell>
          <cell r="Q283" t="str">
            <v>Cast Knuckle</v>
          </cell>
          <cell r="Z283">
            <v>237</v>
          </cell>
        </row>
        <row r="284">
          <cell r="A284" t="str">
            <v>UMC-592172</v>
          </cell>
          <cell r="B284" t="str">
            <v>Inventory Item</v>
          </cell>
          <cell r="F284" t="str">
            <v>Stocked</v>
          </cell>
          <cell r="G284" t="str">
            <v/>
          </cell>
          <cell r="J284" t="str">
            <v>Shelf / Small 300mm / 11.8 inches / Cast / Welders Black</v>
          </cell>
          <cell r="K284" t="str">
            <v>Hardware</v>
          </cell>
          <cell r="L284" t="str">
            <v>Bathroom</v>
          </cell>
          <cell r="M284" t="str">
            <v>Cast</v>
          </cell>
          <cell r="O284" t="str">
            <v>Welders Black</v>
          </cell>
          <cell r="P284" t="str">
            <v>N/A</v>
          </cell>
          <cell r="Q284" t="str">
            <v>Cast Knuckle</v>
          </cell>
          <cell r="Z284">
            <v>185</v>
          </cell>
        </row>
        <row r="285">
          <cell r="A285" t="str">
            <v>UMR-052162</v>
          </cell>
          <cell r="B285" t="str">
            <v>Inventory Item</v>
          </cell>
          <cell r="F285" t="str">
            <v>Stocked</v>
          </cell>
          <cell r="G285" t="str">
            <v/>
          </cell>
          <cell r="J285" t="str">
            <v>Mirror / Small 400mm / 15.7 inches / Cast  / Brass</v>
          </cell>
          <cell r="K285" t="str">
            <v>Hardware</v>
          </cell>
          <cell r="L285" t="str">
            <v>Bathroom</v>
          </cell>
          <cell r="M285" t="str">
            <v>Cast</v>
          </cell>
          <cell r="O285" t="str">
            <v>Brass</v>
          </cell>
          <cell r="P285" t="str">
            <v>N/A</v>
          </cell>
          <cell r="Q285" t="str">
            <v>Cast Knuckle</v>
          </cell>
          <cell r="Z285">
            <v>376</v>
          </cell>
        </row>
        <row r="286">
          <cell r="A286" t="str">
            <v>UMR-052166</v>
          </cell>
          <cell r="B286" t="str">
            <v>Inventory Item</v>
          </cell>
          <cell r="F286" t="str">
            <v>Stocked</v>
          </cell>
          <cell r="G286" t="str">
            <v/>
          </cell>
          <cell r="J286" t="str">
            <v>Mirror / Medium 600mm / 23.6 inches / Cast  / Brass</v>
          </cell>
          <cell r="K286" t="str">
            <v>Hardware</v>
          </cell>
          <cell r="L286" t="str">
            <v>Bathroom</v>
          </cell>
          <cell r="M286" t="str">
            <v>Cast</v>
          </cell>
          <cell r="O286" t="str">
            <v>Brass</v>
          </cell>
          <cell r="P286" t="str">
            <v>N/A</v>
          </cell>
          <cell r="Q286" t="str">
            <v>Cast Knuckle</v>
          </cell>
          <cell r="Z286">
            <v>464</v>
          </cell>
        </row>
        <row r="287">
          <cell r="A287" t="str">
            <v>UMR-072161</v>
          </cell>
          <cell r="B287" t="str">
            <v>Inventory Item</v>
          </cell>
          <cell r="F287" t="str">
            <v>Stocked</v>
          </cell>
          <cell r="G287" t="str">
            <v/>
          </cell>
          <cell r="J287" t="str">
            <v>Mirror / Small 400mm / 15.7 inches / Cast  / Steel</v>
          </cell>
          <cell r="K287" t="str">
            <v>Hardware</v>
          </cell>
          <cell r="L287" t="str">
            <v>Bathroom</v>
          </cell>
          <cell r="M287" t="str">
            <v>Cast</v>
          </cell>
          <cell r="O287" t="str">
            <v>Steel</v>
          </cell>
          <cell r="P287" t="str">
            <v>N/A</v>
          </cell>
          <cell r="Q287" t="str">
            <v>Cast Knuckle</v>
          </cell>
          <cell r="Z287">
            <v>373</v>
          </cell>
        </row>
        <row r="288">
          <cell r="A288" t="str">
            <v>UMR-072165</v>
          </cell>
          <cell r="B288" t="str">
            <v>Inventory Item</v>
          </cell>
          <cell r="F288" t="str">
            <v>Stocked</v>
          </cell>
          <cell r="G288" t="str">
            <v/>
          </cell>
          <cell r="J288" t="str">
            <v>Mirror / Medium 600mm / 23.6 inches / Cast  / Steel</v>
          </cell>
          <cell r="K288" t="str">
            <v>Hardware</v>
          </cell>
          <cell r="L288" t="str">
            <v>Bathroom</v>
          </cell>
          <cell r="M288" t="str">
            <v>Cast</v>
          </cell>
          <cell r="O288" t="str">
            <v>Steel</v>
          </cell>
          <cell r="P288" t="str">
            <v>N/A</v>
          </cell>
          <cell r="Q288" t="str">
            <v>Cast Knuckle</v>
          </cell>
          <cell r="Z288">
            <v>459</v>
          </cell>
        </row>
        <row r="289">
          <cell r="A289" t="str">
            <v>UMR-352163</v>
          </cell>
          <cell r="B289" t="str">
            <v>Inventory Item</v>
          </cell>
          <cell r="F289" t="str">
            <v>Obsolete</v>
          </cell>
          <cell r="G289" t="str">
            <v>Disc.</v>
          </cell>
          <cell r="J289" t="str">
            <v>Mirror / Small 400mm / 15.7 inches / Cast  / Gun Metal</v>
          </cell>
          <cell r="K289" t="str">
            <v>Hardware</v>
          </cell>
          <cell r="L289" t="str">
            <v>Bathroom</v>
          </cell>
          <cell r="M289" t="str">
            <v>Cast</v>
          </cell>
          <cell r="O289" t="str">
            <v>Gun Metal</v>
          </cell>
          <cell r="P289" t="str">
            <v>N/A</v>
          </cell>
          <cell r="Q289" t="str">
            <v>Cast Knuckle</v>
          </cell>
          <cell r="Z289">
            <v>417</v>
          </cell>
        </row>
        <row r="290">
          <cell r="A290" t="str">
            <v>UMR-592164</v>
          </cell>
          <cell r="B290" t="str">
            <v>Inventory Item</v>
          </cell>
          <cell r="F290" t="str">
            <v>Stocked</v>
          </cell>
          <cell r="G290" t="str">
            <v/>
          </cell>
          <cell r="J290" t="str">
            <v>Mirror / Small 400mm / 15.7 inches / Cast  / Welders Black</v>
          </cell>
          <cell r="K290" t="str">
            <v>Hardware</v>
          </cell>
          <cell r="L290" t="str">
            <v>Bathroom</v>
          </cell>
          <cell r="M290" t="str">
            <v>Cast</v>
          </cell>
          <cell r="O290" t="str">
            <v>Welders Black</v>
          </cell>
          <cell r="P290" t="str">
            <v>N/A</v>
          </cell>
          <cell r="Q290" t="str">
            <v>Cast Knuckle</v>
          </cell>
          <cell r="Z290">
            <v>329</v>
          </cell>
        </row>
        <row r="291">
          <cell r="A291" t="str">
            <v>UMR-592168</v>
          </cell>
          <cell r="B291" t="str">
            <v>Inventory Item</v>
          </cell>
          <cell r="F291" t="str">
            <v>Stocked</v>
          </cell>
          <cell r="G291" t="str">
            <v/>
          </cell>
          <cell r="J291" t="str">
            <v>Mirror / Medium 600mm / 23.6 inches / Cast  / Welders Black</v>
          </cell>
          <cell r="K291" t="str">
            <v>Hardware</v>
          </cell>
          <cell r="L291" t="str">
            <v>Bathroom</v>
          </cell>
          <cell r="M291" t="str">
            <v>Cast</v>
          </cell>
          <cell r="O291" t="str">
            <v>Welders Black</v>
          </cell>
          <cell r="P291" t="str">
            <v>N/A</v>
          </cell>
          <cell r="Q291" t="str">
            <v>Cast Knuckle</v>
          </cell>
          <cell r="Z291">
            <v>405</v>
          </cell>
        </row>
        <row r="292">
          <cell r="A292" t="str">
            <v>UTA-052158</v>
          </cell>
          <cell r="B292" t="str">
            <v>Inventory Item</v>
          </cell>
          <cell r="F292" t="str">
            <v>Stocked</v>
          </cell>
          <cell r="G292" t="str">
            <v/>
          </cell>
          <cell r="J292" t="str">
            <v>Toilet Roll Holder / With Shelf / 190mm / 7.5 inches / Cast  / Brass</v>
          </cell>
          <cell r="K292" t="str">
            <v>Hardware</v>
          </cell>
          <cell r="L292" t="str">
            <v>Bathroom</v>
          </cell>
          <cell r="M292" t="str">
            <v>Cast</v>
          </cell>
          <cell r="O292" t="str">
            <v>Brass</v>
          </cell>
          <cell r="P292" t="str">
            <v>N/A</v>
          </cell>
          <cell r="Q292" t="str">
            <v>Cast Knuckle</v>
          </cell>
          <cell r="Z292">
            <v>150</v>
          </cell>
        </row>
        <row r="293">
          <cell r="A293" t="str">
            <v>UTA-072157</v>
          </cell>
          <cell r="B293" t="str">
            <v>Inventory Item</v>
          </cell>
          <cell r="F293" t="str">
            <v>Stocked</v>
          </cell>
          <cell r="G293" t="str">
            <v/>
          </cell>
          <cell r="J293" t="str">
            <v>Toilet Roll Holder / With Shelf / 190mm / 7.5 inches / Cast  / Steel</v>
          </cell>
          <cell r="K293" t="str">
            <v>Hardware</v>
          </cell>
          <cell r="L293" t="str">
            <v>Bathroom</v>
          </cell>
          <cell r="M293" t="str">
            <v>Cast</v>
          </cell>
          <cell r="O293" t="str">
            <v>Steel</v>
          </cell>
          <cell r="P293" t="str">
            <v>N/A</v>
          </cell>
          <cell r="Q293" t="str">
            <v>Cast Knuckle</v>
          </cell>
          <cell r="Z293">
            <v>148</v>
          </cell>
        </row>
        <row r="294">
          <cell r="A294" t="str">
            <v>UTA-072157-01</v>
          </cell>
          <cell r="B294" t="str">
            <v>Inventory Item</v>
          </cell>
          <cell r="F294" t="str">
            <v>Stocked</v>
          </cell>
          <cell r="G294" t="str">
            <v/>
          </cell>
          <cell r="J294" t="str">
            <v>Toilet Roll Holder / With Shelf / 190mm / 7.5 inches / Cast  / Steel</v>
          </cell>
          <cell r="K294" t="str">
            <v>Hardware</v>
          </cell>
          <cell r="L294" t="str">
            <v>Bathroom</v>
          </cell>
          <cell r="M294" t="str">
            <v>Cast</v>
          </cell>
          <cell r="O294" t="str">
            <v>Steel</v>
          </cell>
          <cell r="P294" t="str">
            <v>N/A</v>
          </cell>
          <cell r="Q294" t="str">
            <v>Cast Knuckle</v>
          </cell>
          <cell r="Z294">
            <v>148</v>
          </cell>
        </row>
        <row r="295">
          <cell r="A295" t="str">
            <v>UTA-352159-01</v>
          </cell>
          <cell r="B295" t="str">
            <v>Inventory Item</v>
          </cell>
          <cell r="F295" t="str">
            <v>Obsolete</v>
          </cell>
          <cell r="G295" t="str">
            <v>Disc.</v>
          </cell>
          <cell r="J295" t="str">
            <v>Toilet Roll Holder / With Shelf / 190mm / 7.5 inches / Cast  / Gun Metal</v>
          </cell>
          <cell r="K295" t="str">
            <v>Hardware</v>
          </cell>
          <cell r="L295" t="str">
            <v>Bathroom</v>
          </cell>
          <cell r="M295" t="str">
            <v>Cast</v>
          </cell>
          <cell r="O295" t="str">
            <v>Gun Metal</v>
          </cell>
          <cell r="P295" t="str">
            <v>N/A</v>
          </cell>
          <cell r="Q295" t="str">
            <v>Cast Knuckle</v>
          </cell>
          <cell r="Z295">
            <v>167</v>
          </cell>
        </row>
        <row r="296">
          <cell r="A296" t="str">
            <v>UTA-592160</v>
          </cell>
          <cell r="B296" t="str">
            <v>Inventory Item</v>
          </cell>
          <cell r="F296" t="str">
            <v>Stocked</v>
          </cell>
          <cell r="G296" t="str">
            <v/>
          </cell>
          <cell r="J296" t="str">
            <v>Toilet Roll Holder / With Shelf / 190mm / 7.5 inches / Cast  / Welders Black</v>
          </cell>
          <cell r="K296" t="str">
            <v>Hardware</v>
          </cell>
          <cell r="L296" t="str">
            <v>Bathroom</v>
          </cell>
          <cell r="M296" t="str">
            <v>Cast</v>
          </cell>
          <cell r="O296" t="str">
            <v>Welders Black</v>
          </cell>
          <cell r="P296" t="str">
            <v>N/A</v>
          </cell>
          <cell r="Q296" t="str">
            <v>Cast Knuckle</v>
          </cell>
          <cell r="Z296">
            <v>130</v>
          </cell>
        </row>
        <row r="297">
          <cell r="A297" t="str">
            <v>UTR-052142</v>
          </cell>
          <cell r="B297" t="str">
            <v>Inventory Item</v>
          </cell>
          <cell r="F297" t="str">
            <v>Stocked</v>
          </cell>
          <cell r="G297" t="str">
            <v/>
          </cell>
          <cell r="J297" t="str">
            <v>Towel Rail / Small 300mm / 11.8 inches / Cast / Brass</v>
          </cell>
          <cell r="K297" t="str">
            <v>Hardware</v>
          </cell>
          <cell r="L297" t="str">
            <v>Bathroom</v>
          </cell>
          <cell r="M297" t="str">
            <v>Cast</v>
          </cell>
          <cell r="O297" t="str">
            <v>Brass</v>
          </cell>
          <cell r="P297" t="str">
            <v>N/A</v>
          </cell>
          <cell r="Q297" t="str">
            <v>Cast Knuckle</v>
          </cell>
          <cell r="Z297">
            <v>155</v>
          </cell>
        </row>
        <row r="298">
          <cell r="A298" t="str">
            <v>UTR-052146</v>
          </cell>
          <cell r="B298" t="str">
            <v>Inventory Item</v>
          </cell>
          <cell r="F298" t="str">
            <v>Stocked</v>
          </cell>
          <cell r="G298" t="str">
            <v/>
          </cell>
          <cell r="J298" t="str">
            <v>Towel Rail / Medium 600mm / 23.6 inches / Cast / Brass</v>
          </cell>
          <cell r="K298" t="str">
            <v>Hardware</v>
          </cell>
          <cell r="L298" t="str">
            <v>Bathroom</v>
          </cell>
          <cell r="M298" t="str">
            <v>Cast</v>
          </cell>
          <cell r="O298" t="str">
            <v>Brass</v>
          </cell>
          <cell r="P298" t="str">
            <v>N/A</v>
          </cell>
          <cell r="Q298" t="str">
            <v>Cast Knuckle</v>
          </cell>
          <cell r="Z298">
            <v>191</v>
          </cell>
        </row>
        <row r="299">
          <cell r="A299" t="str">
            <v>UTR-052150</v>
          </cell>
          <cell r="B299" t="str">
            <v>Inventory Item</v>
          </cell>
          <cell r="F299" t="str">
            <v>Stocked</v>
          </cell>
          <cell r="G299" t="str">
            <v/>
          </cell>
          <cell r="J299" t="str">
            <v>Towel Rail / Large 900mm / 35.4 inches / Cast / Brass</v>
          </cell>
          <cell r="K299" t="str">
            <v>Hardware</v>
          </cell>
          <cell r="L299" t="str">
            <v>Bathroom</v>
          </cell>
          <cell r="M299" t="str">
            <v>Cast</v>
          </cell>
          <cell r="O299" t="str">
            <v>Brass</v>
          </cell>
          <cell r="P299" t="str">
            <v>N/A</v>
          </cell>
          <cell r="Q299" t="str">
            <v>Cast Knuckle</v>
          </cell>
          <cell r="Z299">
            <v>212</v>
          </cell>
        </row>
        <row r="300">
          <cell r="A300" t="str">
            <v>UTR-072141</v>
          </cell>
          <cell r="B300" t="str">
            <v>Inventory Item</v>
          </cell>
          <cell r="F300" t="str">
            <v>Stocked</v>
          </cell>
          <cell r="G300" t="str">
            <v/>
          </cell>
          <cell r="J300" t="str">
            <v>Towel Rail / Small 300mm / 11.8 inches / Cast / Steel</v>
          </cell>
          <cell r="K300" t="str">
            <v>Hardware</v>
          </cell>
          <cell r="L300" t="str">
            <v>Bathroom</v>
          </cell>
          <cell r="M300" t="str">
            <v>Cast</v>
          </cell>
          <cell r="O300" t="str">
            <v>Steel</v>
          </cell>
          <cell r="P300" t="str">
            <v>N/A</v>
          </cell>
          <cell r="Q300" t="str">
            <v>Cast Knuckle</v>
          </cell>
          <cell r="Z300">
            <v>153</v>
          </cell>
        </row>
        <row r="301">
          <cell r="A301" t="str">
            <v>UTR-072141-01</v>
          </cell>
          <cell r="B301" t="str">
            <v>Inventory Item</v>
          </cell>
          <cell r="F301" t="str">
            <v>Stocked</v>
          </cell>
          <cell r="G301" t="str">
            <v/>
          </cell>
          <cell r="J301" t="str">
            <v>Towel Rail / Small 300mm / 11.8 inches / Cast / Steel</v>
          </cell>
          <cell r="K301" t="str">
            <v>Hardware</v>
          </cell>
          <cell r="L301" t="str">
            <v>Bathroom</v>
          </cell>
          <cell r="M301" t="str">
            <v>Cast</v>
          </cell>
          <cell r="O301" t="str">
            <v>Steel</v>
          </cell>
          <cell r="P301" t="str">
            <v>N/A</v>
          </cell>
          <cell r="Q301" t="str">
            <v>Cast Knuckle</v>
          </cell>
          <cell r="Z301">
            <v>153</v>
          </cell>
        </row>
        <row r="302">
          <cell r="A302" t="str">
            <v>UTR-072145</v>
          </cell>
          <cell r="B302" t="str">
            <v>Inventory Item</v>
          </cell>
          <cell r="F302" t="str">
            <v>Stocked</v>
          </cell>
          <cell r="G302" t="str">
            <v/>
          </cell>
          <cell r="J302" t="str">
            <v>Towel Rail / Medium 600mm / 23.6 inches / Cast / Steel</v>
          </cell>
          <cell r="K302" t="str">
            <v>Hardware</v>
          </cell>
          <cell r="L302" t="str">
            <v>Bathroom</v>
          </cell>
          <cell r="M302" t="str">
            <v>Cast</v>
          </cell>
          <cell r="O302" t="str">
            <v>Steel</v>
          </cell>
          <cell r="P302" t="str">
            <v>N/A</v>
          </cell>
          <cell r="Q302" t="str">
            <v>Cast Knuckle</v>
          </cell>
          <cell r="Z302">
            <v>189</v>
          </cell>
        </row>
        <row r="303">
          <cell r="A303" t="str">
            <v>UTR-072145-01</v>
          </cell>
          <cell r="B303" t="str">
            <v>Inventory Item</v>
          </cell>
          <cell r="F303" t="str">
            <v>Stocked</v>
          </cell>
          <cell r="G303" t="str">
            <v/>
          </cell>
          <cell r="J303" t="str">
            <v>Towel Rail / Medium 600mm / 23.6 inches / Cast / Steel</v>
          </cell>
          <cell r="K303" t="str">
            <v>Hardware</v>
          </cell>
          <cell r="L303" t="str">
            <v>Bathroom</v>
          </cell>
          <cell r="M303" t="str">
            <v>Cast</v>
          </cell>
          <cell r="O303" t="str">
            <v>Steel</v>
          </cell>
          <cell r="P303" t="str">
            <v>N/A</v>
          </cell>
          <cell r="Q303" t="str">
            <v>Cast Knuckle</v>
          </cell>
          <cell r="Z303">
            <v>189</v>
          </cell>
        </row>
        <row r="304">
          <cell r="A304" t="str">
            <v>UTR-072149</v>
          </cell>
          <cell r="B304" t="str">
            <v>Inventory Item</v>
          </cell>
          <cell r="F304" t="str">
            <v>Stocked</v>
          </cell>
          <cell r="G304" t="str">
            <v/>
          </cell>
          <cell r="J304" t="str">
            <v>Towel Rail / Large 900mm / 35.4 inches / Cast / Steel</v>
          </cell>
          <cell r="K304" t="str">
            <v>Hardware</v>
          </cell>
          <cell r="L304" t="str">
            <v>Bathroom</v>
          </cell>
          <cell r="M304" t="str">
            <v>Cast</v>
          </cell>
          <cell r="O304" t="str">
            <v>Steel</v>
          </cell>
          <cell r="P304" t="str">
            <v>N/A</v>
          </cell>
          <cell r="Q304" t="str">
            <v>Cast Knuckle</v>
          </cell>
          <cell r="Z304">
            <v>210</v>
          </cell>
        </row>
        <row r="305">
          <cell r="A305" t="str">
            <v>UTR-072149-01</v>
          </cell>
          <cell r="B305" t="str">
            <v>Inventory Item</v>
          </cell>
          <cell r="F305" t="str">
            <v>Stocked</v>
          </cell>
          <cell r="G305" t="str">
            <v/>
          </cell>
          <cell r="J305" t="str">
            <v>Towel Rail / Large 900mm / 35.4 inches / Cast / Steel</v>
          </cell>
          <cell r="K305" t="str">
            <v>Hardware</v>
          </cell>
          <cell r="L305" t="str">
            <v>Bathroom</v>
          </cell>
          <cell r="M305" t="str">
            <v>Cast</v>
          </cell>
          <cell r="O305" t="str">
            <v>Steel</v>
          </cell>
          <cell r="P305" t="str">
            <v>N/A</v>
          </cell>
          <cell r="Q305" t="str">
            <v>Cast Knuckle</v>
          </cell>
          <cell r="Z305">
            <v>210</v>
          </cell>
        </row>
        <row r="306">
          <cell r="A306" t="str">
            <v>UTR-352143</v>
          </cell>
          <cell r="B306" t="str">
            <v>Inventory Item</v>
          </cell>
          <cell r="F306" t="str">
            <v>Obsolete</v>
          </cell>
          <cell r="G306" t="str">
            <v>Disc.</v>
          </cell>
          <cell r="J306" t="str">
            <v>Towel Rail / Small 300mm / 11.8 inches / Cast / Gun Metal</v>
          </cell>
          <cell r="K306" t="str">
            <v>Hardware</v>
          </cell>
          <cell r="L306" t="str">
            <v>Bathroom</v>
          </cell>
          <cell r="M306" t="str">
            <v>Cast</v>
          </cell>
          <cell r="O306" t="str">
            <v>Gun Metal</v>
          </cell>
          <cell r="P306" t="str">
            <v>N/A</v>
          </cell>
          <cell r="Q306" t="str">
            <v>Cast Knuckle</v>
          </cell>
          <cell r="Z306">
            <v>174</v>
          </cell>
        </row>
        <row r="307">
          <cell r="A307" t="str">
            <v>UTR-352143-01</v>
          </cell>
          <cell r="B307" t="str">
            <v>Inventory Item</v>
          </cell>
          <cell r="F307" t="str">
            <v>Obsolete</v>
          </cell>
          <cell r="G307" t="str">
            <v>Disc.</v>
          </cell>
          <cell r="J307" t="str">
            <v>Towel Rail / Small 300mm / 11.8 inches / Cast / Gun Metal</v>
          </cell>
          <cell r="K307" t="str">
            <v>Hardware</v>
          </cell>
          <cell r="L307" t="str">
            <v>Bathroom</v>
          </cell>
          <cell r="M307" t="str">
            <v>Cast</v>
          </cell>
          <cell r="O307" t="str">
            <v>Gun Metal</v>
          </cell>
          <cell r="P307" t="str">
            <v>N/A</v>
          </cell>
          <cell r="Q307" t="str">
            <v>Cast Knuckle</v>
          </cell>
          <cell r="Z307">
            <v>174</v>
          </cell>
        </row>
        <row r="308">
          <cell r="A308" t="str">
            <v>UTR-352147</v>
          </cell>
          <cell r="B308" t="str">
            <v>Inventory Item</v>
          </cell>
          <cell r="F308" t="str">
            <v>Obsolete</v>
          </cell>
          <cell r="G308" t="str">
            <v>Disc.</v>
          </cell>
          <cell r="J308" t="str">
            <v>Towel Rail / Medium 600mm / 23.6 inches / Cast / Gun Metal</v>
          </cell>
          <cell r="K308" t="str">
            <v>Hardware</v>
          </cell>
          <cell r="L308" t="str">
            <v>Bathroom</v>
          </cell>
          <cell r="M308" t="str">
            <v>Cast</v>
          </cell>
          <cell r="O308" t="str">
            <v>Gun Metal</v>
          </cell>
          <cell r="P308" t="str">
            <v>N/A</v>
          </cell>
          <cell r="Q308" t="str">
            <v>Cast Knuckle</v>
          </cell>
          <cell r="Z308">
            <v>214</v>
          </cell>
        </row>
        <row r="309">
          <cell r="A309" t="str">
            <v>UTR-352151</v>
          </cell>
          <cell r="B309" t="str">
            <v>Inventory Item</v>
          </cell>
          <cell r="F309" t="str">
            <v>Obsolete</v>
          </cell>
          <cell r="G309" t="str">
            <v>Disc.</v>
          </cell>
          <cell r="J309" t="str">
            <v>Towel Rail / Large 900mm / 35.4 inches / Cast / Gun Metal</v>
          </cell>
          <cell r="K309" t="str">
            <v>Hardware</v>
          </cell>
          <cell r="L309" t="str">
            <v>Bathroom</v>
          </cell>
          <cell r="M309" t="str">
            <v>Cast</v>
          </cell>
          <cell r="O309" t="str">
            <v>Gun Metal</v>
          </cell>
          <cell r="P309" t="str">
            <v>N/A</v>
          </cell>
          <cell r="Q309" t="str">
            <v>Cast Knuckle</v>
          </cell>
          <cell r="Z309">
            <v>242</v>
          </cell>
        </row>
        <row r="310">
          <cell r="A310" t="str">
            <v>UTR-352151-01</v>
          </cell>
          <cell r="B310" t="str">
            <v>Inventory Item</v>
          </cell>
          <cell r="F310" t="str">
            <v>Obsolete</v>
          </cell>
          <cell r="G310" t="str">
            <v>Disc.</v>
          </cell>
          <cell r="J310" t="str">
            <v>Towel Rail / Large 900mm / 35.4 inches / Cast / Gun Metal</v>
          </cell>
          <cell r="K310" t="str">
            <v>Hardware</v>
          </cell>
          <cell r="L310" t="str">
            <v>Bathroom</v>
          </cell>
          <cell r="M310" t="str">
            <v>Cast</v>
          </cell>
          <cell r="O310" t="str">
            <v>Gun Metal</v>
          </cell>
          <cell r="P310" t="str">
            <v>N/A</v>
          </cell>
          <cell r="Q310" t="str">
            <v>Cast Knuckle</v>
          </cell>
          <cell r="Z310">
            <v>242</v>
          </cell>
        </row>
        <row r="311">
          <cell r="A311" t="str">
            <v>UTR-592144</v>
          </cell>
          <cell r="B311" t="str">
            <v>Inventory Item</v>
          </cell>
          <cell r="F311" t="str">
            <v>Stocked</v>
          </cell>
          <cell r="G311" t="str">
            <v/>
          </cell>
          <cell r="J311" t="str">
            <v>Towel Rail / Small 300mm / 11.8 inches / Cast / Welders Black</v>
          </cell>
          <cell r="K311" t="str">
            <v>Hardware</v>
          </cell>
          <cell r="L311" t="str">
            <v>Bathroom</v>
          </cell>
          <cell r="M311" t="str">
            <v>Cast</v>
          </cell>
          <cell r="O311" t="str">
            <v>Welders Black</v>
          </cell>
          <cell r="P311" t="str">
            <v>N/A</v>
          </cell>
          <cell r="Q311" t="str">
            <v>Cast Knuckle</v>
          </cell>
          <cell r="Z311">
            <v>135</v>
          </cell>
        </row>
        <row r="312">
          <cell r="A312" t="str">
            <v>UTR-592148</v>
          </cell>
          <cell r="B312" t="str">
            <v>Inventory Item</v>
          </cell>
          <cell r="F312" t="str">
            <v>Stocked</v>
          </cell>
          <cell r="G312" t="str">
            <v/>
          </cell>
          <cell r="J312" t="str">
            <v>Towel Rail / Medium 600mm / 23.6 inches / Cast / Welders Black</v>
          </cell>
          <cell r="K312" t="str">
            <v>Hardware</v>
          </cell>
          <cell r="L312" t="str">
            <v>Bathroom</v>
          </cell>
          <cell r="M312" t="str">
            <v>Cast</v>
          </cell>
          <cell r="O312" t="str">
            <v>Welders Black</v>
          </cell>
          <cell r="P312" t="str">
            <v>N/A</v>
          </cell>
          <cell r="Q312" t="str">
            <v>Cast Knuckle</v>
          </cell>
          <cell r="Z312">
            <v>167</v>
          </cell>
        </row>
        <row r="313">
          <cell r="A313" t="str">
            <v>UTR-592152</v>
          </cell>
          <cell r="B313" t="str">
            <v>Inventory Item</v>
          </cell>
          <cell r="F313" t="str">
            <v>Stocked</v>
          </cell>
          <cell r="G313" t="str">
            <v/>
          </cell>
          <cell r="J313" t="str">
            <v>Towel Rail / Large 900mm / 35.4 inches / Cast / Welders Black</v>
          </cell>
          <cell r="K313" t="str">
            <v>Hardware</v>
          </cell>
          <cell r="L313" t="str">
            <v>Bathroom</v>
          </cell>
          <cell r="M313" t="str">
            <v>Cast</v>
          </cell>
          <cell r="O313" t="str">
            <v>Welders Black</v>
          </cell>
          <cell r="P313" t="str">
            <v>N/A</v>
          </cell>
          <cell r="Q313" t="str">
            <v>Cast Knuckle</v>
          </cell>
          <cell r="Z313">
            <v>185</v>
          </cell>
        </row>
        <row r="314">
          <cell r="A314" t="str">
            <v>UTR-592152-01</v>
          </cell>
          <cell r="B314" t="str">
            <v>Inventory Item</v>
          </cell>
          <cell r="F314" t="str">
            <v>Stocked</v>
          </cell>
          <cell r="G314" t="str">
            <v/>
          </cell>
          <cell r="J314" t="str">
            <v>Towel Rail / Large 900mm / 35.4 inches / Cast / Welders Black</v>
          </cell>
          <cell r="K314" t="str">
            <v>Hardware</v>
          </cell>
          <cell r="L314" t="str">
            <v>Bathroom</v>
          </cell>
          <cell r="M314" t="str">
            <v>Cast</v>
          </cell>
          <cell r="O314" t="str">
            <v>Welders Black</v>
          </cell>
          <cell r="P314" t="str">
            <v>N/A</v>
          </cell>
          <cell r="Q314" t="str">
            <v>Cast Knuckle</v>
          </cell>
          <cell r="Z314">
            <v>185</v>
          </cell>
        </row>
        <row r="315">
          <cell r="A315" t="str">
            <v>UHS-051265</v>
          </cell>
          <cell r="B315" t="str">
            <v>Inventory Item</v>
          </cell>
          <cell r="F315" t="str">
            <v>- None -</v>
          </cell>
          <cell r="G315" t="str">
            <v/>
          </cell>
          <cell r="J315" t="str">
            <v>Hook / Cast / Brass</v>
          </cell>
          <cell r="K315" t="str">
            <v>Hardware</v>
          </cell>
          <cell r="L315" t="str">
            <v>Cabinet Hardware</v>
          </cell>
          <cell r="M315" t="str">
            <v>Cast</v>
          </cell>
          <cell r="O315" t="str">
            <v>Brass</v>
          </cell>
          <cell r="P315" t="str">
            <v>N/A</v>
          </cell>
          <cell r="Q315" t="str">
            <v>Cast Knuckle</v>
          </cell>
          <cell r="Z315">
            <v>89</v>
          </cell>
        </row>
        <row r="316">
          <cell r="A316" t="str">
            <v>UHS-071264</v>
          </cell>
          <cell r="B316" t="str">
            <v>Inventory Item</v>
          </cell>
          <cell r="F316" t="str">
            <v>- None -</v>
          </cell>
          <cell r="G316" t="str">
            <v/>
          </cell>
          <cell r="J316" t="str">
            <v>Hook / Cast / Steel</v>
          </cell>
          <cell r="K316" t="str">
            <v>Hardware</v>
          </cell>
          <cell r="L316" t="str">
            <v>Cabinet Hardware</v>
          </cell>
          <cell r="M316" t="str">
            <v>Cast</v>
          </cell>
          <cell r="O316" t="str">
            <v>Steel</v>
          </cell>
          <cell r="P316" t="str">
            <v>N/A</v>
          </cell>
          <cell r="Q316" t="str">
            <v>Cast Knuckle</v>
          </cell>
          <cell r="Z316">
            <v>88</v>
          </cell>
        </row>
        <row r="317">
          <cell r="A317" t="str">
            <v>UHS-351266-01</v>
          </cell>
          <cell r="B317" t="str">
            <v>Inventory Item</v>
          </cell>
          <cell r="F317" t="str">
            <v>Obsolete</v>
          </cell>
          <cell r="G317" t="str">
            <v>Disc.</v>
          </cell>
          <cell r="J317" t="str">
            <v>Hook / Cast / Gun Metal</v>
          </cell>
          <cell r="K317" t="str">
            <v>Hardware</v>
          </cell>
          <cell r="L317" t="str">
            <v>Cabinet Hardware</v>
          </cell>
          <cell r="M317" t="str">
            <v>Cast</v>
          </cell>
          <cell r="O317" t="str">
            <v>Gun Metal</v>
          </cell>
          <cell r="P317" t="str">
            <v>N/A</v>
          </cell>
          <cell r="Q317" t="str">
            <v>Cast Knuckle</v>
          </cell>
          <cell r="Z317">
            <v>100</v>
          </cell>
        </row>
        <row r="318">
          <cell r="A318" t="str">
            <v>UHS-481267</v>
          </cell>
          <cell r="B318" t="str">
            <v>Inventory Item</v>
          </cell>
          <cell r="F318" t="str">
            <v>- None -</v>
          </cell>
          <cell r="G318" t="str">
            <v/>
          </cell>
          <cell r="J318" t="str">
            <v>Hook / Cast / Welders Black</v>
          </cell>
          <cell r="K318" t="str">
            <v>Hardware</v>
          </cell>
          <cell r="L318" t="str">
            <v>Cabinet Hardware</v>
          </cell>
          <cell r="M318" t="str">
            <v>Cast</v>
          </cell>
          <cell r="O318" t="str">
            <v>Welders Black</v>
          </cell>
          <cell r="P318" t="str">
            <v>N/A</v>
          </cell>
          <cell r="Q318" t="str">
            <v>Cast Knuckle</v>
          </cell>
          <cell r="Z318">
            <v>77</v>
          </cell>
        </row>
        <row r="319">
          <cell r="A319" t="str">
            <v>UTB-051808</v>
          </cell>
          <cell r="B319" t="str">
            <v>Inventory Item</v>
          </cell>
          <cell r="F319" t="str">
            <v>Stocked</v>
          </cell>
          <cell r="G319" t="str">
            <v/>
          </cell>
          <cell r="J319" t="str">
            <v>T-Bar / Cast / Brass</v>
          </cell>
          <cell r="K319" t="str">
            <v>Hardware</v>
          </cell>
          <cell r="L319" t="str">
            <v>Cabinet Hardware</v>
          </cell>
          <cell r="M319" t="str">
            <v>Cast</v>
          </cell>
          <cell r="O319" t="str">
            <v>Brass</v>
          </cell>
          <cell r="P319" t="str">
            <v>N/A</v>
          </cell>
          <cell r="Q319" t="str">
            <v>Cast Knuckle</v>
          </cell>
          <cell r="Z319">
            <v>89</v>
          </cell>
        </row>
        <row r="320">
          <cell r="A320" t="str">
            <v>UTB-071256</v>
          </cell>
          <cell r="B320" t="str">
            <v>Inventory Item</v>
          </cell>
          <cell r="F320" t="str">
            <v>- None -</v>
          </cell>
          <cell r="G320" t="str">
            <v/>
          </cell>
          <cell r="J320" t="str">
            <v>T-Bar / Cast / Steel</v>
          </cell>
          <cell r="K320" t="str">
            <v>Hardware</v>
          </cell>
          <cell r="L320" t="str">
            <v>Cabinet Hardware</v>
          </cell>
          <cell r="M320" t="str">
            <v>Cast</v>
          </cell>
          <cell r="O320" t="str">
            <v>Steel</v>
          </cell>
          <cell r="P320" t="str">
            <v>N/A</v>
          </cell>
          <cell r="Q320" t="str">
            <v>Cast Knuckle</v>
          </cell>
          <cell r="Z320">
            <v>88</v>
          </cell>
        </row>
        <row r="321">
          <cell r="A321" t="str">
            <v>UTB-351809</v>
          </cell>
          <cell r="B321" t="str">
            <v>Inventory Item</v>
          </cell>
          <cell r="F321" t="str">
            <v>Obsolete</v>
          </cell>
          <cell r="G321" t="str">
            <v>Disc.</v>
          </cell>
          <cell r="J321" t="str">
            <v>T-Bar / Cast / Gun Metal</v>
          </cell>
          <cell r="K321" t="str">
            <v>Hardware</v>
          </cell>
          <cell r="L321" t="str">
            <v>Cabinet Hardware</v>
          </cell>
          <cell r="M321" t="str">
            <v>Cast</v>
          </cell>
          <cell r="O321" t="str">
            <v>Welders Black</v>
          </cell>
          <cell r="P321" t="str">
            <v>N/A</v>
          </cell>
          <cell r="Q321" t="str">
            <v>Cast Knuckle</v>
          </cell>
          <cell r="Z321">
            <v>95</v>
          </cell>
        </row>
        <row r="322">
          <cell r="A322" t="str">
            <v>UTB-591810</v>
          </cell>
          <cell r="B322" t="str">
            <v>Inventory Item</v>
          </cell>
          <cell r="F322" t="str">
            <v>Stocked</v>
          </cell>
          <cell r="G322" t="str">
            <v/>
          </cell>
          <cell r="J322" t="str">
            <v>T-Bar / Cast / Welders Black</v>
          </cell>
          <cell r="K322" t="str">
            <v>Hardware</v>
          </cell>
          <cell r="L322" t="str">
            <v>Cabinet Hardware</v>
          </cell>
          <cell r="M322" t="str">
            <v>Cast</v>
          </cell>
          <cell r="O322" t="str">
            <v>Welders Black</v>
          </cell>
          <cell r="P322" t="str">
            <v>N/A</v>
          </cell>
          <cell r="Q322" t="str">
            <v>Cast Knuckle</v>
          </cell>
          <cell r="Z322">
            <v>77</v>
          </cell>
        </row>
        <row r="323">
          <cell r="A323" t="str">
            <v>UFK-051273</v>
          </cell>
          <cell r="B323" t="str">
            <v>Inventory Item</v>
          </cell>
          <cell r="F323" t="str">
            <v>- None -</v>
          </cell>
          <cell r="G323" t="str">
            <v/>
          </cell>
          <cell r="J323" t="str">
            <v>Furniture Knob / Cast / Set of 2 / Brass</v>
          </cell>
          <cell r="K323" t="str">
            <v>Hardware</v>
          </cell>
          <cell r="L323" t="str">
            <v>Cabinet Hardware</v>
          </cell>
          <cell r="M323" t="str">
            <v>Cast</v>
          </cell>
          <cell r="O323" t="str">
            <v>Brass</v>
          </cell>
          <cell r="P323" t="str">
            <v>N/A</v>
          </cell>
          <cell r="Q323" t="str">
            <v>Cast Knuckle</v>
          </cell>
          <cell r="Z323">
            <v>70</v>
          </cell>
        </row>
        <row r="324">
          <cell r="A324" t="str">
            <v>UFK-071272</v>
          </cell>
          <cell r="B324" t="str">
            <v>Inventory Item</v>
          </cell>
          <cell r="F324" t="str">
            <v>- None -</v>
          </cell>
          <cell r="G324" t="str">
            <v/>
          </cell>
          <cell r="J324" t="str">
            <v>Furniture Knob / Cast / Set of 2 / Steel</v>
          </cell>
          <cell r="K324" t="str">
            <v>Hardware</v>
          </cell>
          <cell r="L324" t="str">
            <v>Cabinet Hardware</v>
          </cell>
          <cell r="M324" t="str">
            <v>Cast</v>
          </cell>
          <cell r="O324" t="str">
            <v>Steel</v>
          </cell>
          <cell r="P324" t="str">
            <v>N/A</v>
          </cell>
          <cell r="Q324" t="str">
            <v>Cast Knuckle</v>
          </cell>
          <cell r="Z324">
            <v>69</v>
          </cell>
        </row>
        <row r="325">
          <cell r="A325" t="str">
            <v>UFK-351274</v>
          </cell>
          <cell r="B325" t="str">
            <v>Inventory Item</v>
          </cell>
          <cell r="F325" t="str">
            <v>Obsolete</v>
          </cell>
          <cell r="G325" t="str">
            <v>Disc.</v>
          </cell>
          <cell r="J325" t="str">
            <v>Furniture Knob / Cast / Set of 2 / Gun Metal</v>
          </cell>
          <cell r="K325" t="str">
            <v>Hardware</v>
          </cell>
          <cell r="L325" t="str">
            <v>Cabinet Hardware</v>
          </cell>
          <cell r="M325" t="str">
            <v>Cast</v>
          </cell>
          <cell r="O325" t="str">
            <v>Gun Metal</v>
          </cell>
          <cell r="P325" t="str">
            <v>N/A</v>
          </cell>
          <cell r="Q325" t="str">
            <v>Cast Knuckle</v>
          </cell>
          <cell r="Z325">
            <v>78</v>
          </cell>
        </row>
        <row r="326">
          <cell r="A326" t="str">
            <v>UFK-481275</v>
          </cell>
          <cell r="B326" t="str">
            <v>Inventory Item</v>
          </cell>
          <cell r="F326" t="str">
            <v>- None -</v>
          </cell>
          <cell r="G326" t="str">
            <v/>
          </cell>
          <cell r="J326" t="str">
            <v>Furniture Knob / Cast / Set of 2 / Welders Black</v>
          </cell>
          <cell r="K326" t="str">
            <v>Hardware</v>
          </cell>
          <cell r="L326" t="str">
            <v>Cabinet Hardware</v>
          </cell>
          <cell r="M326" t="str">
            <v>Cast</v>
          </cell>
          <cell r="O326" t="str">
            <v>Welders Black</v>
          </cell>
          <cell r="P326" t="str">
            <v>N/A</v>
          </cell>
          <cell r="Q326" t="str">
            <v>Cast Knuckle</v>
          </cell>
          <cell r="Z326">
            <v>60</v>
          </cell>
        </row>
        <row r="327">
          <cell r="A327" t="str">
            <v>NCB-02394</v>
          </cell>
          <cell r="B327" t="str">
            <v>Inventory Item</v>
          </cell>
          <cell r="F327" t="str">
            <v>- None -</v>
          </cell>
          <cell r="G327" t="str">
            <v/>
          </cell>
          <cell r="J327" t="str">
            <v>Closet Bar 30.5 inches / Double-Sided / Black</v>
          </cell>
          <cell r="K327" t="str">
            <v>Hardware</v>
          </cell>
          <cell r="L327" t="str">
            <v>Cabinet Hardware</v>
          </cell>
          <cell r="M327" t="str">
            <v>Closet Bar</v>
          </cell>
          <cell r="O327" t="str">
            <v>Black</v>
          </cell>
          <cell r="P327" t="str">
            <v>N/A</v>
          </cell>
          <cell r="Q327" t="str">
            <v>Cross Knurl</v>
          </cell>
          <cell r="Z327">
            <v>323</v>
          </cell>
        </row>
        <row r="328">
          <cell r="A328" t="str">
            <v>NCB-05392</v>
          </cell>
          <cell r="B328" t="str">
            <v>Inventory Item</v>
          </cell>
          <cell r="F328" t="str">
            <v>- None -</v>
          </cell>
          <cell r="G328" t="str">
            <v/>
          </cell>
          <cell r="J328" t="str">
            <v>Closet Bar 30.5 inches / Double-Sided / Brass</v>
          </cell>
          <cell r="K328" t="str">
            <v>Hardware</v>
          </cell>
          <cell r="L328" t="str">
            <v>Cabinet Hardware</v>
          </cell>
          <cell r="M328" t="str">
            <v>Closet Bar</v>
          </cell>
          <cell r="O328" t="str">
            <v>Brass</v>
          </cell>
          <cell r="P328" t="str">
            <v>N/A</v>
          </cell>
          <cell r="Q328" t="str">
            <v>Cross Knurl</v>
          </cell>
          <cell r="Z328">
            <v>372</v>
          </cell>
        </row>
        <row r="329">
          <cell r="A329" t="str">
            <v>NCB-07391</v>
          </cell>
          <cell r="B329" t="str">
            <v>Inventory Item</v>
          </cell>
          <cell r="F329" t="str">
            <v>Stocked</v>
          </cell>
          <cell r="G329" t="str">
            <v/>
          </cell>
          <cell r="J329" t="str">
            <v>Closet Bar 30.5 inches / Double-Sided / Steel</v>
          </cell>
          <cell r="K329" t="str">
            <v>Hardware</v>
          </cell>
          <cell r="L329" t="str">
            <v>Cabinet Hardware</v>
          </cell>
          <cell r="M329" t="str">
            <v>Closet Bar</v>
          </cell>
          <cell r="O329" t="str">
            <v>Steel</v>
          </cell>
          <cell r="P329" t="str">
            <v>N/A</v>
          </cell>
          <cell r="Q329" t="str">
            <v>Cross Knurl</v>
          </cell>
          <cell r="Z329">
            <v>369</v>
          </cell>
        </row>
        <row r="330">
          <cell r="A330" t="str">
            <v>US-CB-29.9-BL-A</v>
          </cell>
          <cell r="B330" t="str">
            <v>Assembly/Bill of Materials</v>
          </cell>
          <cell r="F330" t="str">
            <v>- None -</v>
          </cell>
          <cell r="G330" t="str">
            <v/>
          </cell>
          <cell r="J330" t="str">
            <v>Closet Bar / 29.9 inches / Black</v>
          </cell>
          <cell r="K330" t="str">
            <v>Hardware</v>
          </cell>
          <cell r="L330" t="str">
            <v>Cabinet Hardware</v>
          </cell>
          <cell r="M330" t="str">
            <v>Closet Bar</v>
          </cell>
          <cell r="O330" t="str">
            <v>Black</v>
          </cell>
          <cell r="P330" t="str">
            <v>N/A</v>
          </cell>
          <cell r="Q330" t="str">
            <v>Cross Knurl</v>
          </cell>
          <cell r="Z330">
            <v>171</v>
          </cell>
        </row>
        <row r="331">
          <cell r="A331" t="str">
            <v>US-CB-29.9-BR-A</v>
          </cell>
          <cell r="B331" t="str">
            <v>Assembly/Bill of Materials</v>
          </cell>
          <cell r="F331" t="str">
            <v>- None -</v>
          </cell>
          <cell r="G331" t="str">
            <v/>
          </cell>
          <cell r="J331" t="str">
            <v>Closet Bar / 29.9 inches / Brass</v>
          </cell>
          <cell r="K331" t="str">
            <v>Hardware</v>
          </cell>
          <cell r="L331" t="str">
            <v>Cabinet Hardware</v>
          </cell>
          <cell r="M331" t="str">
            <v>Closet Bar</v>
          </cell>
          <cell r="O331" t="str">
            <v>Brass</v>
          </cell>
          <cell r="P331" t="str">
            <v>N/A</v>
          </cell>
          <cell r="Q331" t="str">
            <v>Cross Knurl</v>
          </cell>
          <cell r="Z331">
            <v>196</v>
          </cell>
        </row>
        <row r="332">
          <cell r="A332" t="str">
            <v>US-CB-29.9-SM-A</v>
          </cell>
          <cell r="B332" t="str">
            <v>Assembly/Bill of Materials</v>
          </cell>
          <cell r="F332" t="str">
            <v>- None -</v>
          </cell>
          <cell r="G332" t="str">
            <v/>
          </cell>
          <cell r="J332" t="str">
            <v>Closet Bar / 29.9 inches / Smoked Bronze</v>
          </cell>
          <cell r="K332" t="str">
            <v>Hardware</v>
          </cell>
          <cell r="L332" t="str">
            <v>Cabinet Hardware</v>
          </cell>
          <cell r="M332" t="str">
            <v>Closet Bar</v>
          </cell>
          <cell r="O332" t="str">
            <v>Smoked Bronze</v>
          </cell>
          <cell r="P332" t="str">
            <v>N/A</v>
          </cell>
          <cell r="Q332" t="str">
            <v>Cross Knurl</v>
          </cell>
          <cell r="Z332">
            <v>215</v>
          </cell>
        </row>
        <row r="333">
          <cell r="A333" t="str">
            <v>US-CB-29.9-SM-A-C1</v>
          </cell>
          <cell r="B333" t="str">
            <v>Inventory Item</v>
          </cell>
          <cell r="F333" t="str">
            <v>- None -</v>
          </cell>
          <cell r="G333" t="str">
            <v/>
          </cell>
          <cell r="J333" t="str">
            <v xml:space="preserve">NA Closet Bar / 29.9 inches / Smoked Bronze / Custom 1 / Marlin Designs _x000D_
</v>
          </cell>
          <cell r="K333" t="str">
            <v>Hardware</v>
          </cell>
          <cell r="L333" t="str">
            <v>Cabinet Hardware</v>
          </cell>
          <cell r="M333" t="str">
            <v>Closet Bar</v>
          </cell>
          <cell r="O333" t="str">
            <v>Smoked Bronze</v>
          </cell>
          <cell r="P333" t="str">
            <v>N/A</v>
          </cell>
          <cell r="Q333" t="str">
            <v>Cross Knurl</v>
          </cell>
          <cell r="Z333">
            <v>131</v>
          </cell>
        </row>
        <row r="334">
          <cell r="A334" t="str">
            <v>US-CB-29.9-ST-A</v>
          </cell>
          <cell r="B334" t="str">
            <v>Assembly/Bill of Materials</v>
          </cell>
          <cell r="F334" t="str">
            <v>- None -</v>
          </cell>
          <cell r="G334" t="str">
            <v/>
          </cell>
          <cell r="J334" t="str">
            <v>Closet Bar / 29.9 inches / Steel</v>
          </cell>
          <cell r="K334" t="str">
            <v>Hardware</v>
          </cell>
          <cell r="L334" t="str">
            <v>Cabinet Hardware</v>
          </cell>
          <cell r="M334" t="str">
            <v>Closet Bar</v>
          </cell>
          <cell r="O334" t="str">
            <v>Steel</v>
          </cell>
          <cell r="P334" t="str">
            <v>N/A</v>
          </cell>
          <cell r="Q334" t="str">
            <v>Cross Knurl</v>
          </cell>
          <cell r="Z334">
            <v>194</v>
          </cell>
        </row>
        <row r="335">
          <cell r="A335" t="str">
            <v>NFK-02363</v>
          </cell>
          <cell r="B335" t="str">
            <v>Inventory Item</v>
          </cell>
          <cell r="F335" t="str">
            <v>- None -</v>
          </cell>
          <cell r="G335" t="str">
            <v/>
          </cell>
          <cell r="J335" t="str">
            <v>Furniture Knob / Linear / Set of 2 / Black</v>
          </cell>
          <cell r="K335" t="str">
            <v>Hardware</v>
          </cell>
          <cell r="L335" t="str">
            <v>Cabinet Hardware</v>
          </cell>
          <cell r="M335" t="str">
            <v>Furniture Knobs</v>
          </cell>
          <cell r="O335" t="str">
            <v>Black</v>
          </cell>
          <cell r="P335" t="str">
            <v>N/A</v>
          </cell>
          <cell r="Q335" t="str">
            <v>Linear Knurl</v>
          </cell>
          <cell r="Z335">
            <v>36</v>
          </cell>
        </row>
        <row r="336">
          <cell r="A336" t="str">
            <v>NFK-02368</v>
          </cell>
          <cell r="B336" t="str">
            <v>Inventory Item</v>
          </cell>
          <cell r="F336" t="str">
            <v>- None -</v>
          </cell>
          <cell r="G336" t="str">
            <v/>
          </cell>
          <cell r="J336" t="str">
            <v>Furniture Knob / Plate / Linear / Set of 2 / Black</v>
          </cell>
          <cell r="K336" t="str">
            <v>Hardware</v>
          </cell>
          <cell r="L336" t="str">
            <v>Cabinet Hardware</v>
          </cell>
          <cell r="M336" t="str">
            <v>Furniture Knobs</v>
          </cell>
          <cell r="O336" t="str">
            <v>Black</v>
          </cell>
          <cell r="P336" t="str">
            <v>N/A</v>
          </cell>
          <cell r="Q336" t="str">
            <v>Linear Knurl + Torx Screws</v>
          </cell>
          <cell r="Z336">
            <v>54</v>
          </cell>
        </row>
        <row r="337">
          <cell r="A337" t="str">
            <v>NFK-05361</v>
          </cell>
          <cell r="B337" t="str">
            <v>Inventory Item</v>
          </cell>
          <cell r="F337" t="str">
            <v>- None -</v>
          </cell>
          <cell r="G337" t="str">
            <v/>
          </cell>
          <cell r="J337" t="str">
            <v>Furniture Knob / Linear / Set of 2 / Brass</v>
          </cell>
          <cell r="K337" t="str">
            <v>Hardware</v>
          </cell>
          <cell r="L337" t="str">
            <v>Cabinet Hardware</v>
          </cell>
          <cell r="M337" t="str">
            <v>Furniture Knobs</v>
          </cell>
          <cell r="O337" t="str">
            <v>Brass</v>
          </cell>
          <cell r="P337" t="str">
            <v>N/A</v>
          </cell>
          <cell r="Q337" t="str">
            <v>Linear Knurl</v>
          </cell>
          <cell r="Z337">
            <v>42</v>
          </cell>
        </row>
        <row r="338">
          <cell r="A338" t="str">
            <v>NFK-05366</v>
          </cell>
          <cell r="B338" t="str">
            <v>Inventory Item</v>
          </cell>
          <cell r="F338" t="str">
            <v>- None -</v>
          </cell>
          <cell r="G338" t="str">
            <v/>
          </cell>
          <cell r="J338" t="str">
            <v>Furniture Knob / Plate / Linear / Set of 2 / Brass</v>
          </cell>
          <cell r="K338" t="str">
            <v>Hardware</v>
          </cell>
          <cell r="L338" t="str">
            <v>Cabinet Hardware</v>
          </cell>
          <cell r="M338" t="str">
            <v>Furniture Knobs</v>
          </cell>
          <cell r="O338" t="str">
            <v>Brass</v>
          </cell>
          <cell r="P338" t="str">
            <v>N/A</v>
          </cell>
          <cell r="Q338" t="str">
            <v>Linear Knurl + Torx Screws</v>
          </cell>
          <cell r="Z338">
            <v>62</v>
          </cell>
        </row>
        <row r="339">
          <cell r="A339" t="str">
            <v>NFK-054091</v>
          </cell>
          <cell r="B339" t="str">
            <v>Inventory Item</v>
          </cell>
          <cell r="F339" t="str">
            <v>Stocked</v>
          </cell>
          <cell r="G339" t="str">
            <v/>
          </cell>
          <cell r="J339" t="str">
            <v>Furniture Knob / Set of 2 / Brass</v>
          </cell>
          <cell r="K339" t="str">
            <v>Hardware</v>
          </cell>
          <cell r="L339" t="str">
            <v>Cabinet Hardware</v>
          </cell>
          <cell r="M339" t="str">
            <v>Furniture Knobs</v>
          </cell>
          <cell r="O339" t="str">
            <v>Brass</v>
          </cell>
          <cell r="P339" t="str">
            <v>N/A</v>
          </cell>
          <cell r="Q339" t="str">
            <v>Cross Knurl</v>
          </cell>
          <cell r="Z339">
            <v>70</v>
          </cell>
        </row>
        <row r="340">
          <cell r="A340" t="str">
            <v>NFK-054092</v>
          </cell>
          <cell r="B340" t="str">
            <v>Inventory Item</v>
          </cell>
          <cell r="F340" t="str">
            <v>Stocked</v>
          </cell>
          <cell r="G340" t="str">
            <v/>
          </cell>
          <cell r="J340" t="str">
            <v>Furniture Knob / Plate / Set of 2 / Brass</v>
          </cell>
          <cell r="K340" t="str">
            <v>Hardware</v>
          </cell>
          <cell r="L340" t="str">
            <v>Cabinet Hardware</v>
          </cell>
          <cell r="M340" t="str">
            <v>Furniture Knobs</v>
          </cell>
          <cell r="O340" t="str">
            <v>Brass</v>
          </cell>
          <cell r="P340" t="str">
            <v>N/A</v>
          </cell>
          <cell r="Q340" t="str">
            <v>Cross Knurl</v>
          </cell>
          <cell r="Z340">
            <v>103</v>
          </cell>
        </row>
        <row r="341">
          <cell r="A341" t="str">
            <v>NFK-07360</v>
          </cell>
          <cell r="B341" t="str">
            <v>Inventory Item</v>
          </cell>
          <cell r="F341" t="str">
            <v>- None -</v>
          </cell>
          <cell r="G341" t="str">
            <v/>
          </cell>
          <cell r="J341" t="str">
            <v>Furniture Knob / Linear / Set of 2 / Steel</v>
          </cell>
          <cell r="K341" t="str">
            <v>Hardware</v>
          </cell>
          <cell r="L341" t="str">
            <v>Cabinet Hardware</v>
          </cell>
          <cell r="M341" t="str">
            <v>Furniture Knobs</v>
          </cell>
          <cell r="O341" t="str">
            <v>Steel</v>
          </cell>
          <cell r="P341" t="str">
            <v>N/A</v>
          </cell>
          <cell r="Q341" t="str">
            <v>Linear Knurl</v>
          </cell>
          <cell r="Z341">
            <v>41</v>
          </cell>
        </row>
        <row r="342">
          <cell r="A342" t="str">
            <v>NFK-07365</v>
          </cell>
          <cell r="B342" t="str">
            <v>Inventory Item</v>
          </cell>
          <cell r="F342" t="str">
            <v>- None -</v>
          </cell>
          <cell r="G342" t="str">
            <v/>
          </cell>
          <cell r="J342" t="str">
            <v>Furniture Knob / Plate / Linear / Set of 2 / Steel</v>
          </cell>
          <cell r="K342" t="str">
            <v>Hardware</v>
          </cell>
          <cell r="L342" t="str">
            <v>Cabinet Hardware</v>
          </cell>
          <cell r="M342" t="str">
            <v>Furniture Knobs</v>
          </cell>
          <cell r="O342" t="str">
            <v>Steel</v>
          </cell>
          <cell r="P342" t="str">
            <v>N/A</v>
          </cell>
          <cell r="Q342" t="str">
            <v>Linear Knurl + Torx Screws</v>
          </cell>
          <cell r="Z342">
            <v>62</v>
          </cell>
        </row>
        <row r="343">
          <cell r="A343" t="str">
            <v>NFK-35369</v>
          </cell>
          <cell r="B343" t="str">
            <v>Inventory Item</v>
          </cell>
          <cell r="F343" t="str">
            <v>Obsolete</v>
          </cell>
          <cell r="G343" t="str">
            <v>Disc.</v>
          </cell>
          <cell r="J343" t="str">
            <v>Furniture Knob / Plate / Linear / Set of 2 / Gun Metal</v>
          </cell>
          <cell r="K343" t="str">
            <v>Hardware</v>
          </cell>
          <cell r="L343" t="str">
            <v>Cabinet Hardware</v>
          </cell>
          <cell r="M343" t="str">
            <v>Furniture Knobs</v>
          </cell>
          <cell r="O343" t="str">
            <v>Gun Metal</v>
          </cell>
          <cell r="P343" t="str">
            <v>N/A</v>
          </cell>
          <cell r="Q343" t="str">
            <v>Linear Knurl + Torx Screws</v>
          </cell>
          <cell r="Z343">
            <v>70</v>
          </cell>
        </row>
        <row r="344">
          <cell r="A344" t="str">
            <v>NFK-36448</v>
          </cell>
          <cell r="B344" t="str">
            <v>Inventory Item</v>
          </cell>
          <cell r="F344" t="str">
            <v>Obsolete</v>
          </cell>
          <cell r="G344" t="str">
            <v>Disc.</v>
          </cell>
          <cell r="J344" t="str">
            <v>Furniture Knob / Linear / Set of 2 / Burnt Steel</v>
          </cell>
          <cell r="K344" t="str">
            <v>Hardware</v>
          </cell>
          <cell r="L344" t="str">
            <v>Cabinet Hardware</v>
          </cell>
          <cell r="M344" t="str">
            <v>Furniture Knobs</v>
          </cell>
          <cell r="O344" t="str">
            <v>Burnt Steel</v>
          </cell>
          <cell r="P344" t="str">
            <v>N/A</v>
          </cell>
          <cell r="Q344" t="str">
            <v>Linear Knurl</v>
          </cell>
          <cell r="Z344">
            <v>47</v>
          </cell>
        </row>
        <row r="345">
          <cell r="A345" t="str">
            <v>NFK-36449</v>
          </cell>
          <cell r="B345" t="str">
            <v>Inventory Item</v>
          </cell>
          <cell r="F345" t="str">
            <v>Obsolete</v>
          </cell>
          <cell r="G345" t="str">
            <v>Disc.</v>
          </cell>
          <cell r="J345" t="str">
            <v>Furniture Knob / Plate / Linear / Set of 2 / Burnt Steel</v>
          </cell>
          <cell r="K345" t="str">
            <v>Hardware</v>
          </cell>
          <cell r="L345" t="str">
            <v>Cabinet Hardware</v>
          </cell>
          <cell r="M345" t="str">
            <v>Furniture Knobs</v>
          </cell>
          <cell r="O345" t="str">
            <v>Burnt Steel</v>
          </cell>
          <cell r="P345" t="str">
            <v>N/A</v>
          </cell>
          <cell r="Q345" t="str">
            <v>Linear Knurl + Torx Screws</v>
          </cell>
          <cell r="Z345">
            <v>70</v>
          </cell>
        </row>
        <row r="346">
          <cell r="A346" t="str">
            <v>US-KN-BL-A</v>
          </cell>
          <cell r="B346" t="str">
            <v>Assembly/Bill of Materials</v>
          </cell>
          <cell r="F346" t="str">
            <v>- None -</v>
          </cell>
          <cell r="G346" t="str">
            <v/>
          </cell>
          <cell r="J346" t="str">
            <v>Furniture Knob / Set of 2 / Black</v>
          </cell>
          <cell r="K346" t="str">
            <v>Hardware</v>
          </cell>
          <cell r="L346" t="str">
            <v>Cabinet Hardware</v>
          </cell>
          <cell r="M346" t="str">
            <v>Furniture Knobs</v>
          </cell>
          <cell r="O346" t="str">
            <v>Black</v>
          </cell>
          <cell r="P346" t="str">
            <v>N/A</v>
          </cell>
          <cell r="Q346" t="str">
            <v>Cross Knurl</v>
          </cell>
          <cell r="Z346">
            <v>60</v>
          </cell>
        </row>
        <row r="347">
          <cell r="A347" t="str">
            <v>US-KN-BR-A</v>
          </cell>
          <cell r="B347" t="str">
            <v>Assembly/Bill of Materials</v>
          </cell>
          <cell r="F347" t="str">
            <v>Obsolete</v>
          </cell>
          <cell r="G347" t="str">
            <v>Disc.</v>
          </cell>
          <cell r="J347" t="str">
            <v>Furniture Knob / Set of 2 / Brass</v>
          </cell>
          <cell r="K347" t="str">
            <v>Hardware</v>
          </cell>
          <cell r="L347" t="str">
            <v>Cabinet Hardware</v>
          </cell>
          <cell r="M347" t="str">
            <v>Furniture Knobs</v>
          </cell>
          <cell r="O347" t="str">
            <v>Brass</v>
          </cell>
          <cell r="P347" t="str">
            <v>N/A</v>
          </cell>
          <cell r="Q347" t="str">
            <v>Cross Knurl</v>
          </cell>
          <cell r="Z347">
            <v>70</v>
          </cell>
        </row>
        <row r="348">
          <cell r="A348" t="str">
            <v>US-KN-SM-A</v>
          </cell>
          <cell r="B348" t="str">
            <v>Assembly/Bill of Materials</v>
          </cell>
          <cell r="F348" t="str">
            <v>- None -</v>
          </cell>
          <cell r="G348" t="str">
            <v/>
          </cell>
          <cell r="J348" t="str">
            <v>Furniture Knob / Set of 2 / Smoked Bronze</v>
          </cell>
          <cell r="K348" t="str">
            <v>Hardware</v>
          </cell>
          <cell r="L348" t="str">
            <v>Cabinet Hardware</v>
          </cell>
          <cell r="M348" t="str">
            <v>Furniture Knobs</v>
          </cell>
          <cell r="O348" t="str">
            <v>Smoked Bronze</v>
          </cell>
          <cell r="P348" t="str">
            <v>N/A</v>
          </cell>
          <cell r="Q348" t="str">
            <v>Cross Knurl</v>
          </cell>
          <cell r="Z348">
            <v>77</v>
          </cell>
        </row>
        <row r="349">
          <cell r="A349" t="str">
            <v>US-KN-ST-A</v>
          </cell>
          <cell r="B349" t="str">
            <v>Assembly/Bill of Materials</v>
          </cell>
          <cell r="F349" t="str">
            <v>- None -</v>
          </cell>
          <cell r="G349" t="str">
            <v/>
          </cell>
          <cell r="J349" t="str">
            <v>Furniture Knob / Set of 2 / Steel</v>
          </cell>
          <cell r="K349" t="str">
            <v>Hardware</v>
          </cell>
          <cell r="L349" t="str">
            <v>Cabinet Hardware</v>
          </cell>
          <cell r="M349" t="str">
            <v>Furniture Knobs</v>
          </cell>
          <cell r="O349" t="str">
            <v>Steel</v>
          </cell>
          <cell r="P349" t="str">
            <v>N/A</v>
          </cell>
          <cell r="Q349" t="str">
            <v>Cross Knurl</v>
          </cell>
          <cell r="Z349">
            <v>69</v>
          </cell>
        </row>
        <row r="350">
          <cell r="A350" t="str">
            <v>US-KP-BL-A</v>
          </cell>
          <cell r="B350" t="str">
            <v>Assembly/Bill of Materials</v>
          </cell>
          <cell r="F350" t="str">
            <v>- None -</v>
          </cell>
          <cell r="G350" t="str">
            <v/>
          </cell>
          <cell r="J350" t="str">
            <v>Furniture Knob / Plate / Set of 2 / Black</v>
          </cell>
          <cell r="K350" t="str">
            <v>Hardware</v>
          </cell>
          <cell r="L350" t="str">
            <v>Cabinet Hardware</v>
          </cell>
          <cell r="M350" t="str">
            <v>Furniture Knobs</v>
          </cell>
          <cell r="O350" t="str">
            <v>Black</v>
          </cell>
          <cell r="P350" t="str">
            <v>N/A</v>
          </cell>
          <cell r="Q350" t="str">
            <v>Cross Knurl</v>
          </cell>
          <cell r="Z350">
            <v>90</v>
          </cell>
        </row>
        <row r="351">
          <cell r="A351" t="str">
            <v>US-KP-BR-A</v>
          </cell>
          <cell r="B351" t="str">
            <v>Assembly/Bill of Materials</v>
          </cell>
          <cell r="F351" t="str">
            <v>Obsolete</v>
          </cell>
          <cell r="G351" t="str">
            <v>Disc.</v>
          </cell>
          <cell r="J351" t="str">
            <v>Furniture Knob / Plate / Set of 2 / Brass</v>
          </cell>
          <cell r="K351" t="str">
            <v>Hardware</v>
          </cell>
          <cell r="L351" t="str">
            <v>Cabinet Hardware</v>
          </cell>
          <cell r="M351" t="str">
            <v>Furniture Knobs</v>
          </cell>
          <cell r="O351" t="str">
            <v>Brass</v>
          </cell>
          <cell r="P351" t="str">
            <v>N/A</v>
          </cell>
          <cell r="Q351" t="str">
            <v>Cross Knurl</v>
          </cell>
          <cell r="Z351">
            <v>103</v>
          </cell>
        </row>
        <row r="352">
          <cell r="A352" t="str">
            <v>US-KP-SM-A</v>
          </cell>
          <cell r="B352" t="str">
            <v>Assembly/Bill of Materials</v>
          </cell>
          <cell r="F352" t="str">
            <v>- None -</v>
          </cell>
          <cell r="G352" t="str">
            <v/>
          </cell>
          <cell r="J352" t="str">
            <v>Furniture Knob / Plate / Set of 2 / Smoked Bronze</v>
          </cell>
          <cell r="K352" t="str">
            <v>Hardware</v>
          </cell>
          <cell r="L352" t="str">
            <v>Cabinet Hardware</v>
          </cell>
          <cell r="M352" t="str">
            <v>Furniture Knobs</v>
          </cell>
          <cell r="O352" t="str">
            <v>Smoked Bronze</v>
          </cell>
          <cell r="P352" t="str">
            <v>N/A</v>
          </cell>
          <cell r="Q352" t="str">
            <v>Cross Knurl</v>
          </cell>
          <cell r="Z352">
            <v>114</v>
          </cell>
        </row>
        <row r="353">
          <cell r="A353" t="str">
            <v>US-KP-ST-A</v>
          </cell>
          <cell r="B353" t="str">
            <v>Assembly/Bill of Materials</v>
          </cell>
          <cell r="F353" t="str">
            <v>- None -</v>
          </cell>
          <cell r="G353" t="str">
            <v/>
          </cell>
          <cell r="J353" t="str">
            <v>Furniture Knob / Plate / Set of 2 / Steel</v>
          </cell>
          <cell r="K353" t="str">
            <v>Hardware</v>
          </cell>
          <cell r="L353" t="str">
            <v>Cabinet Hardware</v>
          </cell>
          <cell r="M353" t="str">
            <v>Furniture Knobs</v>
          </cell>
          <cell r="O353" t="str">
            <v>Steel</v>
          </cell>
          <cell r="P353" t="str">
            <v>N/A</v>
          </cell>
          <cell r="Q353" t="str">
            <v>Cross Knurl</v>
          </cell>
          <cell r="Z353">
            <v>102</v>
          </cell>
        </row>
        <row r="354">
          <cell r="A354" t="str">
            <v>NLB-02374</v>
          </cell>
          <cell r="B354" t="str">
            <v>Inventory Item</v>
          </cell>
          <cell r="F354" t="str">
            <v>- None -</v>
          </cell>
          <cell r="G354" t="str">
            <v/>
          </cell>
          <cell r="J354" t="str">
            <v>L-Bar / 4.9 inches / Black</v>
          </cell>
          <cell r="K354" t="str">
            <v>Hardware</v>
          </cell>
          <cell r="L354" t="str">
            <v>Cabinet Hardware</v>
          </cell>
          <cell r="M354" t="str">
            <v>L-Bar</v>
          </cell>
          <cell r="O354" t="str">
            <v>Black</v>
          </cell>
          <cell r="P354" t="str">
            <v>N/A</v>
          </cell>
          <cell r="Q354" t="str">
            <v>Linear Knurl + Torx Screws</v>
          </cell>
          <cell r="Z354">
            <v>50</v>
          </cell>
        </row>
        <row r="355">
          <cell r="A355" t="str">
            <v>NLB-05371</v>
          </cell>
          <cell r="B355" t="str">
            <v>Inventory Item</v>
          </cell>
          <cell r="F355" t="str">
            <v>- None -</v>
          </cell>
          <cell r="G355" t="str">
            <v/>
          </cell>
          <cell r="J355" t="str">
            <v>L-Bar / 4.9 inches / Brass</v>
          </cell>
          <cell r="K355" t="str">
            <v>Hardware</v>
          </cell>
          <cell r="L355" t="str">
            <v>Cabinet Hardware</v>
          </cell>
          <cell r="M355" t="str">
            <v>L-Bar</v>
          </cell>
          <cell r="O355" t="str">
            <v>Brass</v>
          </cell>
          <cell r="P355" t="str">
            <v>N/A</v>
          </cell>
          <cell r="Q355" t="str">
            <v>Linear Knurl + Torx Screws</v>
          </cell>
          <cell r="Z355">
            <v>57</v>
          </cell>
        </row>
        <row r="356">
          <cell r="A356" t="str">
            <v>NLB-07370</v>
          </cell>
          <cell r="B356" t="str">
            <v>Inventory Item</v>
          </cell>
          <cell r="F356" t="str">
            <v>- None -</v>
          </cell>
          <cell r="G356" t="str">
            <v/>
          </cell>
          <cell r="J356" t="str">
            <v>L-Bar / 4.9 inches / Steel</v>
          </cell>
          <cell r="K356" t="str">
            <v>Hardware</v>
          </cell>
          <cell r="L356" t="str">
            <v>Cabinet Hardware</v>
          </cell>
          <cell r="M356" t="str">
            <v>L-Bar</v>
          </cell>
          <cell r="O356" t="str">
            <v>Steel</v>
          </cell>
          <cell r="P356" t="str">
            <v>N/A</v>
          </cell>
          <cell r="Q356" t="str">
            <v>Linear Knurl + Torx Screws</v>
          </cell>
          <cell r="Z356">
            <v>57</v>
          </cell>
        </row>
        <row r="357">
          <cell r="A357" t="str">
            <v>NCC-05426</v>
          </cell>
          <cell r="B357" t="str">
            <v>Inventory Item</v>
          </cell>
          <cell r="F357" t="str">
            <v>- None -</v>
          </cell>
          <cell r="G357" t="str">
            <v/>
          </cell>
          <cell r="J357" t="str">
            <v>Precious Bar / Brass</v>
          </cell>
          <cell r="K357" t="str">
            <v>Hardware</v>
          </cell>
          <cell r="L357" t="str">
            <v>Cabinet Hardware</v>
          </cell>
          <cell r="M357" t="str">
            <v>Precious Bar</v>
          </cell>
          <cell r="O357" t="str">
            <v>Brass</v>
          </cell>
          <cell r="P357" t="str">
            <v>N/A</v>
          </cell>
          <cell r="Q357" t="str">
            <v>Linear Knurl</v>
          </cell>
          <cell r="Z357">
            <v>114</v>
          </cell>
        </row>
        <row r="358">
          <cell r="A358" t="str">
            <v>NCC-36451</v>
          </cell>
          <cell r="B358" t="str">
            <v>Inventory Item</v>
          </cell>
          <cell r="F358" t="str">
            <v>Obsolete</v>
          </cell>
          <cell r="G358" t="str">
            <v>Disc.</v>
          </cell>
          <cell r="J358" t="str">
            <v>Precious Bar / Burnt Steel</v>
          </cell>
          <cell r="K358" t="str">
            <v>Hardware</v>
          </cell>
          <cell r="L358" t="str">
            <v>Cabinet Hardware</v>
          </cell>
          <cell r="M358" t="str">
            <v>Precious Bar</v>
          </cell>
          <cell r="O358" t="str">
            <v>Burnt Steel</v>
          </cell>
          <cell r="P358" t="str">
            <v>N/A</v>
          </cell>
          <cell r="Q358" t="str">
            <v>Linear Knurl</v>
          </cell>
          <cell r="Z358">
            <v>182</v>
          </cell>
        </row>
        <row r="359">
          <cell r="A359" t="str">
            <v>NPB-02390</v>
          </cell>
          <cell r="B359" t="str">
            <v>Inventory Item</v>
          </cell>
          <cell r="F359" t="str">
            <v>- None -</v>
          </cell>
          <cell r="G359" t="str">
            <v/>
          </cell>
          <cell r="J359" t="str">
            <v>Pull Bar / Double- Sided / Medium 10.8 inches / Black</v>
          </cell>
          <cell r="K359" t="str">
            <v>Hardware</v>
          </cell>
          <cell r="L359" t="str">
            <v>Cabinet Hardware</v>
          </cell>
          <cell r="M359" t="str">
            <v>Pull Bars</v>
          </cell>
          <cell r="O359" t="str">
            <v>Black</v>
          </cell>
          <cell r="P359" t="str">
            <v>N/A</v>
          </cell>
          <cell r="Q359" t="str">
            <v>Cross Knurl</v>
          </cell>
          <cell r="Z359">
            <v>233</v>
          </cell>
        </row>
        <row r="360">
          <cell r="A360" t="str">
            <v>NPB-07387</v>
          </cell>
          <cell r="B360" t="str">
            <v>Inventory Item</v>
          </cell>
          <cell r="F360" t="str">
            <v>- None -</v>
          </cell>
          <cell r="G360" t="str">
            <v/>
          </cell>
          <cell r="J360" t="str">
            <v>Pull Bar / Double-Sided / Medium 10.8 inches / Steel</v>
          </cell>
          <cell r="K360" t="str">
            <v>Hardware</v>
          </cell>
          <cell r="L360" t="str">
            <v>Cabinet Hardware</v>
          </cell>
          <cell r="M360" t="str">
            <v>Pull Bars</v>
          </cell>
          <cell r="O360" t="str">
            <v>Steel</v>
          </cell>
          <cell r="P360" t="str">
            <v>N/A</v>
          </cell>
          <cell r="Q360" t="str">
            <v>Cross Knurl</v>
          </cell>
          <cell r="Z360">
            <v>263</v>
          </cell>
        </row>
        <row r="361">
          <cell r="A361" t="str">
            <v>NPB-09389</v>
          </cell>
          <cell r="B361" t="str">
            <v>Inventory Item</v>
          </cell>
          <cell r="F361" t="str">
            <v>- None -</v>
          </cell>
          <cell r="G361" t="str">
            <v/>
          </cell>
          <cell r="J361" t="str">
            <v>Pull Bar / Medium 10.8 inches / Double-Sided / Smoked Bronze</v>
          </cell>
          <cell r="K361" t="str">
            <v>Hardware</v>
          </cell>
          <cell r="L361" t="str">
            <v>Cabinet Hardware</v>
          </cell>
          <cell r="M361" t="str">
            <v>Pull Bars</v>
          </cell>
          <cell r="O361" t="str">
            <v>Smoked Bronze</v>
          </cell>
          <cell r="P361" t="str">
            <v>N/A</v>
          </cell>
          <cell r="Q361" t="str">
            <v>Cross Knurl</v>
          </cell>
          <cell r="Z361">
            <v>291</v>
          </cell>
        </row>
        <row r="362">
          <cell r="A362" t="str">
            <v>NPB-05388</v>
          </cell>
          <cell r="B362" t="str">
            <v>Inventory Item</v>
          </cell>
          <cell r="F362" t="str">
            <v>- None -</v>
          </cell>
          <cell r="G362" t="str">
            <v/>
          </cell>
          <cell r="J362" t="str">
            <v>Pull Bar / Medium / Double-Sided / 10.8 inches / Brass</v>
          </cell>
          <cell r="K362" t="str">
            <v>Hardware</v>
          </cell>
          <cell r="L362" t="str">
            <v>Cabinet Hardware</v>
          </cell>
          <cell r="M362" t="str">
            <v>Pull Bars</v>
          </cell>
          <cell r="O362" t="str">
            <v>Brass</v>
          </cell>
          <cell r="P362" t="str">
            <v>N/A</v>
          </cell>
          <cell r="Q362" t="str">
            <v>Cross Knurl</v>
          </cell>
          <cell r="Z362">
            <v>265</v>
          </cell>
        </row>
        <row r="363">
          <cell r="A363" t="str">
            <v>NPB-02333</v>
          </cell>
          <cell r="B363" t="str">
            <v>Inventory Item</v>
          </cell>
          <cell r="F363" t="str">
            <v>- None -</v>
          </cell>
          <cell r="G363" t="str">
            <v/>
          </cell>
          <cell r="J363" t="str">
            <v>Pull Bar / Linear / Small 5.9 inches / Black</v>
          </cell>
          <cell r="K363" t="str">
            <v>Hardware</v>
          </cell>
          <cell r="L363" t="str">
            <v>Cabinet Hardware</v>
          </cell>
          <cell r="M363" t="str">
            <v>Pull Bars</v>
          </cell>
          <cell r="O363" t="str">
            <v>Black</v>
          </cell>
          <cell r="P363" t="str">
            <v>N/A</v>
          </cell>
          <cell r="Q363" t="str">
            <v>Linear Knurl + Torx Screws</v>
          </cell>
          <cell r="Z363">
            <v>54</v>
          </cell>
        </row>
        <row r="364">
          <cell r="A364" t="str">
            <v>NPB-02338</v>
          </cell>
          <cell r="B364" t="str">
            <v>Inventory Item</v>
          </cell>
          <cell r="F364" t="str">
            <v>- None -</v>
          </cell>
          <cell r="G364" t="str">
            <v/>
          </cell>
          <cell r="J364" t="str">
            <v>Pull Bar / Linear / Medium 9.8 inches / Black</v>
          </cell>
          <cell r="K364" t="str">
            <v>Hardware</v>
          </cell>
          <cell r="L364" t="str">
            <v>Cabinet Hardware</v>
          </cell>
          <cell r="M364" t="str">
            <v>Pull Bars</v>
          </cell>
          <cell r="O364" t="str">
            <v>Black</v>
          </cell>
          <cell r="P364" t="str">
            <v>N/A</v>
          </cell>
          <cell r="Q364" t="str">
            <v>Linear Knurl + Torx Screws</v>
          </cell>
          <cell r="Z364">
            <v>63</v>
          </cell>
        </row>
        <row r="365">
          <cell r="A365" t="str">
            <v>NPB-02343</v>
          </cell>
          <cell r="B365" t="str">
            <v>Inventory Item</v>
          </cell>
          <cell r="F365" t="str">
            <v>- None -</v>
          </cell>
          <cell r="G365" t="str">
            <v/>
          </cell>
          <cell r="J365" t="str">
            <v>Pull Bar / Linear / Large 13.7 inches / Black</v>
          </cell>
          <cell r="K365" t="str">
            <v>Hardware</v>
          </cell>
          <cell r="L365" t="str">
            <v>Cabinet Hardware</v>
          </cell>
          <cell r="M365" t="str">
            <v>Pull Bars</v>
          </cell>
          <cell r="O365" t="str">
            <v>Black</v>
          </cell>
          <cell r="P365" t="str">
            <v>N/A</v>
          </cell>
          <cell r="Q365" t="str">
            <v>Linear Knurl + Torx Screws</v>
          </cell>
          <cell r="Z365">
            <v>72</v>
          </cell>
        </row>
        <row r="366">
          <cell r="A366" t="str">
            <v>NPB-02348</v>
          </cell>
          <cell r="B366" t="str">
            <v>Item Group</v>
          </cell>
          <cell r="F366" t="str">
            <v>- None -</v>
          </cell>
          <cell r="G366" t="str">
            <v/>
          </cell>
          <cell r="J366" t="str">
            <v>Plate for Pull Bar / Linear / Small 7.4 inches / Black (US)</v>
          </cell>
          <cell r="K366" t="str">
            <v>Hardware</v>
          </cell>
          <cell r="L366" t="str">
            <v>Cabinet Hardware</v>
          </cell>
          <cell r="M366" t="str">
            <v>Pull Bars</v>
          </cell>
          <cell r="O366" t="str">
            <v>Black</v>
          </cell>
          <cell r="P366" t="str">
            <v>N/A</v>
          </cell>
          <cell r="Q366" t="str">
            <v>Linear Knurl</v>
          </cell>
          <cell r="Z366">
            <v>63</v>
          </cell>
        </row>
        <row r="367">
          <cell r="A367" t="str">
            <v>NPB-02353</v>
          </cell>
          <cell r="B367" t="str">
            <v>Item Group</v>
          </cell>
          <cell r="F367" t="str">
            <v>- None -</v>
          </cell>
          <cell r="G367" t="str">
            <v/>
          </cell>
          <cell r="J367" t="str">
            <v>Plate for Pull Bar / Linear / Medium 11.4 inches / Black (US)</v>
          </cell>
          <cell r="K367" t="str">
            <v>Hardware</v>
          </cell>
          <cell r="L367" t="str">
            <v>Cabinet Hardware</v>
          </cell>
          <cell r="M367" t="str">
            <v>Pull Bars</v>
          </cell>
          <cell r="O367" t="str">
            <v>Black</v>
          </cell>
          <cell r="P367" t="str">
            <v>N/A</v>
          </cell>
          <cell r="Q367" t="str">
            <v>Linear Knurl</v>
          </cell>
          <cell r="Z367">
            <v>72</v>
          </cell>
        </row>
        <row r="368">
          <cell r="A368" t="str">
            <v>NPB-02358</v>
          </cell>
          <cell r="B368" t="str">
            <v>Item Group</v>
          </cell>
          <cell r="F368" t="str">
            <v>- None -</v>
          </cell>
          <cell r="G368" t="str">
            <v/>
          </cell>
          <cell r="J368" t="str">
            <v>Plate for Pull Bar / Linear / Large 15.4 inches / Black (US)</v>
          </cell>
          <cell r="K368" t="str">
            <v>Hardware</v>
          </cell>
          <cell r="L368" t="str">
            <v>Cabinet Hardware</v>
          </cell>
          <cell r="M368" t="str">
            <v>Pull Bars</v>
          </cell>
          <cell r="O368" t="str">
            <v>Black</v>
          </cell>
          <cell r="P368" t="str">
            <v>N/A</v>
          </cell>
          <cell r="Q368" t="str">
            <v>Linear Knurl</v>
          </cell>
          <cell r="Z368">
            <v>82</v>
          </cell>
        </row>
        <row r="369">
          <cell r="A369" t="str">
            <v>NPB-05331</v>
          </cell>
          <cell r="B369" t="str">
            <v>Inventory Item</v>
          </cell>
          <cell r="F369" t="str">
            <v>- None -</v>
          </cell>
          <cell r="G369" t="str">
            <v/>
          </cell>
          <cell r="J369" t="str">
            <v>Pull Bar / Linear / Small 5.9 inches / Brass</v>
          </cell>
          <cell r="K369" t="str">
            <v>Hardware</v>
          </cell>
          <cell r="L369" t="str">
            <v>Cabinet Hardware</v>
          </cell>
          <cell r="M369" t="str">
            <v>Pull Bars</v>
          </cell>
          <cell r="O369" t="str">
            <v>Brass</v>
          </cell>
          <cell r="P369" t="str">
            <v>N/A</v>
          </cell>
          <cell r="Q369" t="str">
            <v>Linear Knurl + Torx Screws</v>
          </cell>
          <cell r="Z369">
            <v>62</v>
          </cell>
        </row>
        <row r="370">
          <cell r="A370" t="str">
            <v>NPB-05336</v>
          </cell>
          <cell r="B370" t="str">
            <v>Inventory Item</v>
          </cell>
          <cell r="F370" t="str">
            <v>- None -</v>
          </cell>
          <cell r="G370" t="str">
            <v/>
          </cell>
          <cell r="J370" t="str">
            <v>Pull Bar / Linear / Medium 9.8 inches / Brass</v>
          </cell>
          <cell r="K370" t="str">
            <v>Hardware</v>
          </cell>
          <cell r="L370" t="str">
            <v>Cabinet Hardware</v>
          </cell>
          <cell r="M370" t="str">
            <v>Pull Bars</v>
          </cell>
          <cell r="O370" t="str">
            <v>Brass</v>
          </cell>
          <cell r="P370" t="str">
            <v>N/A</v>
          </cell>
          <cell r="Q370" t="str">
            <v>Linear Knurl + Torx Screws</v>
          </cell>
          <cell r="Z370">
            <v>73</v>
          </cell>
        </row>
        <row r="371">
          <cell r="A371" t="str">
            <v>NPB-05341</v>
          </cell>
          <cell r="B371" t="str">
            <v>Inventory Item</v>
          </cell>
          <cell r="F371" t="str">
            <v>- None -</v>
          </cell>
          <cell r="G371" t="str">
            <v/>
          </cell>
          <cell r="J371" t="str">
            <v>Pull Bar / Linear / Large 13.7 inches / Brass</v>
          </cell>
          <cell r="K371" t="str">
            <v>Hardware</v>
          </cell>
          <cell r="L371" t="str">
            <v>Cabinet Hardware</v>
          </cell>
          <cell r="M371" t="str">
            <v>Pull Bars</v>
          </cell>
          <cell r="O371" t="str">
            <v>Brass</v>
          </cell>
          <cell r="P371" t="str">
            <v>N/A</v>
          </cell>
          <cell r="Q371" t="str">
            <v>Linear Knurl + Torx Screws</v>
          </cell>
          <cell r="Z371">
            <v>83</v>
          </cell>
        </row>
        <row r="372">
          <cell r="A372" t="str">
            <v>NPB-05346</v>
          </cell>
          <cell r="B372" t="str">
            <v>Item Group</v>
          </cell>
          <cell r="F372" t="str">
            <v>- None -</v>
          </cell>
          <cell r="G372" t="str">
            <v/>
          </cell>
          <cell r="J372" t="str">
            <v>Plate for Pull Bar / Linear / Small 7.4 inches / Brass (US)</v>
          </cell>
          <cell r="K372" t="str">
            <v>Hardware</v>
          </cell>
          <cell r="L372" t="str">
            <v>Cabinet Hardware</v>
          </cell>
          <cell r="M372" t="str">
            <v>Pull Bars</v>
          </cell>
          <cell r="O372" t="str">
            <v>Brass</v>
          </cell>
          <cell r="P372" t="str">
            <v>N/A</v>
          </cell>
          <cell r="Q372" t="str">
            <v>Linear Knurl</v>
          </cell>
          <cell r="Z372">
            <v>72</v>
          </cell>
        </row>
        <row r="373">
          <cell r="A373" t="str">
            <v>NPB-05351</v>
          </cell>
          <cell r="B373" t="str">
            <v>Item Group</v>
          </cell>
          <cell r="F373" t="str">
            <v>- None -</v>
          </cell>
          <cell r="G373" t="str">
            <v/>
          </cell>
          <cell r="J373" t="str">
            <v>Plate for Pull Bar / Linear / Medium 11.4 inches / Brass (US)</v>
          </cell>
          <cell r="K373" t="str">
            <v>Hardware</v>
          </cell>
          <cell r="L373" t="str">
            <v>Cabinet Hardware</v>
          </cell>
          <cell r="M373" t="str">
            <v>Pull Bars</v>
          </cell>
          <cell r="O373" t="str">
            <v>Brass</v>
          </cell>
          <cell r="P373" t="str">
            <v>N/A</v>
          </cell>
          <cell r="Q373" t="str">
            <v>Linear Knurl</v>
          </cell>
          <cell r="Z373">
            <v>100</v>
          </cell>
        </row>
        <row r="374">
          <cell r="A374" t="str">
            <v>NPB-05356</v>
          </cell>
          <cell r="B374" t="str">
            <v>Item Group</v>
          </cell>
          <cell r="F374" t="str">
            <v>- None -</v>
          </cell>
          <cell r="G374" t="str">
            <v/>
          </cell>
          <cell r="J374" t="str">
            <v>Plate for Pull Bar / Linear / Large 15.4 inches / Brass (US)</v>
          </cell>
          <cell r="K374" t="str">
            <v>Hardware</v>
          </cell>
          <cell r="L374" t="str">
            <v>Cabinet Hardware</v>
          </cell>
          <cell r="M374" t="str">
            <v>Pull Bars</v>
          </cell>
          <cell r="O374" t="str">
            <v>Brass</v>
          </cell>
          <cell r="P374" t="str">
            <v>N/A</v>
          </cell>
          <cell r="Q374" t="str">
            <v>Linear Knurl</v>
          </cell>
          <cell r="Z374">
            <v>93</v>
          </cell>
        </row>
        <row r="375">
          <cell r="A375" t="str">
            <v>NPB-054079</v>
          </cell>
          <cell r="B375" t="str">
            <v>Inventory Item</v>
          </cell>
          <cell r="F375" t="str">
            <v>Stocked</v>
          </cell>
          <cell r="G375" t="str">
            <v/>
          </cell>
          <cell r="J375" t="str">
            <v>Pull Bar / Cross / Medium 10.2 inches / Brass</v>
          </cell>
          <cell r="K375" t="str">
            <v>Hardware</v>
          </cell>
          <cell r="L375" t="str">
            <v>Cabinet Hardware</v>
          </cell>
          <cell r="M375" t="str">
            <v>Pull Bars</v>
          </cell>
          <cell r="O375" t="str">
            <v>Brass</v>
          </cell>
          <cell r="P375" t="str">
            <v>N/A</v>
          </cell>
          <cell r="Q375" t="str">
            <v/>
          </cell>
          <cell r="Z375">
            <v>123</v>
          </cell>
        </row>
        <row r="376">
          <cell r="A376" t="str">
            <v>NPB-054080</v>
          </cell>
          <cell r="B376" t="str">
            <v>Inventory Item</v>
          </cell>
          <cell r="F376" t="str">
            <v>Stocked</v>
          </cell>
          <cell r="G376" t="str">
            <v/>
          </cell>
          <cell r="J376" t="str">
            <v>Pull Bar / Cross / Large 14.2 inches / Brass</v>
          </cell>
          <cell r="K376" t="str">
            <v>Hardware</v>
          </cell>
          <cell r="L376" t="str">
            <v>Cabinet Hardware</v>
          </cell>
          <cell r="M376" t="str">
            <v>Pull Bars</v>
          </cell>
          <cell r="O376" t="str">
            <v>Brass</v>
          </cell>
          <cell r="P376" t="str">
            <v>N/A</v>
          </cell>
          <cell r="Q376" t="str">
            <v>Cross Knurl</v>
          </cell>
          <cell r="Z376">
            <v>143</v>
          </cell>
        </row>
        <row r="377">
          <cell r="A377" t="str">
            <v>NPB-054081</v>
          </cell>
          <cell r="B377" t="str">
            <v>Inventory Item</v>
          </cell>
          <cell r="F377" t="str">
            <v>Stocked</v>
          </cell>
          <cell r="G377" t="str">
            <v/>
          </cell>
          <cell r="J377" t="str">
            <v>Pull Bar / Cross / Small 6.3 inches / Brass</v>
          </cell>
          <cell r="K377" t="str">
            <v>Hardware</v>
          </cell>
          <cell r="L377" t="str">
            <v>Cabinet Hardware</v>
          </cell>
          <cell r="M377" t="str">
            <v>Pull Bars</v>
          </cell>
          <cell r="O377" t="str">
            <v>Brass</v>
          </cell>
          <cell r="P377" t="str">
            <v>N/A</v>
          </cell>
          <cell r="Q377" t="str">
            <v>Cross Knurl</v>
          </cell>
          <cell r="Z377">
            <v>103</v>
          </cell>
        </row>
        <row r="378">
          <cell r="A378" t="str">
            <v>NPB-054082</v>
          </cell>
          <cell r="B378" t="str">
            <v>Inventory Item</v>
          </cell>
          <cell r="F378" t="str">
            <v>Stocked</v>
          </cell>
          <cell r="G378" t="str">
            <v/>
          </cell>
          <cell r="J378" t="str">
            <v>Pull Bar / Plate / Medium 11.8 inches / Brass</v>
          </cell>
          <cell r="K378" t="str">
            <v>Hardware</v>
          </cell>
          <cell r="L378" t="str">
            <v>Cabinet Hardware</v>
          </cell>
          <cell r="M378" t="str">
            <v>Pull Bars</v>
          </cell>
          <cell r="O378" t="str">
            <v>Brass</v>
          </cell>
          <cell r="P378" t="str">
            <v>N/A</v>
          </cell>
          <cell r="Q378" t="str">
            <v>Cross Knurl</v>
          </cell>
          <cell r="Z378">
            <v>143</v>
          </cell>
        </row>
        <row r="379">
          <cell r="A379" t="str">
            <v>NPB-054084</v>
          </cell>
          <cell r="B379" t="str">
            <v>Inventory Item</v>
          </cell>
          <cell r="F379" t="str">
            <v>Stocked</v>
          </cell>
          <cell r="G379" t="str">
            <v/>
          </cell>
          <cell r="J379" t="str">
            <v>Pull Bar / Plate / Small 7.9 inches / Brass</v>
          </cell>
          <cell r="K379" t="str">
            <v>Hardware</v>
          </cell>
          <cell r="L379" t="str">
            <v>Cabinet Hardware</v>
          </cell>
          <cell r="M379" t="str">
            <v>Pull Bars</v>
          </cell>
          <cell r="O379" t="str">
            <v>Brass</v>
          </cell>
          <cell r="P379" t="str">
            <v>N/A</v>
          </cell>
          <cell r="Q379" t="str">
            <v>Cross Knurl</v>
          </cell>
          <cell r="Z379">
            <v>123</v>
          </cell>
        </row>
        <row r="380">
          <cell r="A380" t="str">
            <v>NPB-07330</v>
          </cell>
          <cell r="B380" t="str">
            <v>Inventory Item</v>
          </cell>
          <cell r="F380" t="str">
            <v>- None -</v>
          </cell>
          <cell r="G380" t="str">
            <v/>
          </cell>
          <cell r="J380" t="str">
            <v>Pull Bar / Linear / Small 5.9 inches / Steel</v>
          </cell>
          <cell r="K380" t="str">
            <v>Hardware</v>
          </cell>
          <cell r="L380" t="str">
            <v>Cabinet Hardware</v>
          </cell>
          <cell r="M380" t="str">
            <v>Pull Bars</v>
          </cell>
          <cell r="O380" t="str">
            <v>Steel</v>
          </cell>
          <cell r="P380" t="str">
            <v>N/A</v>
          </cell>
          <cell r="Q380" t="str">
            <v>Linear Knurl + Torx Screws</v>
          </cell>
          <cell r="Z380">
            <v>62</v>
          </cell>
        </row>
        <row r="381">
          <cell r="A381" t="str">
            <v>NPB-07335</v>
          </cell>
          <cell r="B381" t="str">
            <v>Inventory Item</v>
          </cell>
          <cell r="F381" t="str">
            <v>- None -</v>
          </cell>
          <cell r="G381" t="str">
            <v/>
          </cell>
          <cell r="J381" t="str">
            <v>Pull Bar / Linear / Medium 9.8 inches / Steel</v>
          </cell>
          <cell r="K381" t="str">
            <v>Hardware</v>
          </cell>
          <cell r="L381" t="str">
            <v>Cabinet Hardware</v>
          </cell>
          <cell r="M381" t="str">
            <v>Pull Bars</v>
          </cell>
          <cell r="O381" t="str">
            <v>Steel</v>
          </cell>
          <cell r="P381" t="str">
            <v>N/A</v>
          </cell>
          <cell r="Q381" t="str">
            <v>Linear Knurl + Torx Screws</v>
          </cell>
          <cell r="Z381">
            <v>72</v>
          </cell>
        </row>
        <row r="382">
          <cell r="A382" t="str">
            <v>NPB-07340</v>
          </cell>
          <cell r="B382" t="str">
            <v>Inventory Item</v>
          </cell>
          <cell r="F382" t="str">
            <v>- None -</v>
          </cell>
          <cell r="G382" t="str">
            <v/>
          </cell>
          <cell r="J382" t="str">
            <v>Pull Bar / Linear / Large 13.7 inches / Steel</v>
          </cell>
          <cell r="K382" t="str">
            <v>Hardware</v>
          </cell>
          <cell r="L382" t="str">
            <v>Cabinet Hardware</v>
          </cell>
          <cell r="M382" t="str">
            <v>Pull Bars</v>
          </cell>
          <cell r="O382" t="str">
            <v>Steel</v>
          </cell>
          <cell r="P382" t="str">
            <v>N/A</v>
          </cell>
          <cell r="Q382" t="str">
            <v>Linear Knurl + Torx Screws</v>
          </cell>
          <cell r="Z382">
            <v>82</v>
          </cell>
        </row>
        <row r="383">
          <cell r="A383" t="str">
            <v>NPB-07345</v>
          </cell>
          <cell r="B383" t="str">
            <v>Item Group</v>
          </cell>
          <cell r="F383" t="str">
            <v>- None -</v>
          </cell>
          <cell r="G383" t="str">
            <v/>
          </cell>
          <cell r="J383" t="str">
            <v>Plate for Pull Bar / Linear / Small 7.4 inches / Steel (US)</v>
          </cell>
          <cell r="K383" t="str">
            <v>Hardware</v>
          </cell>
          <cell r="L383" t="str">
            <v>Cabinet Hardware</v>
          </cell>
          <cell r="M383" t="str">
            <v>Pull Bars</v>
          </cell>
          <cell r="O383" t="str">
            <v>Steel</v>
          </cell>
          <cell r="P383" t="str">
            <v>N/A</v>
          </cell>
          <cell r="Q383" t="str">
            <v>Linear Knurl</v>
          </cell>
          <cell r="Z383">
            <v>72</v>
          </cell>
        </row>
        <row r="384">
          <cell r="A384" t="str">
            <v>NPB-07350</v>
          </cell>
          <cell r="B384" t="str">
            <v>Item Group</v>
          </cell>
          <cell r="F384" t="str">
            <v>- None -</v>
          </cell>
          <cell r="G384" t="str">
            <v/>
          </cell>
          <cell r="J384" t="str">
            <v>Plate for Pull Bar Plate / Linear / Medium 11.4 inches / Steel (US)</v>
          </cell>
          <cell r="K384" t="str">
            <v>Hardware</v>
          </cell>
          <cell r="L384" t="str">
            <v>Cabinet Hardware</v>
          </cell>
          <cell r="M384" t="str">
            <v>Pull Bars</v>
          </cell>
          <cell r="O384" t="str">
            <v>Steel</v>
          </cell>
          <cell r="P384" t="str">
            <v>N/A</v>
          </cell>
          <cell r="Q384" t="str">
            <v>Linear Knurl</v>
          </cell>
          <cell r="Z384">
            <v>82</v>
          </cell>
        </row>
        <row r="385">
          <cell r="A385" t="str">
            <v>NPB-07355</v>
          </cell>
          <cell r="B385" t="str">
            <v>Item Group</v>
          </cell>
          <cell r="F385" t="str">
            <v>- None -</v>
          </cell>
          <cell r="G385" t="str">
            <v/>
          </cell>
          <cell r="J385" t="str">
            <v>Plate for Pull Bar Plate / Linear / Large 15.4 inches / Steel (US)</v>
          </cell>
          <cell r="K385" t="str">
            <v>Hardware</v>
          </cell>
          <cell r="L385" t="str">
            <v>Cabinet Hardware</v>
          </cell>
          <cell r="M385" t="str">
            <v>Pull Bars</v>
          </cell>
          <cell r="O385" t="str">
            <v>Steel</v>
          </cell>
          <cell r="P385" t="str">
            <v>N/A</v>
          </cell>
          <cell r="Q385" t="str">
            <v>Linear Knurl</v>
          </cell>
          <cell r="Z385">
            <v>92</v>
          </cell>
        </row>
        <row r="386">
          <cell r="A386" t="str">
            <v>NPB-35349</v>
          </cell>
          <cell r="B386" t="str">
            <v>Item Group</v>
          </cell>
          <cell r="F386" t="str">
            <v>- None -</v>
          </cell>
          <cell r="G386" t="str">
            <v/>
          </cell>
          <cell r="J386" t="str">
            <v>Plate for Pull Bar / Linear / Small 7.4 inches / Gun Metal (US)</v>
          </cell>
          <cell r="K386" t="str">
            <v>Hardware</v>
          </cell>
          <cell r="L386" t="str">
            <v>Cabinet Hardware</v>
          </cell>
          <cell r="M386" t="str">
            <v>Pull Bars</v>
          </cell>
          <cell r="O386" t="str">
            <v>Gun Metal</v>
          </cell>
          <cell r="P386" t="str">
            <v>N/A</v>
          </cell>
          <cell r="Q386" t="str">
            <v>Linear Knurl</v>
          </cell>
          <cell r="Z386">
            <v>81</v>
          </cell>
        </row>
        <row r="387">
          <cell r="A387" t="str">
            <v>NPB-35354</v>
          </cell>
          <cell r="B387" t="str">
            <v>Item Group</v>
          </cell>
          <cell r="F387" t="str">
            <v>- None -</v>
          </cell>
          <cell r="G387" t="str">
            <v/>
          </cell>
          <cell r="J387" t="str">
            <v>Plate for Pull Bar / Linear / Medium 11.4 inches / Gun Metal (US)</v>
          </cell>
          <cell r="K387" t="str">
            <v>Hardware</v>
          </cell>
          <cell r="L387" t="str">
            <v>Cabinet Hardware</v>
          </cell>
          <cell r="M387" t="str">
            <v>Pull Bars</v>
          </cell>
          <cell r="O387" t="str">
            <v>Gun Metal</v>
          </cell>
          <cell r="P387" t="str">
            <v>N/A</v>
          </cell>
          <cell r="Q387" t="str">
            <v>Linear Knurl</v>
          </cell>
          <cell r="Z387">
            <v>92</v>
          </cell>
        </row>
        <row r="388">
          <cell r="A388" t="str">
            <v>NPB-35359</v>
          </cell>
          <cell r="B388" t="str">
            <v>Item Group</v>
          </cell>
          <cell r="F388" t="str">
            <v>- None -</v>
          </cell>
          <cell r="G388" t="str">
            <v/>
          </cell>
          <cell r="J388" t="str">
            <v>Plate for Pull Bar / Linear / Large 15.4 inches / Gun Metal (US)</v>
          </cell>
          <cell r="K388" t="str">
            <v>Hardware</v>
          </cell>
          <cell r="L388" t="str">
            <v>Cabinet Hardware</v>
          </cell>
          <cell r="M388" t="str">
            <v>Pull Bars</v>
          </cell>
          <cell r="O388" t="str">
            <v>Gun Metal</v>
          </cell>
          <cell r="P388" t="str">
            <v>N/A</v>
          </cell>
          <cell r="Q388" t="str">
            <v>Linear Knurl</v>
          </cell>
          <cell r="Z388">
            <v>104</v>
          </cell>
        </row>
        <row r="389">
          <cell r="A389" t="str">
            <v>US-PB-H-10.2-BL-A</v>
          </cell>
          <cell r="B389" t="str">
            <v>Assembly/Bill of Materials</v>
          </cell>
          <cell r="F389" t="str">
            <v>- None -</v>
          </cell>
          <cell r="G389" t="str">
            <v/>
          </cell>
          <cell r="J389" t="str">
            <v>Pull Bar / Cross / Medium 10.2 inches / Black</v>
          </cell>
          <cell r="K389" t="str">
            <v>Hardware</v>
          </cell>
          <cell r="L389" t="str">
            <v>Cabinet Hardware</v>
          </cell>
          <cell r="M389" t="str">
            <v>Pull Bars</v>
          </cell>
          <cell r="O389" t="str">
            <v>Black</v>
          </cell>
          <cell r="P389" t="str">
            <v>N/A</v>
          </cell>
          <cell r="Q389" t="str">
            <v>Cross Knurl</v>
          </cell>
          <cell r="Z389">
            <v>109</v>
          </cell>
        </row>
        <row r="390">
          <cell r="A390" t="str">
            <v>US-PB-H-10.2-SM-A</v>
          </cell>
          <cell r="B390" t="str">
            <v>Assembly/Bill of Materials</v>
          </cell>
          <cell r="F390" t="str">
            <v>- None -</v>
          </cell>
          <cell r="G390" t="str">
            <v/>
          </cell>
          <cell r="J390" t="str">
            <v>Pull Bar / Cross / Medium 10.2 inches / Smoked Bronze</v>
          </cell>
          <cell r="K390" t="str">
            <v>Hardware</v>
          </cell>
          <cell r="L390" t="str">
            <v>Cabinet Hardware</v>
          </cell>
          <cell r="M390" t="str">
            <v>Pull Bars</v>
          </cell>
          <cell r="O390" t="str">
            <v>Smoked Bronze</v>
          </cell>
          <cell r="P390" t="str">
            <v>N/A</v>
          </cell>
          <cell r="Q390" t="str">
            <v>Cross Knurl</v>
          </cell>
          <cell r="Z390">
            <v>135</v>
          </cell>
        </row>
        <row r="391">
          <cell r="A391" t="str">
            <v>US-PB-H-10.2-ST-A</v>
          </cell>
          <cell r="B391" t="str">
            <v>Assembly/Bill of Materials</v>
          </cell>
          <cell r="F391" t="str">
            <v>- None -</v>
          </cell>
          <cell r="G391" t="str">
            <v/>
          </cell>
          <cell r="J391" t="str">
            <v>Pull Bar / Cross / Medium 10.2 inches / Steel</v>
          </cell>
          <cell r="K391" t="str">
            <v>Hardware</v>
          </cell>
          <cell r="L391" t="str">
            <v>Cabinet Hardware</v>
          </cell>
          <cell r="M391" t="str">
            <v>Pull Bars</v>
          </cell>
          <cell r="O391" t="str">
            <v>Steel</v>
          </cell>
          <cell r="P391" t="str">
            <v>N/A</v>
          </cell>
          <cell r="Q391" t="str">
            <v>Cross Knurl</v>
          </cell>
          <cell r="Z391">
            <v>122</v>
          </cell>
        </row>
        <row r="392">
          <cell r="A392" t="str">
            <v>US-PB-H-14.2-BL-A</v>
          </cell>
          <cell r="B392" t="str">
            <v>Assembly/Bill of Materials</v>
          </cell>
          <cell r="F392" t="str">
            <v>- None -</v>
          </cell>
          <cell r="G392" t="str">
            <v/>
          </cell>
          <cell r="J392" t="str">
            <v>Pull Bar / Cross / Large 14.2 inches / Black</v>
          </cell>
          <cell r="K392" t="str">
            <v>Hardware</v>
          </cell>
          <cell r="L392" t="str">
            <v>Cabinet Hardware</v>
          </cell>
          <cell r="M392" t="str">
            <v>Pull Bars</v>
          </cell>
          <cell r="O392" t="str">
            <v>Black</v>
          </cell>
          <cell r="P392" t="str">
            <v>N/A</v>
          </cell>
          <cell r="Q392" t="str">
            <v>Cross Knurl</v>
          </cell>
          <cell r="Z392">
            <v>124</v>
          </cell>
        </row>
        <row r="393">
          <cell r="A393" t="str">
            <v>US-PB-H-14.2-BR-A</v>
          </cell>
          <cell r="B393" t="str">
            <v>Assembly/Bill of Materials</v>
          </cell>
          <cell r="F393" t="str">
            <v>Obsolete</v>
          </cell>
          <cell r="G393" t="str">
            <v>Disc.</v>
          </cell>
          <cell r="J393" t="str">
            <v>Pull Bar / Cross / Large 14.2 inches / Brass</v>
          </cell>
          <cell r="K393" t="str">
            <v>Hardware</v>
          </cell>
          <cell r="L393" t="str">
            <v>Cabinet Hardware</v>
          </cell>
          <cell r="M393" t="str">
            <v>Pull Bars</v>
          </cell>
          <cell r="O393" t="str">
            <v>Brass</v>
          </cell>
          <cell r="P393" t="str">
            <v>N/A</v>
          </cell>
          <cell r="Q393" t="str">
            <v>Cross Knurl</v>
          </cell>
          <cell r="Z393">
            <v>143</v>
          </cell>
        </row>
        <row r="394">
          <cell r="A394" t="str">
            <v>US-PB-H-14.2-SM-A</v>
          </cell>
          <cell r="B394" t="str">
            <v>Assembly/Bill of Materials</v>
          </cell>
          <cell r="F394" t="str">
            <v>- None -</v>
          </cell>
          <cell r="G394" t="str">
            <v/>
          </cell>
          <cell r="J394" t="str">
            <v>Pull Bar / Cross / Large 14.2 inches / Smoked Bronze</v>
          </cell>
          <cell r="K394" t="str">
            <v>Hardware</v>
          </cell>
          <cell r="L394" t="str">
            <v>Cabinet Hardware</v>
          </cell>
          <cell r="M394" t="str">
            <v>Pull Bars</v>
          </cell>
          <cell r="O394" t="str">
            <v>Smoked Bronze</v>
          </cell>
          <cell r="P394" t="str">
            <v>N/A</v>
          </cell>
          <cell r="Q394" t="str">
            <v>Cross Knurl</v>
          </cell>
          <cell r="Z394">
            <v>156</v>
          </cell>
        </row>
        <row r="395">
          <cell r="A395" t="str">
            <v>US-PB-H-14.2-ST-A</v>
          </cell>
          <cell r="B395" t="str">
            <v>Assembly/Bill of Materials</v>
          </cell>
          <cell r="F395" t="str">
            <v>- None -</v>
          </cell>
          <cell r="G395" t="str">
            <v/>
          </cell>
          <cell r="J395" t="str">
            <v>Pull Bar / Cross / Large 14.2 inches / Steel</v>
          </cell>
          <cell r="K395" t="str">
            <v>Hardware</v>
          </cell>
          <cell r="L395" t="str">
            <v>Cabinet Hardware</v>
          </cell>
          <cell r="M395" t="str">
            <v>Pull Bars</v>
          </cell>
          <cell r="O395" t="str">
            <v>Steel</v>
          </cell>
          <cell r="P395" t="str">
            <v>N/A</v>
          </cell>
          <cell r="Q395" t="str">
            <v>Cross Knurl</v>
          </cell>
          <cell r="Z395">
            <v>141</v>
          </cell>
        </row>
        <row r="396">
          <cell r="A396" t="str">
            <v>US-PB-H-6.3-BL-A</v>
          </cell>
          <cell r="B396" t="str">
            <v>Assembly/Bill of Materials</v>
          </cell>
          <cell r="F396" t="str">
            <v>- None -</v>
          </cell>
          <cell r="G396" t="str">
            <v/>
          </cell>
          <cell r="J396" t="str">
            <v>Pull Bar / Cross / Small 6.3 inches / Black</v>
          </cell>
          <cell r="K396" t="str">
            <v>Hardware</v>
          </cell>
          <cell r="L396" t="str">
            <v>Cabinet Hardware</v>
          </cell>
          <cell r="M396" t="str">
            <v>Pull Bars</v>
          </cell>
          <cell r="O396" t="str">
            <v>Black</v>
          </cell>
          <cell r="P396" t="str">
            <v>N/A</v>
          </cell>
          <cell r="Q396" t="str">
            <v>Cross Knurl</v>
          </cell>
          <cell r="Z396">
            <v>90</v>
          </cell>
        </row>
        <row r="397">
          <cell r="A397" t="str">
            <v>US-PB-H-6.3-BR-A</v>
          </cell>
          <cell r="B397" t="str">
            <v>Assembly/Bill of Materials</v>
          </cell>
          <cell r="F397" t="str">
            <v>Obsolete</v>
          </cell>
          <cell r="G397" t="str">
            <v>Disc.</v>
          </cell>
          <cell r="J397" t="str">
            <v>Pull Bar / Cross / Small 6.3 inches / Brass</v>
          </cell>
          <cell r="K397" t="str">
            <v>Hardware</v>
          </cell>
          <cell r="L397" t="str">
            <v>Cabinet Hardware</v>
          </cell>
          <cell r="M397" t="str">
            <v>Pull Bars</v>
          </cell>
          <cell r="O397" t="str">
            <v>Brass</v>
          </cell>
          <cell r="P397" t="str">
            <v>N/A</v>
          </cell>
          <cell r="Q397" t="str">
            <v>Cross Knurl</v>
          </cell>
          <cell r="Z397">
            <v>103</v>
          </cell>
        </row>
        <row r="398">
          <cell r="A398" t="str">
            <v>US-PB-H-6.3-SM-A</v>
          </cell>
          <cell r="B398" t="str">
            <v>Assembly/Bill of Materials</v>
          </cell>
          <cell r="F398" t="str">
            <v>- None -</v>
          </cell>
          <cell r="G398" t="str">
            <v/>
          </cell>
          <cell r="J398" t="str">
            <v>Pull Bar / Cross / Small 6.3 inches / Smoked Bronze</v>
          </cell>
          <cell r="K398" t="str">
            <v>Hardware</v>
          </cell>
          <cell r="L398" t="str">
            <v>Cabinet Hardware</v>
          </cell>
          <cell r="M398" t="str">
            <v>Pull Bars</v>
          </cell>
          <cell r="O398" t="str">
            <v>Smoked Bronze</v>
          </cell>
          <cell r="P398" t="str">
            <v>N/A</v>
          </cell>
          <cell r="Q398" t="str">
            <v>Cross Knurl</v>
          </cell>
          <cell r="Z398">
            <v>114</v>
          </cell>
        </row>
        <row r="399">
          <cell r="A399" t="str">
            <v>US-PB-H-6.3-ST-A</v>
          </cell>
          <cell r="B399" t="str">
            <v>Assembly/Bill of Materials</v>
          </cell>
          <cell r="F399" t="str">
            <v>- None -</v>
          </cell>
          <cell r="G399" t="str">
            <v/>
          </cell>
          <cell r="J399" t="str">
            <v>Pull Bar / Cross / Small 6.3 inches / Steel</v>
          </cell>
          <cell r="K399" t="str">
            <v>Hardware</v>
          </cell>
          <cell r="L399" t="str">
            <v>Cabinet Hardware</v>
          </cell>
          <cell r="M399" t="str">
            <v>Pull Bars</v>
          </cell>
          <cell r="O399" t="str">
            <v>Steel</v>
          </cell>
          <cell r="P399" t="str">
            <v>N/A</v>
          </cell>
          <cell r="Q399" t="str">
            <v>Cross Knurl</v>
          </cell>
          <cell r="Z399">
            <v>102</v>
          </cell>
        </row>
        <row r="400">
          <cell r="A400" t="str">
            <v>US-PB-HP-10.2-BL-A</v>
          </cell>
          <cell r="B400" t="str">
            <v>Assembly/Bill of Materials</v>
          </cell>
          <cell r="F400" t="str">
            <v>- None -</v>
          </cell>
          <cell r="G400" t="str">
            <v/>
          </cell>
          <cell r="J400" t="str">
            <v>Pull Bar / Plate / Medium 11.8 inches / Black</v>
          </cell>
          <cell r="K400" t="str">
            <v>Hardware</v>
          </cell>
          <cell r="L400" t="str">
            <v>Cabinet Hardware</v>
          </cell>
          <cell r="M400" t="str">
            <v>Pull Bars</v>
          </cell>
          <cell r="O400" t="str">
            <v>Black</v>
          </cell>
          <cell r="P400" t="str">
            <v>N/A</v>
          </cell>
          <cell r="Q400" t="str">
            <v>Cross Knurl</v>
          </cell>
          <cell r="Z400">
            <v>124</v>
          </cell>
        </row>
        <row r="401">
          <cell r="A401" t="str">
            <v>US-PB-HP-10.2-BR-A</v>
          </cell>
          <cell r="B401" t="str">
            <v>Assembly/Bill of Materials</v>
          </cell>
          <cell r="F401" t="str">
            <v>Obsolete</v>
          </cell>
          <cell r="G401" t="str">
            <v>Disc.</v>
          </cell>
          <cell r="J401" t="str">
            <v>Pull Bar / Plate / Medium 11.8 inches / Brass</v>
          </cell>
          <cell r="K401" t="str">
            <v>Hardware</v>
          </cell>
          <cell r="L401" t="str">
            <v>Cabinet Hardware</v>
          </cell>
          <cell r="M401" t="str">
            <v>Pull Bars</v>
          </cell>
          <cell r="O401" t="str">
            <v>Brass</v>
          </cell>
          <cell r="P401" t="str">
            <v>N/A</v>
          </cell>
          <cell r="Q401" t="str">
            <v>Cross Knurl</v>
          </cell>
          <cell r="Z401">
            <v>143</v>
          </cell>
        </row>
        <row r="402">
          <cell r="A402" t="str">
            <v>US-PB-HP-10.2-SM-A</v>
          </cell>
          <cell r="B402" t="str">
            <v>Assembly/Bill of Materials</v>
          </cell>
          <cell r="F402" t="str">
            <v>- None -</v>
          </cell>
          <cell r="G402" t="str">
            <v/>
          </cell>
          <cell r="J402" t="str">
            <v>Pull Bar / Plate / Medium 11.8 inches / Smoked Bronze</v>
          </cell>
          <cell r="K402" t="str">
            <v>Hardware</v>
          </cell>
          <cell r="L402" t="str">
            <v>Cabinet Hardware</v>
          </cell>
          <cell r="M402" t="str">
            <v>Pull Bars</v>
          </cell>
          <cell r="O402" t="str">
            <v>Smoked Bronze</v>
          </cell>
          <cell r="P402" t="str">
            <v>N/A</v>
          </cell>
          <cell r="Q402" t="str">
            <v>Cross Knurl</v>
          </cell>
          <cell r="Z402">
            <v>156</v>
          </cell>
        </row>
        <row r="403">
          <cell r="A403" t="str">
            <v>US-PB-HP-10.2-ST-A</v>
          </cell>
          <cell r="B403" t="str">
            <v>Assembly/Bill of Materials</v>
          </cell>
          <cell r="F403" t="str">
            <v>- None -</v>
          </cell>
          <cell r="G403" t="str">
            <v/>
          </cell>
          <cell r="J403" t="str">
            <v>Pull Bar / Plate / Medium 11.8 inches / Steel</v>
          </cell>
          <cell r="K403" t="str">
            <v>Hardware</v>
          </cell>
          <cell r="L403" t="str">
            <v>Cabinet Hardware</v>
          </cell>
          <cell r="M403" t="str">
            <v>Pull Bars</v>
          </cell>
          <cell r="O403" t="str">
            <v>Steel</v>
          </cell>
          <cell r="P403" t="str">
            <v>N/A</v>
          </cell>
          <cell r="Q403" t="str">
            <v>Cross Knurl</v>
          </cell>
          <cell r="Z403">
            <v>141</v>
          </cell>
        </row>
        <row r="404">
          <cell r="A404" t="str">
            <v>US-PB-HP-14.2-BL-A</v>
          </cell>
          <cell r="B404" t="str">
            <v>Assembly/Bill of Materials</v>
          </cell>
          <cell r="F404" t="str">
            <v>- None -</v>
          </cell>
          <cell r="G404" t="str">
            <v/>
          </cell>
          <cell r="J404" t="str">
            <v>Pull Bar / Plate / Large 15.7 inches / Black</v>
          </cell>
          <cell r="K404" t="str">
            <v>Hardware</v>
          </cell>
          <cell r="L404" t="str">
            <v>Cabinet Hardware</v>
          </cell>
          <cell r="M404" t="str">
            <v>Pull Bars</v>
          </cell>
          <cell r="O404" t="str">
            <v>Black</v>
          </cell>
          <cell r="P404" t="str">
            <v>N/A</v>
          </cell>
          <cell r="Q404" t="str">
            <v>Cross Knurl</v>
          </cell>
          <cell r="Z404">
            <v>143</v>
          </cell>
        </row>
        <row r="405">
          <cell r="A405" t="str">
            <v>US-PB-HP-14.2-BR-A</v>
          </cell>
          <cell r="B405" t="str">
            <v>Assembly/Bill of Materials</v>
          </cell>
          <cell r="F405" t="str">
            <v>Obsolete</v>
          </cell>
          <cell r="G405" t="str">
            <v>Disc.</v>
          </cell>
          <cell r="J405" t="str">
            <v>Pull Bar / Plate / Large 15.7 inches / Brass</v>
          </cell>
          <cell r="K405" t="str">
            <v>Hardware</v>
          </cell>
          <cell r="L405" t="str">
            <v>Cabinet Hardware</v>
          </cell>
          <cell r="M405" t="str">
            <v>Pull Bars</v>
          </cell>
          <cell r="O405" t="str">
            <v>Brass</v>
          </cell>
          <cell r="P405" t="str">
            <v>N/A</v>
          </cell>
          <cell r="Q405" t="str">
            <v>Cross Knurl</v>
          </cell>
          <cell r="Z405">
            <v>162</v>
          </cell>
        </row>
        <row r="406">
          <cell r="A406" t="str">
            <v>US-PB-HP-14.2-SM-A</v>
          </cell>
          <cell r="B406" t="str">
            <v>Assembly/Bill of Materials</v>
          </cell>
          <cell r="F406" t="str">
            <v>- None -</v>
          </cell>
          <cell r="G406" t="str">
            <v/>
          </cell>
          <cell r="J406" t="str">
            <v>Pull Bar / Plate / Large 15.7 inches / Smoked Bronze</v>
          </cell>
          <cell r="K406" t="str">
            <v>Hardware</v>
          </cell>
          <cell r="L406" t="str">
            <v>Cabinet Hardware</v>
          </cell>
          <cell r="M406" t="str">
            <v>Pull Bars</v>
          </cell>
          <cell r="O406" t="str">
            <v>Smoked Bronze</v>
          </cell>
          <cell r="P406" t="str">
            <v>N/A</v>
          </cell>
          <cell r="Q406" t="str">
            <v>Cross Knurl</v>
          </cell>
          <cell r="Z406">
            <v>178</v>
          </cell>
        </row>
        <row r="407">
          <cell r="A407" t="str">
            <v>US-PB-HP-14.2-ST-A</v>
          </cell>
          <cell r="B407" t="str">
            <v>Assembly/Bill of Materials</v>
          </cell>
          <cell r="F407" t="str">
            <v>- None -</v>
          </cell>
          <cell r="G407" t="str">
            <v/>
          </cell>
          <cell r="J407" t="str">
            <v>Pull Bar / Plate / Large 15.7 inches / Steel</v>
          </cell>
          <cell r="K407" t="str">
            <v>Hardware</v>
          </cell>
          <cell r="L407" t="str">
            <v>Cabinet Hardware</v>
          </cell>
          <cell r="M407" t="str">
            <v>Pull Bars</v>
          </cell>
          <cell r="O407" t="str">
            <v>Steel</v>
          </cell>
          <cell r="P407" t="str">
            <v>N/A</v>
          </cell>
          <cell r="Q407" t="str">
            <v>Cross Knurl</v>
          </cell>
          <cell r="Z407">
            <v>161</v>
          </cell>
        </row>
        <row r="408">
          <cell r="A408" t="str">
            <v>US-PB-HP-6.3-BL-A</v>
          </cell>
          <cell r="B408" t="str">
            <v>Assembly/Bill of Materials</v>
          </cell>
          <cell r="F408" t="str">
            <v>- None -</v>
          </cell>
          <cell r="G408" t="str">
            <v/>
          </cell>
          <cell r="J408" t="str">
            <v>Pull Bar / Plate / Small 7.9 inches / Black</v>
          </cell>
          <cell r="K408" t="str">
            <v>Hardware</v>
          </cell>
          <cell r="L408" t="str">
            <v>Cabinet Hardware</v>
          </cell>
          <cell r="M408" t="str">
            <v>Pull Bars</v>
          </cell>
          <cell r="O408" t="str">
            <v>Black</v>
          </cell>
          <cell r="P408" t="str">
            <v>N/A</v>
          </cell>
          <cell r="Q408" t="str">
            <v>Cross Knurl</v>
          </cell>
          <cell r="Z408">
            <v>105</v>
          </cell>
        </row>
        <row r="409">
          <cell r="A409" t="str">
            <v>US-PB-HP-6.3-BR-A</v>
          </cell>
          <cell r="B409" t="str">
            <v>Assembly/Bill of Materials</v>
          </cell>
          <cell r="F409" t="str">
            <v>Obsolete</v>
          </cell>
          <cell r="G409" t="str">
            <v>Disc.</v>
          </cell>
          <cell r="J409" t="str">
            <v>Pull Bar / Plate / Small 7.9 inches / Brass</v>
          </cell>
          <cell r="K409" t="str">
            <v>Hardware</v>
          </cell>
          <cell r="L409" t="str">
            <v>Cabinet Hardware</v>
          </cell>
          <cell r="M409" t="str">
            <v>Pull Bars</v>
          </cell>
          <cell r="O409" t="str">
            <v>Brass</v>
          </cell>
          <cell r="P409" t="str">
            <v>N/A</v>
          </cell>
          <cell r="Q409" t="str">
            <v>Cross Knurl</v>
          </cell>
          <cell r="Z409">
            <v>123</v>
          </cell>
        </row>
        <row r="410">
          <cell r="A410" t="str">
            <v>US-PB-HP-6.3-SM-A</v>
          </cell>
          <cell r="B410" t="str">
            <v>Assembly/Bill of Materials</v>
          </cell>
          <cell r="F410" t="str">
            <v>- None -</v>
          </cell>
          <cell r="G410" t="str">
            <v/>
          </cell>
          <cell r="J410" t="str">
            <v>Pull Bar / Plate / Small 7.9 inches / Smoked Bronze</v>
          </cell>
          <cell r="K410" t="str">
            <v>Hardware</v>
          </cell>
          <cell r="L410" t="str">
            <v>Cabinet Hardware</v>
          </cell>
          <cell r="M410" t="str">
            <v>Pull Bars</v>
          </cell>
          <cell r="O410" t="str">
            <v>Smoked Bronze</v>
          </cell>
          <cell r="P410" t="str">
            <v>N/A</v>
          </cell>
          <cell r="Q410" t="str">
            <v>Cross Knurl</v>
          </cell>
          <cell r="Z410">
            <v>135</v>
          </cell>
        </row>
        <row r="411">
          <cell r="A411" t="str">
            <v>US-PB-HP-6.3-ST-A</v>
          </cell>
          <cell r="B411" t="str">
            <v>Assembly/Bill of Materials</v>
          </cell>
          <cell r="F411" t="str">
            <v>- None -</v>
          </cell>
          <cell r="G411" t="str">
            <v/>
          </cell>
          <cell r="J411" t="str">
            <v>Pull Bar / Plate / Small 7.9 inches / Steel</v>
          </cell>
          <cell r="K411" t="str">
            <v>Hardware</v>
          </cell>
          <cell r="L411" t="str">
            <v>Cabinet Hardware</v>
          </cell>
          <cell r="M411" t="str">
            <v>Pull Bars</v>
          </cell>
          <cell r="O411" t="str">
            <v>Steel</v>
          </cell>
          <cell r="P411" t="str">
            <v>N/A</v>
          </cell>
          <cell r="Q411" t="str">
            <v>Cross Knurl</v>
          </cell>
          <cell r="Z411">
            <v>122</v>
          </cell>
        </row>
        <row r="412">
          <cell r="A412" t="str">
            <v>NTB-054087</v>
          </cell>
          <cell r="B412" t="str">
            <v>Inventory Item</v>
          </cell>
          <cell r="F412" t="str">
            <v>Stocked</v>
          </cell>
          <cell r="G412" t="str">
            <v/>
          </cell>
          <cell r="J412" t="str">
            <v>T-Bar / Brass</v>
          </cell>
          <cell r="K412" t="str">
            <v>Hardware</v>
          </cell>
          <cell r="L412" t="str">
            <v>Cabinet Hardware</v>
          </cell>
          <cell r="M412" t="str">
            <v>T-Bar</v>
          </cell>
          <cell r="O412" t="str">
            <v>Brass</v>
          </cell>
          <cell r="P412" t="str">
            <v>N/A</v>
          </cell>
          <cell r="Q412" t="str">
            <v>Cross Knurl</v>
          </cell>
          <cell r="Z412">
            <v>89</v>
          </cell>
        </row>
        <row r="413">
          <cell r="A413" t="str">
            <v>NTB-054088</v>
          </cell>
          <cell r="B413" t="str">
            <v>Inventory Item</v>
          </cell>
          <cell r="F413" t="str">
            <v>Stocked</v>
          </cell>
          <cell r="G413" t="str">
            <v/>
          </cell>
          <cell r="J413" t="str">
            <v>T-Bar / Plate / Brass</v>
          </cell>
          <cell r="K413" t="str">
            <v>Hardware</v>
          </cell>
          <cell r="L413" t="str">
            <v>Cabinet Hardware</v>
          </cell>
          <cell r="M413" t="str">
            <v>T-Bar</v>
          </cell>
          <cell r="O413" t="str">
            <v>Brass</v>
          </cell>
          <cell r="P413" t="str">
            <v>N/A</v>
          </cell>
          <cell r="Q413" t="str">
            <v>Cross Knurl</v>
          </cell>
          <cell r="Z413">
            <v>113</v>
          </cell>
        </row>
        <row r="414">
          <cell r="A414" t="str">
            <v>US-TB-H-BL-C</v>
          </cell>
          <cell r="B414" t="str">
            <v>Assembly/Bill of Materials</v>
          </cell>
          <cell r="F414" t="str">
            <v>- None -</v>
          </cell>
          <cell r="G414" t="str">
            <v/>
          </cell>
          <cell r="J414" t="str">
            <v>T-Bar / Black</v>
          </cell>
          <cell r="K414" t="str">
            <v>Hardware</v>
          </cell>
          <cell r="L414" t="str">
            <v>Cabinet Hardware</v>
          </cell>
          <cell r="M414" t="str">
            <v>T-Bar</v>
          </cell>
          <cell r="O414" t="str">
            <v>Black</v>
          </cell>
          <cell r="P414" t="str">
            <v>N/A</v>
          </cell>
          <cell r="Q414" t="str">
            <v>Cross Knurl</v>
          </cell>
          <cell r="Z414">
            <v>76</v>
          </cell>
        </row>
        <row r="415">
          <cell r="A415" t="str">
            <v>US-TB-H-BR-C</v>
          </cell>
          <cell r="B415" t="str">
            <v>Assembly/Bill of Materials</v>
          </cell>
          <cell r="F415" t="str">
            <v>Obsolete</v>
          </cell>
          <cell r="G415" t="str">
            <v>Disc.</v>
          </cell>
          <cell r="J415" t="str">
            <v>T-Bar / Brass</v>
          </cell>
          <cell r="K415" t="str">
            <v>Hardware</v>
          </cell>
          <cell r="L415" t="str">
            <v>Cabinet Hardware</v>
          </cell>
          <cell r="M415" t="str">
            <v>T-Bar</v>
          </cell>
          <cell r="O415" t="str">
            <v>Brass</v>
          </cell>
          <cell r="P415" t="str">
            <v>N/A</v>
          </cell>
          <cell r="Q415" t="str">
            <v>Cross Knurl</v>
          </cell>
          <cell r="Z415">
            <v>89</v>
          </cell>
        </row>
        <row r="416">
          <cell r="A416" t="str">
            <v>US-TB-HP-BL-C</v>
          </cell>
          <cell r="B416" t="str">
            <v>Assembly/Bill of Materials</v>
          </cell>
          <cell r="F416" t="str">
            <v>Stocked</v>
          </cell>
          <cell r="G416" t="str">
            <v/>
          </cell>
          <cell r="J416" t="str">
            <v>T-Bar / Plate / Black</v>
          </cell>
          <cell r="K416" t="str">
            <v>Hardware</v>
          </cell>
          <cell r="L416" t="str">
            <v>Cabinet Hardware</v>
          </cell>
          <cell r="M416" t="str">
            <v>T-Bar</v>
          </cell>
          <cell r="O416" t="str">
            <v>Black</v>
          </cell>
          <cell r="P416" t="str">
            <v>N/A</v>
          </cell>
          <cell r="Q416" t="str">
            <v>Cross Knurl</v>
          </cell>
          <cell r="Z416">
            <v>100</v>
          </cell>
        </row>
        <row r="417">
          <cell r="A417" t="str">
            <v>US-TB-HP-SM-C</v>
          </cell>
          <cell r="B417" t="str">
            <v>Assembly/Bill of Materials</v>
          </cell>
          <cell r="F417" t="str">
            <v>- None -</v>
          </cell>
          <cell r="G417" t="str">
            <v/>
          </cell>
          <cell r="J417" t="str">
            <v>T-Bar / Plate / Smoked Bronze</v>
          </cell>
          <cell r="K417" t="str">
            <v>Hardware</v>
          </cell>
          <cell r="L417" t="str">
            <v>Cabinet Hardware</v>
          </cell>
          <cell r="M417" t="str">
            <v>T-Bar</v>
          </cell>
          <cell r="O417" t="str">
            <v>Smoked Bronze</v>
          </cell>
          <cell r="P417" t="str">
            <v>N/A</v>
          </cell>
          <cell r="Q417" t="str">
            <v>Cross Knurl</v>
          </cell>
          <cell r="Z417">
            <v>123</v>
          </cell>
        </row>
        <row r="418">
          <cell r="A418" t="str">
            <v>US-TB-HP-ST-C</v>
          </cell>
          <cell r="B418" t="str">
            <v>Assembly/Bill of Materials</v>
          </cell>
          <cell r="F418" t="str">
            <v>- None -</v>
          </cell>
          <cell r="G418" t="str">
            <v/>
          </cell>
          <cell r="J418" t="str">
            <v>T-Bar / Plate / Steel</v>
          </cell>
          <cell r="K418" t="str">
            <v>Hardware</v>
          </cell>
          <cell r="L418" t="str">
            <v>Cabinet Hardware</v>
          </cell>
          <cell r="M418" t="str">
            <v>T-Bar</v>
          </cell>
          <cell r="O418" t="str">
            <v>Steel</v>
          </cell>
          <cell r="P418" t="str">
            <v>N/A</v>
          </cell>
          <cell r="Q418" t="str">
            <v>Cross Knurl</v>
          </cell>
          <cell r="Z418">
            <v>112</v>
          </cell>
        </row>
        <row r="419">
          <cell r="A419" t="str">
            <v>US-TB-H-SM-C</v>
          </cell>
          <cell r="B419" t="str">
            <v>Assembly/Bill of Materials</v>
          </cell>
          <cell r="F419" t="str">
            <v>- None -</v>
          </cell>
          <cell r="G419" t="str">
            <v/>
          </cell>
          <cell r="J419" t="str">
            <v>T-Bar / Smoked Bronze</v>
          </cell>
          <cell r="K419" t="str">
            <v>Hardware</v>
          </cell>
          <cell r="L419" t="str">
            <v>Cabinet Hardware</v>
          </cell>
          <cell r="M419" t="str">
            <v>T-Bar</v>
          </cell>
          <cell r="O419" t="str">
            <v>Smoked Bronze</v>
          </cell>
          <cell r="P419" t="str">
            <v>N/A</v>
          </cell>
          <cell r="Q419" t="str">
            <v>Cross Knurl</v>
          </cell>
          <cell r="Z419">
            <v>98</v>
          </cell>
        </row>
        <row r="420">
          <cell r="A420" t="str">
            <v>US-TB-H-ST-C</v>
          </cell>
          <cell r="B420" t="str">
            <v>Assembly/Bill of Materials</v>
          </cell>
          <cell r="F420" t="str">
            <v>- None -</v>
          </cell>
          <cell r="G420" t="str">
            <v/>
          </cell>
          <cell r="J420" t="str">
            <v>T-Bar / Steel</v>
          </cell>
          <cell r="K420" t="str">
            <v>Hardware</v>
          </cell>
          <cell r="L420" t="str">
            <v>Cabinet Hardware</v>
          </cell>
          <cell r="M420" t="str">
            <v>T-Bar</v>
          </cell>
          <cell r="O420" t="str">
            <v>Steel</v>
          </cell>
          <cell r="P420" t="str">
            <v>N/A</v>
          </cell>
          <cell r="Q420" t="str">
            <v>Cross Knurl</v>
          </cell>
          <cell r="Z420">
            <v>88</v>
          </cell>
        </row>
        <row r="421">
          <cell r="A421" t="str">
            <v>UFK-051281</v>
          </cell>
          <cell r="B421" t="str">
            <v>Inventory Item</v>
          </cell>
          <cell r="F421" t="str">
            <v>Stocked</v>
          </cell>
          <cell r="G421" t="str">
            <v/>
          </cell>
          <cell r="J421" t="str">
            <v>Furniture Knob / Double-Sided / Cast  / Brass</v>
          </cell>
          <cell r="K421" t="str">
            <v>Hardware</v>
          </cell>
          <cell r="L421" t="str">
            <v>Door Hardware</v>
          </cell>
          <cell r="M421" t="str">
            <v>Cast</v>
          </cell>
          <cell r="O421" t="str">
            <v>Brass</v>
          </cell>
          <cell r="P421" t="str">
            <v>N/A</v>
          </cell>
          <cell r="Q421" t="str">
            <v>Cast Knuckle</v>
          </cell>
          <cell r="Z421">
            <v>155</v>
          </cell>
        </row>
        <row r="422">
          <cell r="A422" t="str">
            <v>UFK-071280</v>
          </cell>
          <cell r="B422" t="str">
            <v>Inventory Item</v>
          </cell>
          <cell r="F422" t="str">
            <v>Stocked</v>
          </cell>
          <cell r="G422" t="str">
            <v/>
          </cell>
          <cell r="J422" t="str">
            <v>Furniture Knob / Double-Sided / Cast  / Steel</v>
          </cell>
          <cell r="K422" t="str">
            <v>Hardware</v>
          </cell>
          <cell r="L422" t="str">
            <v>Door Hardware</v>
          </cell>
          <cell r="M422" t="str">
            <v>Cast</v>
          </cell>
          <cell r="O422" t="str">
            <v>Steel</v>
          </cell>
          <cell r="P422" t="str">
            <v>N/A</v>
          </cell>
          <cell r="Q422" t="str">
            <v>Cast Knuckle</v>
          </cell>
          <cell r="Z422">
            <v>153</v>
          </cell>
        </row>
        <row r="423">
          <cell r="A423" t="str">
            <v>UFK-351282</v>
          </cell>
          <cell r="B423" t="str">
            <v>Inventory Item</v>
          </cell>
          <cell r="F423" t="str">
            <v>Obsolete</v>
          </cell>
          <cell r="G423" t="str">
            <v>Disc.</v>
          </cell>
          <cell r="J423" t="str">
            <v>Furniture Knob / Double-Sided / Cast  / Gun Metal</v>
          </cell>
          <cell r="K423" t="str">
            <v>Hardware</v>
          </cell>
          <cell r="L423" t="str">
            <v>Door Hardware</v>
          </cell>
          <cell r="M423" t="str">
            <v>Cast</v>
          </cell>
          <cell r="O423" t="str">
            <v>Gun Metal</v>
          </cell>
          <cell r="P423" t="str">
            <v>N/A</v>
          </cell>
          <cell r="Q423" t="str">
            <v>Cast Knuckle</v>
          </cell>
          <cell r="Z423">
            <v>174</v>
          </cell>
        </row>
        <row r="424">
          <cell r="A424" t="str">
            <v>UFK-481283</v>
          </cell>
          <cell r="B424" t="str">
            <v>Inventory Item</v>
          </cell>
          <cell r="F424" t="str">
            <v>Stocked</v>
          </cell>
          <cell r="G424" t="str">
            <v/>
          </cell>
          <cell r="J424" t="str">
            <v>Furniture Knob / Double-Sided / Cast  / Welders Black</v>
          </cell>
          <cell r="K424" t="str">
            <v>Hardware</v>
          </cell>
          <cell r="L424" t="str">
            <v>Door Hardware</v>
          </cell>
          <cell r="M424" t="str">
            <v>Cast</v>
          </cell>
          <cell r="O424" t="str">
            <v>Welders Black</v>
          </cell>
          <cell r="P424" t="str">
            <v>N/A</v>
          </cell>
          <cell r="Q424" t="str">
            <v>Cast Knuckle</v>
          </cell>
          <cell r="Z424">
            <v>135</v>
          </cell>
        </row>
        <row r="425">
          <cell r="A425" t="str">
            <v>UCB-052122</v>
          </cell>
          <cell r="B425" t="str">
            <v>Inventory Item</v>
          </cell>
          <cell r="F425" t="str">
            <v>Stocked</v>
          </cell>
          <cell r="G425" t="str">
            <v/>
          </cell>
          <cell r="J425" t="str">
            <v>Closet Bar / 775mm / 30.5 inches / Cast / Brass</v>
          </cell>
          <cell r="K425" t="str">
            <v>Hardware</v>
          </cell>
          <cell r="L425" t="str">
            <v>Door Hardware</v>
          </cell>
          <cell r="M425" t="str">
            <v>Cast</v>
          </cell>
          <cell r="O425" t="str">
            <v>Brass</v>
          </cell>
          <cell r="P425" t="str">
            <v>N/A</v>
          </cell>
          <cell r="Q425" t="str">
            <v>Cast Knuckle</v>
          </cell>
          <cell r="Z425">
            <v>196</v>
          </cell>
        </row>
        <row r="426">
          <cell r="A426" t="str">
            <v>UCB-052138</v>
          </cell>
          <cell r="B426" t="str">
            <v>Inventory Item</v>
          </cell>
          <cell r="F426" t="str">
            <v>Stocked</v>
          </cell>
          <cell r="G426" t="str">
            <v/>
          </cell>
          <cell r="J426" t="str">
            <v>Closet Bar / Double-Sided /775mm / 30.5 inches / Cast / Brass</v>
          </cell>
          <cell r="K426" t="str">
            <v>Hardware</v>
          </cell>
          <cell r="L426" t="str">
            <v>Door Hardware</v>
          </cell>
          <cell r="M426" t="str">
            <v>Cast</v>
          </cell>
          <cell r="O426" t="str">
            <v>Brass</v>
          </cell>
          <cell r="P426" t="str">
            <v>N/A</v>
          </cell>
          <cell r="Q426" t="str">
            <v>Cast Knuckle</v>
          </cell>
          <cell r="Z426">
            <v>372</v>
          </cell>
        </row>
        <row r="427">
          <cell r="A427" t="str">
            <v>UCB-072121</v>
          </cell>
          <cell r="B427" t="str">
            <v>Inventory Item</v>
          </cell>
          <cell r="F427" t="str">
            <v>Stocked</v>
          </cell>
          <cell r="G427" t="str">
            <v/>
          </cell>
          <cell r="J427" t="str">
            <v>Closet Bar / 775mm / 30.5 inches / Cast / Steel</v>
          </cell>
          <cell r="K427" t="str">
            <v>Hardware</v>
          </cell>
          <cell r="L427" t="str">
            <v>Door Hardware</v>
          </cell>
          <cell r="M427" t="str">
            <v>Cast</v>
          </cell>
          <cell r="O427" t="str">
            <v>Steel</v>
          </cell>
          <cell r="P427" t="str">
            <v>N/A</v>
          </cell>
          <cell r="Q427" t="str">
            <v>Cast Knuckle</v>
          </cell>
          <cell r="Z427">
            <v>194</v>
          </cell>
        </row>
        <row r="428">
          <cell r="A428" t="str">
            <v>UCB-072137</v>
          </cell>
          <cell r="B428" t="str">
            <v>Inventory Item</v>
          </cell>
          <cell r="F428" t="str">
            <v>Stocked</v>
          </cell>
          <cell r="G428" t="str">
            <v/>
          </cell>
          <cell r="J428" t="str">
            <v>Closet Bar / Double-Sided / 775mm / 30.5 inches / Cast / Steel</v>
          </cell>
          <cell r="K428" t="str">
            <v>Hardware</v>
          </cell>
          <cell r="L428" t="str">
            <v>Door Hardware</v>
          </cell>
          <cell r="M428" t="str">
            <v>Cast</v>
          </cell>
          <cell r="O428" t="str">
            <v>Steel</v>
          </cell>
          <cell r="P428" t="str">
            <v>N/A</v>
          </cell>
          <cell r="Q428" t="str">
            <v>Cast Knuckle</v>
          </cell>
          <cell r="Z428">
            <v>369</v>
          </cell>
        </row>
        <row r="429">
          <cell r="A429" t="str">
            <v>UCB-352123</v>
          </cell>
          <cell r="B429" t="str">
            <v>Inventory Item</v>
          </cell>
          <cell r="F429" t="str">
            <v>Obsolete</v>
          </cell>
          <cell r="G429" t="str">
            <v>Disc.</v>
          </cell>
          <cell r="J429" t="str">
            <v>Closet Bar / 775mm / 30.5 inches / Cast / Gun Metal</v>
          </cell>
          <cell r="K429" t="str">
            <v>Hardware</v>
          </cell>
          <cell r="L429" t="str">
            <v>Door Hardware</v>
          </cell>
          <cell r="M429" t="str">
            <v>Cast</v>
          </cell>
          <cell r="O429" t="str">
            <v>Gun Metal</v>
          </cell>
          <cell r="P429" t="str">
            <v>N/A</v>
          </cell>
          <cell r="Q429" t="str">
            <v>Cast Knuckle</v>
          </cell>
          <cell r="Z429">
            <v>220</v>
          </cell>
        </row>
        <row r="430">
          <cell r="A430" t="str">
            <v>UCB-592124</v>
          </cell>
          <cell r="B430" t="str">
            <v>Inventory Item</v>
          </cell>
          <cell r="F430" t="str">
            <v>Stocked</v>
          </cell>
          <cell r="G430" t="str">
            <v/>
          </cell>
          <cell r="J430" t="str">
            <v>Closet Bar / 775mm / 30.5 inches / Cast / Welders Black</v>
          </cell>
          <cell r="K430" t="str">
            <v>Hardware</v>
          </cell>
          <cell r="L430" t="str">
            <v>Door Hardware</v>
          </cell>
          <cell r="M430" t="str">
            <v>Cast</v>
          </cell>
          <cell r="O430" t="str">
            <v>Welders Black</v>
          </cell>
          <cell r="P430" t="str">
            <v>N/A</v>
          </cell>
          <cell r="Q430" t="str">
            <v>Cast Knuckle</v>
          </cell>
          <cell r="Z430">
            <v>171</v>
          </cell>
        </row>
        <row r="431">
          <cell r="A431" t="str">
            <v>UCB-592140</v>
          </cell>
          <cell r="B431" t="str">
            <v>Inventory Item</v>
          </cell>
          <cell r="F431" t="str">
            <v>Stocked</v>
          </cell>
          <cell r="G431" t="str">
            <v/>
          </cell>
          <cell r="J431" t="str">
            <v>Closet Bar / Double-Sided / 775mm / 30.5 inches / Cast / Welders Black</v>
          </cell>
          <cell r="K431" t="str">
            <v>Hardware</v>
          </cell>
          <cell r="L431" t="str">
            <v>Door Hardware</v>
          </cell>
          <cell r="M431" t="str">
            <v>Cast</v>
          </cell>
          <cell r="O431" t="str">
            <v>Welders Black</v>
          </cell>
          <cell r="P431" t="str">
            <v>N/A</v>
          </cell>
          <cell r="Q431" t="str">
            <v>Cast Knuckle</v>
          </cell>
          <cell r="Z431">
            <v>325</v>
          </cell>
        </row>
        <row r="432">
          <cell r="A432" t="str">
            <v>UPB-052110</v>
          </cell>
          <cell r="B432" t="str">
            <v>Inventory Item</v>
          </cell>
          <cell r="F432" t="str">
            <v>Stocked</v>
          </cell>
          <cell r="G432" t="str">
            <v/>
          </cell>
          <cell r="J432" t="str">
            <v>Pull Bar / Small 200mm / 7.9 inches / Cast / Brass</v>
          </cell>
          <cell r="K432" t="str">
            <v>Hardware</v>
          </cell>
          <cell r="L432" t="str">
            <v>Door Hardware</v>
          </cell>
          <cell r="M432" t="str">
            <v>Cast</v>
          </cell>
          <cell r="O432" t="str">
            <v>Brass</v>
          </cell>
          <cell r="P432" t="str">
            <v>N/A</v>
          </cell>
          <cell r="Q432" t="str">
            <v>Cast Knuckle</v>
          </cell>
          <cell r="Z432">
            <v>103</v>
          </cell>
        </row>
        <row r="433">
          <cell r="A433" t="str">
            <v>UPB-052114</v>
          </cell>
          <cell r="B433" t="str">
            <v>Inventory Item</v>
          </cell>
          <cell r="F433" t="str">
            <v>Stocked</v>
          </cell>
          <cell r="G433" t="str">
            <v/>
          </cell>
          <cell r="J433" t="str">
            <v>Pull Bar / Medium 300mm / 11.8 inches / Cast / Brass</v>
          </cell>
          <cell r="K433" t="str">
            <v>Hardware</v>
          </cell>
          <cell r="L433" t="str">
            <v>Door Hardware</v>
          </cell>
          <cell r="M433" t="str">
            <v>Cast</v>
          </cell>
          <cell r="O433" t="str">
            <v>Brass</v>
          </cell>
          <cell r="P433" t="str">
            <v>N/A</v>
          </cell>
          <cell r="Q433" t="str">
            <v>Cast Knuckle</v>
          </cell>
          <cell r="Z433">
            <v>123</v>
          </cell>
        </row>
        <row r="434">
          <cell r="A434" t="str">
            <v>UPB-052118</v>
          </cell>
          <cell r="B434" t="str">
            <v>Inventory Item</v>
          </cell>
          <cell r="F434" t="str">
            <v>Stocked</v>
          </cell>
          <cell r="G434" t="str">
            <v/>
          </cell>
          <cell r="J434" t="str">
            <v>Pull Bar / Large 400mm / 15.7 inches / Cast / Brass</v>
          </cell>
          <cell r="K434" t="str">
            <v>Hardware</v>
          </cell>
          <cell r="L434" t="str">
            <v>Door Hardware</v>
          </cell>
          <cell r="M434" t="str">
            <v>Cast</v>
          </cell>
          <cell r="O434" t="str">
            <v>Brass</v>
          </cell>
          <cell r="P434" t="str">
            <v>N/A</v>
          </cell>
          <cell r="Q434" t="str">
            <v>Cast Knuckle</v>
          </cell>
          <cell r="Z434">
            <v>143</v>
          </cell>
        </row>
        <row r="435">
          <cell r="A435" t="str">
            <v>UPB-052126</v>
          </cell>
          <cell r="B435" t="str">
            <v>Inventory Item</v>
          </cell>
          <cell r="F435" t="str">
            <v>Stocked</v>
          </cell>
          <cell r="G435" t="str">
            <v/>
          </cell>
          <cell r="J435" t="str">
            <v>Pull Bar / Double-Sided / Small 200mm / 7.9 inches / Cast / Brass</v>
          </cell>
          <cell r="K435" t="str">
            <v>Hardware</v>
          </cell>
          <cell r="L435" t="str">
            <v>Door Hardware</v>
          </cell>
          <cell r="M435" t="str">
            <v>Cast</v>
          </cell>
          <cell r="O435" t="str">
            <v>Brass</v>
          </cell>
          <cell r="P435" t="str">
            <v>N/A</v>
          </cell>
          <cell r="Q435" t="str">
            <v>Cast Knuckle</v>
          </cell>
          <cell r="Z435">
            <v>222</v>
          </cell>
        </row>
        <row r="436">
          <cell r="A436" t="str">
            <v>UPB-052130</v>
          </cell>
          <cell r="B436" t="str">
            <v>Inventory Item</v>
          </cell>
          <cell r="F436" t="str">
            <v>Stocked</v>
          </cell>
          <cell r="G436" t="str">
            <v/>
          </cell>
          <cell r="J436" t="str">
            <v>Pull Bar / Double-Sided / Medium 300mm / 11.8 inches / Cast / Brass</v>
          </cell>
          <cell r="K436" t="str">
            <v>Hardware</v>
          </cell>
          <cell r="L436" t="str">
            <v>Door Hardware</v>
          </cell>
          <cell r="M436" t="str">
            <v>Cast</v>
          </cell>
          <cell r="O436" t="str">
            <v>Brass</v>
          </cell>
          <cell r="P436" t="str">
            <v>N/A</v>
          </cell>
          <cell r="Q436" t="str">
            <v>Cast Knuckle</v>
          </cell>
          <cell r="Z436">
            <v>265</v>
          </cell>
        </row>
        <row r="437">
          <cell r="A437" t="str">
            <v>UPB-052134</v>
          </cell>
          <cell r="B437" t="str">
            <v>Inventory Item</v>
          </cell>
          <cell r="F437" t="str">
            <v>Stocked</v>
          </cell>
          <cell r="G437" t="str">
            <v/>
          </cell>
          <cell r="J437" t="str">
            <v>Pull Bar / Double-Sided / Large 400mm / 15.7 inches / Cast / Brass</v>
          </cell>
          <cell r="K437" t="str">
            <v>Hardware</v>
          </cell>
          <cell r="L437" t="str">
            <v>Door Hardware</v>
          </cell>
          <cell r="M437" t="str">
            <v>Cast</v>
          </cell>
          <cell r="O437" t="str">
            <v>Brass</v>
          </cell>
          <cell r="P437" t="str">
            <v>N/A</v>
          </cell>
          <cell r="Q437" t="str">
            <v>Cast Knuckle</v>
          </cell>
          <cell r="Z437">
            <v>346</v>
          </cell>
        </row>
        <row r="438">
          <cell r="A438" t="str">
            <v>UPB-072109</v>
          </cell>
          <cell r="B438" t="str">
            <v>Inventory Item</v>
          </cell>
          <cell r="F438" t="str">
            <v>Stocked</v>
          </cell>
          <cell r="G438" t="str">
            <v/>
          </cell>
          <cell r="J438" t="str">
            <v>Pull Bar / Small 200mm / 7.9 inches / Cast / Steel</v>
          </cell>
          <cell r="K438" t="str">
            <v>Hardware</v>
          </cell>
          <cell r="L438" t="str">
            <v>Door Hardware</v>
          </cell>
          <cell r="M438" t="str">
            <v>Cast</v>
          </cell>
          <cell r="O438" t="str">
            <v>Steel</v>
          </cell>
          <cell r="P438" t="str">
            <v>N/A</v>
          </cell>
          <cell r="Q438" t="str">
            <v>Cast Knuckle</v>
          </cell>
          <cell r="Z438">
            <v>102</v>
          </cell>
        </row>
        <row r="439">
          <cell r="A439" t="str">
            <v>UPB-072113</v>
          </cell>
          <cell r="B439" t="str">
            <v>Inventory Item</v>
          </cell>
          <cell r="F439" t="str">
            <v>Stocked</v>
          </cell>
          <cell r="G439" t="str">
            <v/>
          </cell>
          <cell r="J439" t="str">
            <v>Pull Bar / Medium 300mm / 11.8 inches / Cast / Steel</v>
          </cell>
          <cell r="K439" t="str">
            <v>Hardware</v>
          </cell>
          <cell r="L439" t="str">
            <v>Door Hardware</v>
          </cell>
          <cell r="M439" t="str">
            <v>Cast</v>
          </cell>
          <cell r="O439" t="str">
            <v>Steel</v>
          </cell>
          <cell r="P439" t="str">
            <v>N/A</v>
          </cell>
          <cell r="Q439" t="str">
            <v>Cast Knuckle</v>
          </cell>
          <cell r="Z439">
            <v>122</v>
          </cell>
        </row>
        <row r="440">
          <cell r="A440" t="str">
            <v>UPB-072113-01</v>
          </cell>
          <cell r="B440" t="str">
            <v>Inventory Item</v>
          </cell>
          <cell r="F440" t="str">
            <v>Stocked</v>
          </cell>
          <cell r="G440" t="str">
            <v/>
          </cell>
          <cell r="J440" t="str">
            <v>Pull Bar / Medium 300mm / 11.8 inches / Cast / Steel</v>
          </cell>
          <cell r="K440" t="str">
            <v>Hardware</v>
          </cell>
          <cell r="L440" t="str">
            <v>Door Hardware</v>
          </cell>
          <cell r="M440" t="str">
            <v>Cast</v>
          </cell>
          <cell r="O440" t="str">
            <v>Steel</v>
          </cell>
          <cell r="P440" t="str">
            <v>N/A</v>
          </cell>
          <cell r="Q440" t="str">
            <v>Cast Knuckle</v>
          </cell>
          <cell r="Z440">
            <v>122</v>
          </cell>
        </row>
        <row r="441">
          <cell r="A441" t="str">
            <v>UPB-072117</v>
          </cell>
          <cell r="B441" t="str">
            <v>Inventory Item</v>
          </cell>
          <cell r="F441" t="str">
            <v>Stocked</v>
          </cell>
          <cell r="G441" t="str">
            <v/>
          </cell>
          <cell r="J441" t="str">
            <v>Pull Bar / Large 400mm / 15.7 inches / Cast / Steel</v>
          </cell>
          <cell r="K441" t="str">
            <v>Hardware</v>
          </cell>
          <cell r="L441" t="str">
            <v>Door Hardware</v>
          </cell>
          <cell r="M441" t="str">
            <v>Cast</v>
          </cell>
          <cell r="O441" t="str">
            <v>Steel</v>
          </cell>
          <cell r="P441" t="str">
            <v>N/A</v>
          </cell>
          <cell r="Q441" t="str">
            <v>Cast Knuckle</v>
          </cell>
          <cell r="Z441">
            <v>141</v>
          </cell>
        </row>
        <row r="442">
          <cell r="A442" t="str">
            <v>UPB-072117-01</v>
          </cell>
          <cell r="B442" t="str">
            <v>Inventory Item</v>
          </cell>
          <cell r="F442" t="str">
            <v>Stocked</v>
          </cell>
          <cell r="G442" t="str">
            <v/>
          </cell>
          <cell r="J442" t="str">
            <v>Pull Bar / Large 400mm / 15.7 inches / Cast / Steel</v>
          </cell>
          <cell r="K442" t="str">
            <v>Hardware</v>
          </cell>
          <cell r="L442" t="str">
            <v>Door Hardware</v>
          </cell>
          <cell r="M442" t="str">
            <v>Cast</v>
          </cell>
          <cell r="O442" t="str">
            <v>Steel</v>
          </cell>
          <cell r="P442" t="str">
            <v>N/A</v>
          </cell>
          <cell r="Q442" t="str">
            <v>Cast Knuckle</v>
          </cell>
          <cell r="Z442">
            <v>141</v>
          </cell>
        </row>
        <row r="443">
          <cell r="A443" t="str">
            <v>UPB-072125</v>
          </cell>
          <cell r="B443" t="str">
            <v>Inventory Item</v>
          </cell>
          <cell r="F443" t="str">
            <v>Stocked</v>
          </cell>
          <cell r="G443" t="str">
            <v/>
          </cell>
          <cell r="J443" t="str">
            <v>Pull Bar / Double-Sided / Small 200mm / 7.9 inches / Cast / Steel</v>
          </cell>
          <cell r="K443" t="str">
            <v>Hardware</v>
          </cell>
          <cell r="L443" t="str">
            <v>Door Hardware</v>
          </cell>
          <cell r="M443" t="str">
            <v>Cast</v>
          </cell>
          <cell r="O443" t="str">
            <v>Steel</v>
          </cell>
          <cell r="P443" t="str">
            <v>N/A</v>
          </cell>
          <cell r="Q443" t="str">
            <v>Cast Knuckle</v>
          </cell>
          <cell r="Z443">
            <v>220</v>
          </cell>
        </row>
        <row r="444">
          <cell r="A444" t="str">
            <v>UPB-072129</v>
          </cell>
          <cell r="B444" t="str">
            <v>Inventory Item</v>
          </cell>
          <cell r="F444" t="str">
            <v>Stocked</v>
          </cell>
          <cell r="G444" t="str">
            <v/>
          </cell>
          <cell r="J444" t="str">
            <v>Pull Bar / Double-Sided / Medium 300mm / 11.8 inches / Cast / Steel</v>
          </cell>
          <cell r="K444" t="str">
            <v>Hardware</v>
          </cell>
          <cell r="L444" t="str">
            <v>Door Hardware</v>
          </cell>
          <cell r="M444" t="str">
            <v>Cast</v>
          </cell>
          <cell r="O444" t="str">
            <v>Steel</v>
          </cell>
          <cell r="P444" t="str">
            <v>N/A</v>
          </cell>
          <cell r="Q444" t="str">
            <v>Cast Knuckle</v>
          </cell>
          <cell r="Z444">
            <v>263</v>
          </cell>
        </row>
        <row r="445">
          <cell r="A445" t="str">
            <v>UPB-072133</v>
          </cell>
          <cell r="B445" t="str">
            <v>Inventory Item</v>
          </cell>
          <cell r="F445" t="str">
            <v>Stocked</v>
          </cell>
          <cell r="G445" t="str">
            <v/>
          </cell>
          <cell r="J445" t="str">
            <v>Pull Bar / Double-Sided / Large 400mm / 15.7 inches / Cast / Steel</v>
          </cell>
          <cell r="K445" t="str">
            <v>Hardware</v>
          </cell>
          <cell r="L445" t="str">
            <v>Door Hardware</v>
          </cell>
          <cell r="M445" t="str">
            <v>Cast</v>
          </cell>
          <cell r="O445" t="str">
            <v>Steel</v>
          </cell>
          <cell r="P445" t="str">
            <v>N/A</v>
          </cell>
          <cell r="Q445" t="str">
            <v>Cast Knuckle</v>
          </cell>
          <cell r="Z445">
            <v>342</v>
          </cell>
        </row>
        <row r="446">
          <cell r="A446" t="str">
            <v>UPB-352111</v>
          </cell>
          <cell r="B446" t="str">
            <v>Inventory Item</v>
          </cell>
          <cell r="F446" t="str">
            <v>Obsolete</v>
          </cell>
          <cell r="G446" t="str">
            <v>Disc.</v>
          </cell>
          <cell r="J446" t="str">
            <v>Pull Bar / Small 200mm / 7.9 inches / Cast / Gun Metal</v>
          </cell>
          <cell r="K446" t="str">
            <v>Hardware</v>
          </cell>
          <cell r="L446" t="str">
            <v>Door Hardware</v>
          </cell>
          <cell r="M446" t="str">
            <v>Cast</v>
          </cell>
          <cell r="O446" t="str">
            <v>Gun Metal</v>
          </cell>
          <cell r="P446" t="str">
            <v>N/A</v>
          </cell>
          <cell r="Q446" t="str">
            <v>Cast Knuckle</v>
          </cell>
          <cell r="Z446">
            <v>116</v>
          </cell>
        </row>
        <row r="447">
          <cell r="A447" t="str">
            <v>UPB-352115</v>
          </cell>
          <cell r="B447" t="str">
            <v>Inventory Item</v>
          </cell>
          <cell r="F447" t="str">
            <v>Obsolete</v>
          </cell>
          <cell r="G447" t="str">
            <v>Disc.</v>
          </cell>
          <cell r="J447" t="str">
            <v>Pull Bar / Medium 300mm / 11.8 inches / Cast / Gun Metal</v>
          </cell>
          <cell r="K447" t="str">
            <v>Hardware</v>
          </cell>
          <cell r="L447" t="str">
            <v>Door Hardware</v>
          </cell>
          <cell r="M447" t="str">
            <v>Cast</v>
          </cell>
          <cell r="O447" t="str">
            <v>Gun Metal</v>
          </cell>
          <cell r="P447" t="str">
            <v>N/A</v>
          </cell>
          <cell r="Q447" t="str">
            <v>Cast Knuckle</v>
          </cell>
          <cell r="Z447">
            <v>137</v>
          </cell>
        </row>
        <row r="448">
          <cell r="A448" t="str">
            <v>UPB-352119</v>
          </cell>
          <cell r="B448" t="str">
            <v>Inventory Item</v>
          </cell>
          <cell r="F448" t="str">
            <v>Obsolete</v>
          </cell>
          <cell r="G448" t="str">
            <v>Disc.</v>
          </cell>
          <cell r="J448" t="str">
            <v>Pull Bar / Large 400mm / 15.7 inches / Cast / Gun Metal</v>
          </cell>
          <cell r="K448" t="str">
            <v>Hardware</v>
          </cell>
          <cell r="L448" t="str">
            <v>Door Hardware</v>
          </cell>
          <cell r="M448" t="str">
            <v>Cast</v>
          </cell>
          <cell r="O448" t="str">
            <v>Gun Metal</v>
          </cell>
          <cell r="P448" t="str">
            <v>N/A</v>
          </cell>
          <cell r="Q448" t="str">
            <v>Cast Knuckle</v>
          </cell>
          <cell r="Z448">
            <v>160</v>
          </cell>
        </row>
        <row r="449">
          <cell r="A449" t="str">
            <v>UPB-352127</v>
          </cell>
          <cell r="B449" t="str">
            <v>Inventory Item</v>
          </cell>
          <cell r="F449" t="str">
            <v>Obsolete</v>
          </cell>
          <cell r="G449" t="str">
            <v>Disc.</v>
          </cell>
          <cell r="J449" t="str">
            <v>Pull Bar / Double-Sided / Small 200mm / 7.9 inches / Cast / Gun Metal</v>
          </cell>
          <cell r="K449" t="str">
            <v>Hardware</v>
          </cell>
          <cell r="L449" t="str">
            <v>Door Hardware</v>
          </cell>
          <cell r="M449" t="str">
            <v>Cast</v>
          </cell>
          <cell r="O449" t="str">
            <v>Gun Metal</v>
          </cell>
          <cell r="P449" t="str">
            <v>N/A</v>
          </cell>
          <cell r="Q449" t="str">
            <v>Cast Knuckle</v>
          </cell>
          <cell r="Z449">
            <v>249</v>
          </cell>
        </row>
        <row r="450">
          <cell r="A450" t="str">
            <v>UPB-592112</v>
          </cell>
          <cell r="B450" t="str">
            <v>Inventory Item</v>
          </cell>
          <cell r="F450" t="str">
            <v>Stocked</v>
          </cell>
          <cell r="G450" t="str">
            <v/>
          </cell>
          <cell r="J450" t="str">
            <v>Pull Bar / Small 200mm / 7.9 inches / Cast / Welders Black</v>
          </cell>
          <cell r="K450" t="str">
            <v>Hardware</v>
          </cell>
          <cell r="L450" t="str">
            <v>Door Hardware</v>
          </cell>
          <cell r="M450" t="str">
            <v>Cast</v>
          </cell>
          <cell r="O450" t="str">
            <v>Welders Black</v>
          </cell>
          <cell r="P450" t="str">
            <v>N/A</v>
          </cell>
          <cell r="Q450" t="str">
            <v>Cast Knuckle</v>
          </cell>
          <cell r="Z450">
            <v>90</v>
          </cell>
        </row>
        <row r="451">
          <cell r="A451" t="str">
            <v>UPB-592112-01</v>
          </cell>
          <cell r="B451" t="str">
            <v>Inventory Item</v>
          </cell>
          <cell r="F451" t="str">
            <v>Stocked</v>
          </cell>
          <cell r="G451" t="str">
            <v/>
          </cell>
          <cell r="J451" t="str">
            <v>Pull Bar / Small 200mm / 7.9 inches / Cast / Welders Black</v>
          </cell>
          <cell r="K451" t="str">
            <v>Hardware</v>
          </cell>
          <cell r="L451" t="str">
            <v>Door Hardware</v>
          </cell>
          <cell r="M451" t="str">
            <v>Cast</v>
          </cell>
          <cell r="O451" t="str">
            <v>Welders Black</v>
          </cell>
          <cell r="P451" t="str">
            <v>N/A</v>
          </cell>
          <cell r="Q451" t="str">
            <v>Cast Knuckle</v>
          </cell>
          <cell r="Z451">
            <v>90</v>
          </cell>
        </row>
        <row r="452">
          <cell r="A452" t="str">
            <v>UPB-592116</v>
          </cell>
          <cell r="B452" t="str">
            <v>Inventory Item</v>
          </cell>
          <cell r="F452" t="str">
            <v>Stocked</v>
          </cell>
          <cell r="G452" t="str">
            <v/>
          </cell>
          <cell r="J452" t="str">
            <v>Pull Bar / Medium 300mm / 11.8 inches / Cast / Welders Black</v>
          </cell>
          <cell r="K452" t="str">
            <v>Hardware</v>
          </cell>
          <cell r="L452" t="str">
            <v>Door Hardware</v>
          </cell>
          <cell r="M452" t="str">
            <v>Cast</v>
          </cell>
          <cell r="O452" t="str">
            <v>Welders Black</v>
          </cell>
          <cell r="P452" t="str">
            <v>N/A</v>
          </cell>
          <cell r="Q452" t="str">
            <v>Cast Knuckle</v>
          </cell>
          <cell r="Z452">
            <v>107</v>
          </cell>
        </row>
        <row r="453">
          <cell r="A453" t="str">
            <v>UPB-592116-01</v>
          </cell>
          <cell r="B453" t="str">
            <v>Inventory Item</v>
          </cell>
          <cell r="F453" t="str">
            <v>Stocked</v>
          </cell>
          <cell r="G453" t="str">
            <v/>
          </cell>
          <cell r="J453" t="str">
            <v>Pull Bar / Medium 300mm / 11.8 inches / Cast / Welders Black</v>
          </cell>
          <cell r="K453" t="str">
            <v>Hardware</v>
          </cell>
          <cell r="L453" t="str">
            <v>Door Hardware</v>
          </cell>
          <cell r="M453" t="str">
            <v>Cast</v>
          </cell>
          <cell r="O453" t="str">
            <v>Welders Black</v>
          </cell>
          <cell r="P453" t="str">
            <v>N/A</v>
          </cell>
          <cell r="Q453" t="str">
            <v>Cast Knuckle</v>
          </cell>
          <cell r="Z453">
            <v>107</v>
          </cell>
        </row>
        <row r="454">
          <cell r="A454" t="str">
            <v>UPB-592120</v>
          </cell>
          <cell r="B454" t="str">
            <v>Inventory Item</v>
          </cell>
          <cell r="F454" t="str">
            <v>Stocked</v>
          </cell>
          <cell r="G454" t="str">
            <v/>
          </cell>
          <cell r="J454" t="str">
            <v>Pull Bar / Large 400mm / 15.7 inches / Cast / Welders Black</v>
          </cell>
          <cell r="K454" t="str">
            <v>Hardware</v>
          </cell>
          <cell r="L454" t="str">
            <v>Door Hardware</v>
          </cell>
          <cell r="M454" t="str">
            <v>Cast</v>
          </cell>
          <cell r="O454" t="str">
            <v>Welders Black</v>
          </cell>
          <cell r="P454" t="str">
            <v>N/A</v>
          </cell>
          <cell r="Q454" t="str">
            <v>Cast Knuckle</v>
          </cell>
          <cell r="Z454">
            <v>124</v>
          </cell>
        </row>
        <row r="455">
          <cell r="A455" t="str">
            <v>UPB-592120-01</v>
          </cell>
          <cell r="B455" t="str">
            <v>Inventory Item</v>
          </cell>
          <cell r="F455" t="str">
            <v>Stocked</v>
          </cell>
          <cell r="G455" t="str">
            <v/>
          </cell>
          <cell r="J455" t="str">
            <v>Pull Bar / Large 400mm / 15.7 inches / Cast / Welders Black</v>
          </cell>
          <cell r="K455" t="str">
            <v>Hardware</v>
          </cell>
          <cell r="L455" t="str">
            <v>Door Hardware</v>
          </cell>
          <cell r="M455" t="str">
            <v>Cast</v>
          </cell>
          <cell r="O455" t="str">
            <v>Welders Black</v>
          </cell>
          <cell r="P455" t="str">
            <v>N/A</v>
          </cell>
          <cell r="Q455" t="str">
            <v>Cast Knuckle</v>
          </cell>
          <cell r="Z455">
            <v>124</v>
          </cell>
        </row>
        <row r="456">
          <cell r="A456" t="str">
            <v>UPB-592128</v>
          </cell>
          <cell r="B456" t="str">
            <v>Inventory Item</v>
          </cell>
          <cell r="F456" t="str">
            <v>Stocked</v>
          </cell>
          <cell r="G456" t="str">
            <v/>
          </cell>
          <cell r="J456" t="str">
            <v>Pull Bar / Double-Sided / Small 200mm / 7.9 inches / Cast / Welders Black</v>
          </cell>
          <cell r="K456" t="str">
            <v>Hardware</v>
          </cell>
          <cell r="L456" t="str">
            <v>Door Hardware</v>
          </cell>
          <cell r="M456" t="str">
            <v>Cast</v>
          </cell>
          <cell r="O456" t="str">
            <v>Welders Black</v>
          </cell>
          <cell r="P456" t="str">
            <v>N/A</v>
          </cell>
          <cell r="Q456" t="str">
            <v>Cast Knuckle</v>
          </cell>
          <cell r="Z456">
            <v>194</v>
          </cell>
        </row>
        <row r="457">
          <cell r="A457" t="str">
            <v>UPB-592132</v>
          </cell>
          <cell r="B457" t="str">
            <v>Inventory Item</v>
          </cell>
          <cell r="F457" t="str">
            <v>Stocked</v>
          </cell>
          <cell r="G457" t="str">
            <v/>
          </cell>
          <cell r="J457" t="str">
            <v>Pull Bar / Double-Sided / Medium 300mm / 11.8 inches / Cast / Welders Black</v>
          </cell>
          <cell r="K457" t="str">
            <v>Hardware</v>
          </cell>
          <cell r="L457" t="str">
            <v>Door Hardware</v>
          </cell>
          <cell r="M457" t="str">
            <v>Cast</v>
          </cell>
          <cell r="O457" t="str">
            <v>Welders Black</v>
          </cell>
          <cell r="P457" t="str">
            <v>N/A</v>
          </cell>
          <cell r="Q457" t="str">
            <v>Cast Knuckle</v>
          </cell>
          <cell r="Z457">
            <v>231</v>
          </cell>
        </row>
        <row r="458">
          <cell r="A458" t="str">
            <v>UPB-592136</v>
          </cell>
          <cell r="B458" t="str">
            <v>Inventory Item</v>
          </cell>
          <cell r="F458" t="str">
            <v>Stocked</v>
          </cell>
          <cell r="G458" t="str">
            <v/>
          </cell>
          <cell r="J458" t="str">
            <v>Pull Bar / Double-Sided / Large 400mm / 15.7 inches / Cast / Welders Black</v>
          </cell>
          <cell r="K458" t="str">
            <v>Hardware</v>
          </cell>
          <cell r="L458" t="str">
            <v>Door Hardware</v>
          </cell>
          <cell r="M458" t="str">
            <v>Cast</v>
          </cell>
          <cell r="O458" t="str">
            <v>Welders Black</v>
          </cell>
          <cell r="P458" t="str">
            <v>N/A</v>
          </cell>
          <cell r="Q458" t="str">
            <v>Cast Knuckle</v>
          </cell>
          <cell r="Z458">
            <v>301</v>
          </cell>
        </row>
        <row r="459">
          <cell r="A459" t="str">
            <v>NLH-051049</v>
          </cell>
          <cell r="B459" t="str">
            <v>Inventory Item</v>
          </cell>
          <cell r="F459" t="str">
            <v>Obsolete</v>
          </cell>
          <cell r="G459" t="str">
            <v>Disc.</v>
          </cell>
          <cell r="J459" t="str">
            <v>Fixed Door Handle / Single-sided / Linear / Brass</v>
          </cell>
          <cell r="K459" t="str">
            <v>Hardware</v>
          </cell>
          <cell r="L459" t="str">
            <v>Door Hardware</v>
          </cell>
          <cell r="M459" t="str">
            <v>Door Handles</v>
          </cell>
          <cell r="O459" t="str">
            <v>Brass</v>
          </cell>
          <cell r="P459" t="str">
            <v>N/A</v>
          </cell>
          <cell r="Q459" t="str">
            <v>Linear Knurl + Torx Screws</v>
          </cell>
          <cell r="Z459">
            <v>170</v>
          </cell>
        </row>
        <row r="460">
          <cell r="A460" t="str">
            <v>NLH-071050</v>
          </cell>
          <cell r="B460" t="str">
            <v>Inventory Item</v>
          </cell>
          <cell r="F460" t="str">
            <v>Obsolete</v>
          </cell>
          <cell r="G460" t="str">
            <v>Disc.</v>
          </cell>
          <cell r="J460" t="str">
            <v>Fixed Door Handle / Single-sided / Linear / Steel</v>
          </cell>
          <cell r="K460" t="str">
            <v>Hardware</v>
          </cell>
          <cell r="L460" t="str">
            <v>Door Hardware</v>
          </cell>
          <cell r="M460" t="str">
            <v>Door Handles</v>
          </cell>
          <cell r="O460" t="str">
            <v>Steel</v>
          </cell>
          <cell r="P460" t="str">
            <v>N/A</v>
          </cell>
          <cell r="Q460" t="str">
            <v>Linear Knurl + Torx Screws</v>
          </cell>
          <cell r="Z460">
            <v>169</v>
          </cell>
        </row>
        <row r="461">
          <cell r="A461" t="str">
            <v>NLH-07165</v>
          </cell>
          <cell r="B461" t="str">
            <v>Inventory Item</v>
          </cell>
          <cell r="F461" t="str">
            <v>Obsolete</v>
          </cell>
          <cell r="G461" t="str">
            <v>Disc.</v>
          </cell>
          <cell r="J461" t="str">
            <v>Fixed Door Handle / Single-sided / Cross / Steel</v>
          </cell>
          <cell r="K461" t="str">
            <v>Hardware</v>
          </cell>
          <cell r="L461" t="str">
            <v>Door Hardware</v>
          </cell>
          <cell r="M461" t="str">
            <v>Door Handles</v>
          </cell>
          <cell r="O461" t="str">
            <v>Steel</v>
          </cell>
          <cell r="P461" t="str">
            <v>N/A</v>
          </cell>
          <cell r="Q461" t="str">
            <v>Cross Knurl</v>
          </cell>
          <cell r="Z461">
            <v>138</v>
          </cell>
        </row>
        <row r="462">
          <cell r="A462" t="str">
            <v>NLH-091051</v>
          </cell>
          <cell r="B462" t="str">
            <v>Inventory Item</v>
          </cell>
          <cell r="F462" t="str">
            <v>Obsolete</v>
          </cell>
          <cell r="G462" t="str">
            <v>Disc.</v>
          </cell>
          <cell r="J462" t="str">
            <v>Fixed Door Handle / Single-sided / Linear / Gun Metal</v>
          </cell>
          <cell r="K462" t="str">
            <v>Hardware</v>
          </cell>
          <cell r="L462" t="str">
            <v>Door Hardware</v>
          </cell>
          <cell r="M462" t="str">
            <v>Door Handles</v>
          </cell>
          <cell r="O462" t="str">
            <v>Gun Metal</v>
          </cell>
          <cell r="P462" t="str">
            <v>N/A</v>
          </cell>
          <cell r="Q462" t="str">
            <v>Linear Knurl + Torx Screws</v>
          </cell>
          <cell r="Z462">
            <v>192</v>
          </cell>
        </row>
        <row r="463">
          <cell r="A463" t="str">
            <v>NLH-02166</v>
          </cell>
          <cell r="B463" t="str">
            <v>Inventory Item</v>
          </cell>
          <cell r="F463" t="str">
            <v>Stocked</v>
          </cell>
          <cell r="G463" t="str">
            <v/>
          </cell>
          <cell r="J463" t="str">
            <v>Door Handle set / Pre-drilled / Passage / Cross / Black</v>
          </cell>
          <cell r="K463" t="str">
            <v>Hardware</v>
          </cell>
          <cell r="L463" t="str">
            <v>Door Hardware</v>
          </cell>
          <cell r="M463" t="str">
            <v>Door Handles</v>
          </cell>
          <cell r="O463" t="str">
            <v>Black</v>
          </cell>
          <cell r="P463" t="str">
            <v>N/A</v>
          </cell>
          <cell r="Q463" t="str">
            <v>Cross Knurl</v>
          </cell>
          <cell r="Z463">
            <v>250</v>
          </cell>
        </row>
        <row r="464">
          <cell r="A464" t="str">
            <v>NLH-023637</v>
          </cell>
          <cell r="B464" t="str">
            <v>Inventory Item</v>
          </cell>
          <cell r="F464" t="str">
            <v>Stocked</v>
          </cell>
          <cell r="G464" t="str">
            <v/>
          </cell>
          <cell r="J464" t="str">
            <v>US Door Handle set / Pre-drilled / Passage / Cross / 41.5mm centres / Black</v>
          </cell>
          <cell r="K464" t="str">
            <v>Hardware</v>
          </cell>
          <cell r="L464" t="str">
            <v>Door Hardware</v>
          </cell>
          <cell r="M464" t="str">
            <v>Door Handles</v>
          </cell>
          <cell r="O464" t="str">
            <v>Black</v>
          </cell>
          <cell r="P464" t="str">
            <v>N/A</v>
          </cell>
          <cell r="Q464" t="str">
            <v>Cross Knurl</v>
          </cell>
          <cell r="Z464">
            <v>220</v>
          </cell>
        </row>
        <row r="465">
          <cell r="A465" t="str">
            <v>NLH-051037</v>
          </cell>
          <cell r="B465" t="str">
            <v>Inventory Item</v>
          </cell>
          <cell r="F465" t="str">
            <v>Stocked</v>
          </cell>
          <cell r="G465" t="str">
            <v/>
          </cell>
          <cell r="J465" t="str">
            <v>Door Handle set / Pre-drilled / Passage / Linear / Brass</v>
          </cell>
          <cell r="K465" t="str">
            <v>Hardware</v>
          </cell>
          <cell r="L465" t="str">
            <v>Door Hardware</v>
          </cell>
          <cell r="M465" t="str">
            <v>Door Handles</v>
          </cell>
          <cell r="O465" t="str">
            <v>Brass</v>
          </cell>
          <cell r="P465" t="str">
            <v>N/A</v>
          </cell>
          <cell r="Q465" t="str">
            <v>Linear Knurl + Torx Screws</v>
          </cell>
          <cell r="Z465">
            <v>320</v>
          </cell>
        </row>
        <row r="466">
          <cell r="A466" t="str">
            <v>NLH-05167</v>
          </cell>
          <cell r="B466" t="str">
            <v>Inventory Item</v>
          </cell>
          <cell r="F466" t="str">
            <v>Stocked</v>
          </cell>
          <cell r="G466" t="str">
            <v/>
          </cell>
          <cell r="J466" t="str">
            <v>Door Handle set / Pre-drilled / Passage / Cross / Brass</v>
          </cell>
          <cell r="K466" t="str">
            <v>Hardware</v>
          </cell>
          <cell r="L466" t="str">
            <v>Door Hardware</v>
          </cell>
          <cell r="M466" t="str">
            <v>Door Handles</v>
          </cell>
          <cell r="O466" t="str">
            <v>Brass</v>
          </cell>
          <cell r="P466" t="str">
            <v>N/A</v>
          </cell>
          <cell r="Q466" t="str">
            <v>Cross Knurl</v>
          </cell>
          <cell r="Z466">
            <v>275</v>
          </cell>
        </row>
        <row r="467">
          <cell r="A467" t="str">
            <v>NLH-053635</v>
          </cell>
          <cell r="B467" t="str">
            <v>Inventory Item</v>
          </cell>
          <cell r="F467" t="str">
            <v>Stocked</v>
          </cell>
          <cell r="G467" t="str">
            <v/>
          </cell>
          <cell r="J467" t="str">
            <v>US Door Handle set / Pre-drilled / Passage / Cross / 41.5mm centres / Brass</v>
          </cell>
          <cell r="K467" t="str">
            <v>Hardware</v>
          </cell>
          <cell r="L467" t="str">
            <v>Door Hardware</v>
          </cell>
          <cell r="M467" t="str">
            <v>Door Handles</v>
          </cell>
          <cell r="O467" t="str">
            <v>Brass</v>
          </cell>
          <cell r="P467" t="str">
            <v>N/A</v>
          </cell>
          <cell r="Q467" t="str">
            <v>Cross Knurl</v>
          </cell>
          <cell r="Z467">
            <v>253</v>
          </cell>
        </row>
        <row r="468">
          <cell r="A468" t="str">
            <v>NLH-053643</v>
          </cell>
          <cell r="B468" t="str">
            <v>Inventory Item</v>
          </cell>
          <cell r="F468" t="str">
            <v>Stocked</v>
          </cell>
          <cell r="G468" t="str">
            <v/>
          </cell>
          <cell r="J468" t="str">
            <v>US Door Handle set / Pre-drilled / Passage / Linear / 41.5mm centres / Brass</v>
          </cell>
          <cell r="K468" t="str">
            <v>Hardware</v>
          </cell>
          <cell r="L468" t="str">
            <v>Door Hardware</v>
          </cell>
          <cell r="M468" t="str">
            <v>Door Handles</v>
          </cell>
          <cell r="O468" t="str">
            <v>Brass</v>
          </cell>
          <cell r="P468" t="str">
            <v>N/A</v>
          </cell>
          <cell r="Q468" t="str">
            <v>Linear Knurl</v>
          </cell>
          <cell r="Z468">
            <v>315</v>
          </cell>
        </row>
        <row r="469">
          <cell r="A469" t="str">
            <v>NLH-071038</v>
          </cell>
          <cell r="B469" t="str">
            <v>Inventory Item</v>
          </cell>
          <cell r="F469" t="str">
            <v>Stocked</v>
          </cell>
          <cell r="G469" t="str">
            <v/>
          </cell>
          <cell r="J469" t="str">
            <v>Door Handle set / Pre-drilled / Passage / Linear / Steel</v>
          </cell>
          <cell r="K469" t="str">
            <v>Hardware</v>
          </cell>
          <cell r="L469" t="str">
            <v>Door Hardware</v>
          </cell>
          <cell r="M469" t="str">
            <v>Door Handles</v>
          </cell>
          <cell r="O469" t="str">
            <v>Steel</v>
          </cell>
          <cell r="P469" t="str">
            <v>N/A</v>
          </cell>
          <cell r="Q469" t="str">
            <v>Linear Knurl + Torx Screws</v>
          </cell>
          <cell r="Z469">
            <v>315</v>
          </cell>
        </row>
        <row r="470">
          <cell r="A470" t="str">
            <v>NLH-07169</v>
          </cell>
          <cell r="B470" t="str">
            <v>Inventory Item</v>
          </cell>
          <cell r="F470" t="str">
            <v>Stocked</v>
          </cell>
          <cell r="G470" t="str">
            <v/>
          </cell>
          <cell r="J470" t="str">
            <v>Door Handle set / Pre-drilled / Passage / Cross / Steel</v>
          </cell>
          <cell r="K470" t="str">
            <v>Hardware</v>
          </cell>
          <cell r="L470" t="str">
            <v>Door Hardware</v>
          </cell>
          <cell r="M470" t="str">
            <v>Door Handles</v>
          </cell>
          <cell r="O470" t="str">
            <v>Steel</v>
          </cell>
          <cell r="P470" t="str">
            <v>N/A</v>
          </cell>
          <cell r="Q470" t="str">
            <v>Cross Knurl</v>
          </cell>
          <cell r="Z470">
            <v>265</v>
          </cell>
        </row>
        <row r="471">
          <cell r="A471" t="str">
            <v>NLH-073634</v>
          </cell>
          <cell r="B471" t="str">
            <v>Inventory Item</v>
          </cell>
          <cell r="F471" t="str">
            <v>Stocked</v>
          </cell>
          <cell r="G471" t="str">
            <v/>
          </cell>
          <cell r="J471" t="str">
            <v>US Door Handle set / Pre-drilled / Passage / Cross / 41.5mm centres / Steel</v>
          </cell>
          <cell r="K471" t="str">
            <v>Hardware</v>
          </cell>
          <cell r="L471" t="str">
            <v>Door Hardware</v>
          </cell>
          <cell r="M471" t="str">
            <v>Door Handles</v>
          </cell>
          <cell r="O471" t="str">
            <v>Steel</v>
          </cell>
          <cell r="P471" t="str">
            <v>N/A</v>
          </cell>
          <cell r="Q471" t="str">
            <v>Cross Knurl</v>
          </cell>
          <cell r="Z471">
            <v>250</v>
          </cell>
        </row>
        <row r="472">
          <cell r="A472" t="str">
            <v>NLH-073642</v>
          </cell>
          <cell r="B472" t="str">
            <v>Inventory Item</v>
          </cell>
          <cell r="F472" t="str">
            <v>Stocked</v>
          </cell>
          <cell r="G472" t="str">
            <v/>
          </cell>
          <cell r="J472" t="str">
            <v>US Door Handle set / Pre-drilled / Passage / Linear / 41.5mm centres / Steel</v>
          </cell>
          <cell r="K472" t="str">
            <v>Hardware</v>
          </cell>
          <cell r="L472" t="str">
            <v>Door Hardware</v>
          </cell>
          <cell r="M472" t="str">
            <v>Door Handles</v>
          </cell>
          <cell r="O472" t="str">
            <v>Steel</v>
          </cell>
          <cell r="P472" t="str">
            <v>N/A</v>
          </cell>
          <cell r="Q472" t="str">
            <v>Linear Knurl</v>
          </cell>
          <cell r="Z472">
            <v>312</v>
          </cell>
        </row>
        <row r="473">
          <cell r="A473" t="str">
            <v>NLH-093636</v>
          </cell>
          <cell r="B473" t="str">
            <v>Inventory Item</v>
          </cell>
          <cell r="F473" t="str">
            <v>Stocked</v>
          </cell>
          <cell r="G473" t="str">
            <v/>
          </cell>
          <cell r="J473" t="str">
            <v>US Door Handle set / Pre-drilled / Passage / Cross / 41.5mm centres / Smoked Bronze</v>
          </cell>
          <cell r="K473" t="str">
            <v>Hardware</v>
          </cell>
          <cell r="L473" t="str">
            <v>Door Hardware</v>
          </cell>
          <cell r="M473" t="str">
            <v>Door Handles</v>
          </cell>
          <cell r="O473" t="str">
            <v>Smoked Bronze</v>
          </cell>
          <cell r="P473" t="str">
            <v>N/A</v>
          </cell>
          <cell r="Q473" t="str">
            <v>Cross Knurl</v>
          </cell>
          <cell r="Z473">
            <v>279</v>
          </cell>
        </row>
        <row r="474">
          <cell r="A474" t="str">
            <v>NLH-353644</v>
          </cell>
          <cell r="B474" t="str">
            <v>Inventory Item</v>
          </cell>
          <cell r="F474" t="str">
            <v>Stocked</v>
          </cell>
          <cell r="G474" t="str">
            <v/>
          </cell>
          <cell r="J474" t="str">
            <v>US Door Handle set / Pre-drilled / Passage / Linear / 41.5mm centres / Gun Metal</v>
          </cell>
          <cell r="K474" t="str">
            <v>Hardware</v>
          </cell>
          <cell r="L474" t="str">
            <v>Door Hardware</v>
          </cell>
          <cell r="M474" t="str">
            <v>Door Handles</v>
          </cell>
          <cell r="O474" t="str">
            <v>Gun Metal</v>
          </cell>
          <cell r="P474" t="str">
            <v>N/A</v>
          </cell>
          <cell r="Q474" t="str">
            <v>Linear Knurl</v>
          </cell>
          <cell r="Z474">
            <v>352</v>
          </cell>
        </row>
        <row r="475">
          <cell r="A475" t="str">
            <v>NLH-481036</v>
          </cell>
          <cell r="B475" t="str">
            <v>Inventory Item</v>
          </cell>
          <cell r="F475" t="str">
            <v>Stocked</v>
          </cell>
          <cell r="G475" t="str">
            <v/>
          </cell>
          <cell r="J475" t="str">
            <v>Door Handle set / Pre-drilled / Passage / Linear / Welders Black</v>
          </cell>
          <cell r="K475" t="str">
            <v>Hardware</v>
          </cell>
          <cell r="L475" t="str">
            <v>Door Hardware</v>
          </cell>
          <cell r="M475" t="str">
            <v>Door Handles</v>
          </cell>
          <cell r="O475" t="str">
            <v>Welders Black</v>
          </cell>
          <cell r="P475" t="str">
            <v>N/A</v>
          </cell>
          <cell r="Q475" t="str">
            <v>Linear Knurl + Torx Screws</v>
          </cell>
          <cell r="Z475">
            <v>275</v>
          </cell>
        </row>
        <row r="476">
          <cell r="A476" t="str">
            <v>NLH-593645</v>
          </cell>
          <cell r="B476" t="str">
            <v>Inventory Item</v>
          </cell>
          <cell r="F476" t="str">
            <v>Stocked</v>
          </cell>
          <cell r="G476" t="str">
            <v/>
          </cell>
          <cell r="J476" t="str">
            <v>US Door Handle set / Pre-drilled / Passage / Linear / 41.5mm centres / Welders Black</v>
          </cell>
          <cell r="K476" t="str">
            <v>Hardware</v>
          </cell>
          <cell r="L476" t="str">
            <v>Door Hardware</v>
          </cell>
          <cell r="M476" t="str">
            <v>Door Handles</v>
          </cell>
          <cell r="O476" t="str">
            <v>Welders Black</v>
          </cell>
          <cell r="P476" t="str">
            <v>N/A</v>
          </cell>
          <cell r="Q476" t="str">
            <v>Linear Knurl</v>
          </cell>
          <cell r="Z476">
            <v>275</v>
          </cell>
        </row>
        <row r="477">
          <cell r="A477" t="str">
            <v>UK-LH-S-38-BL-A</v>
          </cell>
          <cell r="B477" t="str">
            <v>Assembly/Bill of Materials</v>
          </cell>
          <cell r="F477" t="str">
            <v>Stocked</v>
          </cell>
          <cell r="G477" t="str">
            <v/>
          </cell>
          <cell r="J477" t="str">
            <v>Door Handle set / Cross / Black</v>
          </cell>
          <cell r="K477" t="str">
            <v>Hardware</v>
          </cell>
          <cell r="L477" t="str">
            <v>Door Hardware</v>
          </cell>
          <cell r="M477" t="str">
            <v>Door Handles</v>
          </cell>
          <cell r="O477" t="str">
            <v>Black</v>
          </cell>
          <cell r="P477" t="str">
            <v>N/A</v>
          </cell>
          <cell r="Q477" t="str">
            <v>Cross Knurl</v>
          </cell>
          <cell r="Z477">
            <v>285</v>
          </cell>
        </row>
        <row r="478">
          <cell r="A478" t="str">
            <v>UK-LH-S-38-BR-A</v>
          </cell>
          <cell r="B478" t="str">
            <v>Assembly/Bill of Materials</v>
          </cell>
          <cell r="F478" t="str">
            <v>Stocked</v>
          </cell>
          <cell r="G478" t="str">
            <v/>
          </cell>
          <cell r="J478" t="str">
            <v>Door Handle set / Cross / Brass</v>
          </cell>
          <cell r="K478" t="str">
            <v>Hardware</v>
          </cell>
          <cell r="L478" t="str">
            <v>Door Hardware</v>
          </cell>
          <cell r="M478" t="str">
            <v>Door Handles</v>
          </cell>
          <cell r="O478" t="str">
            <v>Brass</v>
          </cell>
          <cell r="P478" t="str">
            <v>N/A</v>
          </cell>
          <cell r="Q478" t="str">
            <v>Cross Knurl</v>
          </cell>
          <cell r="Z478">
            <v>325</v>
          </cell>
        </row>
        <row r="479">
          <cell r="A479" t="str">
            <v>UK-LH-S-38-SM-A</v>
          </cell>
          <cell r="B479" t="str">
            <v>Assembly/Bill of Materials</v>
          </cell>
          <cell r="F479" t="str">
            <v>Stocked</v>
          </cell>
          <cell r="G479" t="str">
            <v/>
          </cell>
          <cell r="J479" t="str">
            <v>Door Handle set / Cross / Smoked Bronze</v>
          </cell>
          <cell r="K479" t="str">
            <v>Hardware</v>
          </cell>
          <cell r="L479" t="str">
            <v>Door Hardware</v>
          </cell>
          <cell r="M479" t="str">
            <v>Door Handles</v>
          </cell>
          <cell r="O479" t="str">
            <v>Smoked Bronze</v>
          </cell>
          <cell r="P479" t="str">
            <v>N/A</v>
          </cell>
          <cell r="Q479" t="str">
            <v>Cross Knurl</v>
          </cell>
          <cell r="Z479">
            <v>370</v>
          </cell>
        </row>
        <row r="480">
          <cell r="A480" t="str">
            <v>UK-LH-S-38-ST-A</v>
          </cell>
          <cell r="B480" t="str">
            <v>Assembly/Bill of Materials</v>
          </cell>
          <cell r="F480" t="str">
            <v>Stocked</v>
          </cell>
          <cell r="G480" t="str">
            <v/>
          </cell>
          <cell r="J480" t="str">
            <v>Door Handle set / Cross / Steel</v>
          </cell>
          <cell r="K480" t="str">
            <v>Hardware</v>
          </cell>
          <cell r="L480" t="str">
            <v>Door Hardware</v>
          </cell>
          <cell r="M480" t="str">
            <v>Door Handles</v>
          </cell>
          <cell r="O480" t="str">
            <v>Steel</v>
          </cell>
          <cell r="P480" t="str">
            <v>N/A</v>
          </cell>
          <cell r="Q480" t="str">
            <v>Cross Knurl</v>
          </cell>
          <cell r="Z480">
            <v>315</v>
          </cell>
        </row>
        <row r="481">
          <cell r="A481" t="str">
            <v>UK-LH-U-38-BL-A</v>
          </cell>
          <cell r="B481" t="str">
            <v>Assembly/Bill of Materials</v>
          </cell>
          <cell r="F481" t="str">
            <v>Obsolete</v>
          </cell>
          <cell r="G481" t="str">
            <v>Disc.</v>
          </cell>
          <cell r="J481" t="str">
            <v>Door Handle set / Unsprung / Cross / Black</v>
          </cell>
          <cell r="K481" t="str">
            <v>Hardware</v>
          </cell>
          <cell r="L481" t="str">
            <v>Door Hardware</v>
          </cell>
          <cell r="M481" t="str">
            <v>Door Handles</v>
          </cell>
          <cell r="O481" t="str">
            <v>Black</v>
          </cell>
          <cell r="P481" t="str">
            <v>N/A</v>
          </cell>
          <cell r="Q481" t="str">
            <v>Cross Knurl</v>
          </cell>
          <cell r="Z481">
            <v>130</v>
          </cell>
        </row>
        <row r="482">
          <cell r="A482" t="str">
            <v>UK-LH-U-38-BR-A</v>
          </cell>
          <cell r="B482" t="str">
            <v>Assembly/Bill of Materials</v>
          </cell>
          <cell r="F482" t="str">
            <v>Obsolete</v>
          </cell>
          <cell r="G482" t="str">
            <v>Disc.</v>
          </cell>
          <cell r="J482" t="str">
            <v>Door Handle set / Unsprung / Cross / Brass</v>
          </cell>
          <cell r="K482" t="str">
            <v>Hardware</v>
          </cell>
          <cell r="L482" t="str">
            <v>Door Hardware</v>
          </cell>
          <cell r="M482" t="str">
            <v>Door Handles</v>
          </cell>
          <cell r="O482" t="str">
            <v>Brass</v>
          </cell>
          <cell r="P482" t="str">
            <v>N/A</v>
          </cell>
          <cell r="Q482" t="str">
            <v>Cross Knurl</v>
          </cell>
          <cell r="Z482">
            <v>130</v>
          </cell>
        </row>
        <row r="483">
          <cell r="A483" t="str">
            <v>UK-LH-U-38-SM-A</v>
          </cell>
          <cell r="B483" t="str">
            <v>Assembly/Bill of Materials</v>
          </cell>
          <cell r="F483" t="str">
            <v>Obsolete</v>
          </cell>
          <cell r="G483" t="str">
            <v>Disc.</v>
          </cell>
          <cell r="J483" t="str">
            <v>Door Handle set / Unsprung / Cross / Smoked Bronze</v>
          </cell>
          <cell r="K483" t="str">
            <v>Hardware</v>
          </cell>
          <cell r="L483" t="str">
            <v>Door Hardware</v>
          </cell>
          <cell r="M483" t="str">
            <v>Door Handles</v>
          </cell>
          <cell r="O483" t="str">
            <v>Smoked</v>
          </cell>
          <cell r="P483" t="str">
            <v>N/A</v>
          </cell>
          <cell r="Q483" t="str">
            <v>Cross Knurl</v>
          </cell>
          <cell r="Z483">
            <v>130</v>
          </cell>
        </row>
        <row r="484">
          <cell r="A484" t="str">
            <v>UK-LH-U-38-ST-A</v>
          </cell>
          <cell r="B484" t="str">
            <v>Assembly/Bill of Materials</v>
          </cell>
          <cell r="F484" t="str">
            <v>Obsolete</v>
          </cell>
          <cell r="G484" t="str">
            <v>Disc.</v>
          </cell>
          <cell r="J484" t="str">
            <v>Door Handle set / Unsprung / Cross / Steel</v>
          </cell>
          <cell r="K484" t="str">
            <v>Hardware</v>
          </cell>
          <cell r="L484" t="str">
            <v>Door Hardware</v>
          </cell>
          <cell r="M484" t="str">
            <v>Door Handles</v>
          </cell>
          <cell r="O484" t="str">
            <v>Steel</v>
          </cell>
          <cell r="P484" t="str">
            <v>N/A</v>
          </cell>
          <cell r="Q484" t="str">
            <v>Cross Knurl</v>
          </cell>
          <cell r="Z484">
            <v>130</v>
          </cell>
        </row>
        <row r="485">
          <cell r="A485" t="str">
            <v>NLH-02178</v>
          </cell>
          <cell r="B485" t="str">
            <v>Inventory Item</v>
          </cell>
          <cell r="F485" t="str">
            <v>Stocked</v>
          </cell>
          <cell r="G485" t="str">
            <v/>
          </cell>
          <cell r="J485" t="str">
            <v>Door Handle set / Pre-drilled / Privacy / Cross / Black</v>
          </cell>
          <cell r="K485" t="str">
            <v>Hardware</v>
          </cell>
          <cell r="L485" t="str">
            <v>Door Hardware</v>
          </cell>
          <cell r="M485" t="str">
            <v>Door Handles</v>
          </cell>
          <cell r="O485" t="str">
            <v>Black</v>
          </cell>
          <cell r="P485" t="str">
            <v>N/A</v>
          </cell>
          <cell r="Q485" t="str">
            <v>Cross Knurl</v>
          </cell>
          <cell r="Z485">
            <v>260</v>
          </cell>
        </row>
        <row r="486">
          <cell r="A486" t="str">
            <v>NLH-023641</v>
          </cell>
          <cell r="B486" t="str">
            <v>Inventory Item</v>
          </cell>
          <cell r="F486" t="str">
            <v>Stocked</v>
          </cell>
          <cell r="G486" t="str">
            <v/>
          </cell>
          <cell r="J486" t="str">
            <v>US Door Handle set / Pre-drilled / Privacy / Cross / 41.5mm centres / Black</v>
          </cell>
          <cell r="K486" t="str">
            <v>Hardware</v>
          </cell>
          <cell r="L486" t="str">
            <v>Door Hardware</v>
          </cell>
          <cell r="M486" t="str">
            <v>Door Handles</v>
          </cell>
          <cell r="O486" t="str">
            <v>Black</v>
          </cell>
          <cell r="P486" t="str">
            <v>N/A</v>
          </cell>
          <cell r="Q486" t="str">
            <v>Cross Knurl</v>
          </cell>
          <cell r="Z486">
            <v>255</v>
          </cell>
        </row>
        <row r="487">
          <cell r="A487" t="str">
            <v>NLH-051041</v>
          </cell>
          <cell r="B487" t="str">
            <v>Inventory Item</v>
          </cell>
          <cell r="F487" t="str">
            <v>Stocked</v>
          </cell>
          <cell r="G487" t="str">
            <v/>
          </cell>
          <cell r="J487" t="str">
            <v>Door Handle set / Pre-drilled / Privacy / Linear / Brass</v>
          </cell>
          <cell r="K487" t="str">
            <v>Hardware</v>
          </cell>
          <cell r="L487" t="str">
            <v>Door Hardware</v>
          </cell>
          <cell r="M487" t="str">
            <v>Door Handles</v>
          </cell>
          <cell r="O487" t="str">
            <v>Brass</v>
          </cell>
          <cell r="P487" t="str">
            <v>N/A</v>
          </cell>
          <cell r="Q487" t="str">
            <v>Linear Knurl + Torx Screws</v>
          </cell>
          <cell r="Z487">
            <v>335</v>
          </cell>
        </row>
        <row r="488">
          <cell r="A488" t="str">
            <v>NLH-05179</v>
          </cell>
          <cell r="B488" t="str">
            <v>Inventory Item</v>
          </cell>
          <cell r="F488" t="str">
            <v>Stocked</v>
          </cell>
          <cell r="G488" t="str">
            <v/>
          </cell>
          <cell r="J488" t="str">
            <v>Door Handle set / Pre-drilled / Privacy / Cross / Brass</v>
          </cell>
          <cell r="K488" t="str">
            <v>Hardware</v>
          </cell>
          <cell r="L488" t="str">
            <v>Door Hardware</v>
          </cell>
          <cell r="M488" t="str">
            <v>Door Handles</v>
          </cell>
          <cell r="O488" t="str">
            <v>Brass</v>
          </cell>
          <cell r="P488" t="str">
            <v>N/A</v>
          </cell>
          <cell r="Q488" t="str">
            <v>Cross Knurl</v>
          </cell>
          <cell r="Z488">
            <v>285</v>
          </cell>
        </row>
        <row r="489">
          <cell r="A489" t="str">
            <v>NLH-053639</v>
          </cell>
          <cell r="B489" t="str">
            <v>Inventory Item</v>
          </cell>
          <cell r="F489" t="str">
            <v>Stocked</v>
          </cell>
          <cell r="G489" t="str">
            <v/>
          </cell>
          <cell r="J489" t="str">
            <v>US Door Handle set / Pre-drilled / Privacy / Cross / 41.5mm centres / Brass</v>
          </cell>
          <cell r="K489" t="str">
            <v>Hardware</v>
          </cell>
          <cell r="L489" t="str">
            <v>Door Hardware</v>
          </cell>
          <cell r="M489" t="str">
            <v>Door Handles</v>
          </cell>
          <cell r="O489" t="str">
            <v>Brass</v>
          </cell>
          <cell r="P489" t="str">
            <v>N/A</v>
          </cell>
          <cell r="Q489" t="str">
            <v>Cross Knurl</v>
          </cell>
          <cell r="Z489">
            <v>237</v>
          </cell>
        </row>
        <row r="490">
          <cell r="A490" t="str">
            <v>NLH-053647</v>
          </cell>
          <cell r="B490" t="str">
            <v>Inventory Item</v>
          </cell>
          <cell r="F490" t="str">
            <v>Stocked</v>
          </cell>
          <cell r="G490" t="str">
            <v/>
          </cell>
          <cell r="J490" t="str">
            <v>US Door Handle set / Pre-drilled / Privacy / Linear / 41.5mm centres / Brass</v>
          </cell>
          <cell r="K490" t="str">
            <v>Hardware</v>
          </cell>
          <cell r="L490" t="str">
            <v>Door Hardware</v>
          </cell>
          <cell r="M490" t="str">
            <v>Door Handles</v>
          </cell>
          <cell r="O490" t="str">
            <v>Brass</v>
          </cell>
          <cell r="P490" t="str">
            <v>N/A</v>
          </cell>
          <cell r="Q490" t="str">
            <v>Linear Knurl</v>
          </cell>
          <cell r="Z490">
            <v>335</v>
          </cell>
        </row>
        <row r="491">
          <cell r="A491" t="str">
            <v>NKT-051677</v>
          </cell>
          <cell r="B491" t="str">
            <v>Inventory Item</v>
          </cell>
          <cell r="F491" t="str">
            <v>Obsolete</v>
          </cell>
          <cell r="G491" t="str">
            <v>Disc.</v>
          </cell>
          <cell r="J491" t="str">
            <v>Kitchen Faucet / Mixer with pull out spray / Cross / Brass</v>
          </cell>
          <cell r="K491" t="str">
            <v>Kitchen</v>
          </cell>
          <cell r="L491" t="str">
            <v>Taps</v>
          </cell>
          <cell r="M491" t="str">
            <v>Kitchen Mixer Taps</v>
          </cell>
          <cell r="O491" t="str">
            <v>Brass</v>
          </cell>
          <cell r="P491" t="str">
            <v>N/A</v>
          </cell>
          <cell r="Q491" t="str">
            <v>Cast Knuckle + Cross</v>
          </cell>
          <cell r="Z491">
            <v>824</v>
          </cell>
        </row>
        <row r="492">
          <cell r="A492" t="str">
            <v>NKT-051681</v>
          </cell>
          <cell r="B492" t="str">
            <v>Inventory Item</v>
          </cell>
          <cell r="F492" t="str">
            <v>Obsolete</v>
          </cell>
          <cell r="G492" t="str">
            <v>Disc.</v>
          </cell>
          <cell r="J492" t="str">
            <v>Kitchen Faucet / Mixer with pull out spray / Linear / Brass</v>
          </cell>
          <cell r="K492" t="str">
            <v>Kitchen</v>
          </cell>
          <cell r="L492" t="str">
            <v>Taps</v>
          </cell>
          <cell r="M492" t="str">
            <v>Kitchen Mixer Taps</v>
          </cell>
          <cell r="O492" t="str">
            <v>Brass</v>
          </cell>
          <cell r="P492" t="str">
            <v>N/A</v>
          </cell>
          <cell r="Q492" t="str">
            <v>Linear Knurl + Cast</v>
          </cell>
          <cell r="Z492">
            <v>824</v>
          </cell>
        </row>
        <row r="493">
          <cell r="A493" t="str">
            <v>NLH-071042</v>
          </cell>
          <cell r="B493" t="str">
            <v>Inventory Item</v>
          </cell>
          <cell r="F493" t="str">
            <v>Stocked</v>
          </cell>
          <cell r="G493" t="str">
            <v/>
          </cell>
          <cell r="J493" t="str">
            <v>Door Handle set / Pre-drilled / Privacy / Linear / Steel</v>
          </cell>
          <cell r="K493" t="str">
            <v>Hardware</v>
          </cell>
          <cell r="L493" t="str">
            <v>Door Hardware</v>
          </cell>
          <cell r="M493" t="str">
            <v>Door Handles</v>
          </cell>
          <cell r="O493" t="str">
            <v>Steel</v>
          </cell>
          <cell r="P493" t="str">
            <v>N/A</v>
          </cell>
          <cell r="Q493" t="str">
            <v>Linear Knurl + Torx Screws</v>
          </cell>
          <cell r="Z493">
            <v>330</v>
          </cell>
        </row>
        <row r="494">
          <cell r="A494" t="str">
            <v>NLH-07181</v>
          </cell>
          <cell r="B494" t="str">
            <v>Inventory Item</v>
          </cell>
          <cell r="F494" t="str">
            <v>Stocked</v>
          </cell>
          <cell r="G494" t="str">
            <v/>
          </cell>
          <cell r="J494" t="str">
            <v>Door Handle set / Pre-drilled / Privacy / Cross / Steel</v>
          </cell>
          <cell r="K494" t="str">
            <v>Hardware</v>
          </cell>
          <cell r="L494" t="str">
            <v>Door Hardware</v>
          </cell>
          <cell r="M494" t="str">
            <v>Door Handles</v>
          </cell>
          <cell r="O494" t="str">
            <v>Steel</v>
          </cell>
          <cell r="P494" t="str">
            <v>N/A</v>
          </cell>
          <cell r="Q494" t="str">
            <v>Cross Knurl</v>
          </cell>
          <cell r="Z494">
            <v>275</v>
          </cell>
        </row>
        <row r="495">
          <cell r="A495" t="str">
            <v>NLH-073638</v>
          </cell>
          <cell r="B495" t="str">
            <v>Inventory Item</v>
          </cell>
          <cell r="F495" t="str">
            <v>Stocked</v>
          </cell>
          <cell r="G495" t="str">
            <v/>
          </cell>
          <cell r="J495" t="str">
            <v>US Door Handle set / Pre-drilled / Privacy / Cross / 41.5mm centres / Steel</v>
          </cell>
          <cell r="K495" t="str">
            <v>Hardware</v>
          </cell>
          <cell r="L495" t="str">
            <v>Door Hardware</v>
          </cell>
          <cell r="M495" t="str">
            <v>Door Handles</v>
          </cell>
          <cell r="O495" t="str">
            <v>Steel</v>
          </cell>
          <cell r="P495" t="str">
            <v>N/A</v>
          </cell>
          <cell r="Q495" t="str">
            <v>Cross Knurl</v>
          </cell>
          <cell r="Z495">
            <v>261</v>
          </cell>
        </row>
        <row r="496">
          <cell r="A496" t="str">
            <v>NLH-073646</v>
          </cell>
          <cell r="B496" t="str">
            <v>Inventory Item</v>
          </cell>
          <cell r="F496" t="str">
            <v>Stocked</v>
          </cell>
          <cell r="G496" t="str">
            <v/>
          </cell>
          <cell r="J496" t="str">
            <v>US Door Handle set / Pre-drilled / Privacy / Linear / 41.5mm centres / Steel</v>
          </cell>
          <cell r="K496" t="str">
            <v>Hardware</v>
          </cell>
          <cell r="L496" t="str">
            <v>Door Hardware</v>
          </cell>
          <cell r="M496" t="str">
            <v>Door Handles</v>
          </cell>
          <cell r="O496" t="str">
            <v>Steel</v>
          </cell>
          <cell r="P496" t="str">
            <v>N/A</v>
          </cell>
          <cell r="Q496" t="str">
            <v>Linear Knurl</v>
          </cell>
          <cell r="Z496">
            <v>332</v>
          </cell>
        </row>
        <row r="497">
          <cell r="A497" t="str">
            <v>NLH-091043</v>
          </cell>
          <cell r="B497" t="str">
            <v>Inventory Item</v>
          </cell>
          <cell r="F497" t="str">
            <v>Obsolete</v>
          </cell>
          <cell r="G497" t="str">
            <v>Disc.</v>
          </cell>
          <cell r="J497" t="str">
            <v>Door Handle set / Pre-drilled / Privacy / Linear / Gun Metal</v>
          </cell>
          <cell r="K497" t="str">
            <v>Hardware</v>
          </cell>
          <cell r="L497" t="str">
            <v>Door Hardware</v>
          </cell>
          <cell r="M497" t="str">
            <v>Door Handles</v>
          </cell>
          <cell r="O497" t="str">
            <v>Smoked</v>
          </cell>
          <cell r="P497" t="str">
            <v>N/A</v>
          </cell>
          <cell r="Q497" t="str">
            <v>Linear Knurl + Torx Screws</v>
          </cell>
          <cell r="Z497">
            <v>360</v>
          </cell>
        </row>
        <row r="498">
          <cell r="A498" t="str">
            <v>NLH-093640</v>
          </cell>
          <cell r="B498" t="str">
            <v>Inventory Item</v>
          </cell>
          <cell r="F498" t="str">
            <v>Stocked</v>
          </cell>
          <cell r="G498" t="str">
            <v/>
          </cell>
          <cell r="J498" t="str">
            <v>US Door Handle set / Pre-drilled / Privacy / Cross / 41.5mm centres / Smoked Bronze</v>
          </cell>
          <cell r="K498" t="str">
            <v>Hardware</v>
          </cell>
          <cell r="L498" t="str">
            <v>Door Hardware</v>
          </cell>
          <cell r="M498" t="str">
            <v>Door Handles</v>
          </cell>
          <cell r="O498" t="str">
            <v>Smoked Bronze</v>
          </cell>
          <cell r="P498" t="str">
            <v>N/A</v>
          </cell>
          <cell r="Q498" t="str">
            <v>Cross Knurl</v>
          </cell>
          <cell r="Z498">
            <v>279</v>
          </cell>
        </row>
        <row r="499">
          <cell r="A499" t="str">
            <v>NLH-353648</v>
          </cell>
          <cell r="B499" t="str">
            <v>Inventory Item</v>
          </cell>
          <cell r="F499" t="str">
            <v>Stocked</v>
          </cell>
          <cell r="G499" t="str">
            <v/>
          </cell>
          <cell r="J499" t="str">
            <v>US Door Handle set / Pre-drilled / Privacy / Linear / 41.5mm centres / Gun Metal</v>
          </cell>
          <cell r="K499" t="str">
            <v>Hardware</v>
          </cell>
          <cell r="L499" t="str">
            <v>Door Hardware</v>
          </cell>
          <cell r="M499" t="str">
            <v>Door Handles</v>
          </cell>
          <cell r="O499" t="str">
            <v>Gun Metal</v>
          </cell>
          <cell r="P499" t="str">
            <v>N/A</v>
          </cell>
          <cell r="Q499" t="str">
            <v>Linear Knurl</v>
          </cell>
          <cell r="Z499">
            <v>376</v>
          </cell>
        </row>
        <row r="500">
          <cell r="A500" t="str">
            <v>NLH-481040</v>
          </cell>
          <cell r="B500" t="str">
            <v>Inventory Item</v>
          </cell>
          <cell r="F500" t="str">
            <v>Stocked</v>
          </cell>
          <cell r="G500" t="str">
            <v/>
          </cell>
          <cell r="J500" t="str">
            <v>Door Handle set / Pre-drilled / Privacy / Linear / Welders Black</v>
          </cell>
          <cell r="K500" t="str">
            <v>Hardware</v>
          </cell>
          <cell r="L500" t="str">
            <v>Door Hardware</v>
          </cell>
          <cell r="M500" t="str">
            <v>Door Handles</v>
          </cell>
          <cell r="O500" t="str">
            <v>Welders Black</v>
          </cell>
          <cell r="P500" t="str">
            <v>N/A</v>
          </cell>
          <cell r="Q500" t="str">
            <v>Linear Knurl + Torx Screws</v>
          </cell>
          <cell r="Z500">
            <v>290</v>
          </cell>
        </row>
        <row r="501">
          <cell r="A501" t="str">
            <v>NLH-593649</v>
          </cell>
          <cell r="B501" t="str">
            <v>Inventory Item</v>
          </cell>
          <cell r="F501" t="str">
            <v>Stocked</v>
          </cell>
          <cell r="G501" t="str">
            <v/>
          </cell>
          <cell r="J501" t="str">
            <v>US Door Handle set / Pre-drilled / Privacy / Linear / 41.5mm centres / Welders Black</v>
          </cell>
          <cell r="K501" t="str">
            <v>Hardware</v>
          </cell>
          <cell r="L501" t="str">
            <v>Door Hardware</v>
          </cell>
          <cell r="M501" t="str">
            <v>Door Handles</v>
          </cell>
          <cell r="O501" t="str">
            <v>Welders Black</v>
          </cell>
          <cell r="P501" t="str">
            <v>N/A</v>
          </cell>
          <cell r="Q501" t="str">
            <v>Linear Knurl</v>
          </cell>
          <cell r="Z501">
            <v>293</v>
          </cell>
        </row>
        <row r="502">
          <cell r="A502" t="str">
            <v>NDK-051073</v>
          </cell>
          <cell r="B502" t="str">
            <v>Inventory Item</v>
          </cell>
          <cell r="F502" t="str">
            <v>Obsolete</v>
          </cell>
          <cell r="G502" t="str">
            <v>Disc.</v>
          </cell>
          <cell r="J502" t="str">
            <v>Fixed Door Knob / Double-sided / Linear / Brass</v>
          </cell>
          <cell r="K502" t="str">
            <v>Hardware</v>
          </cell>
          <cell r="L502" t="str">
            <v>Door Hardware</v>
          </cell>
          <cell r="M502" t="str">
            <v>Door Knobs</v>
          </cell>
          <cell r="O502" t="str">
            <v>Brass</v>
          </cell>
          <cell r="P502" t="str">
            <v>N/A</v>
          </cell>
          <cell r="Q502" t="str">
            <v>Linear Knurl</v>
          </cell>
          <cell r="Z502">
            <v>284</v>
          </cell>
        </row>
        <row r="503">
          <cell r="A503" t="str">
            <v>NDK-071074</v>
          </cell>
          <cell r="B503" t="str">
            <v>Inventory Item</v>
          </cell>
          <cell r="F503" t="str">
            <v>Obsolete</v>
          </cell>
          <cell r="G503" t="str">
            <v>Disc.</v>
          </cell>
          <cell r="J503" t="str">
            <v>Fixed Door Knob / Double-sided / Linear / Steel</v>
          </cell>
          <cell r="K503" t="str">
            <v>Hardware</v>
          </cell>
          <cell r="L503" t="str">
            <v>Door Hardware</v>
          </cell>
          <cell r="M503" t="str">
            <v>Door Knobs</v>
          </cell>
          <cell r="O503" t="str">
            <v>Steel</v>
          </cell>
          <cell r="P503" t="str">
            <v>N/A</v>
          </cell>
          <cell r="Q503" t="str">
            <v>Linear Knurl</v>
          </cell>
          <cell r="Z503">
            <v>285</v>
          </cell>
        </row>
        <row r="504">
          <cell r="A504" t="str">
            <v>NDK-091075</v>
          </cell>
          <cell r="B504" t="str">
            <v>Inventory Item</v>
          </cell>
          <cell r="F504" t="str">
            <v>Obsolete</v>
          </cell>
          <cell r="G504" t="str">
            <v>Disc.</v>
          </cell>
          <cell r="J504" t="str">
            <v>Fixed Door Knob / Double-sided / Linear / Gun Metal</v>
          </cell>
          <cell r="K504" t="str">
            <v>Hardware</v>
          </cell>
          <cell r="L504" t="str">
            <v>Door Hardware</v>
          </cell>
          <cell r="M504" t="str">
            <v>Door Knobs</v>
          </cell>
          <cell r="O504" t="str">
            <v>Gun Metal</v>
          </cell>
          <cell r="P504" t="str">
            <v>N/A</v>
          </cell>
          <cell r="Q504" t="str">
            <v>Linear Knurl</v>
          </cell>
          <cell r="Z504">
            <v>319</v>
          </cell>
        </row>
        <row r="505">
          <cell r="A505" t="str">
            <v>NDK-481072</v>
          </cell>
          <cell r="B505" t="str">
            <v>Inventory Item</v>
          </cell>
          <cell r="F505" t="str">
            <v>Obsolete</v>
          </cell>
          <cell r="G505" t="str">
            <v>Disc.</v>
          </cell>
          <cell r="J505" t="str">
            <v>Fixed Door Knob / Double-sided / Linear / Welders Black</v>
          </cell>
          <cell r="K505" t="str">
            <v>Hardware</v>
          </cell>
          <cell r="L505" t="str">
            <v>Door Hardware</v>
          </cell>
          <cell r="M505" t="str">
            <v>Door Knobs</v>
          </cell>
          <cell r="O505" t="str">
            <v>Welders Black</v>
          </cell>
          <cell r="P505" t="str">
            <v>N/A</v>
          </cell>
          <cell r="Q505" t="str">
            <v>Linear Knurl</v>
          </cell>
          <cell r="Z505">
            <v>250</v>
          </cell>
        </row>
        <row r="506">
          <cell r="A506" t="str">
            <v>NDK-02249</v>
          </cell>
          <cell r="B506" t="str">
            <v>Inventory Item</v>
          </cell>
          <cell r="F506" t="str">
            <v>Stocked</v>
          </cell>
          <cell r="G506" t="str">
            <v/>
          </cell>
          <cell r="J506" t="str">
            <v>Door Knob set / Pre-drilled / Cross / Black</v>
          </cell>
          <cell r="K506" t="str">
            <v>Hardware</v>
          </cell>
          <cell r="L506" t="str">
            <v>Door Hardware</v>
          </cell>
          <cell r="M506" t="str">
            <v>Door Knobs</v>
          </cell>
          <cell r="O506" t="str">
            <v>Black</v>
          </cell>
          <cell r="P506" t="str">
            <v>N/A</v>
          </cell>
          <cell r="Q506" t="str">
            <v>Cross Knurl</v>
          </cell>
          <cell r="Z506">
            <v>285</v>
          </cell>
        </row>
        <row r="507">
          <cell r="A507" t="str">
            <v>NDK-02508</v>
          </cell>
          <cell r="B507" t="str">
            <v>Inventory Item</v>
          </cell>
          <cell r="F507" t="str">
            <v>Obsolete</v>
          </cell>
          <cell r="G507" t="str">
            <v>Disc.</v>
          </cell>
          <cell r="J507" t="str">
            <v>Fixed Door Knob / Single-sided / Cross / Steel</v>
          </cell>
          <cell r="K507" t="str">
            <v>Hardware</v>
          </cell>
          <cell r="L507" t="str">
            <v>Door Hardware</v>
          </cell>
          <cell r="M507" t="str">
            <v>Door Knobs</v>
          </cell>
          <cell r="O507" t="str">
            <v>Steel</v>
          </cell>
          <cell r="P507" t="str">
            <v>N/A</v>
          </cell>
          <cell r="Q507" t="str">
            <v>Cross Knurl</v>
          </cell>
          <cell r="Z507">
            <v>165</v>
          </cell>
        </row>
        <row r="508">
          <cell r="A508" t="str">
            <v>NDK-02512</v>
          </cell>
          <cell r="B508" t="str">
            <v>Inventory Item</v>
          </cell>
          <cell r="F508" t="str">
            <v>Obsolete</v>
          </cell>
          <cell r="G508" t="str">
            <v>Disc.</v>
          </cell>
          <cell r="J508" t="str">
            <v>Fixed Door Knob / Double-sided / Cross / Steel</v>
          </cell>
          <cell r="K508" t="str">
            <v>Hardware</v>
          </cell>
          <cell r="L508" t="str">
            <v>Door Hardware</v>
          </cell>
          <cell r="M508" t="str">
            <v>Door Knobs</v>
          </cell>
          <cell r="O508" t="str">
            <v>Steel</v>
          </cell>
          <cell r="P508" t="str">
            <v>N/A</v>
          </cell>
          <cell r="Q508" t="str">
            <v>Cross Knurl</v>
          </cell>
          <cell r="Z508">
            <v>312</v>
          </cell>
        </row>
        <row r="509">
          <cell r="A509" t="str">
            <v>NDK-051065</v>
          </cell>
          <cell r="B509" t="str">
            <v>Inventory Item</v>
          </cell>
          <cell r="F509" t="str">
            <v>Stocked</v>
          </cell>
          <cell r="G509" t="str">
            <v/>
          </cell>
          <cell r="J509" t="str">
            <v>Door Knob set / Pre-drilled / Linear / Brass</v>
          </cell>
          <cell r="K509" t="str">
            <v>Hardware</v>
          </cell>
          <cell r="L509" t="str">
            <v>Door Hardware</v>
          </cell>
          <cell r="M509" t="str">
            <v>Door Knobs</v>
          </cell>
          <cell r="O509" t="str">
            <v>Brass</v>
          </cell>
          <cell r="P509" t="str">
            <v>N/A</v>
          </cell>
          <cell r="Q509" t="str">
            <v>Linear Knurl</v>
          </cell>
          <cell r="Z509">
            <v>395</v>
          </cell>
        </row>
        <row r="510">
          <cell r="A510" t="str">
            <v>NDK-05247</v>
          </cell>
          <cell r="B510" t="str">
            <v>Inventory Item</v>
          </cell>
          <cell r="F510" t="str">
            <v>Stocked</v>
          </cell>
          <cell r="G510" t="str">
            <v/>
          </cell>
          <cell r="J510" t="str">
            <v>Door Knob set / Pre-drilled / Cross / Brass</v>
          </cell>
          <cell r="K510" t="str">
            <v>Hardware</v>
          </cell>
          <cell r="L510" t="str">
            <v>Door Hardware</v>
          </cell>
          <cell r="M510" t="str">
            <v>Door Knobs</v>
          </cell>
          <cell r="O510" t="str">
            <v>Brass</v>
          </cell>
          <cell r="P510" t="str">
            <v>N/A</v>
          </cell>
          <cell r="Q510" t="str">
            <v>Cross Knurl</v>
          </cell>
          <cell r="Z510">
            <v>325</v>
          </cell>
        </row>
        <row r="511">
          <cell r="A511" t="str">
            <v>NDK-05509</v>
          </cell>
          <cell r="B511" t="str">
            <v>Inventory Item</v>
          </cell>
          <cell r="F511" t="str">
            <v>Obsolete</v>
          </cell>
          <cell r="G511" t="str">
            <v>Disc.</v>
          </cell>
          <cell r="J511" t="str">
            <v>Fixed Door Knob / Single-sided / Cross / Brass</v>
          </cell>
          <cell r="K511" t="str">
            <v>Hardware</v>
          </cell>
          <cell r="L511" t="str">
            <v>Door Hardware</v>
          </cell>
          <cell r="M511" t="str">
            <v>Door Knobs</v>
          </cell>
          <cell r="O511" t="str">
            <v>Brass</v>
          </cell>
          <cell r="P511" t="str">
            <v>N/A</v>
          </cell>
          <cell r="Q511" t="str">
            <v>Cross Knurl</v>
          </cell>
          <cell r="Z511">
            <v>165</v>
          </cell>
        </row>
        <row r="512">
          <cell r="A512" t="str">
            <v>NDK-05513</v>
          </cell>
          <cell r="B512" t="str">
            <v>Inventory Item</v>
          </cell>
          <cell r="F512" t="str">
            <v>Obsolete</v>
          </cell>
          <cell r="G512" t="str">
            <v>Disc.</v>
          </cell>
          <cell r="J512" t="str">
            <v>Fixed Door Knob / Double-sided / Cross / Brass</v>
          </cell>
          <cell r="K512" t="str">
            <v>Hardware</v>
          </cell>
          <cell r="L512" t="str">
            <v>Door Hardware</v>
          </cell>
          <cell r="M512" t="str">
            <v>Door Knobs</v>
          </cell>
          <cell r="O512" t="str">
            <v>Brass</v>
          </cell>
          <cell r="P512" t="str">
            <v>N/A</v>
          </cell>
          <cell r="Q512" t="str">
            <v>Cross Knurl</v>
          </cell>
          <cell r="Z512">
            <v>315</v>
          </cell>
        </row>
        <row r="513">
          <cell r="A513" t="str">
            <v>NDK-071066</v>
          </cell>
          <cell r="B513" t="str">
            <v>Inventory Item</v>
          </cell>
          <cell r="F513" t="str">
            <v>Stocked</v>
          </cell>
          <cell r="G513" t="str">
            <v/>
          </cell>
          <cell r="J513" t="str">
            <v>Door Knob set / Pre-drilled / Linear / Steel</v>
          </cell>
          <cell r="K513" t="str">
            <v>Hardware</v>
          </cell>
          <cell r="L513" t="str">
            <v>Door Hardware</v>
          </cell>
          <cell r="M513" t="str">
            <v>Door Knobs</v>
          </cell>
          <cell r="O513" t="str">
            <v>Steel</v>
          </cell>
          <cell r="P513" t="str">
            <v>N/A</v>
          </cell>
          <cell r="Q513" t="str">
            <v>Linear Knurl</v>
          </cell>
          <cell r="Z513">
            <v>375</v>
          </cell>
        </row>
        <row r="514">
          <cell r="A514" t="str">
            <v>NDK-07246</v>
          </cell>
          <cell r="B514" t="str">
            <v>Inventory Item</v>
          </cell>
          <cell r="F514" t="str">
            <v>Stocked</v>
          </cell>
          <cell r="G514" t="str">
            <v/>
          </cell>
          <cell r="J514" t="str">
            <v>Door Knob set / Pre-drilled / Cross / Steel</v>
          </cell>
          <cell r="K514" t="str">
            <v>Hardware</v>
          </cell>
          <cell r="L514" t="str">
            <v>Door Hardware</v>
          </cell>
          <cell r="M514" t="str">
            <v>Door Knobs</v>
          </cell>
          <cell r="O514" t="str">
            <v>Steel</v>
          </cell>
          <cell r="P514" t="str">
            <v>N/A</v>
          </cell>
          <cell r="Q514" t="str">
            <v>Cross Knurl</v>
          </cell>
          <cell r="Z514">
            <v>300</v>
          </cell>
        </row>
        <row r="515">
          <cell r="A515" t="str">
            <v>NDK-091067</v>
          </cell>
          <cell r="B515" t="str">
            <v>Inventory Item</v>
          </cell>
          <cell r="F515" t="str">
            <v>Obsolete</v>
          </cell>
          <cell r="G515" t="str">
            <v>Disc.</v>
          </cell>
          <cell r="J515" t="str">
            <v>Door Knob set / Pre-drilled / Linear / Gun Metal</v>
          </cell>
          <cell r="K515" t="str">
            <v>Hardware</v>
          </cell>
          <cell r="L515" t="str">
            <v>Door Hardware</v>
          </cell>
          <cell r="M515" t="str">
            <v>Door Knobs</v>
          </cell>
          <cell r="O515" t="str">
            <v>Gun Metal</v>
          </cell>
          <cell r="P515" t="str">
            <v>N/A</v>
          </cell>
          <cell r="Q515" t="str">
            <v>Linear Knurl</v>
          </cell>
          <cell r="Z515">
            <v>434</v>
          </cell>
        </row>
        <row r="516">
          <cell r="A516" t="str">
            <v>NDK-09248</v>
          </cell>
          <cell r="B516" t="str">
            <v>Inventory Item</v>
          </cell>
          <cell r="F516" t="str">
            <v>Stocked</v>
          </cell>
          <cell r="G516" t="str">
            <v>Disc.</v>
          </cell>
          <cell r="J516" t="str">
            <v>Door Knob set / Pre-drilled / Cross / Smoked Bronze</v>
          </cell>
          <cell r="K516" t="str">
            <v>Hardware</v>
          </cell>
          <cell r="L516" t="str">
            <v>Door Hardware</v>
          </cell>
          <cell r="M516" t="str">
            <v>Door Knobs</v>
          </cell>
          <cell r="O516" t="str">
            <v>Smoked Bronze</v>
          </cell>
          <cell r="P516" t="str">
            <v>N/A</v>
          </cell>
          <cell r="Q516" t="str">
            <v>Cross Knurl</v>
          </cell>
          <cell r="Z516">
            <v>350</v>
          </cell>
        </row>
        <row r="517">
          <cell r="A517" t="str">
            <v>NDK-09511</v>
          </cell>
          <cell r="B517" t="str">
            <v>Inventory Item</v>
          </cell>
          <cell r="F517" t="str">
            <v>Obsolete</v>
          </cell>
          <cell r="G517" t="str">
            <v>Disc.</v>
          </cell>
          <cell r="J517" t="str">
            <v>Fixed Door Knob / Single-sided / Cross / Black</v>
          </cell>
          <cell r="K517" t="str">
            <v>Hardware</v>
          </cell>
          <cell r="L517" t="str">
            <v>Door Hardware</v>
          </cell>
          <cell r="M517" t="str">
            <v>Door Knobs</v>
          </cell>
          <cell r="O517" t="str">
            <v>Black</v>
          </cell>
          <cell r="P517" t="str">
            <v>N/A</v>
          </cell>
          <cell r="Q517" t="str">
            <v>Cross Knurl</v>
          </cell>
          <cell r="Z517">
            <v>145</v>
          </cell>
        </row>
        <row r="518">
          <cell r="A518" t="str">
            <v>NDK-09515</v>
          </cell>
          <cell r="B518" t="str">
            <v>Inventory Item</v>
          </cell>
          <cell r="F518" t="str">
            <v>Obsolete</v>
          </cell>
          <cell r="G518" t="str">
            <v>Disc.</v>
          </cell>
          <cell r="J518" t="str">
            <v>Fixed Door Knob / Double-sided / Cross / Black</v>
          </cell>
          <cell r="K518" t="str">
            <v>Hardware</v>
          </cell>
          <cell r="L518" t="str">
            <v>Door Hardware</v>
          </cell>
          <cell r="M518" t="str">
            <v>Door Knobs</v>
          </cell>
          <cell r="O518" t="str">
            <v>Black</v>
          </cell>
          <cell r="P518" t="str">
            <v>N/A</v>
          </cell>
          <cell r="Q518" t="str">
            <v>Cross Knurl</v>
          </cell>
          <cell r="Z518">
            <v>275</v>
          </cell>
        </row>
        <row r="519">
          <cell r="A519" t="str">
            <v>NDK-481064</v>
          </cell>
          <cell r="B519" t="str">
            <v>Inventory Item</v>
          </cell>
          <cell r="F519" t="str">
            <v>Stocked</v>
          </cell>
          <cell r="G519" t="str">
            <v/>
          </cell>
          <cell r="J519" t="str">
            <v>Door Knob set / Pre-drilled / Linear / Welders Black</v>
          </cell>
          <cell r="K519" t="str">
            <v>Hardware</v>
          </cell>
          <cell r="L519" t="str">
            <v>Door Hardware</v>
          </cell>
          <cell r="M519" t="str">
            <v>Door Knobs</v>
          </cell>
          <cell r="O519" t="str">
            <v>Welders Black</v>
          </cell>
          <cell r="P519" t="str">
            <v>N/A</v>
          </cell>
          <cell r="Q519" t="str">
            <v>Linear Knurl</v>
          </cell>
          <cell r="Z519">
            <v>340</v>
          </cell>
        </row>
        <row r="520">
          <cell r="A520" t="str">
            <v>NDK-051069</v>
          </cell>
          <cell r="B520" t="str">
            <v>Inventory Item</v>
          </cell>
          <cell r="F520" t="str">
            <v>Obsolete</v>
          </cell>
          <cell r="G520" t="str">
            <v>Disc.</v>
          </cell>
          <cell r="J520" t="str">
            <v>Fixed Door Knob / Single-sided / Linear / Brass</v>
          </cell>
          <cell r="K520" t="str">
            <v>Hardware</v>
          </cell>
          <cell r="L520" t="str">
            <v>Door Hardware</v>
          </cell>
          <cell r="M520" t="str">
            <v>Door Knobs</v>
          </cell>
          <cell r="O520" t="str">
            <v>Brass</v>
          </cell>
          <cell r="P520" t="str">
            <v>N/A</v>
          </cell>
          <cell r="Q520" t="str">
            <v>Linear Knurl</v>
          </cell>
          <cell r="Z520">
            <v>150</v>
          </cell>
        </row>
        <row r="521">
          <cell r="A521" t="str">
            <v>NDK-071070</v>
          </cell>
          <cell r="B521" t="str">
            <v>Inventory Item</v>
          </cell>
          <cell r="F521" t="str">
            <v>Obsolete</v>
          </cell>
          <cell r="G521" t="str">
            <v>Disc.</v>
          </cell>
          <cell r="J521" t="str">
            <v>Fixed Door Knob / Single-sided / Linear / Steel</v>
          </cell>
          <cell r="K521" t="str">
            <v>Hardware</v>
          </cell>
          <cell r="L521" t="str">
            <v>Door Hardware</v>
          </cell>
          <cell r="M521" t="str">
            <v>Door Knobs</v>
          </cell>
          <cell r="O521" t="str">
            <v>Steel</v>
          </cell>
          <cell r="P521" t="str">
            <v>N/A</v>
          </cell>
          <cell r="Q521" t="str">
            <v>Linear Knurl</v>
          </cell>
          <cell r="Z521">
            <v>148</v>
          </cell>
        </row>
        <row r="522">
          <cell r="A522" t="str">
            <v>NDK-091071</v>
          </cell>
          <cell r="B522" t="str">
            <v>Inventory Item</v>
          </cell>
          <cell r="F522" t="str">
            <v>Obsolete</v>
          </cell>
          <cell r="G522" t="str">
            <v>Disc.</v>
          </cell>
          <cell r="J522" t="str">
            <v>Fixed Door Knob / Single-sided / Linear / Gun Metal</v>
          </cell>
          <cell r="K522" t="str">
            <v>Hardware</v>
          </cell>
          <cell r="L522" t="str">
            <v>Door Hardware</v>
          </cell>
          <cell r="M522" t="str">
            <v>Door Knobs</v>
          </cell>
          <cell r="O522" t="str">
            <v>Gun Metal</v>
          </cell>
          <cell r="P522" t="str">
            <v>N/A</v>
          </cell>
          <cell r="Q522" t="str">
            <v>Linear Knurl</v>
          </cell>
          <cell r="Z522">
            <v>168</v>
          </cell>
        </row>
        <row r="523">
          <cell r="A523" t="str">
            <v>NDK-481068</v>
          </cell>
          <cell r="B523" t="str">
            <v>Inventory Item</v>
          </cell>
          <cell r="F523" t="str">
            <v>Obsolete</v>
          </cell>
          <cell r="G523" t="str">
            <v>Disc.</v>
          </cell>
          <cell r="J523" t="str">
            <v>Fixed Door Knob / Single-sided / Linear / Welders Black</v>
          </cell>
          <cell r="K523" t="str">
            <v>Hardware</v>
          </cell>
          <cell r="L523" t="str">
            <v>Door Hardware</v>
          </cell>
          <cell r="M523" t="str">
            <v>Door Knobs</v>
          </cell>
          <cell r="O523" t="str">
            <v>Welders Black</v>
          </cell>
          <cell r="P523" t="str">
            <v>N/A</v>
          </cell>
          <cell r="Q523" t="str">
            <v>Linear Knurl</v>
          </cell>
          <cell r="Z523">
            <v>131</v>
          </cell>
        </row>
        <row r="524">
          <cell r="A524" t="str">
            <v>NDS-02382</v>
          </cell>
          <cell r="B524" t="str">
            <v>Inventory Item</v>
          </cell>
          <cell r="F524" t="str">
            <v>Stocked</v>
          </cell>
          <cell r="G524" t="str">
            <v/>
          </cell>
          <cell r="J524" t="str">
            <v>Door Stop / Floor Mounted / Black</v>
          </cell>
          <cell r="K524" t="str">
            <v>Hardware</v>
          </cell>
          <cell r="L524" t="str">
            <v>Door Hardware</v>
          </cell>
          <cell r="M524" t="str">
            <v>Door Stops</v>
          </cell>
          <cell r="O524" t="str">
            <v>Black</v>
          </cell>
          <cell r="P524" t="str">
            <v>N/A</v>
          </cell>
          <cell r="Q524" t="str">
            <v>Cross Knurl</v>
          </cell>
          <cell r="Z524">
            <v>75</v>
          </cell>
        </row>
        <row r="525">
          <cell r="A525" t="str">
            <v>NDS-05380</v>
          </cell>
          <cell r="B525" t="str">
            <v>Inventory Item</v>
          </cell>
          <cell r="F525" t="str">
            <v>Stocked</v>
          </cell>
          <cell r="G525" t="str">
            <v/>
          </cell>
          <cell r="J525" t="str">
            <v>Door Stop / Floor Mounted / Brass</v>
          </cell>
          <cell r="K525" t="str">
            <v>Hardware</v>
          </cell>
          <cell r="L525" t="str">
            <v>Door Hardware</v>
          </cell>
          <cell r="M525" t="str">
            <v>Door Stops</v>
          </cell>
          <cell r="O525" t="str">
            <v>Brass</v>
          </cell>
          <cell r="P525" t="str">
            <v>N/A</v>
          </cell>
          <cell r="Q525" t="str">
            <v>Cross Knurl</v>
          </cell>
          <cell r="Z525">
            <v>90</v>
          </cell>
        </row>
        <row r="526">
          <cell r="A526" t="str">
            <v>NDS-07379</v>
          </cell>
          <cell r="B526" t="str">
            <v>Inventory Item</v>
          </cell>
          <cell r="F526" t="str">
            <v>Stocked</v>
          </cell>
          <cell r="G526" t="str">
            <v/>
          </cell>
          <cell r="J526" t="str">
            <v>Door Stop / Floor Mounted / Steel</v>
          </cell>
          <cell r="K526" t="str">
            <v>Hardware</v>
          </cell>
          <cell r="L526" t="str">
            <v>Door Hardware</v>
          </cell>
          <cell r="M526" t="str">
            <v>Door Stops</v>
          </cell>
          <cell r="O526" t="str">
            <v>Steel</v>
          </cell>
          <cell r="P526" t="str">
            <v>N/A</v>
          </cell>
          <cell r="Q526" t="str">
            <v>Cross Knurl</v>
          </cell>
          <cell r="Z526">
            <v>85</v>
          </cell>
        </row>
        <row r="527">
          <cell r="A527" t="str">
            <v>NDS-09381</v>
          </cell>
          <cell r="B527" t="str">
            <v>Inventory Item</v>
          </cell>
          <cell r="F527" t="str">
            <v>Stocked</v>
          </cell>
          <cell r="G527" t="str">
            <v/>
          </cell>
          <cell r="J527" t="str">
            <v>Door Stop / Floor Mounted / Smoked Bronze</v>
          </cell>
          <cell r="K527" t="str">
            <v>Hardware</v>
          </cell>
          <cell r="L527" t="str">
            <v>Door Hardware</v>
          </cell>
          <cell r="M527" t="str">
            <v>Door Stops</v>
          </cell>
          <cell r="O527" t="str">
            <v>Smoked Bronze</v>
          </cell>
          <cell r="P527" t="str">
            <v>N/A</v>
          </cell>
          <cell r="Q527" t="str">
            <v>Cross Knurl</v>
          </cell>
          <cell r="Z527">
            <v>95</v>
          </cell>
        </row>
        <row r="528">
          <cell r="A528" t="str">
            <v>UDS-051543</v>
          </cell>
          <cell r="B528" t="str">
            <v>Inventory Item</v>
          </cell>
          <cell r="F528" t="str">
            <v>Stocked</v>
          </cell>
          <cell r="G528" t="str">
            <v/>
          </cell>
          <cell r="J528" t="str">
            <v>Door Stop / Free Standing / Brass</v>
          </cell>
          <cell r="K528" t="str">
            <v>Hardware</v>
          </cell>
          <cell r="L528" t="str">
            <v>Door Hardware</v>
          </cell>
          <cell r="M528" t="str">
            <v>Door Stops</v>
          </cell>
          <cell r="O528" t="str">
            <v>Brass</v>
          </cell>
          <cell r="P528" t="str">
            <v>N/A</v>
          </cell>
          <cell r="Q528" t="str">
            <v>Linear Knurl</v>
          </cell>
          <cell r="Z528">
            <v>125</v>
          </cell>
        </row>
        <row r="529">
          <cell r="A529" t="str">
            <v>UDS-071542</v>
          </cell>
          <cell r="B529" t="str">
            <v>Inventory Item</v>
          </cell>
          <cell r="F529" t="str">
            <v>Stocked</v>
          </cell>
          <cell r="G529" t="str">
            <v/>
          </cell>
          <cell r="J529" t="str">
            <v>Door Stop / Free Standing / Steel</v>
          </cell>
          <cell r="K529" t="str">
            <v>Hardware</v>
          </cell>
          <cell r="L529" t="str">
            <v>Door Hardware</v>
          </cell>
          <cell r="M529" t="str">
            <v>Door Stops</v>
          </cell>
          <cell r="O529" t="str">
            <v>Steel</v>
          </cell>
          <cell r="P529" t="str">
            <v>N/A</v>
          </cell>
          <cell r="Q529" t="str">
            <v>Linear Knurl</v>
          </cell>
          <cell r="Z529">
            <v>115</v>
          </cell>
        </row>
        <row r="530">
          <cell r="A530" t="str">
            <v>UDS-351544</v>
          </cell>
          <cell r="B530" t="str">
            <v>Inventory Item</v>
          </cell>
          <cell r="F530" t="str">
            <v>Stocked</v>
          </cell>
          <cell r="G530" t="str">
            <v/>
          </cell>
          <cell r="J530" t="str">
            <v>Door Stop / Free Standing / Gun Metal</v>
          </cell>
          <cell r="K530" t="str">
            <v>Hardware</v>
          </cell>
          <cell r="L530" t="str">
            <v>Door Hardware</v>
          </cell>
          <cell r="M530" t="str">
            <v>Door Stops</v>
          </cell>
          <cell r="O530" t="str">
            <v>Gun Metal</v>
          </cell>
          <cell r="P530" t="str">
            <v>N/A</v>
          </cell>
          <cell r="Q530" t="str">
            <v>Linear Knurl</v>
          </cell>
          <cell r="Z530">
            <v>140</v>
          </cell>
        </row>
        <row r="531">
          <cell r="A531" t="str">
            <v>UTB-592554</v>
          </cell>
          <cell r="B531" t="str">
            <v>Inventory Item</v>
          </cell>
          <cell r="F531" t="str">
            <v>Stocked</v>
          </cell>
          <cell r="G531" t="str">
            <v/>
          </cell>
          <cell r="J531" t="str">
            <v>Door Stop / Free Standing / Welders Black</v>
          </cell>
          <cell r="K531" t="str">
            <v>Hardware</v>
          </cell>
          <cell r="L531" t="str">
            <v>Door Hardware</v>
          </cell>
          <cell r="M531" t="str">
            <v>Door Stops</v>
          </cell>
          <cell r="O531" t="str">
            <v>Welders Black</v>
          </cell>
          <cell r="P531" t="str">
            <v>N/A</v>
          </cell>
          <cell r="Q531" t="str">
            <v>Linear Knurl</v>
          </cell>
          <cell r="Z531">
            <v>100</v>
          </cell>
        </row>
        <row r="532">
          <cell r="A532" t="str">
            <v>NDS-02378</v>
          </cell>
          <cell r="B532" t="str">
            <v>Inventory Item</v>
          </cell>
          <cell r="F532" t="str">
            <v>Stocked</v>
          </cell>
          <cell r="G532" t="str">
            <v/>
          </cell>
          <cell r="J532" t="str">
            <v>Door Stop / Wall Mounted / Black</v>
          </cell>
          <cell r="K532" t="str">
            <v>Hardware</v>
          </cell>
          <cell r="L532" t="str">
            <v>Door Hardware</v>
          </cell>
          <cell r="M532" t="str">
            <v>Door Stops</v>
          </cell>
          <cell r="O532" t="str">
            <v>Black</v>
          </cell>
          <cell r="P532" t="str">
            <v>N/A</v>
          </cell>
          <cell r="Q532" t="str">
            <v>Cross Knurl</v>
          </cell>
          <cell r="Z532">
            <v>55</v>
          </cell>
        </row>
        <row r="533">
          <cell r="A533" t="str">
            <v>NDS-05376</v>
          </cell>
          <cell r="B533" t="str">
            <v>Inventory Item</v>
          </cell>
          <cell r="F533" t="str">
            <v>Stocked</v>
          </cell>
          <cell r="G533" t="str">
            <v/>
          </cell>
          <cell r="J533" t="str">
            <v>Door Stop / Wall Mounted / Brass</v>
          </cell>
          <cell r="K533" t="str">
            <v>Hardware</v>
          </cell>
          <cell r="L533" t="str">
            <v>Door Hardware</v>
          </cell>
          <cell r="M533" t="str">
            <v>Door Stops</v>
          </cell>
          <cell r="O533" t="str">
            <v>Brass</v>
          </cell>
          <cell r="P533" t="str">
            <v>N/A</v>
          </cell>
          <cell r="Q533" t="str">
            <v>Cross Knurl</v>
          </cell>
          <cell r="Z533">
            <v>65</v>
          </cell>
        </row>
        <row r="534">
          <cell r="A534" t="str">
            <v>NDS-07375</v>
          </cell>
          <cell r="B534" t="str">
            <v>Inventory Item</v>
          </cell>
          <cell r="F534" t="str">
            <v>Stocked</v>
          </cell>
          <cell r="G534" t="str">
            <v/>
          </cell>
          <cell r="J534" t="str">
            <v>Door Stop / Wall Mounted / Steel</v>
          </cell>
          <cell r="K534" t="str">
            <v>Hardware</v>
          </cell>
          <cell r="L534" t="str">
            <v>Door Hardware</v>
          </cell>
          <cell r="M534" t="str">
            <v>Door Stops</v>
          </cell>
          <cell r="O534" t="str">
            <v>Steel</v>
          </cell>
          <cell r="P534" t="str">
            <v>N/A</v>
          </cell>
          <cell r="Q534" t="str">
            <v>Cross Knurl</v>
          </cell>
          <cell r="Z534">
            <v>60</v>
          </cell>
        </row>
        <row r="535">
          <cell r="A535" t="str">
            <v>NLB-36450</v>
          </cell>
          <cell r="B535" t="str">
            <v>Inventory Item</v>
          </cell>
          <cell r="F535" t="str">
            <v>Obsolete</v>
          </cell>
          <cell r="G535" t="str">
            <v>Disc.</v>
          </cell>
          <cell r="J535" t="str">
            <v>L-Bar / 4.9 inches / Burnt Steel</v>
          </cell>
          <cell r="K535" t="str">
            <v>Hardware</v>
          </cell>
          <cell r="L535" t="str">
            <v>Cabinet Hardware</v>
          </cell>
          <cell r="M535" t="str">
            <v>L-Bar</v>
          </cell>
          <cell r="O535" t="str">
            <v>Burnt Steel</v>
          </cell>
          <cell r="P535" t="str">
            <v>N/A</v>
          </cell>
          <cell r="Q535" t="str">
            <v>Linear Knurl + Torx Screws</v>
          </cell>
          <cell r="Z535">
            <v>65</v>
          </cell>
        </row>
        <row r="536">
          <cell r="A536" t="str">
            <v>NLH-02162</v>
          </cell>
          <cell r="B536" t="str">
            <v>Inventory Item</v>
          </cell>
          <cell r="F536" t="str">
            <v>Obsolete</v>
          </cell>
          <cell r="G536" t="str">
            <v>Disc.</v>
          </cell>
          <cell r="J536" t="str">
            <v>Fixed Door Handle / Single-sided / Cross / Black</v>
          </cell>
          <cell r="K536" t="str">
            <v>Hardware</v>
          </cell>
          <cell r="L536" t="str">
            <v>Door Hardware</v>
          </cell>
          <cell r="M536" t="str">
            <v>Door Handles</v>
          </cell>
          <cell r="O536" t="str">
            <v>Black</v>
          </cell>
          <cell r="P536" t="str">
            <v>N/A</v>
          </cell>
          <cell r="Q536" t="str">
            <v>Cross Knurl</v>
          </cell>
          <cell r="Z536">
            <v>120</v>
          </cell>
        </row>
        <row r="537">
          <cell r="A537" t="str">
            <v>NDS-09377</v>
          </cell>
          <cell r="B537" t="str">
            <v>Inventory Item</v>
          </cell>
          <cell r="F537" t="str">
            <v>Stocked</v>
          </cell>
          <cell r="G537" t="str">
            <v/>
          </cell>
          <cell r="J537" t="str">
            <v>Door Stop / Wall Mounted / Smoked Bronze</v>
          </cell>
          <cell r="K537" t="str">
            <v>Hardware</v>
          </cell>
          <cell r="L537" t="str">
            <v>Door Hardware</v>
          </cell>
          <cell r="M537" t="str">
            <v>Door Stops</v>
          </cell>
          <cell r="O537" t="str">
            <v>Smoked Bronze</v>
          </cell>
          <cell r="P537" t="str">
            <v>N/A</v>
          </cell>
          <cell r="Q537" t="str">
            <v>Cross Knurl</v>
          </cell>
          <cell r="Z537">
            <v>70</v>
          </cell>
        </row>
        <row r="538">
          <cell r="A538" t="str">
            <v>NES-021888</v>
          </cell>
          <cell r="B538" t="str">
            <v>Inventory Item</v>
          </cell>
          <cell r="F538" t="str">
            <v>Stocked</v>
          </cell>
          <cell r="G538" t="str">
            <v/>
          </cell>
          <cell r="J538" t="str">
            <v>Escutcheon Plate / Euro Profile / Black</v>
          </cell>
          <cell r="K538" t="str">
            <v>Hardware</v>
          </cell>
          <cell r="L538" t="str">
            <v>Door Hardware</v>
          </cell>
          <cell r="M538" t="str">
            <v>Escutcheon Plates</v>
          </cell>
          <cell r="O538" t="str">
            <v>Black</v>
          </cell>
          <cell r="P538" t="str">
            <v>N/A</v>
          </cell>
          <cell r="Q538" t="str">
            <v>No Knurl</v>
          </cell>
          <cell r="Z538">
            <v>52</v>
          </cell>
        </row>
        <row r="539">
          <cell r="A539" t="str">
            <v>NES-02726</v>
          </cell>
          <cell r="B539" t="str">
            <v>Inventory Item</v>
          </cell>
          <cell r="F539" t="str">
            <v>Obsolete</v>
          </cell>
          <cell r="G539" t="str">
            <v/>
          </cell>
          <cell r="J539" t="str">
            <v>Escutcheon Plate / Euro Profile / Black</v>
          </cell>
          <cell r="K539" t="str">
            <v>Hardware</v>
          </cell>
          <cell r="L539" t="str">
            <v>Door Hardware</v>
          </cell>
          <cell r="M539" t="str">
            <v>Escutcheon Plates</v>
          </cell>
          <cell r="O539" t="str">
            <v>Black</v>
          </cell>
          <cell r="P539" t="str">
            <v>N/A</v>
          </cell>
          <cell r="Q539" t="str">
            <v>No Knurl</v>
          </cell>
          <cell r="Z539">
            <v>28</v>
          </cell>
        </row>
        <row r="540">
          <cell r="A540" t="str">
            <v>NES-051887</v>
          </cell>
          <cell r="B540" t="str">
            <v>Inventory Item</v>
          </cell>
          <cell r="F540" t="str">
            <v>Stocked</v>
          </cell>
          <cell r="G540" t="str">
            <v/>
          </cell>
          <cell r="J540" t="str">
            <v>Escutcheon Plate / Euro Profile / Brass</v>
          </cell>
          <cell r="K540" t="str">
            <v>Hardware</v>
          </cell>
          <cell r="L540" t="str">
            <v>Door Hardware</v>
          </cell>
          <cell r="M540" t="str">
            <v>Escutcheon Plates</v>
          </cell>
          <cell r="O540" t="str">
            <v>Brass</v>
          </cell>
          <cell r="P540" t="str">
            <v>N/A</v>
          </cell>
          <cell r="Q540" t="str">
            <v>No Knurl</v>
          </cell>
          <cell r="Z540">
            <v>59</v>
          </cell>
        </row>
        <row r="541">
          <cell r="A541" t="str">
            <v>NLH-02714</v>
          </cell>
          <cell r="B541" t="str">
            <v>Inventory Item</v>
          </cell>
          <cell r="F541" t="str">
            <v>Obsolete</v>
          </cell>
          <cell r="G541" t="str">
            <v>Disc.</v>
          </cell>
          <cell r="J541" t="str">
            <v>Lever Handle Set, Architectural Unsprung, 1-1/2" or 38mm, Black</v>
          </cell>
          <cell r="K541" t="str">
            <v>Hardware</v>
          </cell>
          <cell r="L541" t="str">
            <v>Door Hardware</v>
          </cell>
          <cell r="M541" t="str">
            <v>Door Handles</v>
          </cell>
          <cell r="O541" t="str">
            <v>Black</v>
          </cell>
          <cell r="P541" t="str">
            <v>N/A</v>
          </cell>
          <cell r="Q541" t="str">
            <v>Cross Knurl</v>
          </cell>
          <cell r="Z541">
            <v>285</v>
          </cell>
        </row>
        <row r="542">
          <cell r="A542" t="str">
            <v>NES-071886</v>
          </cell>
          <cell r="B542" t="str">
            <v>Inventory Item</v>
          </cell>
          <cell r="F542" t="str">
            <v>Stocked</v>
          </cell>
          <cell r="G542" t="str">
            <v/>
          </cell>
          <cell r="J542" t="str">
            <v>Escutcheon Plate / Euro Profile / Steel</v>
          </cell>
          <cell r="K542" t="str">
            <v>Hardware</v>
          </cell>
          <cell r="L542" t="str">
            <v>Door Hardware</v>
          </cell>
          <cell r="M542" t="str">
            <v>Escutcheon Plates</v>
          </cell>
          <cell r="O542" t="str">
            <v>Steel</v>
          </cell>
          <cell r="P542" t="str">
            <v>N/A</v>
          </cell>
          <cell r="Q542" t="str">
            <v>No Knurl</v>
          </cell>
          <cell r="Z542">
            <v>59</v>
          </cell>
        </row>
        <row r="543">
          <cell r="A543" t="str">
            <v>NES-351891</v>
          </cell>
          <cell r="B543" t="str">
            <v>Inventory Item</v>
          </cell>
          <cell r="F543" t="str">
            <v>Obsolete</v>
          </cell>
          <cell r="G543" t="str">
            <v>Disc.</v>
          </cell>
          <cell r="J543" t="str">
            <v>Escutcheon Plate / Euro Profile / Gun Metal</v>
          </cell>
          <cell r="K543" t="str">
            <v>Hardware</v>
          </cell>
          <cell r="L543" t="str">
            <v>Door Hardware</v>
          </cell>
          <cell r="M543" t="str">
            <v>Escutcheon Plates</v>
          </cell>
          <cell r="O543" t="str">
            <v>Gun Metal</v>
          </cell>
          <cell r="P543" t="str">
            <v>N/A</v>
          </cell>
          <cell r="Q543" t="str">
            <v>No Knurl</v>
          </cell>
          <cell r="Z543">
            <v>67</v>
          </cell>
        </row>
        <row r="544">
          <cell r="A544" t="str">
            <v>NES-591890</v>
          </cell>
          <cell r="B544" t="str">
            <v>Inventory Item</v>
          </cell>
          <cell r="F544" t="str">
            <v>Stocked</v>
          </cell>
          <cell r="G544" t="str">
            <v/>
          </cell>
          <cell r="J544" t="str">
            <v>Escutcheon Plate / Euro Profile / Welders Black</v>
          </cell>
          <cell r="K544" t="str">
            <v>Hardware</v>
          </cell>
          <cell r="L544" t="str">
            <v>Door Hardware</v>
          </cell>
          <cell r="M544" t="str">
            <v>Escutcheon Plates</v>
          </cell>
          <cell r="O544" t="str">
            <v>Welders Black</v>
          </cell>
          <cell r="P544" t="str">
            <v>N/A</v>
          </cell>
          <cell r="Q544" t="str">
            <v>No Knurl</v>
          </cell>
          <cell r="Z544">
            <v>52</v>
          </cell>
        </row>
        <row r="545">
          <cell r="A545" t="str">
            <v>NES-021882</v>
          </cell>
          <cell r="B545" t="str">
            <v>Inventory Item</v>
          </cell>
          <cell r="F545" t="str">
            <v>Stocked</v>
          </cell>
          <cell r="G545" t="str">
            <v/>
          </cell>
          <cell r="J545" t="str">
            <v>Escutcheon Plate / Traditional Profile / Black</v>
          </cell>
          <cell r="K545" t="str">
            <v>Hardware</v>
          </cell>
          <cell r="L545" t="str">
            <v>Door Hardware</v>
          </cell>
          <cell r="M545" t="str">
            <v>Escutcheon Plates</v>
          </cell>
          <cell r="O545" t="str">
            <v>Black</v>
          </cell>
          <cell r="P545" t="str">
            <v>N/A</v>
          </cell>
          <cell r="Q545" t="str">
            <v>No Knurl</v>
          </cell>
          <cell r="Z545">
            <v>52</v>
          </cell>
        </row>
        <row r="546">
          <cell r="A546" t="str">
            <v>NES-051881</v>
          </cell>
          <cell r="B546" t="str">
            <v>Inventory Item</v>
          </cell>
          <cell r="F546" t="str">
            <v>Stocked</v>
          </cell>
          <cell r="G546" t="str">
            <v/>
          </cell>
          <cell r="J546" t="str">
            <v>Escutcheon Plate / Traditional Profile / Brass</v>
          </cell>
          <cell r="K546" t="str">
            <v>Hardware</v>
          </cell>
          <cell r="L546" t="str">
            <v>Door Hardware</v>
          </cell>
          <cell r="M546" t="str">
            <v>Escutcheon Plates</v>
          </cell>
          <cell r="O546" t="str">
            <v>Brass</v>
          </cell>
          <cell r="P546" t="str">
            <v>N/A</v>
          </cell>
          <cell r="Q546" t="str">
            <v>No Knurl</v>
          </cell>
          <cell r="Z546">
            <v>59</v>
          </cell>
        </row>
        <row r="547">
          <cell r="A547" t="str">
            <v>NES-071880</v>
          </cell>
          <cell r="B547" t="str">
            <v>Inventory Item</v>
          </cell>
          <cell r="F547" t="str">
            <v>Stocked</v>
          </cell>
          <cell r="G547" t="str">
            <v/>
          </cell>
          <cell r="J547" t="str">
            <v>Escutcheon Plate / Traditional Profile / Steel</v>
          </cell>
          <cell r="K547" t="str">
            <v>Hardware</v>
          </cell>
          <cell r="L547" t="str">
            <v>Door Hardware</v>
          </cell>
          <cell r="M547" t="str">
            <v>Escutcheon Plates</v>
          </cell>
          <cell r="O547" t="str">
            <v>Steel</v>
          </cell>
          <cell r="P547" t="str">
            <v>N/A</v>
          </cell>
          <cell r="Q547" t="str">
            <v>No Knurl</v>
          </cell>
          <cell r="Z547">
            <v>59</v>
          </cell>
        </row>
        <row r="548">
          <cell r="A548" t="str">
            <v>NES-351885</v>
          </cell>
          <cell r="B548" t="str">
            <v>Inventory Item</v>
          </cell>
          <cell r="F548" t="str">
            <v>Obsolete</v>
          </cell>
          <cell r="G548" t="str">
            <v>Disc.</v>
          </cell>
          <cell r="J548" t="str">
            <v>Escutcheon Plate / Traditional Profile / Gun Metal</v>
          </cell>
          <cell r="K548" t="str">
            <v>Hardware</v>
          </cell>
          <cell r="L548" t="str">
            <v>Door Hardware</v>
          </cell>
          <cell r="M548" t="str">
            <v>Escutcheon Plates</v>
          </cell>
          <cell r="O548" t="str">
            <v>Gun Metal</v>
          </cell>
          <cell r="P548" t="str">
            <v>N/A</v>
          </cell>
          <cell r="Q548" t="str">
            <v>No Knurl</v>
          </cell>
          <cell r="Z548">
            <v>67</v>
          </cell>
        </row>
        <row r="549">
          <cell r="A549" t="str">
            <v>NES-591884</v>
          </cell>
          <cell r="B549" t="str">
            <v>Inventory Item</v>
          </cell>
          <cell r="F549" t="str">
            <v>Stocked</v>
          </cell>
          <cell r="G549" t="str">
            <v/>
          </cell>
          <cell r="J549" t="str">
            <v>Escutcheon Plate / Traditional Profile / Welders Black</v>
          </cell>
          <cell r="K549" t="str">
            <v>Hardware</v>
          </cell>
          <cell r="L549" t="str">
            <v>Door Hardware</v>
          </cell>
          <cell r="M549" t="str">
            <v>Escutcheon Plates</v>
          </cell>
          <cell r="O549" t="str">
            <v>Welders Black</v>
          </cell>
          <cell r="P549" t="str">
            <v>N/A</v>
          </cell>
          <cell r="Q549" t="str">
            <v>No Knurl</v>
          </cell>
          <cell r="Z549">
            <v>52</v>
          </cell>
        </row>
        <row r="550">
          <cell r="A550" t="str">
            <v>NHG-051853</v>
          </cell>
          <cell r="B550" t="str">
            <v>Inventory Item</v>
          </cell>
          <cell r="F550" t="str">
            <v>Stocked</v>
          </cell>
          <cell r="G550" t="str">
            <v/>
          </cell>
          <cell r="J550" t="str">
            <v>Hinge / 3.5 x 3.5 inch / Set of 2 / Brass</v>
          </cell>
          <cell r="K550" t="str">
            <v>Hardware</v>
          </cell>
          <cell r="L550" t="str">
            <v>Door Hardware</v>
          </cell>
          <cell r="M550" t="str">
            <v>Hardware</v>
          </cell>
          <cell r="O550" t="str">
            <v>Brass</v>
          </cell>
          <cell r="P550" t="str">
            <v>N/A</v>
          </cell>
          <cell r="Q550" t="str">
            <v>No Knurl</v>
          </cell>
          <cell r="Z550">
            <v>55</v>
          </cell>
        </row>
        <row r="551">
          <cell r="A551" t="str">
            <v>NLH-05712</v>
          </cell>
          <cell r="B551" t="str">
            <v>Inventory Item</v>
          </cell>
          <cell r="F551" t="str">
            <v>Obsolete</v>
          </cell>
          <cell r="G551" t="str">
            <v>Disc.</v>
          </cell>
          <cell r="J551" t="str">
            <v>Lever Handle Set, Architectural Unsprung, 1-1/2" or 38mm, Brass</v>
          </cell>
          <cell r="K551" t="str">
            <v>Hardware</v>
          </cell>
          <cell r="L551" t="str">
            <v>Door Hardware</v>
          </cell>
          <cell r="M551" t="str">
            <v>Door Handles</v>
          </cell>
          <cell r="O551" t="str">
            <v>Brass</v>
          </cell>
          <cell r="P551" t="str">
            <v>N/A</v>
          </cell>
          <cell r="Q551" t="str">
            <v>Cross Knurl</v>
          </cell>
          <cell r="Z551">
            <v>325</v>
          </cell>
        </row>
        <row r="552">
          <cell r="A552" t="str">
            <v>NHG-051856</v>
          </cell>
          <cell r="B552" t="str">
            <v>Inventory Item</v>
          </cell>
          <cell r="F552" t="str">
            <v>Stocked</v>
          </cell>
          <cell r="G552" t="str">
            <v/>
          </cell>
          <cell r="J552" t="str">
            <v>Hinge / 4 x 4 inch / Set of 2 / Brass</v>
          </cell>
          <cell r="K552" t="str">
            <v>Hardware</v>
          </cell>
          <cell r="L552" t="str">
            <v>Door Hardware</v>
          </cell>
          <cell r="M552" t="str">
            <v>Hardware</v>
          </cell>
          <cell r="O552" t="str">
            <v>Brass</v>
          </cell>
          <cell r="P552" t="str">
            <v>N/A</v>
          </cell>
          <cell r="Q552" t="str">
            <v>No Knurl</v>
          </cell>
          <cell r="Z552">
            <v>60</v>
          </cell>
        </row>
        <row r="553">
          <cell r="A553" t="str">
            <v>NHG-071852</v>
          </cell>
          <cell r="B553" t="str">
            <v>Inventory Item</v>
          </cell>
          <cell r="F553" t="str">
            <v>Stocked</v>
          </cell>
          <cell r="G553" t="str">
            <v/>
          </cell>
          <cell r="J553" t="str">
            <v>Hinge / 3.5 x 3.5 inch / Set of 2 / Steel</v>
          </cell>
          <cell r="K553" t="str">
            <v>Hardware</v>
          </cell>
          <cell r="L553" t="str">
            <v>Door Hardware</v>
          </cell>
          <cell r="M553" t="str">
            <v>Hardware</v>
          </cell>
          <cell r="O553" t="str">
            <v>Steel</v>
          </cell>
          <cell r="P553" t="str">
            <v>N/A</v>
          </cell>
          <cell r="Q553" t="str">
            <v>No Knurl</v>
          </cell>
          <cell r="Z553">
            <v>55</v>
          </cell>
        </row>
        <row r="554">
          <cell r="A554" t="str">
            <v>NHG-071855</v>
          </cell>
          <cell r="B554" t="str">
            <v>Inventory Item</v>
          </cell>
          <cell r="F554" t="str">
            <v>Stocked</v>
          </cell>
          <cell r="G554" t="str">
            <v/>
          </cell>
          <cell r="J554" t="str">
            <v>Hinge / 4 x 4 inch / Set of 2 / Steel</v>
          </cell>
          <cell r="K554" t="str">
            <v>Hardware</v>
          </cell>
          <cell r="L554" t="str">
            <v>Door Hardware</v>
          </cell>
          <cell r="M554" t="str">
            <v>Hardware</v>
          </cell>
          <cell r="O554" t="str">
            <v>Steel</v>
          </cell>
          <cell r="P554" t="str">
            <v>N/A</v>
          </cell>
          <cell r="Q554" t="str">
            <v>No Knurl</v>
          </cell>
          <cell r="Z554">
            <v>60</v>
          </cell>
        </row>
        <row r="555">
          <cell r="A555" t="str">
            <v>NHG-591854</v>
          </cell>
          <cell r="B555" t="str">
            <v>Inventory Item</v>
          </cell>
          <cell r="F555" t="str">
            <v>Stocked</v>
          </cell>
          <cell r="G555" t="str">
            <v/>
          </cell>
          <cell r="J555" t="str">
            <v>Hinge / 3.5 x 3.5 inch / Set of 2 / Welders Black</v>
          </cell>
          <cell r="K555" t="str">
            <v>Hardware</v>
          </cell>
          <cell r="L555" t="str">
            <v>Door Hardware</v>
          </cell>
          <cell r="M555" t="str">
            <v>Hardware</v>
          </cell>
          <cell r="O555" t="str">
            <v>Welders Black</v>
          </cell>
          <cell r="P555" t="str">
            <v>N/A</v>
          </cell>
          <cell r="Q555" t="str">
            <v>No Knurl</v>
          </cell>
          <cell r="Z555">
            <v>55</v>
          </cell>
        </row>
        <row r="556">
          <cell r="A556" t="str">
            <v>NHG-591857</v>
          </cell>
          <cell r="B556" t="str">
            <v>Inventory Item</v>
          </cell>
          <cell r="F556" t="str">
            <v>Stocked</v>
          </cell>
          <cell r="G556" t="str">
            <v/>
          </cell>
          <cell r="J556" t="str">
            <v>Hinge / 4 x 4 inch / Set of 2 / Welders Black</v>
          </cell>
          <cell r="K556" t="str">
            <v>Hardware</v>
          </cell>
          <cell r="L556" t="str">
            <v>Door Hardware</v>
          </cell>
          <cell r="M556" t="str">
            <v>Hardware</v>
          </cell>
          <cell r="O556" t="str">
            <v>Welders Black</v>
          </cell>
          <cell r="P556" t="str">
            <v>N/A</v>
          </cell>
          <cell r="Q556" t="str">
            <v>No Knurl</v>
          </cell>
          <cell r="Z556">
            <v>60</v>
          </cell>
        </row>
        <row r="557">
          <cell r="A557" t="str">
            <v>UDS-021796</v>
          </cell>
          <cell r="B557" t="str">
            <v>Inventory Item</v>
          </cell>
          <cell r="F557" t="str">
            <v>Stocked</v>
          </cell>
          <cell r="G557" t="str">
            <v/>
          </cell>
          <cell r="J557" t="str">
            <v>Strike Plate Kit / D Shaped / Standard Door / Black</v>
          </cell>
          <cell r="K557" t="str">
            <v>Hardware</v>
          </cell>
          <cell r="L557" t="str">
            <v>Door Hardware</v>
          </cell>
          <cell r="M557" t="str">
            <v>Hardware</v>
          </cell>
          <cell r="O557" t="str">
            <v>Black</v>
          </cell>
          <cell r="P557" t="str">
            <v>N/A</v>
          </cell>
          <cell r="Q557" t="str">
            <v>No Knurl</v>
          </cell>
          <cell r="Z557">
            <v>32</v>
          </cell>
        </row>
        <row r="558">
          <cell r="A558" t="str">
            <v>UDS-051794</v>
          </cell>
          <cell r="B558" t="str">
            <v>Inventory Item</v>
          </cell>
          <cell r="F558" t="str">
            <v>Stocked</v>
          </cell>
          <cell r="G558" t="str">
            <v/>
          </cell>
          <cell r="J558" t="str">
            <v>Strike Plate Kit / D Shaped / Standard Door / Brass</v>
          </cell>
          <cell r="K558" t="str">
            <v>Hardware</v>
          </cell>
          <cell r="L558" t="str">
            <v>Door Hardware</v>
          </cell>
          <cell r="M558" t="str">
            <v>Hardware</v>
          </cell>
          <cell r="O558" t="str">
            <v>Brass</v>
          </cell>
          <cell r="P558" t="str">
            <v>N/A</v>
          </cell>
          <cell r="Q558" t="str">
            <v>No Knurl</v>
          </cell>
          <cell r="Z558">
            <v>38</v>
          </cell>
        </row>
        <row r="559">
          <cell r="A559" t="str">
            <v>UDS-071793</v>
          </cell>
          <cell r="B559" t="str">
            <v>Inventory Item</v>
          </cell>
          <cell r="F559" t="str">
            <v>Stocked</v>
          </cell>
          <cell r="G559" t="str">
            <v/>
          </cell>
          <cell r="J559" t="str">
            <v>Strike Plate Kit / D Shaped / Standard Door / Steel</v>
          </cell>
          <cell r="K559" t="str">
            <v>Hardware</v>
          </cell>
          <cell r="L559" t="str">
            <v>Door Hardware</v>
          </cell>
          <cell r="M559" t="str">
            <v>Hardware</v>
          </cell>
          <cell r="O559" t="str">
            <v>Steel</v>
          </cell>
          <cell r="P559" t="str">
            <v>N/A</v>
          </cell>
          <cell r="Q559" t="str">
            <v>No Knurl</v>
          </cell>
          <cell r="Z559">
            <v>37</v>
          </cell>
        </row>
        <row r="560">
          <cell r="A560" t="str">
            <v>UDS-351798</v>
          </cell>
          <cell r="B560" t="str">
            <v>Inventory Item</v>
          </cell>
          <cell r="F560" t="str">
            <v>Obsolete</v>
          </cell>
          <cell r="G560" t="str">
            <v>Disc.</v>
          </cell>
          <cell r="J560" t="str">
            <v>Strike Plate Kit / D Shaped / Standard Door / Gun Metal</v>
          </cell>
          <cell r="K560" t="str">
            <v>Hardware</v>
          </cell>
          <cell r="L560" t="str">
            <v>Door Hardware</v>
          </cell>
          <cell r="M560" t="str">
            <v>Hardware</v>
          </cell>
          <cell r="O560" t="str">
            <v>Gun Metal</v>
          </cell>
          <cell r="P560" t="str">
            <v>N/A</v>
          </cell>
          <cell r="Q560" t="str">
            <v>No Knurl</v>
          </cell>
          <cell r="Z560">
            <v>42</v>
          </cell>
        </row>
        <row r="561">
          <cell r="A561" t="str">
            <v>UDS-021778</v>
          </cell>
          <cell r="B561" t="str">
            <v>Inventory Item</v>
          </cell>
          <cell r="F561" t="str">
            <v>Stocked</v>
          </cell>
          <cell r="G561" t="str">
            <v/>
          </cell>
          <cell r="J561" t="str">
            <v>Strike Plate Kit / T Shaped / 2 inch Door / Black</v>
          </cell>
          <cell r="K561" t="str">
            <v>Hardware</v>
          </cell>
          <cell r="L561" t="str">
            <v>Door Hardware</v>
          </cell>
          <cell r="M561" t="str">
            <v>Hardware</v>
          </cell>
          <cell r="O561" t="str">
            <v>Black</v>
          </cell>
          <cell r="P561" t="str">
            <v>N/A</v>
          </cell>
          <cell r="Q561" t="str">
            <v>No Knurl</v>
          </cell>
          <cell r="Z561">
            <v>32</v>
          </cell>
        </row>
        <row r="562">
          <cell r="A562" t="str">
            <v>NLH-07711</v>
          </cell>
          <cell r="B562" t="str">
            <v>Inventory Item</v>
          </cell>
          <cell r="F562" t="str">
            <v>Obsolete</v>
          </cell>
          <cell r="G562" t="str">
            <v>Disc.</v>
          </cell>
          <cell r="J562" t="str">
            <v>Lever Handle Set, Architectural Unsprung, 1-1/2" or 38mm, Steel</v>
          </cell>
          <cell r="K562" t="str">
            <v>Hardware</v>
          </cell>
          <cell r="L562" t="str">
            <v>Door Hardware</v>
          </cell>
          <cell r="M562" t="str">
            <v>Door Handles</v>
          </cell>
          <cell r="O562" t="str">
            <v>Steel</v>
          </cell>
          <cell r="P562" t="str">
            <v>N/A</v>
          </cell>
          <cell r="Q562" t="str">
            <v>Cross Knurl</v>
          </cell>
          <cell r="Z562">
            <v>315</v>
          </cell>
        </row>
        <row r="563">
          <cell r="A563" t="str">
            <v>NLH-091039</v>
          </cell>
          <cell r="B563" t="str">
            <v>Inventory Item</v>
          </cell>
          <cell r="F563" t="str">
            <v>Obsolete</v>
          </cell>
          <cell r="G563" t="str">
            <v>Disc.</v>
          </cell>
          <cell r="J563" t="str">
            <v>Door Handle set / Pre-drilled / Passage / Linear / Gun Metal</v>
          </cell>
          <cell r="K563" t="str">
            <v>Hardware</v>
          </cell>
          <cell r="L563" t="str">
            <v>Door Hardware</v>
          </cell>
          <cell r="M563" t="str">
            <v>Door Handles</v>
          </cell>
          <cell r="O563" t="str">
            <v>Gun Metal</v>
          </cell>
          <cell r="P563" t="str">
            <v>N/A</v>
          </cell>
          <cell r="Q563" t="str">
            <v>Linear Knurl + Torx Screws</v>
          </cell>
          <cell r="Z563">
            <v>350</v>
          </cell>
        </row>
        <row r="564">
          <cell r="A564" t="str">
            <v>UDS-021784</v>
          </cell>
          <cell r="B564" t="str">
            <v>Inventory Item</v>
          </cell>
          <cell r="F564" t="str">
            <v>Stocked</v>
          </cell>
          <cell r="G564" t="str">
            <v/>
          </cell>
          <cell r="J564" t="str">
            <v>Strike Plate Kit / T Shaped / 2.5 inch Door / Black</v>
          </cell>
          <cell r="K564" t="str">
            <v>Hardware</v>
          </cell>
          <cell r="L564" t="str">
            <v>Door Hardware</v>
          </cell>
          <cell r="M564" t="str">
            <v>Hardware</v>
          </cell>
          <cell r="O564" t="str">
            <v>Black</v>
          </cell>
          <cell r="P564" t="str">
            <v>N/A</v>
          </cell>
          <cell r="Q564" t="str">
            <v>No Knurl</v>
          </cell>
          <cell r="Z564">
            <v>32</v>
          </cell>
        </row>
        <row r="565">
          <cell r="A565" t="str">
            <v>UDS-021790</v>
          </cell>
          <cell r="B565" t="str">
            <v>Inventory Item</v>
          </cell>
          <cell r="F565" t="str">
            <v>Stocked</v>
          </cell>
          <cell r="G565" t="str">
            <v/>
          </cell>
          <cell r="J565" t="str">
            <v>Strike Plate Kit / T Shaped / 3 inch Door / Black</v>
          </cell>
          <cell r="K565" t="str">
            <v>Hardware</v>
          </cell>
          <cell r="L565" t="str">
            <v>Door Hardware</v>
          </cell>
          <cell r="M565" t="str">
            <v>Hardware</v>
          </cell>
          <cell r="O565" t="str">
            <v>Black</v>
          </cell>
          <cell r="P565" t="str">
            <v>N/A</v>
          </cell>
          <cell r="Q565" t="str">
            <v>No Knurl</v>
          </cell>
          <cell r="Z565">
            <v>32</v>
          </cell>
        </row>
        <row r="566">
          <cell r="A566" t="str">
            <v>NLH-09168</v>
          </cell>
          <cell r="B566" t="str">
            <v>Inventory Item</v>
          </cell>
          <cell r="F566" t="str">
            <v>Obsolete</v>
          </cell>
          <cell r="G566" t="str">
            <v>Disc.</v>
          </cell>
          <cell r="J566" t="str">
            <v>Door Handle set / Pre-drilled / Passage / Cross / Smoked Bronze</v>
          </cell>
          <cell r="K566" t="str">
            <v>Hardware</v>
          </cell>
          <cell r="L566" t="str">
            <v>Door Hardware</v>
          </cell>
          <cell r="M566" t="str">
            <v>Door Handles</v>
          </cell>
          <cell r="O566" t="str">
            <v>Smoked Bronze</v>
          </cell>
          <cell r="P566" t="str">
            <v>N/A</v>
          </cell>
          <cell r="Q566" t="str">
            <v>Cross Knurl</v>
          </cell>
          <cell r="Z566">
            <v>285</v>
          </cell>
        </row>
        <row r="567">
          <cell r="A567" t="str">
            <v>NLH-09180</v>
          </cell>
          <cell r="B567" t="str">
            <v>Inventory Item</v>
          </cell>
          <cell r="F567" t="str">
            <v>Obsolete</v>
          </cell>
          <cell r="G567" t="str">
            <v>Disc.</v>
          </cell>
          <cell r="J567" t="str">
            <v>Door Handle set / Pre-drilled / Privacy / Cross / Smoked Bronze</v>
          </cell>
          <cell r="K567" t="str">
            <v>Hardware</v>
          </cell>
          <cell r="L567" t="str">
            <v>Door Hardware</v>
          </cell>
          <cell r="M567" t="str">
            <v>Door Handles</v>
          </cell>
          <cell r="O567" t="str">
            <v>Smoked Bronze</v>
          </cell>
          <cell r="P567" t="str">
            <v>N/A</v>
          </cell>
          <cell r="Q567" t="str">
            <v>Cross Knurl</v>
          </cell>
          <cell r="Z567">
            <v>295</v>
          </cell>
        </row>
        <row r="568">
          <cell r="A568" t="str">
            <v>UDS-051776</v>
          </cell>
          <cell r="B568" t="str">
            <v>Inventory Item</v>
          </cell>
          <cell r="F568" t="str">
            <v>Stocked</v>
          </cell>
          <cell r="G568" t="str">
            <v/>
          </cell>
          <cell r="J568" t="str">
            <v>Strike Plate Kit / T Shaped / 2 inch Door / Brass</v>
          </cell>
          <cell r="K568" t="str">
            <v>Hardware</v>
          </cell>
          <cell r="L568" t="str">
            <v>Door Hardware</v>
          </cell>
          <cell r="M568" t="str">
            <v>Hardware</v>
          </cell>
          <cell r="O568" t="str">
            <v>Brass</v>
          </cell>
          <cell r="P568" t="str">
            <v>N/A</v>
          </cell>
          <cell r="Q568" t="str">
            <v>No Knurl</v>
          </cell>
          <cell r="Z568">
            <v>38</v>
          </cell>
        </row>
        <row r="569">
          <cell r="A569" t="str">
            <v>UDS-051782</v>
          </cell>
          <cell r="B569" t="str">
            <v>Inventory Item</v>
          </cell>
          <cell r="F569" t="str">
            <v>Stocked</v>
          </cell>
          <cell r="G569" t="str">
            <v/>
          </cell>
          <cell r="J569" t="str">
            <v>Strike Plate Kit / T Shaped / 2.5 inch Door / Brass</v>
          </cell>
          <cell r="K569" t="str">
            <v>Hardware</v>
          </cell>
          <cell r="L569" t="str">
            <v>Door Hardware</v>
          </cell>
          <cell r="M569" t="str">
            <v>Hardware</v>
          </cell>
          <cell r="O569" t="str">
            <v>Brass</v>
          </cell>
          <cell r="P569" t="str">
            <v>N/A</v>
          </cell>
          <cell r="Q569" t="str">
            <v>No Knurl</v>
          </cell>
          <cell r="Z569">
            <v>38</v>
          </cell>
        </row>
        <row r="570">
          <cell r="A570" t="str">
            <v>NLH-09713</v>
          </cell>
          <cell r="B570" t="str">
            <v>Inventory Item</v>
          </cell>
          <cell r="F570" t="str">
            <v>Obsolete</v>
          </cell>
          <cell r="G570" t="str">
            <v>Disc.</v>
          </cell>
          <cell r="J570" t="str">
            <v>Lever Handle Set, Architectural Unsprung, 1-1/2" or 38mm, Smoked</v>
          </cell>
          <cell r="K570" t="str">
            <v>Hardware</v>
          </cell>
          <cell r="L570" t="str">
            <v>Door Hardware</v>
          </cell>
          <cell r="M570" t="str">
            <v>Door Handles</v>
          </cell>
          <cell r="O570" t="str">
            <v>Smoked</v>
          </cell>
          <cell r="P570" t="str">
            <v>N/A</v>
          </cell>
          <cell r="Q570" t="str">
            <v>Cross Knurl</v>
          </cell>
          <cell r="Z570">
            <v>370</v>
          </cell>
        </row>
        <row r="571">
          <cell r="A571" t="str">
            <v>UDS-051788</v>
          </cell>
          <cell r="B571" t="str">
            <v>Inventory Item</v>
          </cell>
          <cell r="F571" t="str">
            <v>Stocked</v>
          </cell>
          <cell r="G571" t="str">
            <v/>
          </cell>
          <cell r="J571" t="str">
            <v>Strike Plate Kit / T Shaped / 3 inch Door / Brass</v>
          </cell>
          <cell r="K571" t="str">
            <v>Hardware</v>
          </cell>
          <cell r="L571" t="str">
            <v>Door Hardware</v>
          </cell>
          <cell r="M571" t="str">
            <v>Hardware</v>
          </cell>
          <cell r="O571" t="str">
            <v>Brass</v>
          </cell>
          <cell r="P571" t="str">
            <v>N/A</v>
          </cell>
          <cell r="Q571" t="str">
            <v>No Knurl</v>
          </cell>
          <cell r="Z571">
            <v>38</v>
          </cell>
        </row>
        <row r="572">
          <cell r="A572" t="str">
            <v>UDS-071775</v>
          </cell>
          <cell r="B572" t="str">
            <v>Inventory Item</v>
          </cell>
          <cell r="F572" t="str">
            <v>Stocked</v>
          </cell>
          <cell r="G572" t="str">
            <v/>
          </cell>
          <cell r="J572" t="str">
            <v>Strike Plate Kit / T Shaped / 2 inch Door / Steel</v>
          </cell>
          <cell r="K572" t="str">
            <v>Hardware</v>
          </cell>
          <cell r="L572" t="str">
            <v>Door Hardware</v>
          </cell>
          <cell r="M572" t="str">
            <v>Hardware</v>
          </cell>
          <cell r="O572" t="str">
            <v>Steel</v>
          </cell>
          <cell r="P572" t="str">
            <v>N/A</v>
          </cell>
          <cell r="Q572" t="str">
            <v>No Knurl</v>
          </cell>
          <cell r="Z572">
            <v>37</v>
          </cell>
        </row>
        <row r="573">
          <cell r="A573" t="str">
            <v>UDS-071781</v>
          </cell>
          <cell r="B573" t="str">
            <v>Inventory Item</v>
          </cell>
          <cell r="F573" t="str">
            <v>Stocked</v>
          </cell>
          <cell r="G573" t="str">
            <v/>
          </cell>
          <cell r="J573" t="str">
            <v>Strike Plate Kit / T Shaped / 2.5 inch Door / Steel</v>
          </cell>
          <cell r="K573" t="str">
            <v>Hardware</v>
          </cell>
          <cell r="L573" t="str">
            <v>Door Hardware</v>
          </cell>
          <cell r="M573" t="str">
            <v>Hardware</v>
          </cell>
          <cell r="O573" t="str">
            <v>Steel</v>
          </cell>
          <cell r="P573" t="str">
            <v>N/A</v>
          </cell>
          <cell r="Q573" t="str">
            <v>No Knurl</v>
          </cell>
          <cell r="Z573">
            <v>37</v>
          </cell>
        </row>
        <row r="574">
          <cell r="A574" t="str">
            <v>UDS-071787</v>
          </cell>
          <cell r="B574" t="str">
            <v>Inventory Item</v>
          </cell>
          <cell r="F574" t="str">
            <v>Stocked</v>
          </cell>
          <cell r="G574" t="str">
            <v/>
          </cell>
          <cell r="J574" t="str">
            <v>Strike Plate Kit / T Shaped / 3 inch Door / Steel</v>
          </cell>
          <cell r="K574" t="str">
            <v>Hardware</v>
          </cell>
          <cell r="L574" t="str">
            <v>Door Hardware</v>
          </cell>
          <cell r="M574" t="str">
            <v>Hardware</v>
          </cell>
          <cell r="O574" t="str">
            <v>Steel</v>
          </cell>
          <cell r="P574" t="str">
            <v>N/A</v>
          </cell>
          <cell r="Q574" t="str">
            <v>No Knurl</v>
          </cell>
          <cell r="Z574">
            <v>37</v>
          </cell>
        </row>
        <row r="575">
          <cell r="A575" t="str">
            <v>NLH-481048</v>
          </cell>
          <cell r="B575" t="str">
            <v>Inventory Item</v>
          </cell>
          <cell r="F575" t="str">
            <v>Obsolete</v>
          </cell>
          <cell r="G575" t="str">
            <v>Disc.</v>
          </cell>
          <cell r="J575" t="str">
            <v>Fixed Door Handle / Single-sided / Linear / Welders Black</v>
          </cell>
          <cell r="K575" t="str">
            <v>Hardware</v>
          </cell>
          <cell r="L575" t="str">
            <v>Door Hardware</v>
          </cell>
          <cell r="M575" t="str">
            <v>Door Handles</v>
          </cell>
          <cell r="O575" t="str">
            <v>Welders Black</v>
          </cell>
          <cell r="P575" t="str">
            <v>N/A</v>
          </cell>
          <cell r="Q575" t="str">
            <v>Linear Knurl + Torx Screws</v>
          </cell>
          <cell r="Z575">
            <v>150</v>
          </cell>
        </row>
        <row r="576">
          <cell r="A576" t="str">
            <v>UDS-351780</v>
          </cell>
          <cell r="B576" t="str">
            <v>Inventory Item</v>
          </cell>
          <cell r="F576" t="str">
            <v>Obsolete</v>
          </cell>
          <cell r="G576" t="str">
            <v>Disc.</v>
          </cell>
          <cell r="J576" t="str">
            <v>Strike Plate Kit / T Shaped / 2 inch Door / Gun Metal</v>
          </cell>
          <cell r="K576" t="str">
            <v>Hardware</v>
          </cell>
          <cell r="L576" t="str">
            <v>Door Hardware</v>
          </cell>
          <cell r="M576" t="str">
            <v>Hardware</v>
          </cell>
          <cell r="O576" t="str">
            <v>Gun Metal</v>
          </cell>
          <cell r="P576" t="str">
            <v>N/A</v>
          </cell>
          <cell r="Q576" t="str">
            <v>No Knurl</v>
          </cell>
          <cell r="Z576">
            <v>42</v>
          </cell>
        </row>
        <row r="577">
          <cell r="A577" t="str">
            <v>UDS-351786</v>
          </cell>
          <cell r="B577" t="str">
            <v>Inventory Item</v>
          </cell>
          <cell r="F577" t="str">
            <v>Obsolete</v>
          </cell>
          <cell r="G577" t="str">
            <v>Disc.</v>
          </cell>
          <cell r="J577" t="str">
            <v>Strike Plate Kit / T Shaped / 2.5 inch Door / Gun Metal</v>
          </cell>
          <cell r="K577" t="str">
            <v>Hardware</v>
          </cell>
          <cell r="L577" t="str">
            <v>Door Hardware</v>
          </cell>
          <cell r="M577" t="str">
            <v>Hardware</v>
          </cell>
          <cell r="O577" t="str">
            <v>Gun Metal</v>
          </cell>
          <cell r="P577" t="str">
            <v>N/A</v>
          </cell>
          <cell r="Q577" t="str">
            <v>No Knurl</v>
          </cell>
          <cell r="Z577">
            <v>42</v>
          </cell>
        </row>
        <row r="578">
          <cell r="A578" t="str">
            <v>UDS-351792</v>
          </cell>
          <cell r="B578" t="str">
            <v>Inventory Item</v>
          </cell>
          <cell r="F578" t="str">
            <v>Obsolete</v>
          </cell>
          <cell r="G578" t="str">
            <v>Disc.</v>
          </cell>
          <cell r="J578" t="str">
            <v>Strike Plate Kit / T Shaped / 3 inch Door / Gun Metal</v>
          </cell>
          <cell r="K578" t="str">
            <v>Hardware</v>
          </cell>
          <cell r="L578" t="str">
            <v>Door Hardware</v>
          </cell>
          <cell r="M578" t="str">
            <v>Hardware</v>
          </cell>
          <cell r="O578" t="str">
            <v>Gun Metal</v>
          </cell>
          <cell r="P578" t="str">
            <v>N/A</v>
          </cell>
          <cell r="Q578" t="str">
            <v>No Knurl</v>
          </cell>
          <cell r="Z578">
            <v>42</v>
          </cell>
        </row>
        <row r="579">
          <cell r="A579" t="str">
            <v>DF-P07-01</v>
          </cell>
          <cell r="B579" t="str">
            <v>Inventory Item</v>
          </cell>
          <cell r="F579" t="str">
            <v>- None -</v>
          </cell>
          <cell r="G579" t="str">
            <v/>
          </cell>
          <cell r="J579" t="str">
            <v>Through Bolt / M4 x 35 mm</v>
          </cell>
          <cell r="K579" t="str">
            <v>Hardware</v>
          </cell>
          <cell r="L579" t="str">
            <v>Door Hardware</v>
          </cell>
          <cell r="M579" t="str">
            <v>Installation Components</v>
          </cell>
          <cell r="O579" t="str">
            <v>N/A</v>
          </cell>
          <cell r="P579" t="str">
            <v>N/A</v>
          </cell>
          <cell r="Q579" t="str">
            <v>No Knurl</v>
          </cell>
          <cell r="Z579">
            <v>35</v>
          </cell>
        </row>
        <row r="580">
          <cell r="A580" t="str">
            <v>NLL-02409</v>
          </cell>
          <cell r="B580" t="str">
            <v>Inventory Item</v>
          </cell>
          <cell r="F580" t="str">
            <v>Stocked</v>
          </cell>
          <cell r="G580" t="str">
            <v/>
          </cell>
          <cell r="J580" t="str">
            <v>Thumbturn Lock / Cross / Black</v>
          </cell>
          <cell r="K580" t="str">
            <v>Hardware</v>
          </cell>
          <cell r="L580" t="str">
            <v>Door Hardware</v>
          </cell>
          <cell r="M580" t="str">
            <v>Thumbturn Locks</v>
          </cell>
          <cell r="O580" t="str">
            <v>Black</v>
          </cell>
          <cell r="P580" t="str">
            <v>N/A</v>
          </cell>
          <cell r="Q580" t="str">
            <v>Cross Knurl + Coin Caps</v>
          </cell>
          <cell r="Z580">
            <v>90</v>
          </cell>
        </row>
        <row r="581">
          <cell r="A581" t="str">
            <v>NLL-051081</v>
          </cell>
          <cell r="B581" t="str">
            <v>Inventory Item</v>
          </cell>
          <cell r="F581" t="str">
            <v>Stocked</v>
          </cell>
          <cell r="G581" t="str">
            <v/>
          </cell>
          <cell r="J581" t="str">
            <v>Thumbturn Lock / Linear / Brass</v>
          </cell>
          <cell r="K581" t="str">
            <v>Hardware</v>
          </cell>
          <cell r="L581" t="str">
            <v>Door Hardware</v>
          </cell>
          <cell r="M581" t="str">
            <v>Thumbturn Locks</v>
          </cell>
          <cell r="O581" t="str">
            <v>Brass</v>
          </cell>
          <cell r="P581" t="str">
            <v>N/A</v>
          </cell>
          <cell r="Q581" t="str">
            <v>Linear Knurl + Torx Screws</v>
          </cell>
          <cell r="Z581">
            <v>115</v>
          </cell>
        </row>
        <row r="582">
          <cell r="A582" t="str">
            <v>NLL-051502</v>
          </cell>
          <cell r="B582" t="str">
            <v>Inventory Item</v>
          </cell>
          <cell r="F582" t="str">
            <v>Stocked</v>
          </cell>
          <cell r="G582" t="str">
            <v/>
          </cell>
          <cell r="J582" t="str">
            <v>Thumbturn Lock / Cross / Brass</v>
          </cell>
          <cell r="K582" t="str">
            <v>Hardware</v>
          </cell>
          <cell r="L582" t="str">
            <v>Door Hardware</v>
          </cell>
          <cell r="M582" t="str">
            <v>Thumbturn Locks</v>
          </cell>
          <cell r="O582" t="str">
            <v>Brass</v>
          </cell>
          <cell r="P582" t="str">
            <v>N/A</v>
          </cell>
          <cell r="Q582" t="str">
            <v>Cross Knurl + Coin Caps</v>
          </cell>
          <cell r="Z582">
            <v>105</v>
          </cell>
        </row>
        <row r="583">
          <cell r="A583" t="str">
            <v>NLL-071082</v>
          </cell>
          <cell r="B583" t="str">
            <v>Inventory Item</v>
          </cell>
          <cell r="F583" t="str">
            <v>Stocked</v>
          </cell>
          <cell r="G583" t="str">
            <v/>
          </cell>
          <cell r="J583" t="str">
            <v>Thumbturn Lock / Linear / Steel</v>
          </cell>
          <cell r="K583" t="str">
            <v>Hardware</v>
          </cell>
          <cell r="L583" t="str">
            <v>Door Hardware</v>
          </cell>
          <cell r="M583" t="str">
            <v>Thumbturn Locks</v>
          </cell>
          <cell r="O583" t="str">
            <v>Steel</v>
          </cell>
          <cell r="P583" t="str">
            <v>N/A</v>
          </cell>
          <cell r="Q583" t="str">
            <v>Linear Knurl + Torx Screws</v>
          </cell>
          <cell r="Z583">
            <v>110</v>
          </cell>
        </row>
        <row r="584">
          <cell r="A584" t="str">
            <v>NLL-071501</v>
          </cell>
          <cell r="B584" t="str">
            <v>Inventory Item</v>
          </cell>
          <cell r="F584" t="str">
            <v>Stocked</v>
          </cell>
          <cell r="G584" t="str">
            <v/>
          </cell>
          <cell r="J584" t="str">
            <v>Thumbturn Lock / Cross / Steel</v>
          </cell>
          <cell r="K584" t="str">
            <v>Hardware</v>
          </cell>
          <cell r="L584" t="str">
            <v>Door Hardware</v>
          </cell>
          <cell r="M584" t="str">
            <v>Thumbturn Locks</v>
          </cell>
          <cell r="O584" t="str">
            <v>Steel</v>
          </cell>
          <cell r="P584" t="str">
            <v>N/A</v>
          </cell>
          <cell r="Q584" t="str">
            <v>Cross Knurl + Coin Caps</v>
          </cell>
          <cell r="Z584">
            <v>100</v>
          </cell>
        </row>
        <row r="585">
          <cell r="A585" t="str">
            <v>NLL-091083</v>
          </cell>
          <cell r="B585" t="str">
            <v>Inventory Item</v>
          </cell>
          <cell r="F585" t="str">
            <v>Obsolete</v>
          </cell>
          <cell r="G585" t="str">
            <v>Disc.</v>
          </cell>
          <cell r="J585" t="str">
            <v>Thumbturn Lock / Linear / Gun Metal</v>
          </cell>
          <cell r="K585" t="str">
            <v>Hardware</v>
          </cell>
          <cell r="L585" t="str">
            <v>Door Hardware</v>
          </cell>
          <cell r="M585" t="str">
            <v>Thumbturn Locks</v>
          </cell>
          <cell r="O585" t="str">
            <v>Gun Metal</v>
          </cell>
          <cell r="P585" t="str">
            <v>N/A</v>
          </cell>
          <cell r="Q585" t="str">
            <v>Linear Knurl + Torx Screws</v>
          </cell>
          <cell r="Z585">
            <v>125</v>
          </cell>
        </row>
        <row r="586">
          <cell r="A586" t="str">
            <v>NLL-481080</v>
          </cell>
          <cell r="B586" t="str">
            <v>Inventory Item</v>
          </cell>
          <cell r="F586" t="str">
            <v>Stocked</v>
          </cell>
          <cell r="G586" t="str">
            <v/>
          </cell>
          <cell r="J586" t="str">
            <v>Thumbturn Lock / Linear / Welders Black</v>
          </cell>
          <cell r="K586" t="str">
            <v>Hardware</v>
          </cell>
          <cell r="L586" t="str">
            <v>Door Hardware</v>
          </cell>
          <cell r="M586" t="str">
            <v>Thumbturn Locks</v>
          </cell>
          <cell r="O586" t="str">
            <v>Welders Black</v>
          </cell>
          <cell r="P586" t="str">
            <v>N/A</v>
          </cell>
          <cell r="Q586" t="str">
            <v>Linear Knurl + Torx Screws</v>
          </cell>
          <cell r="Z586">
            <v>95</v>
          </cell>
        </row>
        <row r="587">
          <cell r="A587" t="str">
            <v>UK-TT-38-BL-A</v>
          </cell>
          <cell r="B587" t="str">
            <v>Assembly/Bill of Materials</v>
          </cell>
          <cell r="F587" t="str">
            <v>Stocked</v>
          </cell>
          <cell r="G587" t="str">
            <v/>
          </cell>
          <cell r="J587" t="str">
            <v>Thumbturn Lock / Cross / Black</v>
          </cell>
          <cell r="K587" t="str">
            <v>Hardware</v>
          </cell>
          <cell r="L587" t="str">
            <v>Door Hardware</v>
          </cell>
          <cell r="M587" t="str">
            <v>Thumbturn Locks</v>
          </cell>
          <cell r="O587" t="str">
            <v>Black</v>
          </cell>
          <cell r="P587" t="str">
            <v>N/A</v>
          </cell>
          <cell r="Q587" t="str">
            <v>Cross Knurl</v>
          </cell>
          <cell r="Z587">
            <v>75</v>
          </cell>
        </row>
        <row r="588">
          <cell r="A588" t="str">
            <v>UK-TT-38-BR-A</v>
          </cell>
          <cell r="B588" t="str">
            <v>Assembly/Bill of Materials</v>
          </cell>
          <cell r="F588" t="str">
            <v>Stocked</v>
          </cell>
          <cell r="G588" t="str">
            <v/>
          </cell>
          <cell r="J588" t="str">
            <v>Thumbturn Lock / Cross / Brass</v>
          </cell>
          <cell r="K588" t="str">
            <v>Hardware</v>
          </cell>
          <cell r="L588" t="str">
            <v>Door Hardware</v>
          </cell>
          <cell r="M588" t="str">
            <v>Thumbturn Locks</v>
          </cell>
          <cell r="O588" t="str">
            <v>Brass</v>
          </cell>
          <cell r="P588" t="str">
            <v>N/A</v>
          </cell>
          <cell r="Q588" t="str">
            <v>Cross Knurl</v>
          </cell>
          <cell r="Z588">
            <v>90</v>
          </cell>
        </row>
        <row r="589">
          <cell r="A589" t="str">
            <v>UK-TT-38-SM-A</v>
          </cell>
          <cell r="B589" t="str">
            <v>Assembly/Bill of Materials</v>
          </cell>
          <cell r="F589" t="str">
            <v>Stocked</v>
          </cell>
          <cell r="G589" t="str">
            <v/>
          </cell>
          <cell r="J589" t="str">
            <v>Thumbturn Lock / Cross / Smoked Bronze</v>
          </cell>
          <cell r="K589" t="str">
            <v>Hardware</v>
          </cell>
          <cell r="L589" t="str">
            <v>Door Hardware</v>
          </cell>
          <cell r="M589" t="str">
            <v>Thumbturn Locks</v>
          </cell>
          <cell r="O589" t="str">
            <v>Smoked Bronze</v>
          </cell>
          <cell r="P589" t="str">
            <v>N/A</v>
          </cell>
          <cell r="Q589" t="str">
            <v>Cross Knurl</v>
          </cell>
          <cell r="Z589">
            <v>100</v>
          </cell>
        </row>
        <row r="590">
          <cell r="A590" t="str">
            <v>UK-TT-38-ST-A</v>
          </cell>
          <cell r="B590" t="str">
            <v>Assembly/Bill of Materials</v>
          </cell>
          <cell r="F590" t="str">
            <v>Stocked</v>
          </cell>
          <cell r="G590" t="str">
            <v/>
          </cell>
          <cell r="J590" t="str">
            <v>Thumbturn Lock / Cross / Steel</v>
          </cell>
          <cell r="K590" t="str">
            <v>Hardware</v>
          </cell>
          <cell r="L590" t="str">
            <v>Door Hardware</v>
          </cell>
          <cell r="M590" t="str">
            <v>Thumbturn Locks</v>
          </cell>
          <cell r="O590" t="str">
            <v>Steel</v>
          </cell>
          <cell r="P590" t="str">
            <v>N/A</v>
          </cell>
          <cell r="Q590" t="str">
            <v>Cross Knurl</v>
          </cell>
          <cell r="Z590">
            <v>85</v>
          </cell>
        </row>
        <row r="591">
          <cell r="A591" t="str">
            <v>NLL-02170</v>
          </cell>
          <cell r="B591" t="str">
            <v>Inventory Item</v>
          </cell>
          <cell r="F591" t="str">
            <v>Stocked</v>
          </cell>
          <cell r="G591" t="str">
            <v/>
          </cell>
          <cell r="J591" t="str">
            <v>Tubular Latch / for Door Handle / Passage / 2-3/8(inch) Backset / Black</v>
          </cell>
          <cell r="K591" t="str">
            <v>Hardware</v>
          </cell>
          <cell r="L591" t="str">
            <v>Door Hardware</v>
          </cell>
          <cell r="M591" t="str">
            <v>Tubular Latches</v>
          </cell>
          <cell r="O591" t="str">
            <v>Black</v>
          </cell>
          <cell r="P591" t="str">
            <v>N/A</v>
          </cell>
          <cell r="Q591" t="str">
            <v>No Knurl</v>
          </cell>
          <cell r="Z591">
            <v>38</v>
          </cell>
        </row>
        <row r="592">
          <cell r="A592" t="str">
            <v>NLL-02174</v>
          </cell>
          <cell r="B592" t="str">
            <v>Inventory Item</v>
          </cell>
          <cell r="F592" t="str">
            <v>Stocked</v>
          </cell>
          <cell r="G592" t="str">
            <v/>
          </cell>
          <cell r="J592" t="str">
            <v>Tubular Latch / for Door Handle / Passage / 2-3/4(inch) Backset / Black</v>
          </cell>
          <cell r="K592" t="str">
            <v>Hardware</v>
          </cell>
          <cell r="L592" t="str">
            <v>Door Hardware</v>
          </cell>
          <cell r="M592" t="str">
            <v>Tubular Latches</v>
          </cell>
          <cell r="O592" t="str">
            <v>Black</v>
          </cell>
          <cell r="P592" t="str">
            <v>N/A</v>
          </cell>
          <cell r="Q592" t="str">
            <v>No Knurl</v>
          </cell>
          <cell r="Z592">
            <v>44</v>
          </cell>
        </row>
        <row r="593">
          <cell r="A593" t="str">
            <v>NLL-02197</v>
          </cell>
          <cell r="B593" t="str">
            <v>Inventory Item</v>
          </cell>
          <cell r="F593" t="str">
            <v>Stocked</v>
          </cell>
          <cell r="G593" t="str">
            <v/>
          </cell>
          <cell r="J593" t="str">
            <v>Tubular Latch / for Door Knob / Passage / 3-3/4(inch) Backset / Black</v>
          </cell>
          <cell r="K593" t="str">
            <v>Hardware</v>
          </cell>
          <cell r="L593" t="str">
            <v>Door Hardware</v>
          </cell>
          <cell r="M593" t="str">
            <v>Tubular Latches</v>
          </cell>
          <cell r="O593" t="str">
            <v>Black</v>
          </cell>
          <cell r="P593" t="str">
            <v>N/A</v>
          </cell>
          <cell r="Q593" t="str">
            <v>No Knurl</v>
          </cell>
          <cell r="Z593">
            <v>32</v>
          </cell>
        </row>
        <row r="594">
          <cell r="A594" t="str">
            <v>NLL-05171</v>
          </cell>
          <cell r="B594" t="str">
            <v>Inventory Item</v>
          </cell>
          <cell r="F594" t="str">
            <v>Stocked</v>
          </cell>
          <cell r="G594" t="str">
            <v/>
          </cell>
          <cell r="J594" t="str">
            <v>Tubular Latch / for Door Handle / Passage / 2-3/8(inch) Backset / Brass</v>
          </cell>
          <cell r="K594" t="str">
            <v>Hardware</v>
          </cell>
          <cell r="L594" t="str">
            <v>Door Hardware</v>
          </cell>
          <cell r="M594" t="str">
            <v>Tubular Latches</v>
          </cell>
          <cell r="O594" t="str">
            <v>Brass</v>
          </cell>
          <cell r="P594" t="str">
            <v>N/A</v>
          </cell>
          <cell r="Q594" t="str">
            <v>No Knurl</v>
          </cell>
          <cell r="Z594">
            <v>44</v>
          </cell>
        </row>
        <row r="595">
          <cell r="A595" t="str">
            <v>NLL-05175</v>
          </cell>
          <cell r="B595" t="str">
            <v>Inventory Item</v>
          </cell>
          <cell r="F595" t="str">
            <v>Stocked</v>
          </cell>
          <cell r="G595" t="str">
            <v/>
          </cell>
          <cell r="J595" t="str">
            <v>Tubular Latch / for Door Handle / Passage / 2-3/4(inch) Backset / Brass</v>
          </cell>
          <cell r="K595" t="str">
            <v>Hardware</v>
          </cell>
          <cell r="L595" t="str">
            <v>Door Hardware</v>
          </cell>
          <cell r="M595" t="str">
            <v>Tubular Latches</v>
          </cell>
          <cell r="O595" t="str">
            <v>Brass</v>
          </cell>
          <cell r="P595" t="str">
            <v>N/A</v>
          </cell>
          <cell r="Q595" t="str">
            <v>No Knurl</v>
          </cell>
          <cell r="Z595">
            <v>51</v>
          </cell>
        </row>
        <row r="596">
          <cell r="A596" t="str">
            <v>NLL-05195</v>
          </cell>
          <cell r="B596" t="str">
            <v>Inventory Item</v>
          </cell>
          <cell r="F596" t="str">
            <v>Stocked</v>
          </cell>
          <cell r="G596" t="str">
            <v/>
          </cell>
          <cell r="J596" t="str">
            <v>Tubular Latch / for Door Knob / Passage / 3-3/4(inch) Backset / Brass</v>
          </cell>
          <cell r="K596" t="str">
            <v>Hardware</v>
          </cell>
          <cell r="L596" t="str">
            <v>Door Hardware</v>
          </cell>
          <cell r="M596" t="str">
            <v>Tubular Latches</v>
          </cell>
          <cell r="O596" t="str">
            <v>Brass</v>
          </cell>
          <cell r="P596" t="str">
            <v>N/A</v>
          </cell>
          <cell r="Q596" t="str">
            <v>No Knurl</v>
          </cell>
          <cell r="Z596">
            <v>37</v>
          </cell>
        </row>
        <row r="597">
          <cell r="A597" t="str">
            <v>NLL-07173</v>
          </cell>
          <cell r="B597" t="str">
            <v>Inventory Item</v>
          </cell>
          <cell r="F597" t="str">
            <v>Stocked</v>
          </cell>
          <cell r="G597" t="str">
            <v/>
          </cell>
          <cell r="J597" t="str">
            <v>Tubular Latch / for Door Handle / Passage / 2-3/8(inch) Backset / Steel</v>
          </cell>
          <cell r="K597" t="str">
            <v>Hardware</v>
          </cell>
          <cell r="L597" t="str">
            <v>Door Hardware</v>
          </cell>
          <cell r="M597" t="str">
            <v>Tubular Latches</v>
          </cell>
          <cell r="O597" t="str">
            <v>Steel</v>
          </cell>
          <cell r="P597" t="str">
            <v>N/A</v>
          </cell>
          <cell r="Q597" t="str">
            <v>No Knurl</v>
          </cell>
          <cell r="Z597">
            <v>43</v>
          </cell>
        </row>
        <row r="598">
          <cell r="A598" t="str">
            <v>NLL-07177</v>
          </cell>
          <cell r="B598" t="str">
            <v>Inventory Item</v>
          </cell>
          <cell r="F598" t="str">
            <v>Stocked</v>
          </cell>
          <cell r="G598" t="str">
            <v/>
          </cell>
          <cell r="J598" t="str">
            <v>Tubular Latch / for Door Handle / Passage / 2-3/4(inch) Backset / Steel</v>
          </cell>
          <cell r="K598" t="str">
            <v>Hardware</v>
          </cell>
          <cell r="L598" t="str">
            <v>Door Hardware</v>
          </cell>
          <cell r="M598" t="str">
            <v>Tubular Latches</v>
          </cell>
          <cell r="O598" t="str">
            <v>Steel</v>
          </cell>
          <cell r="P598" t="str">
            <v>N/A</v>
          </cell>
          <cell r="Q598" t="str">
            <v>No Knurl</v>
          </cell>
          <cell r="Z598">
            <v>50</v>
          </cell>
        </row>
        <row r="599">
          <cell r="A599" t="str">
            <v>NLL-07194</v>
          </cell>
          <cell r="B599" t="str">
            <v>Inventory Item</v>
          </cell>
          <cell r="F599" t="str">
            <v>Stocked</v>
          </cell>
          <cell r="G599" t="str">
            <v/>
          </cell>
          <cell r="J599" t="str">
            <v>Tubular Latch / for Door Knob / Passage / 3-3/4(inch) Backset / Steel</v>
          </cell>
          <cell r="K599" t="str">
            <v>Hardware</v>
          </cell>
          <cell r="L599" t="str">
            <v>Door Hardware</v>
          </cell>
          <cell r="M599" t="str">
            <v>Tubular Latches</v>
          </cell>
          <cell r="O599" t="str">
            <v>Steel</v>
          </cell>
          <cell r="P599" t="str">
            <v>N/A</v>
          </cell>
          <cell r="Q599" t="str">
            <v>No Knurl</v>
          </cell>
          <cell r="Z599">
            <v>36</v>
          </cell>
        </row>
        <row r="600">
          <cell r="A600" t="str">
            <v>NLL-09172</v>
          </cell>
          <cell r="B600" t="str">
            <v>Inventory Item</v>
          </cell>
          <cell r="F600" t="str">
            <v>Stocked</v>
          </cell>
          <cell r="G600" t="str">
            <v/>
          </cell>
          <cell r="J600" t="str">
            <v>Tubular Latch / for Door Handle / Passage / 2-3/8(inch) Backset / Smoked Bronze</v>
          </cell>
          <cell r="K600" t="str">
            <v>Hardware</v>
          </cell>
          <cell r="L600" t="str">
            <v>Door Hardware</v>
          </cell>
          <cell r="M600" t="str">
            <v>Tubular Latches</v>
          </cell>
          <cell r="O600" t="str">
            <v>Smoked</v>
          </cell>
          <cell r="P600" t="str">
            <v>N/A</v>
          </cell>
          <cell r="Q600" t="str">
            <v>No Knurl</v>
          </cell>
          <cell r="Z600">
            <v>46</v>
          </cell>
        </row>
        <row r="601">
          <cell r="A601" t="str">
            <v>NLL-09176</v>
          </cell>
          <cell r="B601" t="str">
            <v>Inventory Item</v>
          </cell>
          <cell r="F601" t="str">
            <v>Obsolete</v>
          </cell>
          <cell r="G601" t="str">
            <v/>
          </cell>
          <cell r="J601" t="str">
            <v>Tubular Latch / for Door Handle / Passage / 2-3/4(inch) Backset / Smoked Bronze</v>
          </cell>
          <cell r="K601" t="str">
            <v>Hardware</v>
          </cell>
          <cell r="L601" t="str">
            <v>Door Hardware</v>
          </cell>
          <cell r="M601" t="str">
            <v>Tubular Latches</v>
          </cell>
          <cell r="O601" t="str">
            <v>Smoked</v>
          </cell>
          <cell r="P601" t="str">
            <v>N/A</v>
          </cell>
          <cell r="Q601" t="str">
            <v>No Knurl</v>
          </cell>
          <cell r="Z601">
            <v>54</v>
          </cell>
        </row>
        <row r="602">
          <cell r="A602" t="str">
            <v>NLL-09196</v>
          </cell>
          <cell r="B602" t="str">
            <v>Inventory Item</v>
          </cell>
          <cell r="F602" t="str">
            <v>Stocked</v>
          </cell>
          <cell r="G602" t="str">
            <v/>
          </cell>
          <cell r="J602" t="str">
            <v>Tubular Latch / for Door Knob / Passage / 3-3/4(inch) Backset / Smoked Bronze</v>
          </cell>
          <cell r="K602" t="str">
            <v>Hardware</v>
          </cell>
          <cell r="L602" t="str">
            <v>Door Hardware</v>
          </cell>
          <cell r="M602" t="str">
            <v>Tubular Latches</v>
          </cell>
          <cell r="O602" t="str">
            <v>Smoked</v>
          </cell>
          <cell r="P602" t="str">
            <v>N/A</v>
          </cell>
          <cell r="Q602" t="str">
            <v>No Knurl</v>
          </cell>
          <cell r="Z602">
            <v>39</v>
          </cell>
        </row>
        <row r="603">
          <cell r="A603" t="str">
            <v>NLL-352220</v>
          </cell>
          <cell r="B603" t="str">
            <v>Inventory Item</v>
          </cell>
          <cell r="F603" t="str">
            <v>Obsolete</v>
          </cell>
          <cell r="G603" t="str">
            <v>Disc.</v>
          </cell>
          <cell r="J603" t="str">
            <v>Tubular Latch / for Door Handle / Passage / 2-3/8(inch) Backset / Gun Metal</v>
          </cell>
          <cell r="K603" t="str">
            <v>Hardware</v>
          </cell>
          <cell r="L603" t="str">
            <v>Door Hardware</v>
          </cell>
          <cell r="M603" t="str">
            <v>Tubular Latches</v>
          </cell>
          <cell r="O603" t="str">
            <v>Gun Metal</v>
          </cell>
          <cell r="P603" t="str">
            <v>N/A</v>
          </cell>
          <cell r="Q603" t="str">
            <v>No Knurl</v>
          </cell>
          <cell r="Z603">
            <v>40</v>
          </cell>
        </row>
        <row r="604">
          <cell r="A604" t="str">
            <v>NLL-352221</v>
          </cell>
          <cell r="B604" t="str">
            <v>Inventory Item</v>
          </cell>
          <cell r="F604" t="str">
            <v>Obsolete</v>
          </cell>
          <cell r="G604" t="str">
            <v>Disc.</v>
          </cell>
          <cell r="J604" t="str">
            <v>Tubular Latch / for Door Handle / Passage / 2-3/4(inch) Backset / Gun Metal</v>
          </cell>
          <cell r="K604" t="str">
            <v>Hardware</v>
          </cell>
          <cell r="L604" t="str">
            <v>Door Hardware</v>
          </cell>
          <cell r="M604" t="str">
            <v>Tubular Latches</v>
          </cell>
          <cell r="O604" t="str">
            <v>Gun Metal</v>
          </cell>
          <cell r="P604" t="str">
            <v>N/A</v>
          </cell>
          <cell r="Q604" t="str">
            <v>No Knurl</v>
          </cell>
          <cell r="Z604">
            <v>47</v>
          </cell>
        </row>
        <row r="605">
          <cell r="A605" t="str">
            <v>NLL-352223</v>
          </cell>
          <cell r="B605" t="str">
            <v>Inventory Item</v>
          </cell>
          <cell r="F605" t="str">
            <v>Obsolete</v>
          </cell>
          <cell r="G605" t="str">
            <v>Disc.</v>
          </cell>
          <cell r="J605" t="str">
            <v>Tubular Latch / for Door Handle / Privacy / 2-3/8(inch) Backset / Gun Metal</v>
          </cell>
          <cell r="K605" t="str">
            <v>Hardware</v>
          </cell>
          <cell r="L605" t="str">
            <v>Door Hardware</v>
          </cell>
          <cell r="M605" t="str">
            <v>Tubular Latches</v>
          </cell>
          <cell r="O605" t="str">
            <v>Gun Metal</v>
          </cell>
          <cell r="P605" t="str">
            <v>N/A</v>
          </cell>
          <cell r="Q605" t="str">
            <v>No Knurl</v>
          </cell>
          <cell r="Z605">
            <v>47</v>
          </cell>
        </row>
        <row r="606">
          <cell r="A606" t="str">
            <v>NLL-352224</v>
          </cell>
          <cell r="B606" t="str">
            <v>Inventory Item</v>
          </cell>
          <cell r="F606" t="str">
            <v>Obsolete</v>
          </cell>
          <cell r="G606" t="str">
            <v>Disc.</v>
          </cell>
          <cell r="J606" t="str">
            <v>US Tubular Latch / Privacy / for Door  _x000D_
Handle / 2-3/4(inch) Backset / Gun Metal</v>
          </cell>
          <cell r="K606" t="str">
            <v>Hardware</v>
          </cell>
          <cell r="L606" t="str">
            <v>Door Hardware</v>
          </cell>
          <cell r="M606" t="str">
            <v>Tubular Latches</v>
          </cell>
          <cell r="O606" t="str">
            <v>Gun Metal</v>
          </cell>
          <cell r="P606" t="str">
            <v>N/A</v>
          </cell>
          <cell r="Q606" t="str">
            <v>No Knurl</v>
          </cell>
          <cell r="Z606">
            <v>54</v>
          </cell>
        </row>
        <row r="607">
          <cell r="A607" t="str">
            <v>NDT-021724</v>
          </cell>
          <cell r="B607" t="str">
            <v>Inventory Item</v>
          </cell>
          <cell r="F607" t="str">
            <v>Stocked</v>
          </cell>
          <cell r="G607" t="str">
            <v/>
          </cell>
          <cell r="J607" t="str">
            <v>Privacy Latch / for Thumbturn Lock / 2-3/8(inch) Backset / Black</v>
          </cell>
          <cell r="K607" t="str">
            <v>Hardware</v>
          </cell>
          <cell r="L607" t="str">
            <v>Door Hardware</v>
          </cell>
          <cell r="M607" t="str">
            <v>Tubular Latches</v>
          </cell>
          <cell r="O607" t="str">
            <v>Black</v>
          </cell>
          <cell r="P607" t="str">
            <v>N/A</v>
          </cell>
          <cell r="Q607" t="str">
            <v>No Knurl</v>
          </cell>
          <cell r="Z607">
            <v>39</v>
          </cell>
        </row>
        <row r="608">
          <cell r="A608" t="str">
            <v>NDT-021730</v>
          </cell>
          <cell r="B608" t="str">
            <v>Inventory Item</v>
          </cell>
          <cell r="F608" t="str">
            <v>Stocked</v>
          </cell>
          <cell r="G608" t="str">
            <v/>
          </cell>
          <cell r="J608" t="str">
            <v>Privacy Latch / for Thumbturn Lock / 2-3/4(inch) Backset / Black</v>
          </cell>
          <cell r="K608" t="str">
            <v>Hardware</v>
          </cell>
          <cell r="L608" t="str">
            <v>Door Hardware</v>
          </cell>
          <cell r="M608" t="str">
            <v>Tubular Latches</v>
          </cell>
          <cell r="O608" t="str">
            <v>Black</v>
          </cell>
          <cell r="P608" t="str">
            <v>N/A</v>
          </cell>
          <cell r="Q608" t="str">
            <v>No Knurl</v>
          </cell>
          <cell r="Z608">
            <v>44</v>
          </cell>
        </row>
        <row r="609">
          <cell r="A609" t="str">
            <v>NDT-021736</v>
          </cell>
          <cell r="B609" t="str">
            <v>Inventory Item</v>
          </cell>
          <cell r="F609" t="str">
            <v>Stocked</v>
          </cell>
          <cell r="G609" t="str">
            <v/>
          </cell>
          <cell r="J609" t="str">
            <v>Privacy Latch / for Thumbturn Lock / 3-3/4(inch) Backset / Black</v>
          </cell>
          <cell r="K609" t="str">
            <v>Hardware</v>
          </cell>
          <cell r="L609" t="str">
            <v>Door Hardware</v>
          </cell>
          <cell r="M609" t="str">
            <v>Tubular Latches</v>
          </cell>
          <cell r="O609" t="str">
            <v>Black</v>
          </cell>
          <cell r="P609" t="str">
            <v>N/A</v>
          </cell>
          <cell r="Q609" t="str">
            <v>No Knurl</v>
          </cell>
          <cell r="Z609">
            <v>51</v>
          </cell>
        </row>
        <row r="610">
          <cell r="A610" t="str">
            <v>NDT-051721</v>
          </cell>
          <cell r="B610" t="str">
            <v>Inventory Item</v>
          </cell>
          <cell r="F610" t="str">
            <v>Stocked</v>
          </cell>
          <cell r="G610" t="str">
            <v/>
          </cell>
          <cell r="J610" t="str">
            <v>Privacy Latch / for Thumbturn Lock / 2-3/8(inch) Backset / Brass</v>
          </cell>
          <cell r="K610" t="str">
            <v>Hardware</v>
          </cell>
          <cell r="L610" t="str">
            <v>Door Hardware</v>
          </cell>
          <cell r="M610" t="str">
            <v>Tubular Latches</v>
          </cell>
          <cell r="O610" t="str">
            <v>Brass</v>
          </cell>
          <cell r="P610" t="str">
            <v>N/A</v>
          </cell>
          <cell r="Q610" t="str">
            <v>No Knurl</v>
          </cell>
          <cell r="Z610">
            <v>45</v>
          </cell>
        </row>
        <row r="611">
          <cell r="A611" t="str">
            <v>NDT-051727</v>
          </cell>
          <cell r="B611" t="str">
            <v>Inventory Item</v>
          </cell>
          <cell r="F611" t="str">
            <v>Stocked</v>
          </cell>
          <cell r="G611" t="str">
            <v/>
          </cell>
          <cell r="J611" t="str">
            <v>Privacy Latch / for Thumbturn Lock / 2-3/4(inch) Backset / Brass</v>
          </cell>
          <cell r="K611" t="str">
            <v>Hardware</v>
          </cell>
          <cell r="L611" t="str">
            <v>Door Hardware</v>
          </cell>
          <cell r="M611" t="str">
            <v>Tubular Latches</v>
          </cell>
          <cell r="O611" t="str">
            <v>Brass</v>
          </cell>
          <cell r="P611" t="str">
            <v>N/A</v>
          </cell>
          <cell r="Q611" t="str">
            <v>No Knurl</v>
          </cell>
          <cell r="Z611">
            <v>51</v>
          </cell>
        </row>
        <row r="612">
          <cell r="A612" t="str">
            <v>NDT-051733</v>
          </cell>
          <cell r="B612" t="str">
            <v>Inventory Item</v>
          </cell>
          <cell r="F612" t="str">
            <v>Stocked</v>
          </cell>
          <cell r="G612" t="str">
            <v/>
          </cell>
          <cell r="J612" t="str">
            <v>Privacy Latch / for Thumbturn Lock / 3-3/4(inch) Backset / Brass</v>
          </cell>
          <cell r="K612" t="str">
            <v>Hardware</v>
          </cell>
          <cell r="L612" t="str">
            <v>Door Hardware</v>
          </cell>
          <cell r="M612" t="str">
            <v>Tubular Latches</v>
          </cell>
          <cell r="O612" t="str">
            <v>Brass</v>
          </cell>
          <cell r="P612" t="str">
            <v>N/A</v>
          </cell>
          <cell r="Q612" t="str">
            <v>No Knurl</v>
          </cell>
          <cell r="Z612">
            <v>58</v>
          </cell>
        </row>
        <row r="613">
          <cell r="A613" t="str">
            <v>NDT-071722</v>
          </cell>
          <cell r="B613" t="str">
            <v>Inventory Item</v>
          </cell>
          <cell r="F613" t="str">
            <v>Stocked</v>
          </cell>
          <cell r="G613" t="str">
            <v/>
          </cell>
          <cell r="J613" t="str">
            <v>Privacy Latch / for Thumbturn Lock / 2-3/8(inch) Backset / Steel</v>
          </cell>
          <cell r="K613" t="str">
            <v>Hardware</v>
          </cell>
          <cell r="L613" t="str">
            <v>Door Hardware</v>
          </cell>
          <cell r="M613" t="str">
            <v>Tubular Latches</v>
          </cell>
          <cell r="O613" t="str">
            <v>Steel</v>
          </cell>
          <cell r="P613" t="str">
            <v>N/A</v>
          </cell>
          <cell r="Q613" t="str">
            <v>No Knurl</v>
          </cell>
          <cell r="Z613">
            <v>44</v>
          </cell>
        </row>
        <row r="614">
          <cell r="A614" t="str">
            <v>NDT-071728</v>
          </cell>
          <cell r="B614" t="str">
            <v>Inventory Item</v>
          </cell>
          <cell r="F614" t="str">
            <v>Stocked</v>
          </cell>
          <cell r="G614" t="str">
            <v/>
          </cell>
          <cell r="J614" t="str">
            <v>Privacy Latch / for Thumbturn Lock / 2-3/4(inch) Backset / Steel</v>
          </cell>
          <cell r="K614" t="str">
            <v>Hardware</v>
          </cell>
          <cell r="L614" t="str">
            <v>Door Hardware</v>
          </cell>
          <cell r="M614" t="str">
            <v>Tubular Latches</v>
          </cell>
          <cell r="O614" t="str">
            <v>Steel</v>
          </cell>
          <cell r="P614" t="str">
            <v>N/A</v>
          </cell>
          <cell r="Q614" t="str">
            <v>No Knurl</v>
          </cell>
          <cell r="Z614">
            <v>50</v>
          </cell>
        </row>
        <row r="615">
          <cell r="A615" t="str">
            <v>NDT-071734</v>
          </cell>
          <cell r="B615" t="str">
            <v>Inventory Item</v>
          </cell>
          <cell r="F615" t="str">
            <v>Stocked</v>
          </cell>
          <cell r="G615" t="str">
            <v/>
          </cell>
          <cell r="J615" t="str">
            <v>Privacy Latch / for Thumbturn Lock / 3-3/4(inch) Backset / Steel</v>
          </cell>
          <cell r="K615" t="str">
            <v>Hardware</v>
          </cell>
          <cell r="L615" t="str">
            <v>Door Hardware</v>
          </cell>
          <cell r="M615" t="str">
            <v>Tubular Latches</v>
          </cell>
          <cell r="O615" t="str">
            <v>Steel</v>
          </cell>
          <cell r="P615" t="str">
            <v>N/A</v>
          </cell>
          <cell r="Q615" t="str">
            <v>No Knurl</v>
          </cell>
          <cell r="Z615">
            <v>58</v>
          </cell>
        </row>
        <row r="616">
          <cell r="A616" t="str">
            <v>NDT-351725</v>
          </cell>
          <cell r="B616" t="str">
            <v>Inventory Item</v>
          </cell>
          <cell r="F616" t="str">
            <v>Obsolete</v>
          </cell>
          <cell r="G616" t="str">
            <v>Disc.</v>
          </cell>
          <cell r="J616" t="str">
            <v>Privacy Latch / for Thumbturn Lock / 2-3/8(inch) Backset / Gun Metal</v>
          </cell>
          <cell r="K616" t="str">
            <v>Hardware</v>
          </cell>
          <cell r="L616" t="str">
            <v>Door Hardware</v>
          </cell>
          <cell r="M616" t="str">
            <v>Tubular Latches</v>
          </cell>
          <cell r="O616" t="str">
            <v>Gun Metal</v>
          </cell>
          <cell r="P616" t="str">
            <v>N/A</v>
          </cell>
          <cell r="Q616" t="str">
            <v>No Knurl</v>
          </cell>
          <cell r="Z616">
            <v>51</v>
          </cell>
        </row>
        <row r="617">
          <cell r="A617" t="str">
            <v>NDT-351731</v>
          </cell>
          <cell r="B617" t="str">
            <v>Inventory Item</v>
          </cell>
          <cell r="F617" t="str">
            <v>Obsolete</v>
          </cell>
          <cell r="G617" t="str">
            <v>Disc.</v>
          </cell>
          <cell r="J617" t="str">
            <v>Privacy Latch / for Thumbturn Lock / 2-3/4(inch) Backset / Gun Metal</v>
          </cell>
          <cell r="K617" t="str">
            <v>Hardware</v>
          </cell>
          <cell r="L617" t="str">
            <v>Door Hardware</v>
          </cell>
          <cell r="M617" t="str">
            <v>Tubular Latches</v>
          </cell>
          <cell r="O617" t="str">
            <v>Gun Metal</v>
          </cell>
          <cell r="P617" t="str">
            <v>N/A</v>
          </cell>
          <cell r="Q617" t="str">
            <v>No Knurl</v>
          </cell>
          <cell r="Z617">
            <v>57</v>
          </cell>
        </row>
        <row r="618">
          <cell r="A618" t="str">
            <v>NDT-351737</v>
          </cell>
          <cell r="B618" t="str">
            <v>Inventory Item</v>
          </cell>
          <cell r="F618" t="str">
            <v>Obsolete</v>
          </cell>
          <cell r="G618" t="str">
            <v>Disc.</v>
          </cell>
          <cell r="J618" t="str">
            <v>Privacy Latch / for Thumbturn Lock / 3-3/4(inch) Backset / Gun Metal</v>
          </cell>
          <cell r="K618" t="str">
            <v>Hardware</v>
          </cell>
          <cell r="L618" t="str">
            <v>Door Hardware</v>
          </cell>
          <cell r="M618" t="str">
            <v>Tubular Latches</v>
          </cell>
          <cell r="O618" t="str">
            <v>Gun Metal</v>
          </cell>
          <cell r="P618" t="str">
            <v>N/A</v>
          </cell>
          <cell r="Q618" t="str">
            <v>No Knurl</v>
          </cell>
          <cell r="Z618">
            <v>66</v>
          </cell>
        </row>
        <row r="619">
          <cell r="A619" t="str">
            <v>NLL-02186</v>
          </cell>
          <cell r="B619" t="str">
            <v>Inventory Item</v>
          </cell>
          <cell r="F619" t="str">
            <v>Stocked</v>
          </cell>
          <cell r="G619" t="str">
            <v/>
          </cell>
          <cell r="J619" t="str">
            <v>Tubular Latch / for Door Handle / Privacy / 2-3/8(inch) Backset / Black</v>
          </cell>
          <cell r="K619" t="str">
            <v>Hardware</v>
          </cell>
          <cell r="L619" t="str">
            <v>Door Hardware</v>
          </cell>
          <cell r="M619" t="str">
            <v>Tubular Latches</v>
          </cell>
          <cell r="O619" t="str">
            <v>Black</v>
          </cell>
          <cell r="P619" t="str">
            <v>N/A</v>
          </cell>
          <cell r="Q619" t="str">
            <v>No Knurl</v>
          </cell>
          <cell r="Z619">
            <v>44</v>
          </cell>
        </row>
        <row r="620">
          <cell r="A620" t="str">
            <v>NLL-02190</v>
          </cell>
          <cell r="B620" t="str">
            <v>Inventory Item</v>
          </cell>
          <cell r="F620" t="str">
            <v>Stocked</v>
          </cell>
          <cell r="G620" t="str">
            <v/>
          </cell>
          <cell r="J620" t="str">
            <v>Tubular Latch / for Door Handle / Privacy / 2-3/4(inch) Backset / Black</v>
          </cell>
          <cell r="K620" t="str">
            <v>Hardware</v>
          </cell>
          <cell r="L620" t="str">
            <v>Door Hardware</v>
          </cell>
          <cell r="M620" t="str">
            <v>Tubular Latches</v>
          </cell>
          <cell r="O620" t="str">
            <v>Black</v>
          </cell>
          <cell r="P620" t="str">
            <v>N/A</v>
          </cell>
          <cell r="Q620" t="str">
            <v>No Knurl</v>
          </cell>
          <cell r="Z620">
            <v>51</v>
          </cell>
        </row>
        <row r="621">
          <cell r="A621" t="str">
            <v>NLL-05187</v>
          </cell>
          <cell r="B621" t="str">
            <v>Inventory Item</v>
          </cell>
          <cell r="F621" t="str">
            <v>Stocked</v>
          </cell>
          <cell r="G621" t="str">
            <v/>
          </cell>
          <cell r="J621" t="str">
            <v>Tubular Latch / for Door Handle / Privacy / 2-3/8(inch) Backset / Brass</v>
          </cell>
          <cell r="K621" t="str">
            <v>Hardware</v>
          </cell>
          <cell r="L621" t="str">
            <v>Door Hardware</v>
          </cell>
          <cell r="M621" t="str">
            <v>Tubular Latches</v>
          </cell>
          <cell r="O621" t="str">
            <v>Brass</v>
          </cell>
          <cell r="P621" t="str">
            <v>N/A</v>
          </cell>
          <cell r="Q621" t="str">
            <v>No Knurl</v>
          </cell>
          <cell r="Z621">
            <v>51</v>
          </cell>
        </row>
        <row r="622">
          <cell r="A622" t="str">
            <v>NLL-05191</v>
          </cell>
          <cell r="B622" t="str">
            <v>Inventory Item</v>
          </cell>
          <cell r="F622" t="str">
            <v>Stocked</v>
          </cell>
          <cell r="G622" t="str">
            <v/>
          </cell>
          <cell r="J622" t="str">
            <v>Tubular Latch / for Door Handle / Privacy / 2-3/4(inch) Backset / Brass</v>
          </cell>
          <cell r="K622" t="str">
            <v>Hardware</v>
          </cell>
          <cell r="L622" t="str">
            <v>Door Hardware</v>
          </cell>
          <cell r="M622" t="str">
            <v>Tubular Latches</v>
          </cell>
          <cell r="O622" t="str">
            <v>Brass</v>
          </cell>
          <cell r="P622" t="str">
            <v>N/A</v>
          </cell>
          <cell r="Q622" t="str">
            <v>No Knurl</v>
          </cell>
          <cell r="Z622">
            <v>58</v>
          </cell>
        </row>
        <row r="623">
          <cell r="A623" t="str">
            <v>NLL-07189</v>
          </cell>
          <cell r="B623" t="str">
            <v>Inventory Item</v>
          </cell>
          <cell r="F623" t="str">
            <v>Stocked</v>
          </cell>
          <cell r="G623" t="str">
            <v/>
          </cell>
          <cell r="J623" t="str">
            <v>Tubular Latch / for Door Handle / Privacy / 2-3/8(inch) Backset / Steel</v>
          </cell>
          <cell r="K623" t="str">
            <v>Hardware</v>
          </cell>
          <cell r="L623" t="str">
            <v>Door Hardware</v>
          </cell>
          <cell r="M623" t="str">
            <v>Tubular Latches</v>
          </cell>
          <cell r="O623" t="str">
            <v>Steel</v>
          </cell>
          <cell r="P623" t="str">
            <v>N/A</v>
          </cell>
          <cell r="Q623" t="str">
            <v>No Knurl</v>
          </cell>
          <cell r="Z623">
            <v>50</v>
          </cell>
        </row>
        <row r="624">
          <cell r="A624" t="str">
            <v>NLL-07193</v>
          </cell>
          <cell r="B624" t="str">
            <v>Inventory Item</v>
          </cell>
          <cell r="F624" t="str">
            <v>Stocked</v>
          </cell>
          <cell r="G624" t="str">
            <v/>
          </cell>
          <cell r="J624" t="str">
            <v>Tubular Latch / for Door Handle / Privacy / 2-3/4(inch) Backset / Steel</v>
          </cell>
          <cell r="K624" t="str">
            <v>Hardware</v>
          </cell>
          <cell r="L624" t="str">
            <v>Door Hardware</v>
          </cell>
          <cell r="M624" t="str">
            <v>Tubular Latches</v>
          </cell>
          <cell r="O624" t="str">
            <v>Steel</v>
          </cell>
          <cell r="P624" t="str">
            <v>N/A</v>
          </cell>
          <cell r="Q624" t="str">
            <v>No Knurl</v>
          </cell>
          <cell r="Z624">
            <v>58</v>
          </cell>
        </row>
        <row r="625">
          <cell r="A625" t="str">
            <v>NLL-09188</v>
          </cell>
          <cell r="B625" t="str">
            <v>Inventory Item</v>
          </cell>
          <cell r="F625" t="str">
            <v>Stocked</v>
          </cell>
          <cell r="G625" t="str">
            <v/>
          </cell>
          <cell r="J625" t="str">
            <v>Tubular Latch / for Door Handle / Privacy / 2-3/8(inch) Backset / Smoked Bronze</v>
          </cell>
          <cell r="K625" t="str">
            <v>Hardware</v>
          </cell>
          <cell r="L625" t="str">
            <v>Door Hardware</v>
          </cell>
          <cell r="M625" t="str">
            <v>Tubular Latches</v>
          </cell>
          <cell r="O625" t="str">
            <v>Smoked</v>
          </cell>
          <cell r="P625" t="str">
            <v>N/A</v>
          </cell>
          <cell r="Q625" t="str">
            <v>No Knurl</v>
          </cell>
          <cell r="Z625">
            <v>54</v>
          </cell>
        </row>
        <row r="626">
          <cell r="A626" t="str">
            <v>NLL-09192</v>
          </cell>
          <cell r="B626" t="str">
            <v>Inventory Item</v>
          </cell>
          <cell r="F626" t="str">
            <v>Stocked</v>
          </cell>
          <cell r="G626" t="str">
            <v/>
          </cell>
          <cell r="J626" t="str">
            <v>Tubular Latch / for Door Handle / Privacy / 2-3/4(inch) Backset / Smoked Bronze</v>
          </cell>
          <cell r="K626" t="str">
            <v>Hardware</v>
          </cell>
          <cell r="L626" t="str">
            <v>Door Hardware</v>
          </cell>
          <cell r="M626" t="str">
            <v>Tubular Latches</v>
          </cell>
          <cell r="O626" t="str">
            <v>Smoked</v>
          </cell>
          <cell r="P626" t="str">
            <v>N/A</v>
          </cell>
          <cell r="Q626" t="str">
            <v>No Knurl</v>
          </cell>
          <cell r="Z626">
            <v>62</v>
          </cell>
        </row>
        <row r="627">
          <cell r="A627" t="str">
            <v>NLL-352222</v>
          </cell>
          <cell r="B627" t="str">
            <v>Inventory Item</v>
          </cell>
          <cell r="F627" t="str">
            <v>Obsolete</v>
          </cell>
          <cell r="G627" t="str">
            <v>Disc.</v>
          </cell>
          <cell r="J627" t="str">
            <v xml:space="preserve">US Tubular Latch / Passage / for Door  _x000D_
Knob / 3-3/4(inch) Backset / Gun Metal _x000D_
</v>
          </cell>
          <cell r="K627" t="str">
            <v>Hardware</v>
          </cell>
          <cell r="L627" t="str">
            <v>Door Hardware</v>
          </cell>
          <cell r="M627" t="str">
            <v>Tubular Latches</v>
          </cell>
          <cell r="O627" t="str">
            <v>Gun Metal</v>
          </cell>
          <cell r="P627" t="str">
            <v>N/A</v>
          </cell>
          <cell r="Q627" t="str">
            <v>No Knurl</v>
          </cell>
          <cell r="Z627">
            <v>34</v>
          </cell>
        </row>
        <row r="628">
          <cell r="A628" t="str">
            <v>NHS-05258</v>
          </cell>
          <cell r="B628" t="str">
            <v>Inventory Item</v>
          </cell>
          <cell r="F628" t="str">
            <v>- None -</v>
          </cell>
          <cell r="G628" t="str">
            <v/>
          </cell>
          <cell r="J628" t="str">
            <v>The Hook / Brass (US)</v>
          </cell>
          <cell r="K628" t="str">
            <v>Hardware</v>
          </cell>
          <cell r="L628" t="str">
            <v>Hardware Gen Components</v>
          </cell>
          <cell r="M628" t="str">
            <v>Hooks</v>
          </cell>
          <cell r="O628" t="str">
            <v>Brass</v>
          </cell>
          <cell r="P628" t="str">
            <v>N/A</v>
          </cell>
          <cell r="Q628" t="str">
            <v>Cross Knurl</v>
          </cell>
          <cell r="Z628">
            <v>27</v>
          </cell>
        </row>
        <row r="629">
          <cell r="A629" t="str">
            <v>NHS-07260</v>
          </cell>
          <cell r="B629" t="str">
            <v>Inventory Item</v>
          </cell>
          <cell r="F629" t="str">
            <v>Stocked</v>
          </cell>
          <cell r="G629" t="str">
            <v/>
          </cell>
          <cell r="J629" t="str">
            <v>The Hook / Smoked Bronze (US)</v>
          </cell>
          <cell r="K629" t="str">
            <v>Hardware</v>
          </cell>
          <cell r="L629" t="str">
            <v>Hardware Gen Components</v>
          </cell>
          <cell r="M629" t="str">
            <v>Hooks</v>
          </cell>
          <cell r="O629" t="str">
            <v>Smoked Bronze</v>
          </cell>
          <cell r="P629" t="str">
            <v>N/A</v>
          </cell>
          <cell r="Q629" t="str">
            <v>Cross Knurl</v>
          </cell>
          <cell r="Z629">
            <v>25</v>
          </cell>
        </row>
        <row r="630">
          <cell r="A630" t="str">
            <v>NHS-09259</v>
          </cell>
          <cell r="B630" t="str">
            <v>Inventory Item</v>
          </cell>
          <cell r="F630" t="str">
            <v>Stocked</v>
          </cell>
          <cell r="G630" t="str">
            <v/>
          </cell>
          <cell r="J630" t="str">
            <v>The Hook / Steel (US)</v>
          </cell>
          <cell r="K630" t="str">
            <v>Hardware</v>
          </cell>
          <cell r="L630" t="str">
            <v>Hardware Gen Components</v>
          </cell>
          <cell r="M630" t="str">
            <v>Hooks</v>
          </cell>
          <cell r="O630" t="str">
            <v>Steel</v>
          </cell>
          <cell r="P630" t="str">
            <v>N/A</v>
          </cell>
          <cell r="Q630" t="str">
            <v>Cross Knurl</v>
          </cell>
          <cell r="Z630">
            <v>29</v>
          </cell>
        </row>
        <row r="631">
          <cell r="A631" t="str">
            <v>USV-021863</v>
          </cell>
          <cell r="B631" t="str">
            <v>Inventory Item</v>
          </cell>
          <cell r="F631" t="str">
            <v>Stocked</v>
          </cell>
          <cell r="G631" t="str">
            <v/>
          </cell>
          <cell r="J631" t="str">
            <v>Hanger Shelf / No Details Included / Black</v>
          </cell>
          <cell r="K631" t="str">
            <v>Hardware</v>
          </cell>
          <cell r="L631" t="str">
            <v>Interior Furniture</v>
          </cell>
          <cell r="M631" t="str">
            <v>Shelves</v>
          </cell>
          <cell r="O631" t="str">
            <v>Black</v>
          </cell>
          <cell r="P631" t="str">
            <v>N/A</v>
          </cell>
          <cell r="Q631" t="str">
            <v>No Knurl</v>
          </cell>
          <cell r="Z631">
            <v>350</v>
          </cell>
        </row>
        <row r="632">
          <cell r="A632" t="str">
            <v>USV-071868</v>
          </cell>
          <cell r="B632" t="str">
            <v>Inventory Item</v>
          </cell>
          <cell r="F632" t="str">
            <v>Stocked</v>
          </cell>
          <cell r="G632" t="str">
            <v/>
          </cell>
          <cell r="J632" t="str">
            <v>Hanger Shelf / Details Kit / Steel</v>
          </cell>
          <cell r="K632" t="str">
            <v>Hardware</v>
          </cell>
          <cell r="L632" t="str">
            <v>Interior Furniture</v>
          </cell>
          <cell r="M632" t="str">
            <v>Shelves</v>
          </cell>
          <cell r="O632" t="str">
            <v>Steel</v>
          </cell>
          <cell r="P632" t="str">
            <v>N/A</v>
          </cell>
          <cell r="Q632" t="str">
            <v>Coin Caps</v>
          </cell>
          <cell r="Z632">
            <v>250</v>
          </cell>
        </row>
        <row r="633">
          <cell r="A633" t="str">
            <v>USV-051869</v>
          </cell>
          <cell r="B633" t="str">
            <v>Inventory Item</v>
          </cell>
          <cell r="F633" t="str">
            <v>Stocked</v>
          </cell>
          <cell r="G633" t="str">
            <v/>
          </cell>
          <cell r="J633" t="str">
            <v>Hanger Shelf / Details Kit / Brass</v>
          </cell>
          <cell r="K633" t="str">
            <v>Hardware</v>
          </cell>
          <cell r="L633" t="str">
            <v>Interior Furniture</v>
          </cell>
          <cell r="M633" t="str">
            <v>Shelves</v>
          </cell>
          <cell r="O633" t="str">
            <v>Brass</v>
          </cell>
          <cell r="P633" t="str">
            <v>N/A</v>
          </cell>
          <cell r="Q633" t="str">
            <v>Coin Caps</v>
          </cell>
          <cell r="Z633">
            <v>250</v>
          </cell>
        </row>
        <row r="634">
          <cell r="A634" t="str">
            <v>USV-021863</v>
          </cell>
          <cell r="B634" t="str">
            <v>Inventory Item</v>
          </cell>
          <cell r="F634" t="str">
            <v>Stocked</v>
          </cell>
          <cell r="G634" t="str">
            <v/>
          </cell>
          <cell r="J634" t="str">
            <v>Hanger Shelf / No Details Included / Black</v>
          </cell>
          <cell r="K634" t="str">
            <v>Hardware</v>
          </cell>
          <cell r="L634" t="str">
            <v>Interior Furniture</v>
          </cell>
          <cell r="M634" t="str">
            <v>Shelves</v>
          </cell>
          <cell r="O634" t="str">
            <v>Black</v>
          </cell>
          <cell r="P634" t="str">
            <v>N/A</v>
          </cell>
          <cell r="Q634" t="str">
            <v>No Knurl</v>
          </cell>
          <cell r="Z634">
            <v>350</v>
          </cell>
        </row>
        <row r="635">
          <cell r="A635" t="str">
            <v>USV-211861</v>
          </cell>
          <cell r="B635" t="str">
            <v>Inventory Item</v>
          </cell>
          <cell r="F635" t="str">
            <v>Stocked</v>
          </cell>
          <cell r="G635" t="str">
            <v/>
          </cell>
          <cell r="J635" t="str">
            <v>Hanger Shelf / No Details Included / Stone</v>
          </cell>
          <cell r="K635" t="str">
            <v>Hardware</v>
          </cell>
          <cell r="L635" t="str">
            <v>Interior Furniture</v>
          </cell>
          <cell r="M635" t="str">
            <v>Shelves</v>
          </cell>
          <cell r="O635" t="str">
            <v>Stone</v>
          </cell>
          <cell r="P635" t="str">
            <v>N/A</v>
          </cell>
          <cell r="Q635" t="str">
            <v>No Knurl</v>
          </cell>
          <cell r="Z635">
            <v>400</v>
          </cell>
        </row>
        <row r="636">
          <cell r="A636" t="str">
            <v>USV-351870</v>
          </cell>
          <cell r="B636" t="str">
            <v>Inventory Item</v>
          </cell>
          <cell r="F636" t="str">
            <v>Obsolete</v>
          </cell>
          <cell r="G636" t="str">
            <v>Disc.</v>
          </cell>
          <cell r="J636" t="str">
            <v>Hanger Shelf / Details Kit / Gun Metal</v>
          </cell>
          <cell r="K636" t="str">
            <v>Hardware</v>
          </cell>
          <cell r="L636" t="str">
            <v>Interior Furniture</v>
          </cell>
          <cell r="M636" t="str">
            <v>Shelves</v>
          </cell>
          <cell r="O636" t="str">
            <v>Gun Metal</v>
          </cell>
          <cell r="P636" t="str">
            <v>N/A</v>
          </cell>
          <cell r="Q636" t="str">
            <v>Coin Caps</v>
          </cell>
          <cell r="Z636">
            <v>250</v>
          </cell>
        </row>
        <row r="637">
          <cell r="A637" t="str">
            <v>USV-041916</v>
          </cell>
          <cell r="B637" t="str">
            <v>Item Group</v>
          </cell>
          <cell r="F637" t="str">
            <v>- None -</v>
          </cell>
          <cell r="G637" t="str">
            <v/>
          </cell>
          <cell r="J637" t="str">
            <v>Girder Shelf / Black / Steel</v>
          </cell>
          <cell r="K637" t="str">
            <v>Hardware</v>
          </cell>
          <cell r="L637" t="str">
            <v>Interior Furniture</v>
          </cell>
          <cell r="M637" t="str">
            <v>Shelves</v>
          </cell>
          <cell r="O637" t="str">
            <v>Black</v>
          </cell>
          <cell r="P637" t="str">
            <v>Steel</v>
          </cell>
          <cell r="Q637" t="str">
            <v>No Knurl</v>
          </cell>
          <cell r="Z637">
            <v>750</v>
          </cell>
        </row>
        <row r="638">
          <cell r="A638" t="str">
            <v>USV-041924</v>
          </cell>
          <cell r="B638" t="str">
            <v>Item Group</v>
          </cell>
          <cell r="F638" t="str">
            <v>- None -</v>
          </cell>
          <cell r="G638" t="str">
            <v/>
          </cell>
          <cell r="J638" t="str">
            <v>Hanger Shelf / Black / Steel</v>
          </cell>
          <cell r="K638" t="str">
            <v>Hardware</v>
          </cell>
          <cell r="L638" t="str">
            <v>Interior Furniture</v>
          </cell>
          <cell r="M638" t="str">
            <v>Shelves</v>
          </cell>
          <cell r="O638" t="str">
            <v>Black</v>
          </cell>
          <cell r="P638" t="str">
            <v>Steel</v>
          </cell>
          <cell r="Q638" t="str">
            <v>No Knurl</v>
          </cell>
          <cell r="Z638">
            <v>600</v>
          </cell>
        </row>
        <row r="639">
          <cell r="A639" t="str">
            <v>USV-061915</v>
          </cell>
          <cell r="B639" t="str">
            <v>Item Group</v>
          </cell>
          <cell r="F639" t="str">
            <v>- None -</v>
          </cell>
          <cell r="G639" t="str">
            <v/>
          </cell>
          <cell r="J639" t="str">
            <v>Girder Shelf / Black / Brass</v>
          </cell>
          <cell r="K639" t="str">
            <v>Hardware</v>
          </cell>
          <cell r="L639" t="str">
            <v>Interior Furniture</v>
          </cell>
          <cell r="M639" t="str">
            <v>Shelves</v>
          </cell>
          <cell r="O639" t="str">
            <v>Black</v>
          </cell>
          <cell r="P639" t="str">
            <v>Brass</v>
          </cell>
          <cell r="Q639" t="str">
            <v>No Knurl</v>
          </cell>
          <cell r="Z639">
            <v>750</v>
          </cell>
        </row>
        <row r="640">
          <cell r="A640" t="str">
            <v>USV-061923</v>
          </cell>
          <cell r="B640" t="str">
            <v>Item Group</v>
          </cell>
          <cell r="F640" t="str">
            <v>- None -</v>
          </cell>
          <cell r="G640" t="str">
            <v/>
          </cell>
          <cell r="J640" t="str">
            <v>Hanger Shelf / Black / Brass</v>
          </cell>
          <cell r="K640" t="str">
            <v>Hardware</v>
          </cell>
          <cell r="L640" t="str">
            <v>Interior Furniture</v>
          </cell>
          <cell r="M640" t="str">
            <v>Shelves</v>
          </cell>
          <cell r="O640" t="str">
            <v>Black</v>
          </cell>
          <cell r="P640" t="str">
            <v>Brass</v>
          </cell>
          <cell r="Q640" t="str">
            <v>No Knurl</v>
          </cell>
          <cell r="Z640">
            <v>600</v>
          </cell>
        </row>
        <row r="641">
          <cell r="A641" t="str">
            <v>USV-231920</v>
          </cell>
          <cell r="B641" t="str">
            <v>Item Group</v>
          </cell>
          <cell r="F641" t="str">
            <v>- None -</v>
          </cell>
          <cell r="G641" t="str">
            <v/>
          </cell>
          <cell r="J641" t="str">
            <v>Girder Shelf / Stone / Steel</v>
          </cell>
          <cell r="K641" t="str">
            <v>Hardware</v>
          </cell>
          <cell r="L641" t="str">
            <v>Interior Furniture</v>
          </cell>
          <cell r="M641" t="str">
            <v>Shelves</v>
          </cell>
          <cell r="O641" t="str">
            <v>Stone</v>
          </cell>
          <cell r="P641" t="str">
            <v>Steel</v>
          </cell>
          <cell r="Q641" t="str">
            <v>No Knurl</v>
          </cell>
          <cell r="Z641">
            <v>750</v>
          </cell>
        </row>
        <row r="642">
          <cell r="A642" t="str">
            <v>USV-231928</v>
          </cell>
          <cell r="B642" t="str">
            <v>Item Group</v>
          </cell>
          <cell r="F642" t="str">
            <v>- None -</v>
          </cell>
          <cell r="G642" t="str">
            <v/>
          </cell>
          <cell r="J642" t="str">
            <v>Hanger Shelf / Stone / Steel</v>
          </cell>
          <cell r="K642" t="str">
            <v>Hardware</v>
          </cell>
          <cell r="L642" t="str">
            <v>Interior Furniture</v>
          </cell>
          <cell r="M642" t="str">
            <v>Shelves</v>
          </cell>
          <cell r="O642" t="str">
            <v>Stone</v>
          </cell>
          <cell r="P642" t="str">
            <v>Steel</v>
          </cell>
          <cell r="Q642" t="str">
            <v>No Knurl</v>
          </cell>
          <cell r="Z642">
            <v>650</v>
          </cell>
        </row>
        <row r="643">
          <cell r="A643" t="str">
            <v>USV-251919</v>
          </cell>
          <cell r="B643" t="str">
            <v>Item Group</v>
          </cell>
          <cell r="F643" t="str">
            <v>- None -</v>
          </cell>
          <cell r="G643" t="str">
            <v/>
          </cell>
          <cell r="J643" t="str">
            <v>Girder Shelf / Stone / Brass</v>
          </cell>
          <cell r="K643" t="str">
            <v>Hardware</v>
          </cell>
          <cell r="L643" t="str">
            <v>Interior Furniture</v>
          </cell>
          <cell r="M643" t="str">
            <v>Shelves</v>
          </cell>
          <cell r="O643" t="str">
            <v>Stone</v>
          </cell>
          <cell r="P643" t="str">
            <v>Brass</v>
          </cell>
          <cell r="Q643" t="str">
            <v>No Knurl</v>
          </cell>
          <cell r="Z643">
            <v>750</v>
          </cell>
        </row>
        <row r="644">
          <cell r="A644" t="str">
            <v>USV-251927</v>
          </cell>
          <cell r="B644" t="str">
            <v>Item Group</v>
          </cell>
          <cell r="F644" t="str">
            <v>- None -</v>
          </cell>
          <cell r="G644" t="str">
            <v/>
          </cell>
          <cell r="J644" t="str">
            <v>Hanger Shelf / Stone / Brass</v>
          </cell>
          <cell r="K644" t="str">
            <v>Hardware</v>
          </cell>
          <cell r="L644" t="str">
            <v>Interior Furniture</v>
          </cell>
          <cell r="M644" t="str">
            <v>Shelves</v>
          </cell>
          <cell r="O644" t="str">
            <v>Stone</v>
          </cell>
          <cell r="P644" t="str">
            <v>Brass</v>
          </cell>
          <cell r="Q644" t="str">
            <v>No Knurl</v>
          </cell>
          <cell r="Z644">
            <v>650</v>
          </cell>
        </row>
        <row r="645">
          <cell r="A645" t="str">
            <v>USV-531917</v>
          </cell>
          <cell r="B645" t="str">
            <v>Item Group</v>
          </cell>
          <cell r="F645" t="str">
            <v>- None -</v>
          </cell>
          <cell r="G645" t="str">
            <v/>
          </cell>
          <cell r="J645" t="str">
            <v>Girder Shelf / Black / Gun Metal</v>
          </cell>
          <cell r="K645" t="str">
            <v>Hardware</v>
          </cell>
          <cell r="L645" t="str">
            <v>Interior Furniture</v>
          </cell>
          <cell r="M645" t="str">
            <v>Shelves</v>
          </cell>
          <cell r="O645" t="str">
            <v>Black</v>
          </cell>
          <cell r="P645" t="str">
            <v>Gun Metal</v>
          </cell>
          <cell r="Q645" t="str">
            <v>No Knurl</v>
          </cell>
          <cell r="Z645">
            <v>750</v>
          </cell>
        </row>
        <row r="646">
          <cell r="A646" t="str">
            <v>USV-531925</v>
          </cell>
          <cell r="B646" t="str">
            <v>Item Group</v>
          </cell>
          <cell r="F646" t="str">
            <v>- None -</v>
          </cell>
          <cell r="G646" t="str">
            <v/>
          </cell>
          <cell r="J646" t="str">
            <v>Hanger Shelf / Black / Gun Metal</v>
          </cell>
          <cell r="K646" t="str">
            <v>Hardware</v>
          </cell>
          <cell r="L646" t="str">
            <v>Interior Furniture</v>
          </cell>
          <cell r="M646" t="str">
            <v>Shelves</v>
          </cell>
          <cell r="O646" t="str">
            <v>Black</v>
          </cell>
          <cell r="P646" t="str">
            <v>Gun Metal</v>
          </cell>
          <cell r="Q646" t="str">
            <v>No Knurl</v>
          </cell>
          <cell r="Z646">
            <v>600</v>
          </cell>
        </row>
        <row r="647">
          <cell r="A647" t="str">
            <v>USV-651921</v>
          </cell>
          <cell r="B647" t="str">
            <v>Item Group</v>
          </cell>
          <cell r="F647" t="str">
            <v>- None -</v>
          </cell>
          <cell r="G647" t="str">
            <v/>
          </cell>
          <cell r="J647" t="str">
            <v>Girder Shelf / Stone / Gun Metal</v>
          </cell>
          <cell r="K647" t="str">
            <v>Hardware</v>
          </cell>
          <cell r="L647" t="str">
            <v>Interior Furniture</v>
          </cell>
          <cell r="M647" t="str">
            <v>Shelves</v>
          </cell>
          <cell r="O647" t="str">
            <v>Stone</v>
          </cell>
          <cell r="P647" t="str">
            <v>Gun Metal</v>
          </cell>
          <cell r="Q647" t="str">
            <v>No Knurl</v>
          </cell>
          <cell r="Z647">
            <v>750</v>
          </cell>
        </row>
        <row r="648">
          <cell r="A648" t="str">
            <v>USV-651929</v>
          </cell>
          <cell r="B648" t="str">
            <v>Item Group</v>
          </cell>
          <cell r="F648" t="str">
            <v>- None -</v>
          </cell>
          <cell r="G648" t="str">
            <v/>
          </cell>
          <cell r="J648" t="str">
            <v>Hanger Shelf / Stone / Gun Metal</v>
          </cell>
          <cell r="K648" t="str">
            <v>Hardware</v>
          </cell>
          <cell r="L648" t="str">
            <v>Interior Furniture</v>
          </cell>
          <cell r="M648" t="str">
            <v>Shelves</v>
          </cell>
          <cell r="O648" t="str">
            <v>Stone</v>
          </cell>
          <cell r="P648" t="str">
            <v>Gun Metal</v>
          </cell>
          <cell r="Q648" t="str">
            <v>No Knurl</v>
          </cell>
          <cell r="Z648">
            <v>650</v>
          </cell>
        </row>
        <row r="649">
          <cell r="A649" t="str">
            <v>NKT-023532</v>
          </cell>
          <cell r="B649" t="str">
            <v>Item Group</v>
          </cell>
          <cell r="F649" t="str">
            <v>- None -</v>
          </cell>
          <cell r="G649" t="str">
            <v/>
          </cell>
          <cell r="J649" t="str">
            <v>Type B Kitchen Faucet / Mixer with pull out spray + Dual Fixing Kit / Cross / Welders Black</v>
          </cell>
          <cell r="K649" t="str">
            <v>Kitchen</v>
          </cell>
          <cell r="L649" t="str">
            <v>Taps</v>
          </cell>
          <cell r="M649" t="str">
            <v>Kitchen Mixer Taps</v>
          </cell>
          <cell r="O649" t="str">
            <v>Welders Black</v>
          </cell>
          <cell r="P649" t="str">
            <v>N/A</v>
          </cell>
          <cell r="Q649" t="str">
            <v>Cross Knurl</v>
          </cell>
          <cell r="Z649">
            <v>1125</v>
          </cell>
        </row>
        <row r="650">
          <cell r="A650" t="str">
            <v>NKT-023533</v>
          </cell>
          <cell r="B650" t="str">
            <v>Item Group</v>
          </cell>
          <cell r="F650" t="str">
            <v>- None -</v>
          </cell>
          <cell r="G650" t="str">
            <v/>
          </cell>
          <cell r="J650" t="str">
            <v>Type B Kitchen Faucet / Mixer with pull out spray + Dual Fixing Kit / Linear / Welders Black</v>
          </cell>
          <cell r="K650" t="str">
            <v>Kitchen</v>
          </cell>
          <cell r="L650" t="str">
            <v>Taps</v>
          </cell>
          <cell r="M650" t="str">
            <v>Kitchen Mixer Taps</v>
          </cell>
          <cell r="O650" t="str">
            <v>Welders Black</v>
          </cell>
          <cell r="P650" t="str">
            <v>N/A</v>
          </cell>
          <cell r="Q650" t="str">
            <v>Linear Knurl</v>
          </cell>
          <cell r="Z650">
            <v>1125</v>
          </cell>
        </row>
        <row r="651">
          <cell r="A651" t="str">
            <v>NKT-051669</v>
          </cell>
          <cell r="B651" t="str">
            <v>Inventory Item</v>
          </cell>
          <cell r="F651" t="str">
            <v>- None -</v>
          </cell>
          <cell r="G651" t="str">
            <v/>
          </cell>
          <cell r="J651" t="str">
            <v>Kitchen Faucet / Mixer / Cross / Brass</v>
          </cell>
          <cell r="K651" t="str">
            <v>Kitchen</v>
          </cell>
          <cell r="L651" t="str">
            <v>Taps</v>
          </cell>
          <cell r="M651" t="str">
            <v>Kitchen Mixer Taps</v>
          </cell>
          <cell r="O651" t="str">
            <v>Brass</v>
          </cell>
          <cell r="P651" t="str">
            <v>N/A</v>
          </cell>
          <cell r="Q651" t="str">
            <v>Cast Knuckle + Cross</v>
          </cell>
          <cell r="Z651">
            <v>747</v>
          </cell>
        </row>
        <row r="652">
          <cell r="A652" t="str">
            <v>NPB-35334</v>
          </cell>
          <cell r="B652" t="str">
            <v>Inventory Item</v>
          </cell>
          <cell r="F652" t="str">
            <v>Obsolete</v>
          </cell>
          <cell r="G652" t="str">
            <v>Disc.</v>
          </cell>
          <cell r="J652" t="str">
            <v>Pull Bar / Linear / Small 5.9 inches / Gun Metal</v>
          </cell>
          <cell r="K652" t="str">
            <v>Hardware</v>
          </cell>
          <cell r="L652" t="str">
            <v>Cabinet Hardware</v>
          </cell>
          <cell r="M652" t="str">
            <v>Pull Bars</v>
          </cell>
          <cell r="O652" t="str">
            <v>Gun Metal</v>
          </cell>
          <cell r="P652" t="str">
            <v>N/A</v>
          </cell>
          <cell r="Q652" t="str">
            <v>Linear Knurl + Torx Screws</v>
          </cell>
          <cell r="Z652">
            <v>70</v>
          </cell>
        </row>
        <row r="653">
          <cell r="A653" t="str">
            <v>NPB-35339</v>
          </cell>
          <cell r="B653" t="str">
            <v>Inventory Item</v>
          </cell>
          <cell r="F653" t="str">
            <v>Obsolete</v>
          </cell>
          <cell r="G653" t="str">
            <v>Disc.</v>
          </cell>
          <cell r="J653" t="str">
            <v>Pull Bar / Linear / Medium 9.8 inches / Gun Metal</v>
          </cell>
          <cell r="K653" t="str">
            <v>Hardware</v>
          </cell>
          <cell r="L653" t="str">
            <v>Cabinet Hardware</v>
          </cell>
          <cell r="M653" t="str">
            <v>Pull Bars</v>
          </cell>
          <cell r="O653" t="str">
            <v>Gun Metal</v>
          </cell>
          <cell r="P653" t="str">
            <v>N/A</v>
          </cell>
          <cell r="Q653" t="str">
            <v>Linear Knurl + Torx Screws</v>
          </cell>
          <cell r="Z653">
            <v>81</v>
          </cell>
        </row>
        <row r="654">
          <cell r="A654" t="str">
            <v>NPB-35344</v>
          </cell>
          <cell r="B654" t="str">
            <v>Inventory Item</v>
          </cell>
          <cell r="F654" t="str">
            <v>Obsolete</v>
          </cell>
          <cell r="G654" t="str">
            <v>Disc.</v>
          </cell>
          <cell r="J654" t="str">
            <v>Pull Bar / Linear / Large 13.7 inches / Gun Metal</v>
          </cell>
          <cell r="K654" t="str">
            <v>Hardware</v>
          </cell>
          <cell r="L654" t="str">
            <v>Cabinet Hardware</v>
          </cell>
          <cell r="M654" t="str">
            <v>Pull Bars</v>
          </cell>
          <cell r="O654" t="str">
            <v>Gun Metal</v>
          </cell>
          <cell r="P654" t="str">
            <v>N/A</v>
          </cell>
          <cell r="Q654" t="str">
            <v>Linear Knurl + Torx Screws</v>
          </cell>
          <cell r="Z654">
            <v>93</v>
          </cell>
        </row>
        <row r="655">
          <cell r="A655" t="str">
            <v>NKT-051673</v>
          </cell>
          <cell r="B655" t="str">
            <v>Inventory Item</v>
          </cell>
          <cell r="F655" t="str">
            <v>- None -</v>
          </cell>
          <cell r="G655" t="str">
            <v/>
          </cell>
          <cell r="J655" t="str">
            <v>Kitchen Faucet / Mixer / Linear / Brass</v>
          </cell>
          <cell r="K655" t="str">
            <v>Kitchen</v>
          </cell>
          <cell r="L655" t="str">
            <v>Taps</v>
          </cell>
          <cell r="M655" t="str">
            <v>Kitchen Mixer Taps</v>
          </cell>
          <cell r="O655" t="str">
            <v>Brass</v>
          </cell>
          <cell r="P655" t="str">
            <v>N/A</v>
          </cell>
          <cell r="Q655" t="str">
            <v>Linear Knurl + Cast</v>
          </cell>
          <cell r="Z655">
            <v>747</v>
          </cell>
        </row>
        <row r="656">
          <cell r="A656" t="str">
            <v>NKT-053254</v>
          </cell>
          <cell r="B656" t="str">
            <v>Inventory Item</v>
          </cell>
          <cell r="F656" t="str">
            <v>- None -</v>
          </cell>
          <cell r="G656" t="str">
            <v/>
          </cell>
          <cell r="J656" t="str">
            <v>Kitchen Faucet / Mixer with dual spray pull out / Cross / Brass</v>
          </cell>
          <cell r="K656" t="str">
            <v>Kitchen</v>
          </cell>
          <cell r="L656" t="str">
            <v>Taps</v>
          </cell>
          <cell r="M656" t="str">
            <v>Kitchen Mixer Taps</v>
          </cell>
          <cell r="O656" t="str">
            <v>Brass</v>
          </cell>
          <cell r="P656" t="str">
            <v>N/A</v>
          </cell>
          <cell r="Q656" t="str">
            <v>Cross Knurl</v>
          </cell>
          <cell r="Z656">
            <v>1133</v>
          </cell>
        </row>
        <row r="657">
          <cell r="A657" t="str">
            <v>NKT-053258</v>
          </cell>
          <cell r="B657" t="str">
            <v>Inventory Item</v>
          </cell>
          <cell r="F657" t="str">
            <v>Stocked</v>
          </cell>
          <cell r="G657" t="str">
            <v/>
          </cell>
          <cell r="J657" t="str">
            <v>Kitchen Faucet / Mixer with dual spray pull out / Linear / Brass</v>
          </cell>
          <cell r="K657" t="str">
            <v>Kitchen</v>
          </cell>
          <cell r="L657" t="str">
            <v>Taps</v>
          </cell>
          <cell r="M657" t="str">
            <v>Kitchen Mixer Taps</v>
          </cell>
          <cell r="O657" t="str">
            <v>Brass</v>
          </cell>
          <cell r="P657" t="str">
            <v>N/A</v>
          </cell>
          <cell r="Q657" t="str">
            <v>Linear Knurl</v>
          </cell>
          <cell r="Z657">
            <v>1133</v>
          </cell>
        </row>
        <row r="658">
          <cell r="A658" t="str">
            <v>NPL-02290</v>
          </cell>
          <cell r="B658" t="str">
            <v>Inventory Item</v>
          </cell>
          <cell r="F658" t="str">
            <v>Obsolete</v>
          </cell>
          <cell r="G658" t="str">
            <v>Disc.</v>
          </cell>
          <cell r="J658" t="str">
            <v>1G Plate / Polycarbonate / Black</v>
          </cell>
          <cell r="K658" t="str">
            <v>Electricity</v>
          </cell>
          <cell r="L658" t="str">
            <v>US Electricity</v>
          </cell>
          <cell r="M658" t="str">
            <v>US PolyC Electricity</v>
          </cell>
          <cell r="O658" t="str">
            <v>Black</v>
          </cell>
          <cell r="P658" t="str">
            <v>N/A</v>
          </cell>
          <cell r="Q658" t="str">
            <v>No Knurl</v>
          </cell>
          <cell r="Z658">
            <v>29</v>
          </cell>
        </row>
        <row r="659">
          <cell r="A659" t="str">
            <v>NKT-071668</v>
          </cell>
          <cell r="B659" t="str">
            <v>Inventory Item</v>
          </cell>
          <cell r="F659" t="str">
            <v>- None -</v>
          </cell>
          <cell r="G659" t="str">
            <v/>
          </cell>
          <cell r="J659" t="str">
            <v>Kitchen Faucet / Mixer / Cross / Steel</v>
          </cell>
          <cell r="K659" t="str">
            <v>Kitchen</v>
          </cell>
          <cell r="L659" t="str">
            <v>Taps</v>
          </cell>
          <cell r="M659" t="str">
            <v>Kitchen Mixer Taps</v>
          </cell>
          <cell r="O659" t="str">
            <v>Steel</v>
          </cell>
          <cell r="P659" t="str">
            <v>N/A</v>
          </cell>
          <cell r="Q659" t="str">
            <v>Cast Knuckle + Cross</v>
          </cell>
          <cell r="Z659">
            <v>612</v>
          </cell>
        </row>
        <row r="660">
          <cell r="A660" t="str">
            <v>NKT-071672</v>
          </cell>
          <cell r="B660" t="str">
            <v>Inventory Item</v>
          </cell>
          <cell r="F660" t="str">
            <v>- None -</v>
          </cell>
          <cell r="G660" t="str">
            <v/>
          </cell>
          <cell r="J660" t="str">
            <v>Type B Kitchen Faucet / Mixer / Linear / Steel</v>
          </cell>
          <cell r="K660" t="str">
            <v>Kitchen</v>
          </cell>
          <cell r="L660" t="str">
            <v>Taps</v>
          </cell>
          <cell r="M660" t="str">
            <v>Kitchen Mixer Taps</v>
          </cell>
          <cell r="O660" t="str">
            <v>Steel</v>
          </cell>
          <cell r="P660" t="str">
            <v>N/A</v>
          </cell>
          <cell r="Q660" t="str">
            <v>Linear Knurl + Cast</v>
          </cell>
          <cell r="Z660">
            <v>612</v>
          </cell>
        </row>
        <row r="661">
          <cell r="A661" t="str">
            <v>NKT-071676</v>
          </cell>
          <cell r="B661" t="str">
            <v>Inventory Item</v>
          </cell>
          <cell r="F661" t="str">
            <v>Obsolete</v>
          </cell>
          <cell r="G661" t="str">
            <v>Disc.</v>
          </cell>
          <cell r="J661" t="str">
            <v>Kitchen Faucet / Mixer with pull out spray / Cross / Steel</v>
          </cell>
          <cell r="K661" t="str">
            <v>Kitchen</v>
          </cell>
          <cell r="L661" t="str">
            <v>Taps</v>
          </cell>
          <cell r="M661" t="str">
            <v>Kitchen Mixer Taps</v>
          </cell>
          <cell r="O661" t="str">
            <v>Steel</v>
          </cell>
          <cell r="P661" t="str">
            <v>N/A</v>
          </cell>
          <cell r="Q661" t="str">
            <v>Cast Knuckle + Cross</v>
          </cell>
          <cell r="Z661">
            <v>791</v>
          </cell>
        </row>
        <row r="662">
          <cell r="A662" t="str">
            <v>NKT-071680</v>
          </cell>
          <cell r="B662" t="str">
            <v>Inventory Item</v>
          </cell>
          <cell r="F662" t="str">
            <v>Obsolete</v>
          </cell>
          <cell r="G662" t="str">
            <v>Disc.</v>
          </cell>
          <cell r="J662" t="str">
            <v>Kitchen Faucet / Mixer with pull out spray / Linear / Steel</v>
          </cell>
          <cell r="K662" t="str">
            <v>Kitchen</v>
          </cell>
          <cell r="L662" t="str">
            <v>Taps</v>
          </cell>
          <cell r="M662" t="str">
            <v>Kitchen Mixer Taps</v>
          </cell>
          <cell r="O662" t="str">
            <v>Steel</v>
          </cell>
          <cell r="P662" t="str">
            <v>N/A</v>
          </cell>
          <cell r="Q662" t="str">
            <v>Linear Knurl + Cast</v>
          </cell>
          <cell r="Z662">
            <v>791</v>
          </cell>
        </row>
        <row r="663">
          <cell r="A663" t="str">
            <v>NKT-073255</v>
          </cell>
          <cell r="B663" t="str">
            <v>Inventory Item</v>
          </cell>
          <cell r="F663" t="str">
            <v>- None -</v>
          </cell>
          <cell r="G663" t="str">
            <v/>
          </cell>
          <cell r="J663" t="str">
            <v>Kitchen Faucet / Mixer with dual spray pull out / Cross / Steel</v>
          </cell>
          <cell r="K663" t="str">
            <v>Kitchen</v>
          </cell>
          <cell r="L663" t="str">
            <v>Taps</v>
          </cell>
          <cell r="M663" t="str">
            <v>Kitchen Mixer Taps</v>
          </cell>
          <cell r="O663" t="str">
            <v>Steel</v>
          </cell>
          <cell r="P663" t="str">
            <v>N/A</v>
          </cell>
          <cell r="Q663" t="str">
            <v>Cross Knurl</v>
          </cell>
          <cell r="Z663">
            <v>1071</v>
          </cell>
        </row>
        <row r="664">
          <cell r="A664" t="str">
            <v>NKT-073259</v>
          </cell>
          <cell r="B664" t="str">
            <v>Inventory Item</v>
          </cell>
          <cell r="F664" t="str">
            <v>- None -</v>
          </cell>
          <cell r="G664" t="str">
            <v/>
          </cell>
          <cell r="J664" t="str">
            <v>Kitchen Faucet / Mixer with dual spray pull out / Linear / Steel</v>
          </cell>
          <cell r="K664" t="str">
            <v>Kitchen</v>
          </cell>
          <cell r="L664" t="str">
            <v>Taps</v>
          </cell>
          <cell r="M664" t="str">
            <v>Kitchen Mixer Taps</v>
          </cell>
          <cell r="O664" t="str">
            <v>Steel</v>
          </cell>
          <cell r="P664" t="str">
            <v>N/A</v>
          </cell>
          <cell r="Q664" t="str">
            <v>Linear Knurl</v>
          </cell>
          <cell r="Z664">
            <v>1071</v>
          </cell>
        </row>
        <row r="665">
          <cell r="A665" t="str">
            <v>NKT-073528</v>
          </cell>
          <cell r="B665" t="str">
            <v>Item Group</v>
          </cell>
          <cell r="F665" t="str">
            <v>- None -</v>
          </cell>
          <cell r="G665" t="str">
            <v/>
          </cell>
          <cell r="J665" t="str">
            <v>Type B Kitchen Faucet / Mixer with pull out spray + Dual Fixing Kit / Cross / Steel</v>
          </cell>
          <cell r="K665" t="str">
            <v>Kitchen</v>
          </cell>
          <cell r="L665" t="str">
            <v>Taps</v>
          </cell>
          <cell r="M665" t="str">
            <v>Kitchen Mixer Taps</v>
          </cell>
          <cell r="O665" t="str">
            <v>Steel</v>
          </cell>
          <cell r="P665" t="str">
            <v>N/A</v>
          </cell>
          <cell r="Q665" t="str">
            <v>Cross Knurl</v>
          </cell>
          <cell r="Z665">
            <v>995</v>
          </cell>
        </row>
        <row r="666">
          <cell r="A666" t="str">
            <v>NKT-073529</v>
          </cell>
          <cell r="B666" t="str">
            <v>Item Group</v>
          </cell>
          <cell r="F666" t="str">
            <v>- None -</v>
          </cell>
          <cell r="G666" t="str">
            <v/>
          </cell>
          <cell r="J666" t="str">
            <v>Type B Kitchen Faucet / Mixer with pull out spray + Dual Fixing Kit / Linear / Steel</v>
          </cell>
          <cell r="K666" t="str">
            <v>Kitchen</v>
          </cell>
          <cell r="L666" t="str">
            <v>Taps</v>
          </cell>
          <cell r="M666" t="str">
            <v>Kitchen Mixer Taps</v>
          </cell>
          <cell r="O666" t="str">
            <v>Steel</v>
          </cell>
          <cell r="P666" t="str">
            <v>N/A</v>
          </cell>
          <cell r="Q666" t="str">
            <v>Linear Knurl</v>
          </cell>
          <cell r="Z666">
            <v>995</v>
          </cell>
        </row>
        <row r="667">
          <cell r="A667" t="str">
            <v>NKT-351671</v>
          </cell>
          <cell r="B667" t="str">
            <v>Inventory Item</v>
          </cell>
          <cell r="F667" t="str">
            <v>- None -</v>
          </cell>
          <cell r="G667" t="str">
            <v/>
          </cell>
          <cell r="J667" t="str">
            <v>Kitchen Faucet / Mixer / Cross / Gun Metal</v>
          </cell>
          <cell r="K667" t="str">
            <v>Kitchen</v>
          </cell>
          <cell r="L667" t="str">
            <v>Taps</v>
          </cell>
          <cell r="M667" t="str">
            <v>Kitchen Mixer Taps</v>
          </cell>
          <cell r="O667" t="str">
            <v>Gun Metal</v>
          </cell>
          <cell r="P667" t="str">
            <v>N/A</v>
          </cell>
          <cell r="Q667" t="str">
            <v>Cast Knuckle + Cross</v>
          </cell>
          <cell r="Z667">
            <v>762</v>
          </cell>
        </row>
        <row r="668">
          <cell r="A668" t="str">
            <v>NKT-351675</v>
          </cell>
          <cell r="B668" t="str">
            <v>Inventory Item</v>
          </cell>
          <cell r="F668" t="str">
            <v>- None -</v>
          </cell>
          <cell r="G668" t="str">
            <v/>
          </cell>
          <cell r="J668" t="str">
            <v>Kitchen Faucet / Mixer / Linear / Gun Metal</v>
          </cell>
          <cell r="K668" t="str">
            <v>Kitchen</v>
          </cell>
          <cell r="L668" t="str">
            <v>Taps</v>
          </cell>
          <cell r="M668" t="str">
            <v>Kitchen Mixer Taps</v>
          </cell>
          <cell r="O668" t="str">
            <v>Gun Metal</v>
          </cell>
          <cell r="P668" t="str">
            <v>N/A</v>
          </cell>
          <cell r="Q668" t="str">
            <v>Linear Knurl + Cast</v>
          </cell>
          <cell r="Z668">
            <v>762</v>
          </cell>
        </row>
        <row r="669">
          <cell r="A669" t="str">
            <v>NKT-351679</v>
          </cell>
          <cell r="B669" t="str">
            <v>Inventory Item</v>
          </cell>
          <cell r="F669" t="str">
            <v>Obsolete</v>
          </cell>
          <cell r="G669" t="str">
            <v>Disc.</v>
          </cell>
          <cell r="J669" t="str">
            <v>Kitchen Faucet / Mixer with pull out spray / Cross / Gun Metal</v>
          </cell>
          <cell r="K669" t="str">
            <v>Kitchen</v>
          </cell>
          <cell r="L669" t="str">
            <v>Taps</v>
          </cell>
          <cell r="M669" t="str">
            <v>Kitchen Mixer Taps</v>
          </cell>
          <cell r="O669" t="str">
            <v>Gun Metal</v>
          </cell>
          <cell r="P669" t="str">
            <v>N/A</v>
          </cell>
          <cell r="Q669" t="str">
            <v>Cast Knuckle + Cross</v>
          </cell>
          <cell r="Z669">
            <v>945</v>
          </cell>
        </row>
        <row r="670">
          <cell r="A670" t="str">
            <v>NKT-351683</v>
          </cell>
          <cell r="B670" t="str">
            <v>Inventory Item</v>
          </cell>
          <cell r="F670" t="str">
            <v>Obsolete</v>
          </cell>
          <cell r="G670" t="str">
            <v>Disc.</v>
          </cell>
          <cell r="J670" t="str">
            <v>Kitchen Faucet / Mixer with pull out spray / Linear / Gun Metal</v>
          </cell>
          <cell r="K670" t="str">
            <v>Kitchen</v>
          </cell>
          <cell r="L670" t="str">
            <v>Taps</v>
          </cell>
          <cell r="M670" t="str">
            <v>Kitchen Mixer Taps</v>
          </cell>
          <cell r="O670" t="str">
            <v>Gun Metal</v>
          </cell>
          <cell r="P670" t="str">
            <v>N/A</v>
          </cell>
          <cell r="Q670" t="str">
            <v>Linear Knurl + Cast</v>
          </cell>
          <cell r="Z670">
            <v>945</v>
          </cell>
        </row>
        <row r="671">
          <cell r="A671" t="str">
            <v>NKT-353256</v>
          </cell>
          <cell r="B671" t="str">
            <v>Inventory Item</v>
          </cell>
          <cell r="F671" t="str">
            <v>- None -</v>
          </cell>
          <cell r="G671" t="str">
            <v/>
          </cell>
          <cell r="J671" t="str">
            <v>Kitchen Faucet / Mixer with dual spray pull out / Cross / Gun Metal</v>
          </cell>
          <cell r="K671" t="str">
            <v>Kitchen</v>
          </cell>
          <cell r="L671" t="str">
            <v>Taps</v>
          </cell>
          <cell r="M671" t="str">
            <v>Kitchen Mixer Taps</v>
          </cell>
          <cell r="O671" t="str">
            <v>Gun Metal</v>
          </cell>
          <cell r="P671" t="str">
            <v>N/A</v>
          </cell>
          <cell r="Q671" t="str">
            <v>Cross Knurl</v>
          </cell>
          <cell r="Z671">
            <v>1260</v>
          </cell>
        </row>
        <row r="672">
          <cell r="A672" t="str">
            <v>NKT-353260</v>
          </cell>
          <cell r="B672" t="str">
            <v>Inventory Item</v>
          </cell>
          <cell r="F672" t="str">
            <v>- None -</v>
          </cell>
          <cell r="G672" t="str">
            <v/>
          </cell>
          <cell r="J672" t="str">
            <v>Kitchen Faucet / Mixer with dual spray pull out / Linear / Gun Metal</v>
          </cell>
          <cell r="K672" t="str">
            <v>Kitchen</v>
          </cell>
          <cell r="L672" t="str">
            <v>Taps</v>
          </cell>
          <cell r="M672" t="str">
            <v>Kitchen Mixer Taps</v>
          </cell>
          <cell r="O672" t="str">
            <v>Gun Metal</v>
          </cell>
          <cell r="P672" t="str">
            <v>N/A</v>
          </cell>
          <cell r="Q672" t="str">
            <v>Linear Knurl</v>
          </cell>
          <cell r="Z672">
            <v>1260</v>
          </cell>
        </row>
        <row r="673">
          <cell r="A673" t="str">
            <v>NKT-353530</v>
          </cell>
          <cell r="B673" t="str">
            <v>Item Group</v>
          </cell>
          <cell r="F673" t="str">
            <v>- None -</v>
          </cell>
          <cell r="G673" t="str">
            <v/>
          </cell>
          <cell r="J673" t="str">
            <v>Type B Kitchen Faucet / Mixer with pull out spray + Dual Fixing Kit / Cross / Gun Metal</v>
          </cell>
          <cell r="K673" t="str">
            <v>Kitchen</v>
          </cell>
          <cell r="L673" t="str">
            <v>Taps</v>
          </cell>
          <cell r="M673" t="str">
            <v>Kitchen Mixer Taps</v>
          </cell>
          <cell r="O673" t="str">
            <v>Gun Metal</v>
          </cell>
          <cell r="P673" t="str">
            <v>N/A</v>
          </cell>
          <cell r="Q673" t="str">
            <v>Cross Knurl</v>
          </cell>
          <cell r="Z673">
            <v>1155</v>
          </cell>
        </row>
        <row r="674">
          <cell r="A674" t="str">
            <v>NKT-353531</v>
          </cell>
          <cell r="B674" t="str">
            <v>Item Group</v>
          </cell>
          <cell r="F674" t="str">
            <v>- None -</v>
          </cell>
          <cell r="G674" t="str">
            <v/>
          </cell>
          <cell r="J674" t="str">
            <v>Type B Kitchen Faucet / Mixer with pull out spray + Dual Fixing Kit / Linear / Gun Metal</v>
          </cell>
          <cell r="K674" t="str">
            <v>Kitchen</v>
          </cell>
          <cell r="L674" t="str">
            <v>Taps</v>
          </cell>
          <cell r="M674" t="str">
            <v>Kitchen Mixer Taps</v>
          </cell>
          <cell r="O674" t="str">
            <v>Gun Metal</v>
          </cell>
          <cell r="P674" t="str">
            <v>N/A</v>
          </cell>
          <cell r="Q674" t="str">
            <v>Linear Knurl</v>
          </cell>
          <cell r="Z674">
            <v>1155</v>
          </cell>
        </row>
        <row r="675">
          <cell r="A675" t="str">
            <v>NKT-591670</v>
          </cell>
          <cell r="B675" t="str">
            <v>Inventory Item</v>
          </cell>
          <cell r="F675" t="str">
            <v>- None -</v>
          </cell>
          <cell r="G675" t="str">
            <v/>
          </cell>
          <cell r="J675" t="str">
            <v>Kitchen Faucet / Mixer / Cross / Welders Black</v>
          </cell>
          <cell r="K675" t="str">
            <v>Kitchen</v>
          </cell>
          <cell r="L675" t="str">
            <v>Taps</v>
          </cell>
          <cell r="M675" t="str">
            <v>Kitchen Mixer Taps</v>
          </cell>
          <cell r="O675" t="str">
            <v>Welders Black</v>
          </cell>
          <cell r="P675" t="str">
            <v>N/A</v>
          </cell>
          <cell r="Q675" t="str">
            <v>Cast Knuckle + Cross</v>
          </cell>
          <cell r="Z675">
            <v>625</v>
          </cell>
        </row>
        <row r="676">
          <cell r="A676" t="str">
            <v>NKT-591674</v>
          </cell>
          <cell r="B676" t="str">
            <v>Inventory Item</v>
          </cell>
          <cell r="F676" t="str">
            <v>- None -</v>
          </cell>
          <cell r="G676" t="str">
            <v/>
          </cell>
          <cell r="J676" t="str">
            <v>Kitchen Faucet / Mixer / Linear / Welders Black</v>
          </cell>
          <cell r="K676" t="str">
            <v>Kitchen</v>
          </cell>
          <cell r="L676" t="str">
            <v>Taps</v>
          </cell>
          <cell r="M676" t="str">
            <v>Kitchen Mixer Taps</v>
          </cell>
          <cell r="O676" t="str">
            <v>Welders Black</v>
          </cell>
          <cell r="P676" t="str">
            <v>N/A</v>
          </cell>
          <cell r="Q676" t="str">
            <v>Linear Knurl + Cast</v>
          </cell>
          <cell r="Z676">
            <v>625</v>
          </cell>
        </row>
        <row r="677">
          <cell r="A677" t="str">
            <v>NKT-591678</v>
          </cell>
          <cell r="B677" t="str">
            <v>Inventory Item</v>
          </cell>
          <cell r="F677" t="str">
            <v>Obsolete</v>
          </cell>
          <cell r="G677" t="str">
            <v>Disc.</v>
          </cell>
          <cell r="J677" t="str">
            <v>Kitchen Faucet / Mixer with pull out spray / Cross / Welders Black</v>
          </cell>
          <cell r="K677" t="str">
            <v>Kitchen</v>
          </cell>
          <cell r="L677" t="str">
            <v>Taps</v>
          </cell>
          <cell r="M677" t="str">
            <v>Kitchen Mixer Taps</v>
          </cell>
          <cell r="O677" t="str">
            <v>Welders Black</v>
          </cell>
          <cell r="P677" t="str">
            <v>N/A</v>
          </cell>
          <cell r="Q677" t="str">
            <v>Cast Knuckle + Cross</v>
          </cell>
          <cell r="Z677">
            <v>925</v>
          </cell>
        </row>
        <row r="678">
          <cell r="A678" t="str">
            <v>NKT-591682</v>
          </cell>
          <cell r="B678" t="str">
            <v>Inventory Item</v>
          </cell>
          <cell r="F678" t="str">
            <v>Obsolete</v>
          </cell>
          <cell r="G678" t="str">
            <v>Disc.</v>
          </cell>
          <cell r="J678" t="str">
            <v>Kitchen Faucet / Mixer with pull out spray / Linear / Welders Black</v>
          </cell>
          <cell r="K678" t="str">
            <v>Kitchen</v>
          </cell>
          <cell r="L678" t="str">
            <v>Taps</v>
          </cell>
          <cell r="M678" t="str">
            <v>Kitchen Mixer Taps</v>
          </cell>
          <cell r="O678" t="str">
            <v>Welders Black</v>
          </cell>
          <cell r="P678" t="str">
            <v>N/A</v>
          </cell>
          <cell r="Q678" t="str">
            <v>Linear Knurl + Cast</v>
          </cell>
          <cell r="Z678">
            <v>925</v>
          </cell>
        </row>
        <row r="679">
          <cell r="A679" t="str">
            <v>NKT-593257</v>
          </cell>
          <cell r="B679" t="str">
            <v>Inventory Item</v>
          </cell>
          <cell r="F679" t="str">
            <v>- None -</v>
          </cell>
          <cell r="G679" t="str">
            <v/>
          </cell>
          <cell r="J679" t="str">
            <v>Kitchen Faucet / Mixer with dual spray pull out / Cross / Welders Black</v>
          </cell>
          <cell r="K679" t="str">
            <v>Kitchen</v>
          </cell>
          <cell r="L679" t="str">
            <v>Taps</v>
          </cell>
          <cell r="M679" t="str">
            <v>Kitchen Mixer Taps</v>
          </cell>
          <cell r="O679" t="str">
            <v>Welders Black</v>
          </cell>
          <cell r="P679" t="str">
            <v>N/A</v>
          </cell>
          <cell r="Q679" t="str">
            <v>Cross Knurl</v>
          </cell>
          <cell r="Z679">
            <v>1250</v>
          </cell>
        </row>
        <row r="680">
          <cell r="A680" t="str">
            <v>NKT-593261</v>
          </cell>
          <cell r="B680" t="str">
            <v>Inventory Item</v>
          </cell>
          <cell r="F680" t="str">
            <v>- None -</v>
          </cell>
          <cell r="G680" t="str">
            <v/>
          </cell>
          <cell r="J680" t="str">
            <v>Kitchen Faucet / Mixer with dual  spray pull out / Linear / Welders Black</v>
          </cell>
          <cell r="K680" t="str">
            <v>Kitchen</v>
          </cell>
          <cell r="L680" t="str">
            <v>Taps</v>
          </cell>
          <cell r="M680" t="str">
            <v>Kitchen Mixer Taps</v>
          </cell>
          <cell r="O680" t="str">
            <v>Welders Black</v>
          </cell>
          <cell r="P680" t="str">
            <v>N/A</v>
          </cell>
          <cell r="Q680" t="str">
            <v>Linear Knurl</v>
          </cell>
          <cell r="Z680">
            <v>1250</v>
          </cell>
        </row>
        <row r="681">
          <cell r="A681" t="str">
            <v>NKT-024060</v>
          </cell>
          <cell r="B681" t="str">
            <v>Inventory Item</v>
          </cell>
          <cell r="F681" t="str">
            <v>Stocked</v>
          </cell>
          <cell r="G681" t="str">
            <v/>
          </cell>
          <cell r="J681" t="str">
            <v>Air Switch kit / Kitchen Faucet / Cast / Welders Black</v>
          </cell>
          <cell r="K681" t="str">
            <v>Kitchen</v>
          </cell>
          <cell r="L681" t="str">
            <v>Taps</v>
          </cell>
          <cell r="M681" t="str">
            <v>Tap Components</v>
          </cell>
          <cell r="O681" t="str">
            <v>Welders Black</v>
          </cell>
          <cell r="P681" t="str">
            <v>N/A</v>
          </cell>
          <cell r="Q681" t="str">
            <v>Cast</v>
          </cell>
          <cell r="Z681">
            <v>350</v>
          </cell>
        </row>
        <row r="682">
          <cell r="A682" t="str">
            <v>NKT-054057</v>
          </cell>
          <cell r="B682" t="str">
            <v>Inventory Item</v>
          </cell>
          <cell r="F682" t="str">
            <v>Stocked</v>
          </cell>
          <cell r="G682" t="str">
            <v/>
          </cell>
          <cell r="J682" t="str">
            <v>Air Switch Kit / Kitchen Faucet / Cast / Brass</v>
          </cell>
          <cell r="K682" t="str">
            <v>Kitchen</v>
          </cell>
          <cell r="L682" t="str">
            <v>Taps</v>
          </cell>
          <cell r="M682" t="str">
            <v>Tap Components</v>
          </cell>
          <cell r="O682" t="str">
            <v>Brass</v>
          </cell>
          <cell r="P682" t="str">
            <v>N/A</v>
          </cell>
          <cell r="Q682" t="str">
            <v>Cast</v>
          </cell>
          <cell r="Z682">
            <v>361</v>
          </cell>
        </row>
        <row r="683">
          <cell r="A683" t="str">
            <v>NKT-074058</v>
          </cell>
          <cell r="B683" t="str">
            <v>Inventory Item</v>
          </cell>
          <cell r="F683" t="str">
            <v>Stocked</v>
          </cell>
          <cell r="G683" t="str">
            <v/>
          </cell>
          <cell r="J683" t="str">
            <v>Air Switch Kit / Kitchen Faucet / Cast / Steel</v>
          </cell>
          <cell r="K683" t="str">
            <v>Kitchen</v>
          </cell>
          <cell r="L683" t="str">
            <v>Taps</v>
          </cell>
          <cell r="M683" t="str">
            <v>Tap Components</v>
          </cell>
          <cell r="O683" t="str">
            <v>Steel</v>
          </cell>
          <cell r="P683" t="str">
            <v>N/A</v>
          </cell>
          <cell r="Q683" t="str">
            <v>Cast</v>
          </cell>
          <cell r="Z683">
            <v>357</v>
          </cell>
        </row>
        <row r="684">
          <cell r="A684" t="str">
            <v>NKT-354059</v>
          </cell>
          <cell r="B684" t="str">
            <v>Inventory Item</v>
          </cell>
          <cell r="F684" t="str">
            <v>Stocked</v>
          </cell>
          <cell r="G684" t="str">
            <v/>
          </cell>
          <cell r="J684" t="str">
            <v>Air Switch kit / Kitchen Faucet / Cast / Gun Metal</v>
          </cell>
          <cell r="K684" t="str">
            <v>Kitchen</v>
          </cell>
          <cell r="L684" t="str">
            <v>Taps</v>
          </cell>
          <cell r="M684" t="str">
            <v>Tap Components</v>
          </cell>
          <cell r="O684" t="str">
            <v>Gun Metal</v>
          </cell>
          <cell r="P684" t="str">
            <v>N/A</v>
          </cell>
          <cell r="Q684" t="str">
            <v>Cast</v>
          </cell>
          <cell r="Z684">
            <v>368</v>
          </cell>
        </row>
        <row r="685">
          <cell r="A685" t="str">
            <v>NFB-011581</v>
          </cell>
          <cell r="B685" t="str">
            <v>Inventory Item</v>
          </cell>
          <cell r="F685" t="str">
            <v>- None -</v>
          </cell>
          <cell r="G685" t="str">
            <v/>
          </cell>
          <cell r="J685" t="str">
            <v>Punch Bulb / Forked / E26 Dimmable / Opal</v>
          </cell>
          <cell r="K685" t="str">
            <v>Lighting</v>
          </cell>
          <cell r="L685" t="str">
            <v>Bulbs</v>
          </cell>
          <cell r="M685" t="str">
            <v>Forked</v>
          </cell>
          <cell r="O685" t="str">
            <v>Opal</v>
          </cell>
          <cell r="P685" t="str">
            <v>N/A</v>
          </cell>
          <cell r="Q685" t="str">
            <v>No Knurl</v>
          </cell>
          <cell r="Z685">
            <v>63</v>
          </cell>
        </row>
        <row r="686">
          <cell r="A686" t="str">
            <v>NFB-371580</v>
          </cell>
          <cell r="B686" t="str">
            <v>Inventory Item</v>
          </cell>
          <cell r="F686" t="str">
            <v>- None -</v>
          </cell>
          <cell r="G686" t="str">
            <v/>
          </cell>
          <cell r="J686" t="str">
            <v>Buster Bulb / Forked / E26 Dimmable</v>
          </cell>
          <cell r="K686" t="str">
            <v>Lighting</v>
          </cell>
          <cell r="L686" t="str">
            <v>Bulbs</v>
          </cell>
          <cell r="M686" t="str">
            <v>Forked</v>
          </cell>
          <cell r="O686" t="str">
            <v>N/A</v>
          </cell>
          <cell r="P686" t="str">
            <v>N/A</v>
          </cell>
          <cell r="Q686" t="str">
            <v>No Knurl</v>
          </cell>
          <cell r="Z686">
            <v>74</v>
          </cell>
        </row>
        <row r="687">
          <cell r="A687" t="str">
            <v>NEB-01832</v>
          </cell>
          <cell r="B687" t="str">
            <v>Inventory Item</v>
          </cell>
          <cell r="F687" t="str">
            <v>- None -</v>
          </cell>
          <cell r="G687" t="str">
            <v/>
          </cell>
          <cell r="J687" t="str">
            <v>3 x GU10 / LED / 110-120VAC / 7W / Dimmable / 3000K / 36D</v>
          </cell>
          <cell r="K687" t="str">
            <v>Lighting</v>
          </cell>
          <cell r="L687" t="str">
            <v>Bulbs</v>
          </cell>
          <cell r="M687" t="str">
            <v>GU10</v>
          </cell>
          <cell r="O687" t="str">
            <v>N/A</v>
          </cell>
          <cell r="P687" t="str">
            <v>N/A</v>
          </cell>
          <cell r="Q687" t="str">
            <v>No Knurl</v>
          </cell>
          <cell r="Z687">
            <v>58</v>
          </cell>
        </row>
        <row r="688">
          <cell r="A688" t="str">
            <v>BB-PI-E26-D-WH-B</v>
          </cell>
          <cell r="B688" t="str">
            <v>Inventory Item</v>
          </cell>
          <cell r="F688" t="str">
            <v>Obsolete</v>
          </cell>
          <cell r="G688" t="str">
            <v>Disc.</v>
          </cell>
          <cell r="J688" t="str">
            <v>Buster Bulb, Punch Puck, E26, Dim, White Opaline</v>
          </cell>
          <cell r="K688" t="str">
            <v>Lighting</v>
          </cell>
          <cell r="L688" t="str">
            <v>Bulbs</v>
          </cell>
          <cell r="M688" t="str">
            <v>Puck</v>
          </cell>
          <cell r="O688" t="str">
            <v>White</v>
          </cell>
          <cell r="P688" t="str">
            <v>N/A</v>
          </cell>
          <cell r="Q688" t="str">
            <v>No Knurl</v>
          </cell>
          <cell r="Z688">
            <v>45</v>
          </cell>
        </row>
        <row r="689">
          <cell r="A689" t="str">
            <v>BB-PI-E26-ND-WH-B</v>
          </cell>
          <cell r="B689" t="str">
            <v>Inventory Item</v>
          </cell>
          <cell r="F689" t="str">
            <v>Obsolete</v>
          </cell>
          <cell r="G689" t="str">
            <v>Disc.</v>
          </cell>
          <cell r="J689" t="str">
            <v>Buster Bulb, Punch Puck, E26, Non-Dim, White Opaline</v>
          </cell>
          <cell r="K689" t="str">
            <v>Lighting</v>
          </cell>
          <cell r="L689" t="str">
            <v>Bulbs</v>
          </cell>
          <cell r="M689" t="str">
            <v>Puck</v>
          </cell>
          <cell r="O689" t="str">
            <v>White</v>
          </cell>
          <cell r="P689" t="str">
            <v>N/A</v>
          </cell>
          <cell r="Q689" t="str">
            <v>No Knurl</v>
          </cell>
          <cell r="Z689">
            <v>38</v>
          </cell>
        </row>
        <row r="690">
          <cell r="A690" t="str">
            <v>BB-TD-E26-D-CR-B</v>
          </cell>
          <cell r="B690" t="str">
            <v>Assembly/Bill of Materials</v>
          </cell>
          <cell r="F690" t="str">
            <v>Stocked</v>
          </cell>
          <cell r="G690" t="str">
            <v/>
          </cell>
          <cell r="J690" t="str">
            <v>Buster Bulb / Teardrop DIMMABLE - Crystal E26 [L103SL-US]</v>
          </cell>
          <cell r="K690" t="str">
            <v>Lighting</v>
          </cell>
          <cell r="L690" t="str">
            <v>Bulbs</v>
          </cell>
          <cell r="M690" t="str">
            <v>Teardrop</v>
          </cell>
          <cell r="O690" t="str">
            <v>Crystal</v>
          </cell>
          <cell r="P690" t="str">
            <v>N/A</v>
          </cell>
          <cell r="Q690" t="str">
            <v>No Knurl</v>
          </cell>
          <cell r="Z690">
            <v>79</v>
          </cell>
        </row>
        <row r="691">
          <cell r="A691" t="str">
            <v>BB-TD-E26-D-GO-B</v>
          </cell>
          <cell r="B691" t="str">
            <v>Assembly/Bill of Materials</v>
          </cell>
          <cell r="F691" t="str">
            <v>Stocked</v>
          </cell>
          <cell r="G691" t="str">
            <v/>
          </cell>
          <cell r="J691" t="str">
            <v>Buster Bulb / Teardrop DIMMABLE - Gold E26 [L103G-US]</v>
          </cell>
          <cell r="K691" t="str">
            <v>Lighting</v>
          </cell>
          <cell r="L691" t="str">
            <v>Bulbs</v>
          </cell>
          <cell r="M691" t="str">
            <v>Teardrop</v>
          </cell>
          <cell r="O691" t="str">
            <v>Gold</v>
          </cell>
          <cell r="P691" t="str">
            <v>N/A</v>
          </cell>
          <cell r="Q691" t="str">
            <v>No Knurl</v>
          </cell>
          <cell r="Z691">
            <v>79</v>
          </cell>
        </row>
        <row r="692">
          <cell r="A692" t="str">
            <v>BB-TD-E26-D-SM-B</v>
          </cell>
          <cell r="B692" t="str">
            <v>Assembly/Bill of Materials</v>
          </cell>
          <cell r="F692" t="str">
            <v>Stocked</v>
          </cell>
          <cell r="G692" t="str">
            <v/>
          </cell>
          <cell r="J692" t="str">
            <v>Buster Bulb / Teardrop DIMMABLE - Smoke E26 [L103SM-US]</v>
          </cell>
          <cell r="K692" t="str">
            <v>Lighting</v>
          </cell>
          <cell r="L692" t="str">
            <v>Bulbs</v>
          </cell>
          <cell r="M692" t="str">
            <v>Teardrop</v>
          </cell>
          <cell r="O692" t="str">
            <v>Smoked</v>
          </cell>
          <cell r="P692" t="str">
            <v>N/A</v>
          </cell>
          <cell r="Q692" t="str">
            <v>No Knurl</v>
          </cell>
          <cell r="Z692">
            <v>79</v>
          </cell>
        </row>
        <row r="693">
          <cell r="A693" t="str">
            <v>BB-TD-E26-ND-CR-B</v>
          </cell>
          <cell r="B693" t="str">
            <v>Assembly/Bill of Materials</v>
          </cell>
          <cell r="F693" t="str">
            <v>Stocked</v>
          </cell>
          <cell r="G693" t="str">
            <v/>
          </cell>
          <cell r="J693" t="str">
            <v>Buster Bulb / Teardrop NON DIM-Crystal E26 [L103SL.N-US]</v>
          </cell>
          <cell r="K693" t="str">
            <v>Lighting</v>
          </cell>
          <cell r="L693" t="str">
            <v>Bulbs</v>
          </cell>
          <cell r="M693" t="str">
            <v>Teardrop</v>
          </cell>
          <cell r="O693" t="str">
            <v>Crystal</v>
          </cell>
          <cell r="P693" t="str">
            <v>N/A</v>
          </cell>
          <cell r="Q693" t="str">
            <v>No Knurl</v>
          </cell>
          <cell r="Z693">
            <v>60</v>
          </cell>
        </row>
        <row r="694">
          <cell r="A694" t="str">
            <v>BB-TD-E26-ND-GO-B</v>
          </cell>
          <cell r="B694" t="str">
            <v>Assembly/Bill of Materials</v>
          </cell>
          <cell r="F694" t="str">
            <v>Stocked</v>
          </cell>
          <cell r="G694" t="str">
            <v/>
          </cell>
          <cell r="J694" t="str">
            <v>Buster Bulb / Teardrop NON DIMMABLE - Gold E26 [L103G.N-US]</v>
          </cell>
          <cell r="K694" t="str">
            <v>Lighting</v>
          </cell>
          <cell r="L694" t="str">
            <v>Bulbs</v>
          </cell>
          <cell r="M694" t="str">
            <v>Teardrop</v>
          </cell>
          <cell r="O694" t="str">
            <v>Gold</v>
          </cell>
          <cell r="P694" t="str">
            <v>N/A</v>
          </cell>
          <cell r="Q694" t="str">
            <v>No Knurl</v>
          </cell>
          <cell r="Z694">
            <v>60</v>
          </cell>
        </row>
        <row r="695">
          <cell r="A695" t="str">
            <v>BB-TD-E26-ND-SM-B</v>
          </cell>
          <cell r="B695" t="str">
            <v>Assembly/Bill of Materials</v>
          </cell>
          <cell r="F695" t="str">
            <v>Stocked</v>
          </cell>
          <cell r="G695" t="str">
            <v/>
          </cell>
          <cell r="J695" t="str">
            <v>Buster Bulb / Teardrop NON DIM-Smoke E26 [L103SM.N-US]</v>
          </cell>
          <cell r="K695" t="str">
            <v>Lighting</v>
          </cell>
          <cell r="L695" t="str">
            <v>Bulbs</v>
          </cell>
          <cell r="M695" t="str">
            <v>Teardrop</v>
          </cell>
          <cell r="O695" t="str">
            <v>Smoked</v>
          </cell>
          <cell r="P695" t="str">
            <v>N/A</v>
          </cell>
          <cell r="Q695" t="str">
            <v>No Knurl</v>
          </cell>
          <cell r="Z695">
            <v>60</v>
          </cell>
        </row>
        <row r="696">
          <cell r="A696" t="str">
            <v>BU-TD-E26-LEDF-CR-A</v>
          </cell>
          <cell r="B696" t="str">
            <v>Inventory Item</v>
          </cell>
          <cell r="F696" t="str">
            <v>Stocked</v>
          </cell>
          <cell r="G696" t="str">
            <v/>
          </cell>
          <cell r="J696" t="str">
            <v>Teardrop LED Bulb / E26 / Dimmable / Amber</v>
          </cell>
          <cell r="K696" t="str">
            <v>Lighting</v>
          </cell>
          <cell r="L696" t="str">
            <v>Bulbs</v>
          </cell>
          <cell r="M696" t="str">
            <v>Teardrop</v>
          </cell>
          <cell r="O696" t="str">
            <v>Amber</v>
          </cell>
          <cell r="P696" t="str">
            <v>N/A</v>
          </cell>
          <cell r="Q696" t="str">
            <v>No Knurl</v>
          </cell>
          <cell r="Z696">
            <v>44</v>
          </cell>
        </row>
        <row r="697">
          <cell r="A697" t="str">
            <v>BB-TU11-E26-D-CR-B</v>
          </cell>
          <cell r="B697" t="str">
            <v>Inventory Item</v>
          </cell>
          <cell r="F697" t="str">
            <v>Stocked</v>
          </cell>
          <cell r="G697" t="str">
            <v/>
          </cell>
          <cell r="J697" t="str">
            <v>Buster Bulb, Tube (11 inches), E26, Dim, Crystal</v>
          </cell>
          <cell r="K697" t="str">
            <v>Lighting</v>
          </cell>
          <cell r="L697" t="str">
            <v>Bulbs</v>
          </cell>
          <cell r="M697" t="str">
            <v>Tube</v>
          </cell>
          <cell r="O697" t="str">
            <v>Crystal</v>
          </cell>
          <cell r="P697" t="str">
            <v>N/A</v>
          </cell>
          <cell r="Q697" t="str">
            <v>No Knurl</v>
          </cell>
          <cell r="Z697">
            <v>102</v>
          </cell>
        </row>
        <row r="698">
          <cell r="A698" t="str">
            <v>BB-TU11-E26-ND-CR-B</v>
          </cell>
          <cell r="B698" t="str">
            <v>Inventory Item</v>
          </cell>
          <cell r="F698" t="str">
            <v>Stocked</v>
          </cell>
          <cell r="G698" t="str">
            <v/>
          </cell>
          <cell r="J698" t="str">
            <v>Buster Bulb, Tube (11 inches), E26, Non-Dim, Crystal</v>
          </cell>
          <cell r="K698" t="str">
            <v>Lighting</v>
          </cell>
          <cell r="L698" t="str">
            <v>Bulbs</v>
          </cell>
          <cell r="M698" t="str">
            <v>Tube</v>
          </cell>
          <cell r="O698" t="str">
            <v>Crystal</v>
          </cell>
          <cell r="P698" t="str">
            <v>N/A</v>
          </cell>
          <cell r="Q698" t="str">
            <v>No Knurl</v>
          </cell>
          <cell r="Z698">
            <v>90</v>
          </cell>
        </row>
        <row r="699">
          <cell r="A699" t="str">
            <v>NCA-02279</v>
          </cell>
          <cell r="B699" t="str">
            <v>Inventory Item</v>
          </cell>
          <cell r="F699" t="str">
            <v>Obsolete</v>
          </cell>
          <cell r="G699" t="str">
            <v>Disc.</v>
          </cell>
          <cell r="J699" t="str">
            <v>US CAGED CEILING / LARGE / BLACK MARBLE</v>
          </cell>
          <cell r="K699" t="str">
            <v>Lighting</v>
          </cell>
          <cell r="L699" t="str">
            <v>Ceiling Lights</v>
          </cell>
          <cell r="M699" t="str">
            <v>Caged</v>
          </cell>
          <cell r="O699" t="str">
            <v>Black</v>
          </cell>
          <cell r="P699" t="str">
            <v>N/A</v>
          </cell>
          <cell r="Q699" t="str">
            <v>Cross Knurl + Coin Caps</v>
          </cell>
          <cell r="Z699">
            <v>750</v>
          </cell>
        </row>
        <row r="700">
          <cell r="A700" t="str">
            <v>NCA-02407</v>
          </cell>
          <cell r="B700" t="str">
            <v>Inventory Item</v>
          </cell>
          <cell r="F700" t="str">
            <v>- None -</v>
          </cell>
          <cell r="G700" t="str">
            <v/>
          </cell>
          <cell r="J700" t="str">
            <v>US Caged Ceiling Extension Kit 0.5m</v>
          </cell>
          <cell r="K700" t="str">
            <v>Lighting</v>
          </cell>
          <cell r="L700" t="str">
            <v>Ceiling Lights</v>
          </cell>
          <cell r="M700" t="str">
            <v>Caged</v>
          </cell>
          <cell r="O700" t="str">
            <v>Black</v>
          </cell>
          <cell r="P700" t="str">
            <v>N/A</v>
          </cell>
          <cell r="Q700" t="str">
            <v>No Knurl</v>
          </cell>
          <cell r="Z700">
            <v>84</v>
          </cell>
        </row>
        <row r="701">
          <cell r="A701" t="str">
            <v>NCA-14278</v>
          </cell>
          <cell r="B701" t="str">
            <v>Inventory Item</v>
          </cell>
          <cell r="F701" t="str">
            <v>Obsolete</v>
          </cell>
          <cell r="G701" t="str">
            <v>Disc.</v>
          </cell>
          <cell r="J701" t="str">
            <v>US CAGED CEILING / LARGE / WHITE MARBLE</v>
          </cell>
          <cell r="K701" t="str">
            <v>Lighting</v>
          </cell>
          <cell r="L701" t="str">
            <v>Ceiling Lights</v>
          </cell>
          <cell r="M701" t="str">
            <v>Caged</v>
          </cell>
          <cell r="O701" t="str">
            <v>White</v>
          </cell>
          <cell r="P701" t="str">
            <v>N/A</v>
          </cell>
          <cell r="Q701" t="str">
            <v>Cross Knurl + Coin Caps</v>
          </cell>
          <cell r="Z701">
            <v>750</v>
          </cell>
        </row>
        <row r="702">
          <cell r="A702" t="str">
            <v>NCA-02283</v>
          </cell>
          <cell r="B702" t="str">
            <v>Inventory Item</v>
          </cell>
          <cell r="F702" t="str">
            <v>Obsolete</v>
          </cell>
          <cell r="G702" t="str">
            <v>Disc.</v>
          </cell>
          <cell r="J702" t="str">
            <v>US CAGED CEILING 4.0 / BLACK MARBLE</v>
          </cell>
          <cell r="K702" t="str">
            <v>Lighting</v>
          </cell>
          <cell r="L702" t="str">
            <v>Ceiling Lights</v>
          </cell>
          <cell r="M702" t="str">
            <v>Caged</v>
          </cell>
          <cell r="O702" t="str">
            <v>Black</v>
          </cell>
          <cell r="P702" t="str">
            <v>N/A</v>
          </cell>
          <cell r="Q702" t="str">
            <v>Cross Knurl + Coin Caps</v>
          </cell>
          <cell r="Z702">
            <v>2000</v>
          </cell>
        </row>
        <row r="703">
          <cell r="A703" t="str">
            <v>NCA-14282</v>
          </cell>
          <cell r="B703" t="str">
            <v>Inventory Item</v>
          </cell>
          <cell r="F703" t="str">
            <v>Obsolete</v>
          </cell>
          <cell r="G703" t="str">
            <v>Disc.</v>
          </cell>
          <cell r="J703" t="str">
            <v>US CAGED CEILING 4.0 / WHITE MARBLE</v>
          </cell>
          <cell r="K703" t="str">
            <v>Lighting</v>
          </cell>
          <cell r="L703" t="str">
            <v>Ceiling Lights</v>
          </cell>
          <cell r="M703" t="str">
            <v>Caged</v>
          </cell>
          <cell r="O703" t="str">
            <v>White</v>
          </cell>
          <cell r="P703" t="str">
            <v>N/A</v>
          </cell>
          <cell r="Q703" t="str">
            <v>Cross Knurl + Coin Caps</v>
          </cell>
          <cell r="Z703">
            <v>2000</v>
          </cell>
        </row>
        <row r="704">
          <cell r="A704" t="str">
            <v>NCA-02285</v>
          </cell>
          <cell r="B704" t="str">
            <v>Inventory Item</v>
          </cell>
          <cell r="F704" t="str">
            <v>Obsolete</v>
          </cell>
          <cell r="G704" t="str">
            <v>Disc.</v>
          </cell>
          <cell r="J704" t="str">
            <v>US CAGED CEILING 5.0 / BLACK MARBLE</v>
          </cell>
          <cell r="K704" t="str">
            <v>Lighting</v>
          </cell>
          <cell r="L704" t="str">
            <v>Ceiling Lights</v>
          </cell>
          <cell r="M704" t="str">
            <v>Caged</v>
          </cell>
          <cell r="O704" t="str">
            <v>Black</v>
          </cell>
          <cell r="P704" t="str">
            <v>N/A</v>
          </cell>
          <cell r="Q704" t="str">
            <v>Cross Knurl + Coin Caps</v>
          </cell>
          <cell r="Z704">
            <v>3250</v>
          </cell>
        </row>
        <row r="705">
          <cell r="A705" t="str">
            <v>NCA-14284</v>
          </cell>
          <cell r="B705" t="str">
            <v>Inventory Item</v>
          </cell>
          <cell r="F705" t="str">
            <v>Obsolete</v>
          </cell>
          <cell r="G705" t="str">
            <v>Disc.</v>
          </cell>
          <cell r="J705" t="str">
            <v>US CAGED CEILING 5.0 / WHITE MARBLE</v>
          </cell>
          <cell r="K705" t="str">
            <v>Lighting</v>
          </cell>
          <cell r="L705" t="str">
            <v>Ceiling Lights</v>
          </cell>
          <cell r="M705" t="str">
            <v>Caged</v>
          </cell>
          <cell r="O705" t="str">
            <v>White</v>
          </cell>
          <cell r="P705" t="str">
            <v>N/A</v>
          </cell>
          <cell r="Q705" t="str">
            <v>Cross Knurl + Coin Caps</v>
          </cell>
          <cell r="Z705">
            <v>3250</v>
          </cell>
        </row>
        <row r="706">
          <cell r="A706" t="str">
            <v>NCA-02683</v>
          </cell>
          <cell r="B706" t="str">
            <v>Inventory Item</v>
          </cell>
          <cell r="F706" t="str">
            <v>Stocked</v>
          </cell>
          <cell r="G706" t="str">
            <v/>
          </cell>
          <cell r="J706" t="str">
            <v>Caged Wet / Ceiling / Small / Steel</v>
          </cell>
          <cell r="K706" t="str">
            <v>Lighting</v>
          </cell>
          <cell r="L706" t="str">
            <v>Ceiling Lights</v>
          </cell>
          <cell r="M706" t="str">
            <v>Caged Wet</v>
          </cell>
          <cell r="O706" t="str">
            <v>Steel</v>
          </cell>
          <cell r="P706" t="str">
            <v>Black</v>
          </cell>
          <cell r="Q706" t="str">
            <v>Cross Knurl + Coin Caps</v>
          </cell>
          <cell r="Z706">
            <v>663</v>
          </cell>
        </row>
        <row r="707">
          <cell r="A707" t="str">
            <v>NSC-07396</v>
          </cell>
          <cell r="B707" t="str">
            <v>Inventory Item</v>
          </cell>
          <cell r="F707" t="str">
            <v>Obsolete</v>
          </cell>
          <cell r="G707" t="str">
            <v>Disc.</v>
          </cell>
          <cell r="J707" t="str">
            <v>1G Duplex Outlet / Steel</v>
          </cell>
          <cell r="K707" t="str">
            <v>Electricity</v>
          </cell>
          <cell r="L707" t="str">
            <v>US Electricity</v>
          </cell>
          <cell r="M707" t="str">
            <v>US Metal Electricity</v>
          </cell>
          <cell r="O707" t="str">
            <v>Steel</v>
          </cell>
          <cell r="P707" t="str">
            <v>N/A</v>
          </cell>
          <cell r="Q707" t="str">
            <v>Coin Caps</v>
          </cell>
          <cell r="Z707">
            <v>83</v>
          </cell>
        </row>
        <row r="708">
          <cell r="A708" t="str">
            <v>NCA-02684</v>
          </cell>
          <cell r="B708" t="str">
            <v>Inventory Item</v>
          </cell>
          <cell r="F708" t="str">
            <v>Stocked</v>
          </cell>
          <cell r="G708" t="str">
            <v/>
          </cell>
          <cell r="J708" t="str">
            <v>Caged Wet / Ceiling / Small / Gunmetal</v>
          </cell>
          <cell r="K708" t="str">
            <v>Lighting</v>
          </cell>
          <cell r="L708" t="str">
            <v>Ceiling Lights</v>
          </cell>
          <cell r="M708" t="str">
            <v>Caged Wet</v>
          </cell>
          <cell r="O708" t="str">
            <v>Gun Metal</v>
          </cell>
          <cell r="P708" t="str">
            <v>Black</v>
          </cell>
          <cell r="Q708" t="str">
            <v>Cross Knurl + Coin Caps</v>
          </cell>
          <cell r="Z708">
            <v>683</v>
          </cell>
        </row>
        <row r="709">
          <cell r="A709" t="str">
            <v>NCA-063538</v>
          </cell>
          <cell r="B709" t="str">
            <v>Inventory Item</v>
          </cell>
          <cell r="F709" t="str">
            <v>Stocked</v>
          </cell>
          <cell r="G709" t="str">
            <v/>
          </cell>
          <cell r="J709" t="str">
            <v>Caged Wet / Ceiling / Small / Black / Brass</v>
          </cell>
          <cell r="K709" t="str">
            <v>Lighting</v>
          </cell>
          <cell r="L709" t="str">
            <v>Ceiling Lights</v>
          </cell>
          <cell r="M709" t="str">
            <v>Caged Wet</v>
          </cell>
          <cell r="O709" t="str">
            <v>Black</v>
          </cell>
          <cell r="P709" t="str">
            <v>Brass</v>
          </cell>
          <cell r="Q709" t="str">
            <v>Cross Knurl + Coin Caps</v>
          </cell>
          <cell r="Z709">
            <v>650</v>
          </cell>
        </row>
        <row r="710">
          <cell r="A710" t="str">
            <v>NCA-14682</v>
          </cell>
          <cell r="B710" t="str">
            <v>Inventory Item</v>
          </cell>
          <cell r="F710" t="str">
            <v>Stocked</v>
          </cell>
          <cell r="G710" t="str">
            <v/>
          </cell>
          <cell r="J710" t="str">
            <v>Caged Wet / Ceiling / Small / Brass</v>
          </cell>
          <cell r="K710" t="str">
            <v>Lighting</v>
          </cell>
          <cell r="L710" t="str">
            <v>Ceiling Lights</v>
          </cell>
          <cell r="M710" t="str">
            <v>Caged Wet</v>
          </cell>
          <cell r="O710" t="str">
            <v>Brass</v>
          </cell>
          <cell r="P710" t="str">
            <v>Black</v>
          </cell>
          <cell r="Q710" t="str">
            <v>Cross Knurl + Coin Caps</v>
          </cell>
          <cell r="Z710">
            <v>670</v>
          </cell>
        </row>
        <row r="711">
          <cell r="A711" t="str">
            <v>NCA-473536</v>
          </cell>
          <cell r="B711" t="str">
            <v>Inventory Item</v>
          </cell>
          <cell r="F711" t="str">
            <v>Stocked</v>
          </cell>
          <cell r="G711" t="str">
            <v/>
          </cell>
          <cell r="J711" t="str">
            <v>Caged Wet Ceiling / Small / Black / Steel</v>
          </cell>
          <cell r="K711" t="str">
            <v>Lighting</v>
          </cell>
          <cell r="L711" t="str">
            <v>Ceiling Lights</v>
          </cell>
          <cell r="M711" t="str">
            <v>Caged Wet</v>
          </cell>
          <cell r="O711" t="str">
            <v>Black</v>
          </cell>
          <cell r="P711" t="str">
            <v>Steel</v>
          </cell>
          <cell r="Q711" t="str">
            <v>Cross Knurl + Coin Caps</v>
          </cell>
          <cell r="Z711">
            <v>650</v>
          </cell>
        </row>
        <row r="712">
          <cell r="A712" t="str">
            <v>NCA-533537</v>
          </cell>
          <cell r="B712" t="str">
            <v>Inventory Item</v>
          </cell>
          <cell r="F712" t="str">
            <v>Stocked</v>
          </cell>
          <cell r="G712" t="str">
            <v/>
          </cell>
          <cell r="J712" t="str">
            <v>Caged Wet / Ceiling / Small / Black / Gunmetal</v>
          </cell>
          <cell r="K712" t="str">
            <v>Lighting</v>
          </cell>
          <cell r="L712" t="str">
            <v>Ceiling Lights</v>
          </cell>
          <cell r="M712" t="str">
            <v>Caged Wet</v>
          </cell>
          <cell r="O712" t="str">
            <v>Black</v>
          </cell>
          <cell r="P712" t="str">
            <v>Gun Metal</v>
          </cell>
          <cell r="Q712" t="str">
            <v>Cross Knurl + Coin Caps</v>
          </cell>
          <cell r="Z712">
            <v>650</v>
          </cell>
        </row>
        <row r="713">
          <cell r="A713" t="str">
            <v>NEIG-183940</v>
          </cell>
          <cell r="B713" t="str">
            <v>Item Group</v>
          </cell>
          <cell r="F713" t="str">
            <v>- None -</v>
          </cell>
          <cell r="G713" t="str">
            <v/>
          </cell>
          <cell r="J713" t="str">
            <v>Exhaust Pendant / Cross / Graphite / Brass</v>
          </cell>
          <cell r="K713" t="str">
            <v>Lighting</v>
          </cell>
          <cell r="L713" t="str">
            <v>Ceiling Lights</v>
          </cell>
          <cell r="M713" t="str">
            <v>Exhaust</v>
          </cell>
          <cell r="O713" t="str">
            <v>Graphite</v>
          </cell>
          <cell r="P713" t="str">
            <v>Brass</v>
          </cell>
          <cell r="Q713" t="str">
            <v>Cross Knurl</v>
          </cell>
          <cell r="Z713">
            <v>337</v>
          </cell>
        </row>
        <row r="714">
          <cell r="A714" t="str">
            <v>NEIG-183943</v>
          </cell>
          <cell r="B714" t="str">
            <v>Item Group</v>
          </cell>
          <cell r="F714" t="str">
            <v>- None -</v>
          </cell>
          <cell r="G714" t="str">
            <v/>
          </cell>
          <cell r="J714" t="str">
            <v>Exhaust Pendant / Linear / Graphite / Brass</v>
          </cell>
          <cell r="K714" t="str">
            <v>Lighting</v>
          </cell>
          <cell r="L714" t="str">
            <v>Ceiling Lights</v>
          </cell>
          <cell r="M714" t="str">
            <v>Exhaust</v>
          </cell>
          <cell r="O714" t="str">
            <v>Graphite</v>
          </cell>
          <cell r="P714" t="str">
            <v>Brass</v>
          </cell>
          <cell r="Q714" t="str">
            <v>Linear Knurl</v>
          </cell>
          <cell r="Z714">
            <v>337</v>
          </cell>
        </row>
        <row r="715">
          <cell r="A715" t="str">
            <v>NEIG-183974</v>
          </cell>
          <cell r="B715" t="str">
            <v>Item Group</v>
          </cell>
          <cell r="F715" t="str">
            <v>- None -</v>
          </cell>
          <cell r="G715" t="str">
            <v/>
          </cell>
          <cell r="J715" t="str">
            <v>Exhaust Spot / Cross / Graphite / Brass</v>
          </cell>
          <cell r="K715" t="str">
            <v>Lighting</v>
          </cell>
          <cell r="L715" t="str">
            <v>Ceiling Lights</v>
          </cell>
          <cell r="M715" t="str">
            <v>Exhaust</v>
          </cell>
          <cell r="O715" t="str">
            <v>Graphite</v>
          </cell>
          <cell r="P715" t="str">
            <v>Brass</v>
          </cell>
          <cell r="Q715" t="str">
            <v>Cross Knurl</v>
          </cell>
          <cell r="Z715">
            <v>282</v>
          </cell>
        </row>
        <row r="716">
          <cell r="A716" t="str">
            <v>NEIG-183977</v>
          </cell>
          <cell r="B716" t="str">
            <v>Item Group</v>
          </cell>
          <cell r="F716" t="str">
            <v>- None -</v>
          </cell>
          <cell r="G716" t="str">
            <v/>
          </cell>
          <cell r="J716" t="str">
            <v>Exhaust Spot / Linear / Graphite / Brass</v>
          </cell>
          <cell r="K716" t="str">
            <v>Lighting</v>
          </cell>
          <cell r="L716" t="str">
            <v>Ceiling Lights</v>
          </cell>
          <cell r="M716" t="str">
            <v>Exhaust</v>
          </cell>
          <cell r="O716" t="str">
            <v>Graphite</v>
          </cell>
          <cell r="P716" t="str">
            <v>Brass</v>
          </cell>
          <cell r="Q716" t="str">
            <v>Linear Knurl</v>
          </cell>
          <cell r="Z716">
            <v>282</v>
          </cell>
        </row>
        <row r="717">
          <cell r="A717" t="str">
            <v>NEIG-184008</v>
          </cell>
          <cell r="B717" t="str">
            <v>Item Group</v>
          </cell>
          <cell r="F717" t="str">
            <v>- None -</v>
          </cell>
          <cell r="G717" t="str">
            <v/>
          </cell>
          <cell r="J717" t="str">
            <v>Exhaust Surface / Cross / Graphite / Brass</v>
          </cell>
          <cell r="K717" t="str">
            <v>Lighting</v>
          </cell>
          <cell r="L717" t="str">
            <v>Ceiling Lights</v>
          </cell>
          <cell r="M717" t="str">
            <v>Exhaust</v>
          </cell>
          <cell r="O717" t="str">
            <v>Graphite</v>
          </cell>
          <cell r="P717" t="str">
            <v>Brass</v>
          </cell>
          <cell r="Q717" t="str">
            <v>Cross Knurl</v>
          </cell>
          <cell r="Z717">
            <v>262</v>
          </cell>
        </row>
        <row r="718">
          <cell r="A718" t="str">
            <v>NEIG-184011</v>
          </cell>
          <cell r="B718" t="str">
            <v>Item Group</v>
          </cell>
          <cell r="F718" t="str">
            <v>- None -</v>
          </cell>
          <cell r="G718" t="str">
            <v/>
          </cell>
          <cell r="J718" t="str">
            <v>Exhaust Surface / Linear / Graphite / Brass</v>
          </cell>
          <cell r="K718" t="str">
            <v>Lighting</v>
          </cell>
          <cell r="L718" t="str">
            <v>Ceiling Lights</v>
          </cell>
          <cell r="M718" t="str">
            <v>Exhaust</v>
          </cell>
          <cell r="O718" t="str">
            <v>Graphite</v>
          </cell>
          <cell r="P718" t="str">
            <v>Brass</v>
          </cell>
          <cell r="Q718" t="str">
            <v>Linear Knurl</v>
          </cell>
          <cell r="Z718">
            <v>262</v>
          </cell>
        </row>
        <row r="719">
          <cell r="A719" t="str">
            <v>NEIG-184042</v>
          </cell>
          <cell r="B719" t="str">
            <v>Item Group</v>
          </cell>
          <cell r="F719" t="str">
            <v>- None -</v>
          </cell>
          <cell r="G719" t="str">
            <v/>
          </cell>
          <cell r="J719" t="str">
            <v>Exhaust Track / Cross / Graphite / Brass</v>
          </cell>
          <cell r="K719" t="str">
            <v>Lighting</v>
          </cell>
          <cell r="L719" t="str">
            <v>Ceiling Lights</v>
          </cell>
          <cell r="M719" t="str">
            <v>Exhaust</v>
          </cell>
          <cell r="O719" t="str">
            <v>Graphite</v>
          </cell>
          <cell r="P719" t="str">
            <v>Brass</v>
          </cell>
          <cell r="Q719" t="str">
            <v>Cross Knurl</v>
          </cell>
          <cell r="Z719">
            <v>282</v>
          </cell>
        </row>
        <row r="720">
          <cell r="A720" t="str">
            <v>NEIG-184045</v>
          </cell>
          <cell r="B720" t="str">
            <v>Item Group</v>
          </cell>
          <cell r="F720" t="str">
            <v>- None -</v>
          </cell>
          <cell r="G720" t="str">
            <v/>
          </cell>
          <cell r="J720" t="str">
            <v>Exhaust Track / Linear / Graphite / Brass</v>
          </cell>
          <cell r="K720" t="str">
            <v>Lighting</v>
          </cell>
          <cell r="L720" t="str">
            <v>Ceiling Lights</v>
          </cell>
          <cell r="M720" t="str">
            <v>Exhaust</v>
          </cell>
          <cell r="O720" t="str">
            <v>Graphite</v>
          </cell>
          <cell r="P720" t="str">
            <v>Brass</v>
          </cell>
          <cell r="Q720" t="str">
            <v>Linear Knurl</v>
          </cell>
          <cell r="Z720">
            <v>282</v>
          </cell>
        </row>
        <row r="721">
          <cell r="A721" t="str">
            <v>NEIG-193942</v>
          </cell>
          <cell r="B721" t="str">
            <v>Item Group</v>
          </cell>
          <cell r="F721" t="str">
            <v>- None -</v>
          </cell>
          <cell r="G721" t="str">
            <v/>
          </cell>
          <cell r="J721" t="str">
            <v>Exhaust Pendant / Cross / Graphite / Steel</v>
          </cell>
          <cell r="K721" t="str">
            <v>Lighting</v>
          </cell>
          <cell r="L721" t="str">
            <v>Ceiling Lights</v>
          </cell>
          <cell r="M721" t="str">
            <v>Exhaust</v>
          </cell>
          <cell r="O721" t="str">
            <v>Graphite</v>
          </cell>
          <cell r="P721" t="str">
            <v>Steel</v>
          </cell>
          <cell r="Q721" t="str">
            <v>Cross Knurl</v>
          </cell>
          <cell r="Z721">
            <v>337</v>
          </cell>
        </row>
        <row r="722">
          <cell r="A722" t="str">
            <v>NEIG-193946</v>
          </cell>
          <cell r="B722" t="str">
            <v>Item Group</v>
          </cell>
          <cell r="F722" t="str">
            <v>- None -</v>
          </cell>
          <cell r="G722" t="str">
            <v/>
          </cell>
          <cell r="J722" t="str">
            <v>Exhaust Pendant / Linear / Graphite / Steel</v>
          </cell>
          <cell r="K722" t="str">
            <v>Lighting</v>
          </cell>
          <cell r="L722" t="str">
            <v>Ceiling Lights</v>
          </cell>
          <cell r="M722" t="str">
            <v>Exhaust</v>
          </cell>
          <cell r="O722" t="str">
            <v>Graphite</v>
          </cell>
          <cell r="P722" t="str">
            <v>Steel</v>
          </cell>
          <cell r="Q722" t="str">
            <v>Linear Knurl</v>
          </cell>
          <cell r="Z722">
            <v>337</v>
          </cell>
        </row>
        <row r="723">
          <cell r="A723" t="str">
            <v>NEIG-193976</v>
          </cell>
          <cell r="B723" t="str">
            <v>Item Group</v>
          </cell>
          <cell r="F723" t="str">
            <v>- None -</v>
          </cell>
          <cell r="G723" t="str">
            <v/>
          </cell>
          <cell r="J723" t="str">
            <v>Exhaust Spot / Cross / Graphite / Steel</v>
          </cell>
          <cell r="K723" t="str">
            <v>Lighting</v>
          </cell>
          <cell r="L723" t="str">
            <v>Ceiling Lights</v>
          </cell>
          <cell r="M723" t="str">
            <v>Exhaust</v>
          </cell>
          <cell r="O723" t="str">
            <v>Graphite</v>
          </cell>
          <cell r="P723" t="str">
            <v>Steel</v>
          </cell>
          <cell r="Q723" t="str">
            <v>Cross Knurl</v>
          </cell>
          <cell r="Z723">
            <v>282</v>
          </cell>
        </row>
        <row r="724">
          <cell r="A724" t="str">
            <v>NEIG-193980</v>
          </cell>
          <cell r="B724" t="str">
            <v>Item Group</v>
          </cell>
          <cell r="F724" t="str">
            <v>- None -</v>
          </cell>
          <cell r="G724" t="str">
            <v/>
          </cell>
          <cell r="J724" t="str">
            <v>Exhaust Spot / Linear / Graphite / Steel</v>
          </cell>
          <cell r="K724" t="str">
            <v>Lighting</v>
          </cell>
          <cell r="L724" t="str">
            <v>Ceiling Lights</v>
          </cell>
          <cell r="M724" t="str">
            <v>Exhaust</v>
          </cell>
          <cell r="O724" t="str">
            <v>Graphite</v>
          </cell>
          <cell r="P724" t="str">
            <v>Steel</v>
          </cell>
          <cell r="Q724" t="str">
            <v>Linear Knurl</v>
          </cell>
          <cell r="Z724">
            <v>282</v>
          </cell>
        </row>
        <row r="725">
          <cell r="A725" t="str">
            <v>NEIG-194010</v>
          </cell>
          <cell r="B725" t="str">
            <v>Item Group</v>
          </cell>
          <cell r="F725" t="str">
            <v>- None -</v>
          </cell>
          <cell r="G725" t="str">
            <v/>
          </cell>
          <cell r="J725" t="str">
            <v>Exhaust Surface / Cross / Graphite / Steel</v>
          </cell>
          <cell r="K725" t="str">
            <v>Lighting</v>
          </cell>
          <cell r="L725" t="str">
            <v>Ceiling Lights</v>
          </cell>
          <cell r="M725" t="str">
            <v>Exhaust</v>
          </cell>
          <cell r="O725" t="str">
            <v>Graphite</v>
          </cell>
          <cell r="P725" t="str">
            <v>Steel</v>
          </cell>
          <cell r="Q725" t="str">
            <v>Cross Knurl</v>
          </cell>
          <cell r="Z725">
            <v>262</v>
          </cell>
        </row>
        <row r="726">
          <cell r="A726" t="str">
            <v>NEIG-194014</v>
          </cell>
          <cell r="B726" t="str">
            <v>Item Group</v>
          </cell>
          <cell r="F726" t="str">
            <v>- None -</v>
          </cell>
          <cell r="G726" t="str">
            <v/>
          </cell>
          <cell r="J726" t="str">
            <v>Exhaust Surface / Linear / Graphite / Steel</v>
          </cell>
          <cell r="K726" t="str">
            <v>Lighting</v>
          </cell>
          <cell r="L726" t="str">
            <v>Ceiling Lights</v>
          </cell>
          <cell r="M726" t="str">
            <v>Exhaust</v>
          </cell>
          <cell r="O726" t="str">
            <v>Graphite</v>
          </cell>
          <cell r="P726" t="str">
            <v>Steel</v>
          </cell>
          <cell r="Q726" t="str">
            <v>Linear Knurl</v>
          </cell>
          <cell r="Z726">
            <v>262</v>
          </cell>
        </row>
        <row r="727">
          <cell r="A727" t="str">
            <v>NEIG-194044</v>
          </cell>
          <cell r="B727" t="str">
            <v>Item Group</v>
          </cell>
          <cell r="F727" t="str">
            <v>- None -</v>
          </cell>
          <cell r="G727" t="str">
            <v/>
          </cell>
          <cell r="J727" t="str">
            <v>Exhaust Track / Cross / Graphite / Steel</v>
          </cell>
          <cell r="K727" t="str">
            <v>Lighting</v>
          </cell>
          <cell r="L727" t="str">
            <v>Ceiling Lights</v>
          </cell>
          <cell r="M727" t="str">
            <v>Exhaust</v>
          </cell>
          <cell r="O727" t="str">
            <v>Graphite</v>
          </cell>
          <cell r="P727" t="str">
            <v>Steel</v>
          </cell>
          <cell r="Q727" t="str">
            <v>Cross Knurl</v>
          </cell>
          <cell r="Z727">
            <v>282</v>
          </cell>
        </row>
        <row r="728">
          <cell r="A728" t="str">
            <v>NEIG-194048</v>
          </cell>
          <cell r="B728" t="str">
            <v>Item Group</v>
          </cell>
          <cell r="F728" t="str">
            <v>- None -</v>
          </cell>
          <cell r="G728" t="str">
            <v/>
          </cell>
          <cell r="J728" t="str">
            <v>Exhaust Track / Linear / Graphite / Steel</v>
          </cell>
          <cell r="K728" t="str">
            <v>Lighting</v>
          </cell>
          <cell r="L728" t="str">
            <v>Ceiling Lights</v>
          </cell>
          <cell r="M728" t="str">
            <v>Exhaust</v>
          </cell>
          <cell r="O728" t="str">
            <v>Graphite</v>
          </cell>
          <cell r="P728" t="str">
            <v>Steel</v>
          </cell>
          <cell r="Q728" t="str">
            <v>Linear Knurl</v>
          </cell>
          <cell r="Z728">
            <v>282</v>
          </cell>
        </row>
        <row r="729">
          <cell r="A729" t="str">
            <v>NEIG-223947</v>
          </cell>
          <cell r="B729" t="str">
            <v>Item Group</v>
          </cell>
          <cell r="F729" t="str">
            <v>- None -</v>
          </cell>
          <cell r="G729" t="str">
            <v/>
          </cell>
          <cell r="J729" t="str">
            <v>Exhaust Pendant / Cross / Stone / Black</v>
          </cell>
          <cell r="K729" t="str">
            <v>Lighting</v>
          </cell>
          <cell r="L729" t="str">
            <v>Ceiling Lights</v>
          </cell>
          <cell r="M729" t="str">
            <v>Exhaust</v>
          </cell>
          <cell r="O729" t="str">
            <v>Stone</v>
          </cell>
          <cell r="P729" t="str">
            <v>Black</v>
          </cell>
          <cell r="Q729" t="str">
            <v>Cross Knurl</v>
          </cell>
          <cell r="Z729">
            <v>274</v>
          </cell>
        </row>
        <row r="730">
          <cell r="A730" t="str">
            <v>NEIG-223981</v>
          </cell>
          <cell r="B730" t="str">
            <v>Item Group</v>
          </cell>
          <cell r="F730" t="str">
            <v>- None -</v>
          </cell>
          <cell r="G730" t="str">
            <v/>
          </cell>
          <cell r="J730" t="str">
            <v>Exhaust Spot / Cross / Stone / Black</v>
          </cell>
          <cell r="K730" t="str">
            <v>Lighting</v>
          </cell>
          <cell r="L730" t="str">
            <v>Ceiling Lights</v>
          </cell>
          <cell r="M730" t="str">
            <v>Exhaust</v>
          </cell>
          <cell r="O730" t="str">
            <v>Stone</v>
          </cell>
          <cell r="P730" t="str">
            <v>Black</v>
          </cell>
          <cell r="Q730" t="str">
            <v>Cross Knurl</v>
          </cell>
          <cell r="Z730">
            <v>274</v>
          </cell>
        </row>
        <row r="731">
          <cell r="A731" t="str">
            <v>NEIG-224015</v>
          </cell>
          <cell r="B731" t="str">
            <v>Item Group</v>
          </cell>
          <cell r="F731" t="str">
            <v>- None -</v>
          </cell>
          <cell r="G731" t="str">
            <v/>
          </cell>
          <cell r="J731" t="str">
            <v>Exhaust Surface / Cross / Stone / Black</v>
          </cell>
          <cell r="K731" t="str">
            <v>Lighting</v>
          </cell>
          <cell r="L731" t="str">
            <v>Ceiling Lights</v>
          </cell>
          <cell r="M731" t="str">
            <v>Exhaust</v>
          </cell>
          <cell r="O731" t="str">
            <v>Stone</v>
          </cell>
          <cell r="P731" t="str">
            <v>Black</v>
          </cell>
          <cell r="Q731" t="str">
            <v>Cross Knurl</v>
          </cell>
          <cell r="Z731">
            <v>254</v>
          </cell>
        </row>
        <row r="732">
          <cell r="A732" t="str">
            <v>NEIG-224049</v>
          </cell>
          <cell r="B732" t="str">
            <v>Item Group</v>
          </cell>
          <cell r="F732" t="str">
            <v>- None -</v>
          </cell>
          <cell r="G732" t="str">
            <v/>
          </cell>
          <cell r="J732" t="str">
            <v>Exhaust Track / Cross / Stone / Black</v>
          </cell>
          <cell r="K732" t="str">
            <v>Lighting</v>
          </cell>
          <cell r="L732" t="str">
            <v>Ceiling Lights</v>
          </cell>
          <cell r="M732" t="str">
            <v>Exhaust</v>
          </cell>
          <cell r="O732" t="str">
            <v>Stone</v>
          </cell>
          <cell r="P732" t="str">
            <v>Black</v>
          </cell>
          <cell r="Q732" t="str">
            <v>Cross Knurl</v>
          </cell>
          <cell r="Z732">
            <v>274</v>
          </cell>
        </row>
        <row r="733">
          <cell r="A733" t="str">
            <v>NEIG-233950</v>
          </cell>
          <cell r="B733" t="str">
            <v>Item Group</v>
          </cell>
          <cell r="F733" t="str">
            <v>- None -</v>
          </cell>
          <cell r="G733" t="str">
            <v/>
          </cell>
          <cell r="J733" t="str">
            <v>Exhaust Pendant / Cross / Stone / Steel</v>
          </cell>
          <cell r="K733" t="str">
            <v>Lighting</v>
          </cell>
          <cell r="L733" t="str">
            <v>Ceiling Lights</v>
          </cell>
          <cell r="M733" t="str">
            <v>Exhaust</v>
          </cell>
          <cell r="O733" t="str">
            <v>Stone</v>
          </cell>
          <cell r="P733" t="str">
            <v>Steel</v>
          </cell>
          <cell r="Q733" t="str">
            <v>Cross Knurl</v>
          </cell>
          <cell r="Z733">
            <v>282</v>
          </cell>
        </row>
        <row r="734">
          <cell r="A734" t="str">
            <v>NEIG-233954</v>
          </cell>
          <cell r="B734" t="str">
            <v>Item Group</v>
          </cell>
          <cell r="F734" t="str">
            <v>- None -</v>
          </cell>
          <cell r="G734" t="str">
            <v/>
          </cell>
          <cell r="J734" t="str">
            <v>Exhaust Pendant / Linear / Stone / Steel</v>
          </cell>
          <cell r="K734" t="str">
            <v>Lighting</v>
          </cell>
          <cell r="L734" t="str">
            <v>Ceiling Lights</v>
          </cell>
          <cell r="M734" t="str">
            <v>Exhaust</v>
          </cell>
          <cell r="O734" t="str">
            <v>Stone</v>
          </cell>
          <cell r="P734" t="str">
            <v>Steel</v>
          </cell>
          <cell r="Q734" t="str">
            <v>Linear Knurl</v>
          </cell>
          <cell r="Z734">
            <v>282</v>
          </cell>
        </row>
        <row r="735">
          <cell r="A735" t="str">
            <v>NEIG-233984</v>
          </cell>
          <cell r="B735" t="str">
            <v>Item Group</v>
          </cell>
          <cell r="F735" t="str">
            <v>- None -</v>
          </cell>
          <cell r="G735" t="str">
            <v/>
          </cell>
          <cell r="J735" t="str">
            <v>Exhaust Spot / Cross / Stone / Steel</v>
          </cell>
          <cell r="K735" t="str">
            <v>Lighting</v>
          </cell>
          <cell r="L735" t="str">
            <v>Ceiling Lights</v>
          </cell>
          <cell r="M735" t="str">
            <v>Exhaust</v>
          </cell>
          <cell r="O735" t="str">
            <v>Stone</v>
          </cell>
          <cell r="P735" t="str">
            <v>Steel</v>
          </cell>
          <cell r="Q735" t="str">
            <v>Cross Knurl</v>
          </cell>
          <cell r="Z735">
            <v>282</v>
          </cell>
        </row>
        <row r="736">
          <cell r="A736" t="str">
            <v>NTG-02087</v>
          </cell>
          <cell r="B736" t="str">
            <v>Inventory Item</v>
          </cell>
          <cell r="F736" t="str">
            <v>Obsolete</v>
          </cell>
          <cell r="G736" t="str">
            <v>Disc.</v>
          </cell>
          <cell r="J736" t="str">
            <v>2G Toggle Switch / Complete / Polycarbonate / With B+P Logo / Black</v>
          </cell>
          <cell r="K736" t="str">
            <v>Electricity</v>
          </cell>
          <cell r="L736" t="str">
            <v>US Electricity</v>
          </cell>
          <cell r="M736" t="str">
            <v>US PolyC Electricity</v>
          </cell>
          <cell r="O736" t="str">
            <v>Black</v>
          </cell>
          <cell r="P736" t="str">
            <v>N/A</v>
          </cell>
          <cell r="Q736" t="str">
            <v>Cross Knurl + Coin Caps</v>
          </cell>
          <cell r="Z736">
            <v>122</v>
          </cell>
        </row>
        <row r="737">
          <cell r="A737" t="str">
            <v>NEIG-233988</v>
          </cell>
          <cell r="B737" t="str">
            <v>Item Group</v>
          </cell>
          <cell r="F737" t="str">
            <v>- None -</v>
          </cell>
          <cell r="G737" t="str">
            <v/>
          </cell>
          <cell r="J737" t="str">
            <v>Exhaust Spot / Linear / Stone / Steel</v>
          </cell>
          <cell r="K737" t="str">
            <v>Lighting</v>
          </cell>
          <cell r="L737" t="str">
            <v>Ceiling Lights</v>
          </cell>
          <cell r="M737" t="str">
            <v>Exhaust</v>
          </cell>
          <cell r="O737" t="str">
            <v>Stone</v>
          </cell>
          <cell r="P737" t="str">
            <v>Steel</v>
          </cell>
          <cell r="Q737" t="str">
            <v>Linear Knurl</v>
          </cell>
          <cell r="Z737">
            <v>282</v>
          </cell>
        </row>
        <row r="738">
          <cell r="A738" t="str">
            <v>NEIG-234018</v>
          </cell>
          <cell r="B738" t="str">
            <v>Item Group</v>
          </cell>
          <cell r="F738" t="str">
            <v>- None -</v>
          </cell>
          <cell r="G738" t="str">
            <v/>
          </cell>
          <cell r="J738" t="str">
            <v>Exhaust Surface / Cross / Stone / Steel</v>
          </cell>
          <cell r="K738" t="str">
            <v>Lighting</v>
          </cell>
          <cell r="L738" t="str">
            <v>Ceiling Lights</v>
          </cell>
          <cell r="M738" t="str">
            <v>Exhaust</v>
          </cell>
          <cell r="O738" t="str">
            <v>Stone</v>
          </cell>
          <cell r="P738" t="str">
            <v>Steel</v>
          </cell>
          <cell r="Q738" t="str">
            <v>Cross Knurl</v>
          </cell>
          <cell r="Z738">
            <v>262</v>
          </cell>
        </row>
        <row r="739">
          <cell r="A739" t="str">
            <v>NEIG-234022</v>
          </cell>
          <cell r="B739" t="str">
            <v>Item Group</v>
          </cell>
          <cell r="F739" t="str">
            <v>- None -</v>
          </cell>
          <cell r="G739" t="str">
            <v/>
          </cell>
          <cell r="J739" t="str">
            <v>Exhaust Surface / Linear / Stone / Steel</v>
          </cell>
          <cell r="K739" t="str">
            <v>Lighting</v>
          </cell>
          <cell r="L739" t="str">
            <v>Ceiling Lights</v>
          </cell>
          <cell r="M739" t="str">
            <v>Exhaust</v>
          </cell>
          <cell r="O739" t="str">
            <v>Stone</v>
          </cell>
          <cell r="P739" t="str">
            <v>Steel</v>
          </cell>
          <cell r="Q739" t="str">
            <v>Linear Knurl</v>
          </cell>
          <cell r="Z739">
            <v>262</v>
          </cell>
        </row>
        <row r="740">
          <cell r="A740" t="str">
            <v>NEIG-234052</v>
          </cell>
          <cell r="B740" t="str">
            <v>Item Group</v>
          </cell>
          <cell r="F740" t="str">
            <v>- None -</v>
          </cell>
          <cell r="G740" t="str">
            <v/>
          </cell>
          <cell r="J740" t="str">
            <v>Exhaust Track / Cross / Stone / Steel</v>
          </cell>
          <cell r="K740" t="str">
            <v>Lighting</v>
          </cell>
          <cell r="L740" t="str">
            <v>Ceiling Lights</v>
          </cell>
          <cell r="M740" t="str">
            <v>Exhaust</v>
          </cell>
          <cell r="O740" t="str">
            <v>Stone</v>
          </cell>
          <cell r="P740" t="str">
            <v>Steel</v>
          </cell>
          <cell r="Q740" t="str">
            <v>Cross Knurl</v>
          </cell>
          <cell r="Z740">
            <v>282</v>
          </cell>
        </row>
        <row r="741">
          <cell r="A741" t="str">
            <v>NEIG-234056</v>
          </cell>
          <cell r="B741" t="str">
            <v>Item Group</v>
          </cell>
          <cell r="F741" t="str">
            <v>- None -</v>
          </cell>
          <cell r="G741" t="str">
            <v/>
          </cell>
          <cell r="J741" t="str">
            <v>Exhaust Track / Linear / Stone / Steel</v>
          </cell>
          <cell r="K741" t="str">
            <v>Lighting</v>
          </cell>
          <cell r="L741" t="str">
            <v>Ceiling Lights</v>
          </cell>
          <cell r="M741" t="str">
            <v>Exhaust</v>
          </cell>
          <cell r="O741" t="str">
            <v>Stone</v>
          </cell>
          <cell r="P741" t="str">
            <v>Steel</v>
          </cell>
          <cell r="Q741" t="str">
            <v>Linear Knurl</v>
          </cell>
          <cell r="Z741">
            <v>282</v>
          </cell>
        </row>
        <row r="742">
          <cell r="A742" t="str">
            <v>NEIG-253948</v>
          </cell>
          <cell r="B742" t="str">
            <v>Item Group</v>
          </cell>
          <cell r="F742" t="str">
            <v>- None -</v>
          </cell>
          <cell r="G742" t="str">
            <v/>
          </cell>
          <cell r="J742" t="str">
            <v>Exhaust Pendant / Cross / Stone / Brass</v>
          </cell>
          <cell r="K742" t="str">
            <v>Lighting</v>
          </cell>
          <cell r="L742" t="str">
            <v>Ceiling Lights</v>
          </cell>
          <cell r="M742" t="str">
            <v>Exhaust</v>
          </cell>
          <cell r="O742" t="str">
            <v>Stone</v>
          </cell>
          <cell r="P742" t="str">
            <v>Brass</v>
          </cell>
          <cell r="Q742" t="str">
            <v>Cross Knurl</v>
          </cell>
          <cell r="Z742">
            <v>282</v>
          </cell>
        </row>
        <row r="743">
          <cell r="A743" t="str">
            <v>NEIG-253951</v>
          </cell>
          <cell r="B743" t="str">
            <v>Item Group</v>
          </cell>
          <cell r="F743" t="str">
            <v>- None -</v>
          </cell>
          <cell r="G743" t="str">
            <v/>
          </cell>
          <cell r="J743" t="str">
            <v>Exhaust Pendant / Linear / Stone / Brass</v>
          </cell>
          <cell r="K743" t="str">
            <v>Lighting</v>
          </cell>
          <cell r="L743" t="str">
            <v>Ceiling Lights</v>
          </cell>
          <cell r="M743" t="str">
            <v>Exhaust</v>
          </cell>
          <cell r="O743" t="str">
            <v>Stone</v>
          </cell>
          <cell r="P743" t="str">
            <v>Brass</v>
          </cell>
          <cell r="Q743" t="str">
            <v>Linear Knurl</v>
          </cell>
          <cell r="Z743">
            <v>262</v>
          </cell>
        </row>
        <row r="744">
          <cell r="A744" t="str">
            <v>NEIG-253982</v>
          </cell>
          <cell r="B744" t="str">
            <v>Item Group</v>
          </cell>
          <cell r="F744" t="str">
            <v>- None -</v>
          </cell>
          <cell r="G744" t="str">
            <v/>
          </cell>
          <cell r="J744" t="str">
            <v>Exhaust Spot / Cross / Stone / Brass</v>
          </cell>
          <cell r="K744" t="str">
            <v>Lighting</v>
          </cell>
          <cell r="L744" t="str">
            <v>Ceiling Lights</v>
          </cell>
          <cell r="M744" t="str">
            <v>Exhaust</v>
          </cell>
          <cell r="O744" t="str">
            <v>Stone</v>
          </cell>
          <cell r="P744" t="str">
            <v>Brass</v>
          </cell>
          <cell r="Q744" t="str">
            <v>Cross Knurl</v>
          </cell>
          <cell r="Z744">
            <v>282</v>
          </cell>
        </row>
        <row r="745">
          <cell r="A745" t="str">
            <v>NTG-14085</v>
          </cell>
          <cell r="B745" t="str">
            <v>Inventory Item</v>
          </cell>
          <cell r="F745" t="str">
            <v>Obsolete</v>
          </cell>
          <cell r="G745" t="str">
            <v>Disc.</v>
          </cell>
          <cell r="J745" t="str">
            <v>1G Toggle Switch / Complete / Polycarbonate / With B+P Logo / White</v>
          </cell>
          <cell r="K745" t="str">
            <v>Electricity</v>
          </cell>
          <cell r="L745" t="str">
            <v>US Electricity</v>
          </cell>
          <cell r="M745" t="str">
            <v>US PolyC Electricity</v>
          </cell>
          <cell r="O745" t="str">
            <v>White</v>
          </cell>
          <cell r="P745" t="str">
            <v>N/A</v>
          </cell>
          <cell r="Q745" t="str">
            <v>Cross Knurl + Coin Caps</v>
          </cell>
          <cell r="Z745">
            <v>67</v>
          </cell>
        </row>
        <row r="746">
          <cell r="A746" t="str">
            <v>NTG-14090</v>
          </cell>
          <cell r="B746" t="str">
            <v>Inventory Item</v>
          </cell>
          <cell r="F746" t="str">
            <v>Obsolete</v>
          </cell>
          <cell r="G746" t="str">
            <v>Disc.</v>
          </cell>
          <cell r="J746" t="str">
            <v>2G Toggle Switch / Complete / Polycarbonate / With B+P Logo / White</v>
          </cell>
          <cell r="K746" t="str">
            <v>Electricity</v>
          </cell>
          <cell r="L746" t="str">
            <v>US Electricity</v>
          </cell>
          <cell r="M746" t="str">
            <v>US PolyC Electricity</v>
          </cell>
          <cell r="O746" t="str">
            <v>White</v>
          </cell>
          <cell r="P746" t="str">
            <v>N/A</v>
          </cell>
          <cell r="Q746" t="str">
            <v>Cross Knurl + Coin Caps</v>
          </cell>
          <cell r="Z746">
            <v>122</v>
          </cell>
        </row>
        <row r="747">
          <cell r="A747" t="str">
            <v>NEIG-253985</v>
          </cell>
          <cell r="B747" t="str">
            <v>Item Group</v>
          </cell>
          <cell r="F747" t="str">
            <v>- None -</v>
          </cell>
          <cell r="G747" t="str">
            <v/>
          </cell>
          <cell r="J747" t="str">
            <v>Exhaust Spot / Linear / Stone / Brass</v>
          </cell>
          <cell r="K747" t="str">
            <v>Lighting</v>
          </cell>
          <cell r="L747" t="str">
            <v>Ceiling Lights</v>
          </cell>
          <cell r="M747" t="str">
            <v>Exhaust</v>
          </cell>
          <cell r="O747" t="str">
            <v>Stone</v>
          </cell>
          <cell r="P747" t="str">
            <v>Brass</v>
          </cell>
          <cell r="Q747" t="str">
            <v>Linear Knurl</v>
          </cell>
          <cell r="Z747">
            <v>282</v>
          </cell>
        </row>
        <row r="748">
          <cell r="A748" t="str">
            <v>NEIG-254016</v>
          </cell>
          <cell r="B748" t="str">
            <v>Item Group</v>
          </cell>
          <cell r="F748" t="str">
            <v>- None -</v>
          </cell>
          <cell r="G748" t="str">
            <v/>
          </cell>
          <cell r="J748" t="str">
            <v>Exhaust Surface / Cross / Stone / Brass</v>
          </cell>
          <cell r="K748" t="str">
            <v>Lighting</v>
          </cell>
          <cell r="L748" t="str">
            <v>Ceiling Lights</v>
          </cell>
          <cell r="M748" t="str">
            <v>Exhaust</v>
          </cell>
          <cell r="O748" t="str">
            <v>Stone</v>
          </cell>
          <cell r="P748" t="str">
            <v>Brass</v>
          </cell>
          <cell r="Q748" t="str">
            <v>Cross Knurl</v>
          </cell>
          <cell r="Z748">
            <v>262</v>
          </cell>
        </row>
        <row r="749">
          <cell r="A749" t="str">
            <v>NEIG-254019</v>
          </cell>
          <cell r="B749" t="str">
            <v>Item Group</v>
          </cell>
          <cell r="F749" t="str">
            <v>- None -</v>
          </cell>
          <cell r="G749" t="str">
            <v/>
          </cell>
          <cell r="J749" t="str">
            <v>Exhaust Surface / Linear / Stone / Brass</v>
          </cell>
          <cell r="K749" t="str">
            <v>Lighting</v>
          </cell>
          <cell r="L749" t="str">
            <v>Ceiling Lights</v>
          </cell>
          <cell r="M749" t="str">
            <v>Exhaust</v>
          </cell>
          <cell r="O749" t="str">
            <v>Stone</v>
          </cell>
          <cell r="P749" t="str">
            <v>Brass</v>
          </cell>
          <cell r="Q749" t="str">
            <v>Linear Knurl</v>
          </cell>
          <cell r="Z749">
            <v>262</v>
          </cell>
        </row>
        <row r="750">
          <cell r="A750" t="str">
            <v>NEIG-254050</v>
          </cell>
          <cell r="B750" t="str">
            <v>Item Group</v>
          </cell>
          <cell r="F750" t="str">
            <v>- None -</v>
          </cell>
          <cell r="G750" t="str">
            <v/>
          </cell>
          <cell r="J750" t="str">
            <v>Exhaust Track / Cross / Stone / Brass</v>
          </cell>
          <cell r="K750" t="str">
            <v>Lighting</v>
          </cell>
          <cell r="L750" t="str">
            <v>Ceiling Lights</v>
          </cell>
          <cell r="M750" t="str">
            <v>Exhaust</v>
          </cell>
          <cell r="O750" t="str">
            <v>Stone</v>
          </cell>
          <cell r="P750" t="str">
            <v>Brass</v>
          </cell>
          <cell r="Q750" t="str">
            <v>Cross Knurl</v>
          </cell>
          <cell r="Z750">
            <v>282</v>
          </cell>
        </row>
        <row r="751">
          <cell r="A751" t="str">
            <v>NEIG-254053</v>
          </cell>
          <cell r="B751" t="str">
            <v>Item Group</v>
          </cell>
          <cell r="F751" t="str">
            <v>- None -</v>
          </cell>
          <cell r="G751" t="str">
            <v/>
          </cell>
          <cell r="J751" t="str">
            <v>Exhaust Track / Linear / Stone / Brass</v>
          </cell>
          <cell r="K751" t="str">
            <v>Lighting</v>
          </cell>
          <cell r="L751" t="str">
            <v>Ceiling Lights</v>
          </cell>
          <cell r="M751" t="str">
            <v>Exhaust</v>
          </cell>
          <cell r="O751" t="str">
            <v>Stone</v>
          </cell>
          <cell r="P751" t="str">
            <v>Brass</v>
          </cell>
          <cell r="Q751" t="str">
            <v>Linear Knurl</v>
          </cell>
          <cell r="Z751">
            <v>282</v>
          </cell>
        </row>
        <row r="752">
          <cell r="A752" t="str">
            <v>NEIG-603949</v>
          </cell>
          <cell r="B752" t="str">
            <v>Item Group</v>
          </cell>
          <cell r="F752" t="str">
            <v>- None -</v>
          </cell>
          <cell r="G752" t="str">
            <v/>
          </cell>
          <cell r="J752" t="str">
            <v>Exhaust Pendant / Cross / Stone / Smoked Bronze</v>
          </cell>
          <cell r="K752" t="str">
            <v>Lighting</v>
          </cell>
          <cell r="L752" t="str">
            <v>Ceiling Lights</v>
          </cell>
          <cell r="M752" t="str">
            <v>Exhaust</v>
          </cell>
          <cell r="O752" t="str">
            <v>Stone</v>
          </cell>
          <cell r="P752" t="str">
            <v>Smoked Bronze</v>
          </cell>
          <cell r="Q752" t="str">
            <v>Cross Knurl</v>
          </cell>
          <cell r="Z752">
            <v>282</v>
          </cell>
        </row>
        <row r="753">
          <cell r="A753" t="str">
            <v>NEIG-603983</v>
          </cell>
          <cell r="B753" t="str">
            <v>Item Group</v>
          </cell>
          <cell r="F753" t="str">
            <v>- None -</v>
          </cell>
          <cell r="G753" t="str">
            <v/>
          </cell>
          <cell r="J753" t="str">
            <v>Exhaust Spot / Cross / Stone / Smoked Bronze</v>
          </cell>
          <cell r="K753" t="str">
            <v>Lighting</v>
          </cell>
          <cell r="L753" t="str">
            <v>Ceiling Lights</v>
          </cell>
          <cell r="M753" t="str">
            <v>Exhaust</v>
          </cell>
          <cell r="O753" t="str">
            <v>Stone</v>
          </cell>
          <cell r="P753" t="str">
            <v>Smoked Bronze</v>
          </cell>
          <cell r="Q753" t="str">
            <v>Cross Knurl</v>
          </cell>
          <cell r="Z753">
            <v>282</v>
          </cell>
        </row>
        <row r="754">
          <cell r="A754" t="str">
            <v>NEIG-604017</v>
          </cell>
          <cell r="B754" t="str">
            <v>Item Group</v>
          </cell>
          <cell r="F754" t="str">
            <v>- None -</v>
          </cell>
          <cell r="G754" t="str">
            <v/>
          </cell>
          <cell r="J754" t="str">
            <v>Exhaust Surface / Cross / Stone / Smoked Bronze</v>
          </cell>
          <cell r="K754" t="str">
            <v>Lighting</v>
          </cell>
          <cell r="L754" t="str">
            <v>Ceiling Lights</v>
          </cell>
          <cell r="M754" t="str">
            <v>Exhaust</v>
          </cell>
          <cell r="O754" t="str">
            <v>Stone</v>
          </cell>
          <cell r="P754" t="str">
            <v>Smoked Bronze</v>
          </cell>
          <cell r="Q754" t="str">
            <v>Cross Knurl</v>
          </cell>
          <cell r="Z754">
            <v>262</v>
          </cell>
        </row>
        <row r="755">
          <cell r="A755" t="str">
            <v>NEIG-604051</v>
          </cell>
          <cell r="B755" t="str">
            <v>Item Group</v>
          </cell>
          <cell r="F755" t="str">
            <v>- None -</v>
          </cell>
          <cell r="G755" t="str">
            <v/>
          </cell>
          <cell r="J755" t="str">
            <v>Exhaust Track / Cross / Stone / Smoked Bronze</v>
          </cell>
          <cell r="K755" t="str">
            <v>Lighting</v>
          </cell>
          <cell r="L755" t="str">
            <v>Ceiling Lights</v>
          </cell>
          <cell r="M755" t="str">
            <v>Exhaust</v>
          </cell>
          <cell r="O755" t="str">
            <v>Stone</v>
          </cell>
          <cell r="P755" t="str">
            <v>Smoked Bronze</v>
          </cell>
          <cell r="Q755" t="str">
            <v>Cross Knurl</v>
          </cell>
          <cell r="Z755">
            <v>282</v>
          </cell>
        </row>
        <row r="756">
          <cell r="A756" t="str">
            <v>NEIG-613941</v>
          </cell>
          <cell r="B756" t="str">
            <v>Item Group</v>
          </cell>
          <cell r="F756" t="str">
            <v>- None -</v>
          </cell>
          <cell r="G756" t="str">
            <v/>
          </cell>
          <cell r="J756" t="str">
            <v>Exhaust Pendant / Cross / Graphite / Smoked Bronze</v>
          </cell>
          <cell r="K756" t="str">
            <v>Lighting</v>
          </cell>
          <cell r="L756" t="str">
            <v>Ceiling Lights</v>
          </cell>
          <cell r="M756" t="str">
            <v>Exhaust</v>
          </cell>
          <cell r="O756" t="str">
            <v>Graphite</v>
          </cell>
          <cell r="P756" t="str">
            <v>Smoked Bronze</v>
          </cell>
          <cell r="Q756" t="str">
            <v>Cross Knurl</v>
          </cell>
          <cell r="Z756">
            <v>337</v>
          </cell>
        </row>
        <row r="757">
          <cell r="A757" t="str">
            <v>NEIG-613975</v>
          </cell>
          <cell r="B757" t="str">
            <v>Item Group</v>
          </cell>
          <cell r="F757" t="str">
            <v>- None -</v>
          </cell>
          <cell r="G757" t="str">
            <v/>
          </cell>
          <cell r="J757" t="str">
            <v>Exhaust Spot / Cross / Graphite / Smoked Bronze</v>
          </cell>
          <cell r="K757" t="str">
            <v>Lighting</v>
          </cell>
          <cell r="L757" t="str">
            <v>Ceiling Lights</v>
          </cell>
          <cell r="M757" t="str">
            <v>Exhaust</v>
          </cell>
          <cell r="O757" t="str">
            <v>Graphite</v>
          </cell>
          <cell r="P757" t="str">
            <v>Smoked Bronze</v>
          </cell>
          <cell r="Q757" t="str">
            <v>Cross Knurl</v>
          </cell>
          <cell r="Z757">
            <v>282</v>
          </cell>
        </row>
        <row r="758">
          <cell r="A758" t="str">
            <v>U0-022541</v>
          </cell>
          <cell r="B758" t="str">
            <v>Inventory Item</v>
          </cell>
          <cell r="F758" t="str">
            <v>Obsolete</v>
          </cell>
          <cell r="G758" t="str">
            <v>Disc.</v>
          </cell>
          <cell r="J758" t="str">
            <v>Waterbottle / Black / Stainless Steel / Thermal / 500 ml</v>
          </cell>
          <cell r="K758" t="str">
            <v>Accessories</v>
          </cell>
          <cell r="L758" t="str">
            <v>Personal Accessories</v>
          </cell>
          <cell r="M758" t="str">
            <v>Bottles</v>
          </cell>
          <cell r="O758" t="str">
            <v>Black</v>
          </cell>
          <cell r="P758" t="str">
            <v>N/A</v>
          </cell>
          <cell r="Q758" t="str">
            <v/>
          </cell>
          <cell r="Z758">
            <v>48</v>
          </cell>
        </row>
        <row r="759">
          <cell r="A759" t="str">
            <v>NEIG-614009</v>
          </cell>
          <cell r="B759" t="str">
            <v>Item Group</v>
          </cell>
          <cell r="F759" t="str">
            <v>- None -</v>
          </cell>
          <cell r="G759" t="str">
            <v/>
          </cell>
          <cell r="J759" t="str">
            <v>Exhaust Surface / Cross / Graphite / Smoked Bronze</v>
          </cell>
          <cell r="K759" t="str">
            <v>Lighting</v>
          </cell>
          <cell r="L759" t="str">
            <v>Ceiling Lights</v>
          </cell>
          <cell r="M759" t="str">
            <v>Exhaust</v>
          </cell>
          <cell r="O759" t="str">
            <v>Graphite</v>
          </cell>
          <cell r="P759" t="str">
            <v>Smoked Bronze</v>
          </cell>
          <cell r="Q759" t="str">
            <v>Cross Knurl</v>
          </cell>
          <cell r="Z759">
            <v>262</v>
          </cell>
        </row>
        <row r="760">
          <cell r="A760" t="str">
            <v>NEIG-614043</v>
          </cell>
          <cell r="B760" t="str">
            <v>Item Group</v>
          </cell>
          <cell r="F760" t="str">
            <v>- None -</v>
          </cell>
          <cell r="G760" t="str">
            <v/>
          </cell>
          <cell r="J760" t="str">
            <v>Exhaust Track / Cross / Graphite / Smoked Bronze</v>
          </cell>
          <cell r="K760" t="str">
            <v>Lighting</v>
          </cell>
          <cell r="L760" t="str">
            <v>Ceiling Lights</v>
          </cell>
          <cell r="M760" t="str">
            <v>Exhaust</v>
          </cell>
          <cell r="O760" t="str">
            <v>Graphite</v>
          </cell>
          <cell r="P760" t="str">
            <v>Smoked Bronze</v>
          </cell>
          <cell r="Q760" t="str">
            <v>Cross Knurl</v>
          </cell>
          <cell r="Z760">
            <v>282</v>
          </cell>
        </row>
        <row r="761">
          <cell r="A761" t="str">
            <v>NEIG-653953</v>
          </cell>
          <cell r="B761" t="str">
            <v>Item Group</v>
          </cell>
          <cell r="F761" t="str">
            <v>- None -</v>
          </cell>
          <cell r="G761" t="str">
            <v/>
          </cell>
          <cell r="J761" t="str">
            <v>Exhaust Pendant / Linear / Stone / Gun Metal</v>
          </cell>
          <cell r="K761" t="str">
            <v>Lighting</v>
          </cell>
          <cell r="L761" t="str">
            <v>Ceiling Lights</v>
          </cell>
          <cell r="M761" t="str">
            <v>Exhaust</v>
          </cell>
          <cell r="O761" t="str">
            <v>Stone</v>
          </cell>
          <cell r="P761" t="str">
            <v>Gun Metal</v>
          </cell>
          <cell r="Q761" t="str">
            <v>Linear Knurl</v>
          </cell>
          <cell r="Z761">
            <v>277</v>
          </cell>
        </row>
        <row r="762">
          <cell r="A762" t="str">
            <v>NEIG-653987</v>
          </cell>
          <cell r="B762" t="str">
            <v>Item Group</v>
          </cell>
          <cell r="F762" t="str">
            <v>- None -</v>
          </cell>
          <cell r="G762" t="str">
            <v/>
          </cell>
          <cell r="J762" t="str">
            <v>Exhaust Spot / Linear / Stone / Gun Metal</v>
          </cell>
          <cell r="K762" t="str">
            <v>Lighting</v>
          </cell>
          <cell r="L762" t="str">
            <v>Ceiling Lights</v>
          </cell>
          <cell r="M762" t="str">
            <v>Exhaust</v>
          </cell>
          <cell r="O762" t="str">
            <v>Stone</v>
          </cell>
          <cell r="P762" t="str">
            <v>Gun Metal</v>
          </cell>
          <cell r="Q762" t="str">
            <v>Linear Knurl</v>
          </cell>
          <cell r="Z762">
            <v>277</v>
          </cell>
        </row>
        <row r="763">
          <cell r="A763" t="str">
            <v>NEIG-654021</v>
          </cell>
          <cell r="B763" t="str">
            <v>Item Group</v>
          </cell>
          <cell r="F763" t="str">
            <v>- None -</v>
          </cell>
          <cell r="G763" t="str">
            <v/>
          </cell>
          <cell r="J763" t="str">
            <v>Exhaust Surface / Linear / Stone / Gun Metal</v>
          </cell>
          <cell r="K763" t="str">
            <v>Lighting</v>
          </cell>
          <cell r="L763" t="str">
            <v>Ceiling Lights</v>
          </cell>
          <cell r="M763" t="str">
            <v>Exhaust</v>
          </cell>
          <cell r="O763" t="str">
            <v>Stone</v>
          </cell>
          <cell r="P763" t="str">
            <v>Gun Metal</v>
          </cell>
          <cell r="Q763" t="str">
            <v>Linear Knurl</v>
          </cell>
          <cell r="Z763">
            <v>257</v>
          </cell>
        </row>
        <row r="764">
          <cell r="A764" t="str">
            <v>NEIG-654055</v>
          </cell>
          <cell r="B764" t="str">
            <v>Item Group</v>
          </cell>
          <cell r="F764" t="str">
            <v>- None -</v>
          </cell>
          <cell r="G764" t="str">
            <v/>
          </cell>
          <cell r="J764" t="str">
            <v>Exhaust Track / Linear / Stone / Gun Metal</v>
          </cell>
          <cell r="K764" t="str">
            <v>Lighting</v>
          </cell>
          <cell r="L764" t="str">
            <v>Ceiling Lights</v>
          </cell>
          <cell r="M764" t="str">
            <v>Exhaust</v>
          </cell>
          <cell r="O764" t="str">
            <v>Stone</v>
          </cell>
          <cell r="P764" t="str">
            <v>Gun Metal</v>
          </cell>
          <cell r="Q764" t="str">
            <v>Linear Knurl</v>
          </cell>
          <cell r="Z764">
            <v>277</v>
          </cell>
        </row>
        <row r="765">
          <cell r="A765" t="str">
            <v>NEIG-683944</v>
          </cell>
          <cell r="B765" t="str">
            <v>Item Group</v>
          </cell>
          <cell r="F765" t="str">
            <v>- None -</v>
          </cell>
          <cell r="G765" t="str">
            <v/>
          </cell>
          <cell r="J765" t="str">
            <v>Exhaust Pendant / Linear / Graphite / Burnt Steel</v>
          </cell>
          <cell r="K765" t="str">
            <v>Lighting</v>
          </cell>
          <cell r="L765" t="str">
            <v>Ceiling Lights</v>
          </cell>
          <cell r="M765" t="str">
            <v>Exhaust</v>
          </cell>
          <cell r="O765" t="str">
            <v>Graphite</v>
          </cell>
          <cell r="P765" t="str">
            <v>Burnt Steel</v>
          </cell>
          <cell r="Q765" t="str">
            <v>Linear Knurl</v>
          </cell>
          <cell r="Z765">
            <v>338</v>
          </cell>
        </row>
        <row r="766">
          <cell r="A766" t="str">
            <v>NEIG-683978</v>
          </cell>
          <cell r="B766" t="str">
            <v>Item Group</v>
          </cell>
          <cell r="F766" t="str">
            <v>- None -</v>
          </cell>
          <cell r="G766" t="str">
            <v/>
          </cell>
          <cell r="J766" t="str">
            <v>Exhaust Spot / Linear / Graphite / Burnt Steel</v>
          </cell>
          <cell r="K766" t="str">
            <v>Lighting</v>
          </cell>
          <cell r="L766" t="str">
            <v>Ceiling Lights</v>
          </cell>
          <cell r="M766" t="str">
            <v>Exhaust</v>
          </cell>
          <cell r="O766" t="str">
            <v>Graphite</v>
          </cell>
          <cell r="P766" t="str">
            <v>Burnt Steel</v>
          </cell>
          <cell r="Q766" t="str">
            <v>Linear Knurl</v>
          </cell>
          <cell r="Z766">
            <v>283</v>
          </cell>
        </row>
        <row r="767">
          <cell r="A767" t="str">
            <v>NEIG-684012</v>
          </cell>
          <cell r="B767" t="str">
            <v>Item Group</v>
          </cell>
          <cell r="F767" t="str">
            <v>- None -</v>
          </cell>
          <cell r="G767" t="str">
            <v/>
          </cell>
          <cell r="J767" t="str">
            <v>Exhaust Surface / Linear / Graphite / Burnt Steel</v>
          </cell>
          <cell r="K767" t="str">
            <v>Lighting</v>
          </cell>
          <cell r="L767" t="str">
            <v>Ceiling Lights</v>
          </cell>
          <cell r="M767" t="str">
            <v>Exhaust</v>
          </cell>
          <cell r="O767" t="str">
            <v>Graphite</v>
          </cell>
          <cell r="P767" t="str">
            <v>Burnt Steel</v>
          </cell>
          <cell r="Q767" t="str">
            <v>Linear Knurl</v>
          </cell>
          <cell r="Z767">
            <v>263</v>
          </cell>
        </row>
        <row r="768">
          <cell r="A768" t="str">
            <v>NEIG-684046</v>
          </cell>
          <cell r="B768" t="str">
            <v>Item Group</v>
          </cell>
          <cell r="F768" t="str">
            <v>- None -</v>
          </cell>
          <cell r="G768" t="str">
            <v/>
          </cell>
          <cell r="J768" t="str">
            <v>Exhaust Track / Linear / Graphite / Burnt Steel</v>
          </cell>
          <cell r="K768" t="str">
            <v>Lighting</v>
          </cell>
          <cell r="L768" t="str">
            <v>Ceiling Lights</v>
          </cell>
          <cell r="M768" t="str">
            <v>Exhaust</v>
          </cell>
          <cell r="O768" t="str">
            <v>Graphite</v>
          </cell>
          <cell r="P768" t="str">
            <v>Burnt Steel</v>
          </cell>
          <cell r="Q768" t="str">
            <v>Linear Knurl</v>
          </cell>
          <cell r="Z768">
            <v>283</v>
          </cell>
        </row>
        <row r="769">
          <cell r="A769" t="str">
            <v>NEIG-693945</v>
          </cell>
          <cell r="B769" t="str">
            <v>Item Group</v>
          </cell>
          <cell r="F769" t="str">
            <v>- None -</v>
          </cell>
          <cell r="G769" t="str">
            <v/>
          </cell>
          <cell r="J769" t="str">
            <v>Exhaust Pendant / Linear / Graphite / Gun Metal</v>
          </cell>
          <cell r="K769" t="str">
            <v>Lighting</v>
          </cell>
          <cell r="L769" t="str">
            <v>Ceiling Lights</v>
          </cell>
          <cell r="M769" t="str">
            <v>Exhaust</v>
          </cell>
          <cell r="O769" t="str">
            <v>Graphite</v>
          </cell>
          <cell r="P769" t="str">
            <v>Gun Metal</v>
          </cell>
          <cell r="Q769" t="str">
            <v>Linear Knurl</v>
          </cell>
          <cell r="Z769">
            <v>332</v>
          </cell>
        </row>
        <row r="770">
          <cell r="A770" t="str">
            <v>NEIG-693979</v>
          </cell>
          <cell r="B770" t="str">
            <v>Item Group</v>
          </cell>
          <cell r="F770" t="str">
            <v>- None -</v>
          </cell>
          <cell r="G770" t="str">
            <v/>
          </cell>
          <cell r="J770" t="str">
            <v>Exhaust Spot / Linear / Graphite / Gun Metal</v>
          </cell>
          <cell r="K770" t="str">
            <v>Lighting</v>
          </cell>
          <cell r="L770" t="str">
            <v>Ceiling Lights</v>
          </cell>
          <cell r="M770" t="str">
            <v>Exhaust</v>
          </cell>
          <cell r="O770" t="str">
            <v>Graphite</v>
          </cell>
          <cell r="P770" t="str">
            <v>Gun Metal</v>
          </cell>
          <cell r="Q770" t="str">
            <v>Linear Knurl</v>
          </cell>
          <cell r="Z770">
            <v>277</v>
          </cell>
        </row>
        <row r="771">
          <cell r="A771" t="str">
            <v>NEIG-694013</v>
          </cell>
          <cell r="B771" t="str">
            <v>Item Group</v>
          </cell>
          <cell r="F771" t="str">
            <v>- None -</v>
          </cell>
          <cell r="G771" t="str">
            <v/>
          </cell>
          <cell r="J771" t="str">
            <v>Exhaust Surface / Linear / Graphite / Gun Metal</v>
          </cell>
          <cell r="K771" t="str">
            <v>Lighting</v>
          </cell>
          <cell r="L771" t="str">
            <v>Ceiling Lights</v>
          </cell>
          <cell r="M771" t="str">
            <v>Exhaust</v>
          </cell>
          <cell r="O771" t="str">
            <v>Graphite</v>
          </cell>
          <cell r="P771" t="str">
            <v>Gun Metal</v>
          </cell>
          <cell r="Q771" t="str">
            <v>Linear Knurl</v>
          </cell>
          <cell r="Z771">
            <v>257</v>
          </cell>
        </row>
        <row r="772">
          <cell r="A772" t="str">
            <v>NEIG-694047</v>
          </cell>
          <cell r="B772" t="str">
            <v>Item Group</v>
          </cell>
          <cell r="F772" t="str">
            <v>- None -</v>
          </cell>
          <cell r="G772" t="str">
            <v/>
          </cell>
          <cell r="J772" t="str">
            <v>Exhaust Track / Linear / Graphite / Gun Metal</v>
          </cell>
          <cell r="K772" t="str">
            <v>Lighting</v>
          </cell>
          <cell r="L772" t="str">
            <v>Ceiling Lights</v>
          </cell>
          <cell r="M772" t="str">
            <v>Exhaust</v>
          </cell>
          <cell r="O772" t="str">
            <v>Graphite</v>
          </cell>
          <cell r="P772" t="str">
            <v>Gun Metal</v>
          </cell>
          <cell r="Q772" t="str">
            <v>Linear Knurl</v>
          </cell>
          <cell r="Z772">
            <v>277</v>
          </cell>
        </row>
        <row r="773">
          <cell r="A773" t="str">
            <v>NEIG-703952</v>
          </cell>
          <cell r="B773" t="str">
            <v>Item Group</v>
          </cell>
          <cell r="F773" t="str">
            <v>- None -</v>
          </cell>
          <cell r="G773" t="str">
            <v/>
          </cell>
          <cell r="J773" t="str">
            <v>Exhaust Pendant / Linear / Stone / Burnt Steel</v>
          </cell>
          <cell r="K773" t="str">
            <v>Lighting</v>
          </cell>
          <cell r="L773" t="str">
            <v>Ceiling Lights</v>
          </cell>
          <cell r="M773" t="str">
            <v>Exhaust</v>
          </cell>
          <cell r="O773" t="str">
            <v>Stone</v>
          </cell>
          <cell r="P773" t="str">
            <v>Burnt Steel</v>
          </cell>
          <cell r="Q773" t="str">
            <v>Linear Knurl</v>
          </cell>
          <cell r="Z773">
            <v>283</v>
          </cell>
        </row>
        <row r="774">
          <cell r="A774" t="str">
            <v>NEIG-703986</v>
          </cell>
          <cell r="B774" t="str">
            <v>Item Group</v>
          </cell>
          <cell r="F774" t="str">
            <v>- None -</v>
          </cell>
          <cell r="G774" t="str">
            <v/>
          </cell>
          <cell r="J774" t="str">
            <v>Exhaust Spot / Linear / Stone / Burnt Steel</v>
          </cell>
          <cell r="K774" t="str">
            <v>Lighting</v>
          </cell>
          <cell r="L774" t="str">
            <v>Ceiling Lights</v>
          </cell>
          <cell r="M774" t="str">
            <v>Exhaust</v>
          </cell>
          <cell r="O774" t="str">
            <v>Stone</v>
          </cell>
          <cell r="P774" t="str">
            <v>Burnt Steel</v>
          </cell>
          <cell r="Q774" t="str">
            <v>Linear Knurl</v>
          </cell>
          <cell r="Z774">
            <v>283</v>
          </cell>
        </row>
        <row r="775">
          <cell r="A775" t="str">
            <v>NEIG-704020</v>
          </cell>
          <cell r="B775" t="str">
            <v>Item Group</v>
          </cell>
          <cell r="F775" t="str">
            <v>- None -</v>
          </cell>
          <cell r="G775" t="str">
            <v/>
          </cell>
          <cell r="J775" t="str">
            <v>Exhaust Surface / Linear / Stone / Burnt Steel</v>
          </cell>
          <cell r="K775" t="str">
            <v>Lighting</v>
          </cell>
          <cell r="L775" t="str">
            <v>Ceiling Lights</v>
          </cell>
          <cell r="M775" t="str">
            <v>Exhaust</v>
          </cell>
          <cell r="O775" t="str">
            <v>Stone</v>
          </cell>
          <cell r="P775" t="str">
            <v>Burnt Steel</v>
          </cell>
          <cell r="Q775" t="str">
            <v>Linear Knurl</v>
          </cell>
          <cell r="Z775">
            <v>263</v>
          </cell>
        </row>
        <row r="776">
          <cell r="A776" t="str">
            <v>NEIG-704054</v>
          </cell>
          <cell r="B776" t="str">
            <v>Item Group</v>
          </cell>
          <cell r="F776" t="str">
            <v>- None -</v>
          </cell>
          <cell r="G776" t="str">
            <v/>
          </cell>
          <cell r="J776" t="str">
            <v>Exhaust Track / Linear / Stone / Burnt Steel</v>
          </cell>
          <cell r="K776" t="str">
            <v>Lighting</v>
          </cell>
          <cell r="L776" t="str">
            <v>Ceiling Lights</v>
          </cell>
          <cell r="M776" t="str">
            <v>Exhaust</v>
          </cell>
          <cell r="O776" t="str">
            <v>Stone</v>
          </cell>
          <cell r="P776" t="str">
            <v>Burnt Steel</v>
          </cell>
          <cell r="Q776" t="str">
            <v>Linear Knurl</v>
          </cell>
          <cell r="Z776">
            <v>283</v>
          </cell>
        </row>
        <row r="777">
          <cell r="A777" t="str">
            <v>NEIG-943939</v>
          </cell>
          <cell r="B777" t="str">
            <v>Item Group</v>
          </cell>
          <cell r="F777" t="str">
            <v>- None -</v>
          </cell>
          <cell r="G777" t="str">
            <v/>
          </cell>
          <cell r="J777" t="str">
            <v>Exhaust Pendant / Cross / Graphite / Black</v>
          </cell>
          <cell r="K777" t="str">
            <v>Lighting</v>
          </cell>
          <cell r="L777" t="str">
            <v>Ceiling Lights</v>
          </cell>
          <cell r="M777" t="str">
            <v>Exhaust</v>
          </cell>
          <cell r="O777" t="str">
            <v>Graphite</v>
          </cell>
          <cell r="P777" t="str">
            <v>Black</v>
          </cell>
          <cell r="Q777" t="str">
            <v>Cross Knurl</v>
          </cell>
          <cell r="Z777">
            <v>329</v>
          </cell>
        </row>
        <row r="778">
          <cell r="A778" t="str">
            <v>NEIG-943973</v>
          </cell>
          <cell r="B778" t="str">
            <v>Item Group</v>
          </cell>
          <cell r="F778" t="str">
            <v>- None -</v>
          </cell>
          <cell r="G778" t="str">
            <v/>
          </cell>
          <cell r="J778" t="str">
            <v>Exhaust Spot / Cross / Graphite / Black</v>
          </cell>
          <cell r="K778" t="str">
            <v>Lighting</v>
          </cell>
          <cell r="L778" t="str">
            <v>Ceiling Lights</v>
          </cell>
          <cell r="M778" t="str">
            <v>Exhaust</v>
          </cell>
          <cell r="O778" t="str">
            <v>Graphite</v>
          </cell>
          <cell r="P778" t="str">
            <v>Black</v>
          </cell>
          <cell r="Q778" t="str">
            <v>Cross Knurl</v>
          </cell>
          <cell r="Z778">
            <v>274</v>
          </cell>
        </row>
        <row r="779">
          <cell r="A779" t="str">
            <v>NEIG-944007</v>
          </cell>
          <cell r="B779" t="str">
            <v>Item Group</v>
          </cell>
          <cell r="F779" t="str">
            <v>- None -</v>
          </cell>
          <cell r="G779" t="str">
            <v/>
          </cell>
          <cell r="J779" t="str">
            <v>Exhaust Surface / Cross / Graphite / Black</v>
          </cell>
          <cell r="K779" t="str">
            <v>Lighting</v>
          </cell>
          <cell r="L779" t="str">
            <v>Ceiling Lights</v>
          </cell>
          <cell r="M779" t="str">
            <v>Exhaust</v>
          </cell>
          <cell r="O779" t="str">
            <v>Graphite</v>
          </cell>
          <cell r="P779" t="str">
            <v>Black</v>
          </cell>
          <cell r="Q779" t="str">
            <v>Cross Knurl</v>
          </cell>
          <cell r="Z779">
            <v>254</v>
          </cell>
        </row>
        <row r="780">
          <cell r="A780" t="str">
            <v>NEIG-944041</v>
          </cell>
          <cell r="B780" t="str">
            <v>Item Group</v>
          </cell>
          <cell r="F780" t="str">
            <v>- None -</v>
          </cell>
          <cell r="G780" t="str">
            <v/>
          </cell>
          <cell r="J780" t="str">
            <v>Exhaust Track / Cross / Graphite / Black</v>
          </cell>
          <cell r="K780" t="str">
            <v>Lighting</v>
          </cell>
          <cell r="L780" t="str">
            <v>Ceiling Lights</v>
          </cell>
          <cell r="M780" t="str">
            <v>Exhaust</v>
          </cell>
          <cell r="O780" t="str">
            <v>Graphite</v>
          </cell>
          <cell r="P780" t="str">
            <v>Black</v>
          </cell>
          <cell r="Q780" t="str">
            <v>Cross Knurl</v>
          </cell>
          <cell r="Z780">
            <v>274</v>
          </cell>
        </row>
        <row r="781">
          <cell r="A781" t="str">
            <v>NFC-051146</v>
          </cell>
          <cell r="B781" t="str">
            <v>Inventory Item</v>
          </cell>
          <cell r="F781" t="str">
            <v>Stocked</v>
          </cell>
          <cell r="G781" t="str">
            <v/>
          </cell>
          <cell r="J781" t="str">
            <v>Forked Ceiling Light / Brass</v>
          </cell>
          <cell r="K781" t="str">
            <v>Lighting</v>
          </cell>
          <cell r="L781" t="str">
            <v>Ceiling Lights</v>
          </cell>
          <cell r="M781" t="str">
            <v>Forked</v>
          </cell>
          <cell r="O781" t="str">
            <v>Brass</v>
          </cell>
          <cell r="P781" t="str">
            <v>N/A</v>
          </cell>
          <cell r="Q781" t="str">
            <v>Linear Knurl + Cast</v>
          </cell>
          <cell r="Z781">
            <v>625</v>
          </cell>
        </row>
        <row r="782">
          <cell r="A782" t="str">
            <v>NFC-071145</v>
          </cell>
          <cell r="B782" t="str">
            <v>Inventory Item</v>
          </cell>
          <cell r="F782" t="str">
            <v>Stocked</v>
          </cell>
          <cell r="G782" t="str">
            <v/>
          </cell>
          <cell r="J782" t="str">
            <v>Forked Ceiling Light / Steel</v>
          </cell>
          <cell r="K782" t="str">
            <v>Lighting</v>
          </cell>
          <cell r="L782" t="str">
            <v>Ceiling Lights</v>
          </cell>
          <cell r="M782" t="str">
            <v>Forked</v>
          </cell>
          <cell r="O782" t="str">
            <v>Steel</v>
          </cell>
          <cell r="P782" t="str">
            <v>N/A</v>
          </cell>
          <cell r="Q782" t="str">
            <v>Linear Knurl + Cast</v>
          </cell>
          <cell r="Z782">
            <v>625</v>
          </cell>
        </row>
        <row r="783">
          <cell r="A783" t="str">
            <v>NFC-351147</v>
          </cell>
          <cell r="B783" t="str">
            <v>Inventory Item</v>
          </cell>
          <cell r="F783" t="str">
            <v>Stocked</v>
          </cell>
          <cell r="G783" t="str">
            <v/>
          </cell>
          <cell r="J783" t="str">
            <v>Forked Ceiling Light / Gun Metal</v>
          </cell>
          <cell r="K783" t="str">
            <v>Lighting</v>
          </cell>
          <cell r="L783" t="str">
            <v>Ceiling Lights</v>
          </cell>
          <cell r="M783" t="str">
            <v>Forked</v>
          </cell>
          <cell r="O783" t="str">
            <v>Gun Metal</v>
          </cell>
          <cell r="P783" t="str">
            <v>N/A</v>
          </cell>
          <cell r="Q783" t="str">
            <v>Linear Knurl + Cast</v>
          </cell>
          <cell r="Z783">
            <v>625</v>
          </cell>
        </row>
        <row r="784">
          <cell r="A784" t="str">
            <v>NFC-493208</v>
          </cell>
          <cell r="B784" t="str">
            <v>Item Group</v>
          </cell>
          <cell r="F784" t="str">
            <v>- None -</v>
          </cell>
          <cell r="G784" t="str">
            <v/>
          </cell>
          <cell r="J784" t="str">
            <v>NA Forked Ceiling / Brass / Large Smoked globe</v>
          </cell>
          <cell r="K784" t="str">
            <v>Lighting</v>
          </cell>
          <cell r="L784" t="str">
            <v>Ceiling Lights</v>
          </cell>
          <cell r="M784" t="str">
            <v>Forked</v>
          </cell>
          <cell r="O784" t="str">
            <v>Brass</v>
          </cell>
          <cell r="P784" t="str">
            <v>Smoked</v>
          </cell>
          <cell r="Q784" t="str">
            <v>Linear Knurl</v>
          </cell>
          <cell r="Z784">
            <v>969</v>
          </cell>
        </row>
        <row r="785">
          <cell r="A785" t="str">
            <v>NFC-813199</v>
          </cell>
          <cell r="B785" t="str">
            <v>Item Group</v>
          </cell>
          <cell r="F785" t="str">
            <v>- None -</v>
          </cell>
          <cell r="G785" t="str">
            <v/>
          </cell>
          <cell r="J785" t="str">
            <v>NA Forked Ceiling / Brass / Medium Brass shade / Medium Opal globe</v>
          </cell>
          <cell r="K785" t="str">
            <v>Lighting</v>
          </cell>
          <cell r="L785" t="str">
            <v>Ceiling Lights</v>
          </cell>
          <cell r="M785" t="str">
            <v>Forked</v>
          </cell>
          <cell r="O785" t="str">
            <v>Brass</v>
          </cell>
          <cell r="P785" t="str">
            <v>Opal</v>
          </cell>
          <cell r="Q785" t="str">
            <v>Linear Knurl</v>
          </cell>
          <cell r="Z785">
            <v>1223</v>
          </cell>
        </row>
        <row r="786">
          <cell r="A786" t="str">
            <v>NFC-813200</v>
          </cell>
          <cell r="B786" t="str">
            <v>Item Group</v>
          </cell>
          <cell r="F786" t="str">
            <v>- None -</v>
          </cell>
          <cell r="G786" t="str">
            <v/>
          </cell>
          <cell r="J786" t="str">
            <v>NA Forked Ceiling / Brass / Medium Brass shade / Medium Smoked globe</v>
          </cell>
          <cell r="K786" t="str">
            <v>Lighting</v>
          </cell>
          <cell r="L786" t="str">
            <v>Ceiling Lights</v>
          </cell>
          <cell r="M786" t="str">
            <v>Forked</v>
          </cell>
          <cell r="O786" t="str">
            <v>Brass</v>
          </cell>
          <cell r="P786" t="str">
            <v>Smoked</v>
          </cell>
          <cell r="Q786" t="str">
            <v>Linear Knurl</v>
          </cell>
          <cell r="Z786">
            <v>1234</v>
          </cell>
        </row>
        <row r="787">
          <cell r="A787" t="str">
            <v>NFC-813201</v>
          </cell>
          <cell r="B787" t="str">
            <v>Item Group</v>
          </cell>
          <cell r="F787" t="str">
            <v>- None -</v>
          </cell>
          <cell r="G787" t="str">
            <v/>
          </cell>
          <cell r="J787" t="str">
            <v>NA Forked Ceiling / Brass / Large Brass shade / Large Opal globe</v>
          </cell>
          <cell r="K787" t="str">
            <v>Lighting</v>
          </cell>
          <cell r="L787" t="str">
            <v>Ceiling Lights</v>
          </cell>
          <cell r="M787" t="str">
            <v>Forked</v>
          </cell>
          <cell r="O787" t="str">
            <v>Brass</v>
          </cell>
          <cell r="P787" t="str">
            <v>Opal</v>
          </cell>
          <cell r="Q787" t="str">
            <v>Linear Knurl</v>
          </cell>
          <cell r="Z787">
            <v>1315</v>
          </cell>
        </row>
        <row r="788">
          <cell r="A788" t="str">
            <v>NFC-813202</v>
          </cell>
          <cell r="B788" t="str">
            <v>Item Group</v>
          </cell>
          <cell r="F788" t="str">
            <v>- None -</v>
          </cell>
          <cell r="G788" t="str">
            <v/>
          </cell>
          <cell r="J788" t="str">
            <v>NA Forked Ceiling / Brass / Large Brass shade / Large Smoked globe</v>
          </cell>
          <cell r="K788" t="str">
            <v>Lighting</v>
          </cell>
          <cell r="L788" t="str">
            <v>Ceiling Lights</v>
          </cell>
          <cell r="M788" t="str">
            <v>Forked</v>
          </cell>
          <cell r="O788" t="str">
            <v>Brass</v>
          </cell>
          <cell r="P788" t="str">
            <v>Smoked</v>
          </cell>
          <cell r="Q788" t="str">
            <v>Linear Knurl</v>
          </cell>
          <cell r="Z788">
            <v>1344</v>
          </cell>
        </row>
        <row r="789">
          <cell r="A789" t="str">
            <v>NFC-813203</v>
          </cell>
          <cell r="B789" t="str">
            <v>Item Group</v>
          </cell>
          <cell r="F789" t="str">
            <v>- None -</v>
          </cell>
          <cell r="G789" t="str">
            <v/>
          </cell>
          <cell r="J789" t="str">
            <v>NA Forked Ceiling / Brass / Medium Brass shade</v>
          </cell>
          <cell r="K789" t="str">
            <v>Lighting</v>
          </cell>
          <cell r="L789" t="str">
            <v>Ceiling Lights</v>
          </cell>
          <cell r="M789" t="str">
            <v>Forked</v>
          </cell>
          <cell r="O789" t="str">
            <v>Brass</v>
          </cell>
          <cell r="P789" t="str">
            <v>N/A</v>
          </cell>
          <cell r="Q789" t="str">
            <v>Linear Knurl</v>
          </cell>
          <cell r="Z789">
            <v>995</v>
          </cell>
        </row>
        <row r="790">
          <cell r="A790" t="str">
            <v>NFC-813204</v>
          </cell>
          <cell r="B790" t="str">
            <v>Item Group</v>
          </cell>
          <cell r="F790" t="str">
            <v>- None -</v>
          </cell>
          <cell r="G790" t="str">
            <v/>
          </cell>
          <cell r="J790" t="str">
            <v>NA Forked Ceiling / Brass / Large Brass shade</v>
          </cell>
          <cell r="K790" t="str">
            <v>Lighting</v>
          </cell>
          <cell r="L790" t="str">
            <v>Ceiling Lights</v>
          </cell>
          <cell r="M790" t="str">
            <v>Forked</v>
          </cell>
          <cell r="O790" t="str">
            <v>Brass</v>
          </cell>
          <cell r="P790" t="str">
            <v>N/A</v>
          </cell>
          <cell r="Q790" t="str">
            <v>Linear Knurl</v>
          </cell>
          <cell r="Z790">
            <v>1045</v>
          </cell>
        </row>
        <row r="791">
          <cell r="A791" t="str">
            <v>NFC-823205</v>
          </cell>
          <cell r="B791" t="str">
            <v>Item Group</v>
          </cell>
          <cell r="F791" t="str">
            <v>- None -</v>
          </cell>
          <cell r="G791" t="str">
            <v/>
          </cell>
          <cell r="J791" t="str">
            <v>NA Forked Ceiling / Brass / Medium Opal globe</v>
          </cell>
          <cell r="K791" t="str">
            <v>Lighting</v>
          </cell>
          <cell r="L791" t="str">
            <v>Ceiling Lights</v>
          </cell>
          <cell r="M791" t="str">
            <v>Forked</v>
          </cell>
          <cell r="O791" t="str">
            <v>Brass</v>
          </cell>
          <cell r="P791" t="str">
            <v>Opal</v>
          </cell>
          <cell r="Q791" t="str">
            <v>Linear Knurl</v>
          </cell>
          <cell r="Z791">
            <v>898</v>
          </cell>
        </row>
        <row r="792">
          <cell r="A792" t="str">
            <v>NFC-823206</v>
          </cell>
          <cell r="B792" t="str">
            <v>Item Group</v>
          </cell>
          <cell r="F792" t="str">
            <v>- None -</v>
          </cell>
          <cell r="G792" t="str">
            <v/>
          </cell>
          <cell r="J792" t="str">
            <v>NA Forked Ceiling / Brass / Large Opal globe</v>
          </cell>
          <cell r="K792" t="str">
            <v>Lighting</v>
          </cell>
          <cell r="L792" t="str">
            <v>Ceiling Lights</v>
          </cell>
          <cell r="M792" t="str">
            <v>Forked</v>
          </cell>
          <cell r="O792" t="str">
            <v>Brass</v>
          </cell>
          <cell r="P792" t="str">
            <v>Opal</v>
          </cell>
          <cell r="Q792" t="str">
            <v>Linear Knurl</v>
          </cell>
          <cell r="Z792">
            <v>958</v>
          </cell>
        </row>
        <row r="793">
          <cell r="A793" t="str">
            <v>NFC-823207</v>
          </cell>
          <cell r="B793" t="str">
            <v>Item Group</v>
          </cell>
          <cell r="F793" t="str">
            <v>- None -</v>
          </cell>
          <cell r="G793" t="str">
            <v/>
          </cell>
          <cell r="J793" t="str">
            <v>NA Forked Ceiling / Brass / Medium Smoked globe</v>
          </cell>
          <cell r="K793" t="str">
            <v>Lighting</v>
          </cell>
          <cell r="L793" t="str">
            <v>Ceiling Lights</v>
          </cell>
          <cell r="M793" t="str">
            <v>Forked</v>
          </cell>
          <cell r="O793" t="str">
            <v>Brass</v>
          </cell>
          <cell r="P793" t="str">
            <v>Smoked</v>
          </cell>
          <cell r="Q793" t="str">
            <v>Linear Knurl</v>
          </cell>
          <cell r="Z793">
            <v>909</v>
          </cell>
        </row>
        <row r="794">
          <cell r="A794" t="str">
            <v>NFC-843215</v>
          </cell>
          <cell r="B794" t="str">
            <v>Item Group</v>
          </cell>
          <cell r="F794" t="str">
            <v>- None -</v>
          </cell>
          <cell r="G794" t="str">
            <v/>
          </cell>
          <cell r="J794" t="str">
            <v>NA Forked Ceiling / Steel / Medium Opal globe</v>
          </cell>
          <cell r="K794" t="str">
            <v>Lighting</v>
          </cell>
          <cell r="L794" t="str">
            <v>Ceiling Lights</v>
          </cell>
          <cell r="M794" t="str">
            <v>Forked</v>
          </cell>
          <cell r="O794" t="str">
            <v>Steel</v>
          </cell>
          <cell r="P794" t="str">
            <v>Opal</v>
          </cell>
          <cell r="Q794" t="str">
            <v>Linear Knurl</v>
          </cell>
          <cell r="Z794">
            <v>898</v>
          </cell>
        </row>
        <row r="795">
          <cell r="A795" t="str">
            <v>NFC-843216</v>
          </cell>
          <cell r="B795" t="str">
            <v>Item Group</v>
          </cell>
          <cell r="F795" t="str">
            <v>- None -</v>
          </cell>
          <cell r="G795" t="str">
            <v/>
          </cell>
          <cell r="J795" t="str">
            <v>NA Forked Ceiling / Steel / Large Opal globe</v>
          </cell>
          <cell r="K795" t="str">
            <v>Lighting</v>
          </cell>
          <cell r="L795" t="str">
            <v>Ceiling Lights</v>
          </cell>
          <cell r="M795" t="str">
            <v>Forked</v>
          </cell>
          <cell r="O795" t="str">
            <v>Steel</v>
          </cell>
          <cell r="P795" t="str">
            <v>Opal</v>
          </cell>
          <cell r="Q795" t="str">
            <v>Linear Knurl</v>
          </cell>
          <cell r="Z795">
            <v>958</v>
          </cell>
        </row>
        <row r="796">
          <cell r="A796" t="str">
            <v>NFC-853209</v>
          </cell>
          <cell r="B796" t="str">
            <v>Item Group</v>
          </cell>
          <cell r="F796" t="str">
            <v>- None -</v>
          </cell>
          <cell r="G796" t="str">
            <v/>
          </cell>
          <cell r="J796" t="str">
            <v>NA Forked Ceiling / Steel / Medium Steel shade / Medium Opal globe</v>
          </cell>
          <cell r="K796" t="str">
            <v>Lighting</v>
          </cell>
          <cell r="L796" t="str">
            <v>Ceiling Lights</v>
          </cell>
          <cell r="M796" t="str">
            <v>Forked</v>
          </cell>
          <cell r="O796" t="str">
            <v>Steel</v>
          </cell>
          <cell r="P796" t="str">
            <v>Opal</v>
          </cell>
          <cell r="Q796" t="str">
            <v>Linear Knurl</v>
          </cell>
          <cell r="Z796">
            <v>1223</v>
          </cell>
        </row>
        <row r="797">
          <cell r="A797" t="str">
            <v>NFC-853210</v>
          </cell>
          <cell r="B797" t="str">
            <v>Item Group</v>
          </cell>
          <cell r="F797" t="str">
            <v>- None -</v>
          </cell>
          <cell r="G797" t="str">
            <v/>
          </cell>
          <cell r="J797" t="str">
            <v>NA Forked Ceiling / Steel / Medium Steel shade / Medium Smoked globe</v>
          </cell>
          <cell r="K797" t="str">
            <v>Lighting</v>
          </cell>
          <cell r="L797" t="str">
            <v>Ceiling Lights</v>
          </cell>
          <cell r="M797" t="str">
            <v>Forked</v>
          </cell>
          <cell r="O797" t="str">
            <v>Steel</v>
          </cell>
          <cell r="P797" t="str">
            <v>Smoked</v>
          </cell>
          <cell r="Q797" t="str">
            <v>Linear Knurl</v>
          </cell>
          <cell r="Z797">
            <v>1234</v>
          </cell>
        </row>
        <row r="798">
          <cell r="A798" t="str">
            <v>NFC-853211</v>
          </cell>
          <cell r="B798" t="str">
            <v>Item Group</v>
          </cell>
          <cell r="F798" t="str">
            <v>- None -</v>
          </cell>
          <cell r="G798" t="str">
            <v/>
          </cell>
          <cell r="J798" t="str">
            <v>NA Forked Ceiling / Steel / Large Steel shade / Large Opal globe</v>
          </cell>
          <cell r="K798" t="str">
            <v>Lighting</v>
          </cell>
          <cell r="L798" t="str">
            <v>Ceiling Lights</v>
          </cell>
          <cell r="M798" t="str">
            <v>Forked</v>
          </cell>
          <cell r="O798" t="str">
            <v>Steel</v>
          </cell>
          <cell r="P798" t="str">
            <v>Opal</v>
          </cell>
          <cell r="Q798" t="str">
            <v>Linear Knurl</v>
          </cell>
          <cell r="Z798">
            <v>1315</v>
          </cell>
        </row>
        <row r="799">
          <cell r="A799" t="str">
            <v>NFC-853212</v>
          </cell>
          <cell r="B799" t="str">
            <v>Item Group</v>
          </cell>
          <cell r="F799" t="str">
            <v>- None -</v>
          </cell>
          <cell r="G799" t="str">
            <v/>
          </cell>
          <cell r="J799" t="str">
            <v>NA Forked Ceiling / Steel / Large Steel shade / Large Smoked globe</v>
          </cell>
          <cell r="K799" t="str">
            <v>Lighting</v>
          </cell>
          <cell r="L799" t="str">
            <v>Ceiling Lights</v>
          </cell>
          <cell r="M799" t="str">
            <v>Forked</v>
          </cell>
          <cell r="O799" t="str">
            <v>Steel</v>
          </cell>
          <cell r="P799" t="str">
            <v>Smoked</v>
          </cell>
          <cell r="Q799" t="str">
            <v>Linear Knurl</v>
          </cell>
          <cell r="Z799">
            <v>1344</v>
          </cell>
        </row>
        <row r="800">
          <cell r="A800" t="str">
            <v>NFC-853213</v>
          </cell>
          <cell r="B800" t="str">
            <v>Item Group</v>
          </cell>
          <cell r="F800" t="str">
            <v>- None -</v>
          </cell>
          <cell r="G800" t="str">
            <v/>
          </cell>
          <cell r="J800" t="str">
            <v>NA Forked Ceiling / Steel / Medium Steel shade</v>
          </cell>
          <cell r="K800" t="str">
            <v>Lighting</v>
          </cell>
          <cell r="L800" t="str">
            <v>Ceiling Lights</v>
          </cell>
          <cell r="M800" t="str">
            <v>Forked</v>
          </cell>
          <cell r="O800" t="str">
            <v>Steel</v>
          </cell>
          <cell r="P800" t="str">
            <v>N/A</v>
          </cell>
          <cell r="Q800" t="str">
            <v>Linear Knurl</v>
          </cell>
          <cell r="Z800">
            <v>995</v>
          </cell>
        </row>
        <row r="801">
          <cell r="A801" t="str">
            <v>NFC-853214</v>
          </cell>
          <cell r="B801" t="str">
            <v>Item Group</v>
          </cell>
          <cell r="F801" t="str">
            <v>- None -</v>
          </cell>
          <cell r="G801" t="str">
            <v/>
          </cell>
          <cell r="J801" t="str">
            <v>NA Forked Ceiling / Steel / Large Steel shade</v>
          </cell>
          <cell r="K801" t="str">
            <v>Lighting</v>
          </cell>
          <cell r="L801" t="str">
            <v>Ceiling Lights</v>
          </cell>
          <cell r="M801" t="str">
            <v>Forked</v>
          </cell>
          <cell r="O801" t="str">
            <v>Steel</v>
          </cell>
          <cell r="P801" t="str">
            <v>N/A</v>
          </cell>
          <cell r="Q801" t="str">
            <v>Linear Knurl</v>
          </cell>
          <cell r="Z801">
            <v>1045</v>
          </cell>
        </row>
        <row r="802">
          <cell r="A802" t="str">
            <v>NFC-853234</v>
          </cell>
          <cell r="B802" t="str">
            <v>Item Group</v>
          </cell>
          <cell r="F802" t="str">
            <v>- None -</v>
          </cell>
          <cell r="G802" t="str">
            <v/>
          </cell>
          <cell r="J802" t="str">
            <v>NA Forked Ceiling / Steel / Medium Smoked globe</v>
          </cell>
          <cell r="K802" t="str">
            <v>Lighting</v>
          </cell>
          <cell r="L802" t="str">
            <v>Ceiling Lights</v>
          </cell>
          <cell r="M802" t="str">
            <v>Forked</v>
          </cell>
          <cell r="O802" t="str">
            <v>Steel</v>
          </cell>
          <cell r="P802" t="str">
            <v>Smoked</v>
          </cell>
          <cell r="Q802" t="str">
            <v>Linear Knurl</v>
          </cell>
          <cell r="Z802">
            <v>909</v>
          </cell>
        </row>
        <row r="803">
          <cell r="A803" t="str">
            <v>NFC-853235</v>
          </cell>
          <cell r="B803" t="str">
            <v>Item Group</v>
          </cell>
          <cell r="F803" t="str">
            <v>- None -</v>
          </cell>
          <cell r="G803" t="str">
            <v/>
          </cell>
          <cell r="J803" t="str">
            <v>NA Forked Ceiling / Steel / Large Smoked globe</v>
          </cell>
          <cell r="K803" t="str">
            <v>Lighting</v>
          </cell>
          <cell r="L803" t="str">
            <v>Ceiling Lights</v>
          </cell>
          <cell r="M803" t="str">
            <v>Forked</v>
          </cell>
          <cell r="O803" t="str">
            <v>Steel</v>
          </cell>
          <cell r="P803" t="str">
            <v>Smoked</v>
          </cell>
          <cell r="Q803" t="str">
            <v>Linear Knurl</v>
          </cell>
          <cell r="Z803">
            <v>969</v>
          </cell>
        </row>
        <row r="804">
          <cell r="A804" t="str">
            <v>NFC-863219</v>
          </cell>
          <cell r="B804" t="str">
            <v>Item Group</v>
          </cell>
          <cell r="F804" t="str">
            <v>- None -</v>
          </cell>
          <cell r="G804" t="str">
            <v/>
          </cell>
          <cell r="J804" t="str">
            <v>NA Forked Ceiling / Gun Metal / Medium Gun Metal shade / Medium Opal globe</v>
          </cell>
          <cell r="K804" t="str">
            <v>Lighting</v>
          </cell>
          <cell r="L804" t="str">
            <v>Ceiling Lights</v>
          </cell>
          <cell r="M804" t="str">
            <v>Forked</v>
          </cell>
          <cell r="O804" t="str">
            <v>Gun Metal</v>
          </cell>
          <cell r="P804" t="str">
            <v>Opal</v>
          </cell>
          <cell r="Q804" t="str">
            <v>Linear Knurl</v>
          </cell>
          <cell r="Z804">
            <v>1223</v>
          </cell>
        </row>
        <row r="805">
          <cell r="A805" t="str">
            <v>NFC-863220</v>
          </cell>
          <cell r="B805" t="str">
            <v>Item Group</v>
          </cell>
          <cell r="F805" t="str">
            <v>- None -</v>
          </cell>
          <cell r="G805" t="str">
            <v/>
          </cell>
          <cell r="J805" t="str">
            <v>NA Forked Ceiling / Gun Metal / Medium Gun Metal shade / Medium Smoked globe</v>
          </cell>
          <cell r="K805" t="str">
            <v>Lighting</v>
          </cell>
          <cell r="L805" t="str">
            <v>Ceiling Lights</v>
          </cell>
          <cell r="M805" t="str">
            <v>Forked</v>
          </cell>
          <cell r="O805" t="str">
            <v>Gun Metal</v>
          </cell>
          <cell r="P805" t="str">
            <v>Smoked</v>
          </cell>
          <cell r="Q805" t="str">
            <v>Linear Knurl</v>
          </cell>
          <cell r="Z805">
            <v>1234</v>
          </cell>
        </row>
        <row r="806">
          <cell r="A806" t="str">
            <v>NFC-863221</v>
          </cell>
          <cell r="B806" t="str">
            <v>Item Group</v>
          </cell>
          <cell r="F806" t="str">
            <v>- None -</v>
          </cell>
          <cell r="G806" t="str">
            <v/>
          </cell>
          <cell r="J806" t="str">
            <v>NA Forked Ceiling / Gun Metal / Large Gun Metal shade / Large Opal globe</v>
          </cell>
          <cell r="K806" t="str">
            <v>Lighting</v>
          </cell>
          <cell r="L806" t="str">
            <v>Ceiling Lights</v>
          </cell>
          <cell r="M806" t="str">
            <v>Forked</v>
          </cell>
          <cell r="O806" t="str">
            <v>Gun Metal</v>
          </cell>
          <cell r="P806" t="str">
            <v>Opal</v>
          </cell>
          <cell r="Q806" t="str">
            <v>Linear Knurl</v>
          </cell>
          <cell r="Z806">
            <v>1315</v>
          </cell>
        </row>
        <row r="807">
          <cell r="A807" t="str">
            <v>NFC-863222</v>
          </cell>
          <cell r="B807" t="str">
            <v>Item Group</v>
          </cell>
          <cell r="F807" t="str">
            <v>- None -</v>
          </cell>
          <cell r="G807" t="str">
            <v/>
          </cell>
          <cell r="J807" t="str">
            <v>NA Forked Ceiling / Gun Metal / Large Gun Metal shade / Large Smoked globe</v>
          </cell>
          <cell r="K807" t="str">
            <v>Lighting</v>
          </cell>
          <cell r="L807" t="str">
            <v>Ceiling Lights</v>
          </cell>
          <cell r="M807" t="str">
            <v>Forked</v>
          </cell>
          <cell r="O807" t="str">
            <v>Gun Metal</v>
          </cell>
          <cell r="P807" t="str">
            <v>Smoked</v>
          </cell>
          <cell r="Q807" t="str">
            <v>Linear Knurl</v>
          </cell>
          <cell r="Z807">
            <v>1344</v>
          </cell>
        </row>
        <row r="808">
          <cell r="A808" t="str">
            <v>NFC-863223</v>
          </cell>
          <cell r="B808" t="str">
            <v>Item Group</v>
          </cell>
          <cell r="F808" t="str">
            <v>- None -</v>
          </cell>
          <cell r="G808" t="str">
            <v/>
          </cell>
          <cell r="J808" t="str">
            <v>NA Forked Ceiling / Gun Metal / Medium Gun Metal shade</v>
          </cell>
          <cell r="K808" t="str">
            <v>Lighting</v>
          </cell>
          <cell r="L808" t="str">
            <v>Ceiling Lights</v>
          </cell>
          <cell r="M808" t="str">
            <v>Forked</v>
          </cell>
          <cell r="O808" t="str">
            <v>Gun Metal</v>
          </cell>
          <cell r="P808" t="str">
            <v>N/A</v>
          </cell>
          <cell r="Q808" t="str">
            <v>Linear Knurl</v>
          </cell>
          <cell r="Z808">
            <v>995</v>
          </cell>
        </row>
        <row r="809">
          <cell r="A809" t="str">
            <v>NFC-863224</v>
          </cell>
          <cell r="B809" t="str">
            <v>Item Group</v>
          </cell>
          <cell r="F809" t="str">
            <v>- None -</v>
          </cell>
          <cell r="G809" t="str">
            <v/>
          </cell>
          <cell r="J809" t="str">
            <v>NA Forked Ceiling / Gun Metal / Large Gun Metal shade</v>
          </cell>
          <cell r="K809" t="str">
            <v>Lighting</v>
          </cell>
          <cell r="L809" t="str">
            <v>Ceiling Lights</v>
          </cell>
          <cell r="M809" t="str">
            <v>Forked</v>
          </cell>
          <cell r="O809" t="str">
            <v>Gun Metal</v>
          </cell>
          <cell r="P809" t="str">
            <v>N/A</v>
          </cell>
          <cell r="Q809" t="str">
            <v>Linear Knurl</v>
          </cell>
          <cell r="Z809">
            <v>1045</v>
          </cell>
        </row>
        <row r="810">
          <cell r="A810" t="str">
            <v>NFC-873225</v>
          </cell>
          <cell r="B810" t="str">
            <v>Item Group</v>
          </cell>
          <cell r="F810" t="str">
            <v>- None -</v>
          </cell>
          <cell r="G810" t="str">
            <v/>
          </cell>
          <cell r="J810" t="str">
            <v>NA Forked Ceiling / Gun Metal / Medium Opal globe</v>
          </cell>
          <cell r="K810" t="str">
            <v>Lighting</v>
          </cell>
          <cell r="L810" t="str">
            <v>Ceiling Lights</v>
          </cell>
          <cell r="M810" t="str">
            <v>Forked</v>
          </cell>
          <cell r="O810" t="str">
            <v>Gun Metal</v>
          </cell>
          <cell r="P810" t="str">
            <v>Opal</v>
          </cell>
          <cell r="Q810" t="str">
            <v>Linear Knurl</v>
          </cell>
          <cell r="Z810">
            <v>898</v>
          </cell>
        </row>
        <row r="811">
          <cell r="A811" t="str">
            <v>NFC-873226</v>
          </cell>
          <cell r="B811" t="str">
            <v>Item Group</v>
          </cell>
          <cell r="F811" t="str">
            <v>- None -</v>
          </cell>
          <cell r="G811" t="str">
            <v/>
          </cell>
          <cell r="J811" t="str">
            <v>NA Forked Ceiling / Gun Metal / Large Opal globe</v>
          </cell>
          <cell r="K811" t="str">
            <v>Lighting</v>
          </cell>
          <cell r="L811" t="str">
            <v>Ceiling Lights</v>
          </cell>
          <cell r="M811" t="str">
            <v>Forked</v>
          </cell>
          <cell r="O811" t="str">
            <v>Gun Metal</v>
          </cell>
          <cell r="P811" t="str">
            <v>Opal</v>
          </cell>
          <cell r="Q811" t="str">
            <v>Linear Knurl</v>
          </cell>
          <cell r="Z811">
            <v>958</v>
          </cell>
        </row>
        <row r="812">
          <cell r="A812" t="str">
            <v>NFC-883234</v>
          </cell>
          <cell r="B812" t="str">
            <v>Item Group</v>
          </cell>
          <cell r="F812" t="str">
            <v>- None -</v>
          </cell>
          <cell r="G812" t="str">
            <v/>
          </cell>
          <cell r="J812" t="str">
            <v>NA Forked Ceiling / Gun Metal / Medium Smoked globe</v>
          </cell>
          <cell r="K812" t="str">
            <v>Lighting</v>
          </cell>
          <cell r="L812" t="str">
            <v>Ceiling Lights</v>
          </cell>
          <cell r="M812" t="str">
            <v>Forked</v>
          </cell>
          <cell r="O812" t="str">
            <v>Gun Metal</v>
          </cell>
          <cell r="P812" t="str">
            <v>Smoked</v>
          </cell>
          <cell r="Q812" t="str">
            <v>Linear Knurl</v>
          </cell>
          <cell r="Z812">
            <v>909</v>
          </cell>
        </row>
        <row r="813">
          <cell r="A813" t="str">
            <v>NFC-883235</v>
          </cell>
          <cell r="B813" t="str">
            <v>Item Group</v>
          </cell>
          <cell r="F813" t="str">
            <v>- None -</v>
          </cell>
          <cell r="G813" t="str">
            <v/>
          </cell>
          <cell r="J813" t="str">
            <v>NA Forked Ceiling / Gun Metal / Large Smoked globe</v>
          </cell>
          <cell r="K813" t="str">
            <v>Lighting</v>
          </cell>
          <cell r="L813" t="str">
            <v>Ceiling Lights</v>
          </cell>
          <cell r="M813" t="str">
            <v>Forked</v>
          </cell>
          <cell r="O813" t="str">
            <v>Gun Metal</v>
          </cell>
          <cell r="P813" t="str">
            <v>Smoked</v>
          </cell>
          <cell r="Q813" t="str">
            <v>Linear Knurl</v>
          </cell>
          <cell r="Z813">
            <v>969</v>
          </cell>
        </row>
        <row r="814">
          <cell r="A814" t="str">
            <v>NFC-893229</v>
          </cell>
          <cell r="B814" t="str">
            <v>Item Group</v>
          </cell>
          <cell r="F814" t="str">
            <v>- None -</v>
          </cell>
          <cell r="G814" t="str">
            <v/>
          </cell>
          <cell r="J814" t="str">
            <v>NA Forked Ceiling / Steel / Medium Burnt Steel shade / Medium Opal globe</v>
          </cell>
          <cell r="K814" t="str">
            <v>Lighting</v>
          </cell>
          <cell r="L814" t="str">
            <v>Ceiling Lights</v>
          </cell>
          <cell r="M814" t="str">
            <v>Forked</v>
          </cell>
          <cell r="O814" t="str">
            <v>Burnt Steel</v>
          </cell>
          <cell r="P814" t="str">
            <v>Opal</v>
          </cell>
          <cell r="Q814" t="str">
            <v>Linear Knurl</v>
          </cell>
          <cell r="Z814">
            <v>1223</v>
          </cell>
        </row>
        <row r="815">
          <cell r="A815" t="str">
            <v>NFC-893230</v>
          </cell>
          <cell r="B815" t="str">
            <v>Item Group</v>
          </cell>
          <cell r="F815" t="str">
            <v>- None -</v>
          </cell>
          <cell r="G815" t="str">
            <v/>
          </cell>
          <cell r="J815" t="str">
            <v>NA Forked Ceiling / Steel / Medium Burnt Steel shade / Medium Smoked globe</v>
          </cell>
          <cell r="K815" t="str">
            <v>Lighting</v>
          </cell>
          <cell r="L815" t="str">
            <v>Ceiling Lights</v>
          </cell>
          <cell r="M815" t="str">
            <v>Forked</v>
          </cell>
          <cell r="O815" t="str">
            <v>Burnt Steel</v>
          </cell>
          <cell r="P815" t="str">
            <v>Smoked</v>
          </cell>
          <cell r="Q815" t="str">
            <v>Linear Knurl</v>
          </cell>
          <cell r="Z815">
            <v>1234</v>
          </cell>
        </row>
        <row r="816">
          <cell r="A816" t="str">
            <v>NFC-893231</v>
          </cell>
          <cell r="B816" t="str">
            <v>Item Group</v>
          </cell>
          <cell r="F816" t="str">
            <v>- None -</v>
          </cell>
          <cell r="G816" t="str">
            <v/>
          </cell>
          <cell r="J816" t="str">
            <v>NA Forked Ceiling / Steel / Large Burnt Steel shade / Large Opal globe</v>
          </cell>
          <cell r="K816" t="str">
            <v>Lighting</v>
          </cell>
          <cell r="L816" t="str">
            <v>Ceiling Lights</v>
          </cell>
          <cell r="M816" t="str">
            <v>Forked</v>
          </cell>
          <cell r="O816" t="str">
            <v>Burnt Steel</v>
          </cell>
          <cell r="P816" t="str">
            <v>Opal</v>
          </cell>
          <cell r="Q816" t="str">
            <v>Linear Knurl</v>
          </cell>
          <cell r="Z816">
            <v>1333</v>
          </cell>
        </row>
        <row r="817">
          <cell r="A817" t="str">
            <v>NFC-893232</v>
          </cell>
          <cell r="B817" t="str">
            <v>Item Group</v>
          </cell>
          <cell r="F817" t="str">
            <v>- None -</v>
          </cell>
          <cell r="G817" t="str">
            <v/>
          </cell>
          <cell r="J817" t="str">
            <v>NA Forked Ceiling / Steel / Large Burnt Steel shade / Large Smoked globe</v>
          </cell>
          <cell r="K817" t="str">
            <v>Lighting</v>
          </cell>
          <cell r="L817" t="str">
            <v>Ceiling Lights</v>
          </cell>
          <cell r="M817" t="str">
            <v>Forked</v>
          </cell>
          <cell r="O817" t="str">
            <v>Burnt Steel</v>
          </cell>
          <cell r="P817" t="str">
            <v>Smoked</v>
          </cell>
          <cell r="Q817" t="str">
            <v>Linear Knurl</v>
          </cell>
          <cell r="Z817">
            <v>1344</v>
          </cell>
        </row>
        <row r="818">
          <cell r="A818" t="str">
            <v>NFC-893233</v>
          </cell>
          <cell r="B818" t="str">
            <v>Item Group</v>
          </cell>
          <cell r="F818" t="str">
            <v>- None -</v>
          </cell>
          <cell r="G818" t="str">
            <v/>
          </cell>
          <cell r="J818" t="str">
            <v>NA Forked Ceiling / Steel / Medium Burnt Steel shade</v>
          </cell>
          <cell r="K818" t="str">
            <v>Lighting</v>
          </cell>
          <cell r="L818" t="str">
            <v>Ceiling Lights</v>
          </cell>
          <cell r="M818" t="str">
            <v>Forked</v>
          </cell>
          <cell r="O818" t="str">
            <v>Burnt Steel</v>
          </cell>
          <cell r="P818" t="str">
            <v>N/A</v>
          </cell>
          <cell r="Q818" t="str">
            <v>Linear Knurl</v>
          </cell>
          <cell r="Z818">
            <v>995</v>
          </cell>
        </row>
        <row r="819">
          <cell r="A819" t="str">
            <v>NFC-893234</v>
          </cell>
          <cell r="B819" t="str">
            <v>Item Group</v>
          </cell>
          <cell r="F819" t="str">
            <v>- None -</v>
          </cell>
          <cell r="G819" t="str">
            <v/>
          </cell>
          <cell r="J819" t="str">
            <v>NA Forked Ceiling / Steel / Large Burnt Steel shade</v>
          </cell>
          <cell r="K819" t="str">
            <v>Lighting</v>
          </cell>
          <cell r="L819" t="str">
            <v>Ceiling Lights</v>
          </cell>
          <cell r="M819" t="str">
            <v>Forked</v>
          </cell>
          <cell r="O819" t="str">
            <v>Burnt Steel</v>
          </cell>
          <cell r="P819" t="str">
            <v>N/A</v>
          </cell>
          <cell r="Q819" t="str">
            <v>Linear Knurl</v>
          </cell>
          <cell r="Z819">
            <v>1045</v>
          </cell>
        </row>
        <row r="820">
          <cell r="A820" t="str">
            <v>NHK-05320</v>
          </cell>
          <cell r="B820" t="str">
            <v>Inventory Item</v>
          </cell>
          <cell r="F820" t="str">
            <v>- None -</v>
          </cell>
          <cell r="G820" t="str">
            <v/>
          </cell>
          <cell r="J820" t="str">
            <v>HOOKED 1.0 Hooked 1.0 Nude /Brass - 72" - USA</v>
          </cell>
          <cell r="K820" t="str">
            <v>Lighting</v>
          </cell>
          <cell r="L820" t="str">
            <v>Ceiling Lights</v>
          </cell>
          <cell r="M820" t="str">
            <v>Hooked</v>
          </cell>
          <cell r="O820" t="str">
            <v>Brass</v>
          </cell>
          <cell r="P820" t="str">
            <v>N/A</v>
          </cell>
          <cell r="Q820" t="str">
            <v>Cross Knurl</v>
          </cell>
          <cell r="Z820">
            <v>412</v>
          </cell>
        </row>
        <row r="821">
          <cell r="A821" t="str">
            <v>NHK-07322</v>
          </cell>
          <cell r="B821" t="str">
            <v>Inventory Item</v>
          </cell>
          <cell r="F821" t="str">
            <v>- None -</v>
          </cell>
          <cell r="G821" t="str">
            <v/>
          </cell>
          <cell r="J821" t="str">
            <v>HOOKED 1.0 Hooked 1.0 Nude /Steel - 72" -USA</v>
          </cell>
          <cell r="K821" t="str">
            <v>Lighting</v>
          </cell>
          <cell r="L821" t="str">
            <v>Ceiling Lights</v>
          </cell>
          <cell r="M821" t="str">
            <v>Hooked</v>
          </cell>
          <cell r="O821" t="str">
            <v>Steel</v>
          </cell>
          <cell r="P821" t="str">
            <v>N/A</v>
          </cell>
          <cell r="Q821" t="str">
            <v>Cross Knurl</v>
          </cell>
          <cell r="Z821">
            <v>408</v>
          </cell>
        </row>
        <row r="822">
          <cell r="A822" t="str">
            <v>NHK-09321</v>
          </cell>
          <cell r="B822" t="str">
            <v>Inventory Item</v>
          </cell>
          <cell r="F822" t="str">
            <v>- None -</v>
          </cell>
          <cell r="G822" t="str">
            <v/>
          </cell>
          <cell r="J822" t="str">
            <v>HOOKED 1.0 Hooked 1.0 Nude /Smoked - 72" -US</v>
          </cell>
          <cell r="K822" t="str">
            <v>Lighting</v>
          </cell>
          <cell r="L822" t="str">
            <v>Ceiling Lights</v>
          </cell>
          <cell r="M822" t="str">
            <v>Hooked</v>
          </cell>
          <cell r="O822" t="str">
            <v>Smoked</v>
          </cell>
          <cell r="P822" t="str">
            <v>N/A</v>
          </cell>
          <cell r="Q822" t="str">
            <v>Cross Knurl</v>
          </cell>
          <cell r="Z822">
            <v>400</v>
          </cell>
        </row>
        <row r="823">
          <cell r="A823" t="str">
            <v>NHK-18478</v>
          </cell>
          <cell r="B823" t="str">
            <v>Item Group</v>
          </cell>
          <cell r="F823" t="str">
            <v>- None -</v>
          </cell>
          <cell r="G823" t="str">
            <v/>
          </cell>
          <cell r="J823" t="str">
            <v>US Hooked 1.0  Brass / Large Graphite Shade</v>
          </cell>
          <cell r="K823" t="str">
            <v>Lighting</v>
          </cell>
          <cell r="L823" t="str">
            <v>Ceiling Lights</v>
          </cell>
          <cell r="M823" t="str">
            <v>Hooked</v>
          </cell>
          <cell r="O823" t="str">
            <v>Graphite</v>
          </cell>
          <cell r="P823" t="str">
            <v>Brass</v>
          </cell>
          <cell r="Q823" t="str">
            <v>Cross Knurl</v>
          </cell>
          <cell r="Z823">
            <v>557</v>
          </cell>
        </row>
        <row r="824">
          <cell r="A824" t="str">
            <v>NHK-18480</v>
          </cell>
          <cell r="B824" t="str">
            <v>Item Group</v>
          </cell>
          <cell r="F824" t="str">
            <v>- None -</v>
          </cell>
          <cell r="G824" t="str">
            <v/>
          </cell>
          <cell r="J824" t="str">
            <v>US Hooked 1.0 Brass / Small Graphite Shade</v>
          </cell>
          <cell r="K824" t="str">
            <v>Lighting</v>
          </cell>
          <cell r="L824" t="str">
            <v>Ceiling Lights</v>
          </cell>
          <cell r="M824" t="str">
            <v>Hooked</v>
          </cell>
          <cell r="O824" t="str">
            <v>Graphite</v>
          </cell>
          <cell r="P824" t="str">
            <v>Brass</v>
          </cell>
          <cell r="Q824" t="str">
            <v>Cross Knurl</v>
          </cell>
          <cell r="Z824">
            <v>522</v>
          </cell>
        </row>
        <row r="825">
          <cell r="A825" t="str">
            <v>NHK-19486</v>
          </cell>
          <cell r="B825" t="str">
            <v>Item Group</v>
          </cell>
          <cell r="F825" t="str">
            <v>- None -</v>
          </cell>
          <cell r="G825" t="str">
            <v/>
          </cell>
          <cell r="J825" t="str">
            <v>US Hooked 1.0 Steel / Large Graphite Shade</v>
          </cell>
          <cell r="K825" t="str">
            <v>Lighting</v>
          </cell>
          <cell r="L825" t="str">
            <v>Ceiling Lights</v>
          </cell>
          <cell r="M825" t="str">
            <v>Hooked</v>
          </cell>
          <cell r="O825" t="str">
            <v>Graphite</v>
          </cell>
          <cell r="P825" t="str">
            <v>Steel</v>
          </cell>
          <cell r="Q825" t="str">
            <v>Cross Knurl</v>
          </cell>
          <cell r="Z825">
            <v>553</v>
          </cell>
        </row>
        <row r="826">
          <cell r="A826" t="str">
            <v>NHK-19488</v>
          </cell>
          <cell r="B826" t="str">
            <v>Item Group</v>
          </cell>
          <cell r="F826" t="str">
            <v>- None -</v>
          </cell>
          <cell r="G826" t="str">
            <v/>
          </cell>
          <cell r="J826" t="str">
            <v>US Hooked 1.0 Steel / Small Graphite Shade</v>
          </cell>
          <cell r="K826" t="str">
            <v>Lighting</v>
          </cell>
          <cell r="L826" t="str">
            <v>Ceiling Lights</v>
          </cell>
          <cell r="M826" t="str">
            <v>Hooked</v>
          </cell>
          <cell r="O826" t="str">
            <v>Graphite</v>
          </cell>
          <cell r="P826" t="str">
            <v>Steel</v>
          </cell>
          <cell r="Q826" t="str">
            <v>Cross Knurl</v>
          </cell>
          <cell r="Z826">
            <v>518</v>
          </cell>
        </row>
        <row r="827">
          <cell r="A827" t="str">
            <v>NHK-20482</v>
          </cell>
          <cell r="B827" t="str">
            <v>Item Group</v>
          </cell>
          <cell r="F827" t="str">
            <v>- None -</v>
          </cell>
          <cell r="G827" t="str">
            <v/>
          </cell>
          <cell r="J827" t="str">
            <v>US Hooked 1.0 Smoked / Large Graphite Shade</v>
          </cell>
          <cell r="K827" t="str">
            <v>Lighting</v>
          </cell>
          <cell r="L827" t="str">
            <v>Ceiling Lights</v>
          </cell>
          <cell r="M827" t="str">
            <v>Hooked</v>
          </cell>
          <cell r="O827" t="str">
            <v>Graphite</v>
          </cell>
          <cell r="P827" t="str">
            <v>Smoked Bronze</v>
          </cell>
          <cell r="Q827" t="str">
            <v>Cross Knurl</v>
          </cell>
          <cell r="Z827">
            <v>545</v>
          </cell>
        </row>
        <row r="828">
          <cell r="A828" t="str">
            <v>NHK-20484</v>
          </cell>
          <cell r="B828" t="str">
            <v>Item Group</v>
          </cell>
          <cell r="F828" t="str">
            <v>- None -</v>
          </cell>
          <cell r="G828" t="str">
            <v/>
          </cell>
          <cell r="J828" t="str">
            <v>US Hooked 1.0 Smoked Bronze / Small Graphite Shade</v>
          </cell>
          <cell r="K828" t="str">
            <v>Lighting</v>
          </cell>
          <cell r="L828" t="str">
            <v>Ceiling Lights</v>
          </cell>
          <cell r="M828" t="str">
            <v>Hooked</v>
          </cell>
          <cell r="O828" t="str">
            <v>Graphite</v>
          </cell>
          <cell r="P828" t="str">
            <v>Smoked Bronze</v>
          </cell>
          <cell r="Q828" t="str">
            <v>Cross Knurl</v>
          </cell>
          <cell r="Z828">
            <v>510</v>
          </cell>
        </row>
        <row r="829">
          <cell r="A829" t="str">
            <v>NHK-23487</v>
          </cell>
          <cell r="B829" t="str">
            <v>Item Group</v>
          </cell>
          <cell r="F829" t="str">
            <v>- None -</v>
          </cell>
          <cell r="G829" t="str">
            <v/>
          </cell>
          <cell r="J829" t="str">
            <v>US Hooked 1.0 Steel / Large Stone Shade</v>
          </cell>
          <cell r="K829" t="str">
            <v>Lighting</v>
          </cell>
          <cell r="L829" t="str">
            <v>Ceiling Lights</v>
          </cell>
          <cell r="M829" t="str">
            <v>Hooked</v>
          </cell>
          <cell r="O829" t="str">
            <v>Steel</v>
          </cell>
          <cell r="P829" t="str">
            <v>Steel</v>
          </cell>
          <cell r="Q829" t="str">
            <v>Cross Knurl</v>
          </cell>
          <cell r="Z829">
            <v>553</v>
          </cell>
        </row>
        <row r="830">
          <cell r="A830" t="str">
            <v>NHK-23489</v>
          </cell>
          <cell r="B830" t="str">
            <v>Item Group</v>
          </cell>
          <cell r="F830" t="str">
            <v>- None -</v>
          </cell>
          <cell r="G830" t="str">
            <v/>
          </cell>
          <cell r="J830" t="str">
            <v>US Hooked 1.0 Steel /Small Stone Shade</v>
          </cell>
          <cell r="K830" t="str">
            <v>Lighting</v>
          </cell>
          <cell r="L830" t="str">
            <v>Ceiling Lights</v>
          </cell>
          <cell r="M830" t="str">
            <v>Hooked</v>
          </cell>
          <cell r="O830" t="str">
            <v>Stone</v>
          </cell>
          <cell r="P830" t="str">
            <v>Steel</v>
          </cell>
          <cell r="Q830" t="str">
            <v>Cross Knurl</v>
          </cell>
          <cell r="Z830">
            <v>518</v>
          </cell>
        </row>
        <row r="831">
          <cell r="A831" t="str">
            <v>NHK-24483</v>
          </cell>
          <cell r="B831" t="str">
            <v>Item Group</v>
          </cell>
          <cell r="F831" t="str">
            <v>- None -</v>
          </cell>
          <cell r="G831" t="str">
            <v/>
          </cell>
          <cell r="J831" t="str">
            <v>US Hooked 1.0  Smoked Bronze / Large Stone Shade</v>
          </cell>
          <cell r="K831" t="str">
            <v>Lighting</v>
          </cell>
          <cell r="L831" t="str">
            <v>Ceiling Lights</v>
          </cell>
          <cell r="M831" t="str">
            <v>Hooked</v>
          </cell>
          <cell r="O831" t="str">
            <v>Stone</v>
          </cell>
          <cell r="P831" t="str">
            <v>Smoked Bronze</v>
          </cell>
          <cell r="Q831" t="str">
            <v>Cross Knurl</v>
          </cell>
          <cell r="Z831">
            <v>545</v>
          </cell>
        </row>
        <row r="832">
          <cell r="A832" t="str">
            <v>NHK-24485</v>
          </cell>
          <cell r="B832" t="str">
            <v>Item Group</v>
          </cell>
          <cell r="F832" t="str">
            <v>- None -</v>
          </cell>
          <cell r="G832" t="str">
            <v/>
          </cell>
          <cell r="J832" t="str">
            <v>US Hooked 1.0 Smoked Bronze / Small Stone Shade</v>
          </cell>
          <cell r="K832" t="str">
            <v>Lighting</v>
          </cell>
          <cell r="L832" t="str">
            <v>Ceiling Lights</v>
          </cell>
          <cell r="M832" t="str">
            <v>Hooked</v>
          </cell>
          <cell r="O832" t="str">
            <v>Stone</v>
          </cell>
          <cell r="P832" t="str">
            <v>Smoked Bronze</v>
          </cell>
          <cell r="Q832" t="str">
            <v>Cross Knurl</v>
          </cell>
          <cell r="Z832">
            <v>510</v>
          </cell>
        </row>
        <row r="833">
          <cell r="A833" t="str">
            <v>NHK-25479</v>
          </cell>
          <cell r="B833" t="str">
            <v>Item Group</v>
          </cell>
          <cell r="F833" t="str">
            <v>- None -</v>
          </cell>
          <cell r="G833" t="str">
            <v/>
          </cell>
          <cell r="J833" t="str">
            <v>US Hooked 1.0  Brass / Large Stone Shade</v>
          </cell>
          <cell r="K833" t="str">
            <v>Lighting</v>
          </cell>
          <cell r="L833" t="str">
            <v>Ceiling Lights</v>
          </cell>
          <cell r="M833" t="str">
            <v>Hooked</v>
          </cell>
          <cell r="O833" t="str">
            <v>Stone</v>
          </cell>
          <cell r="P833" t="str">
            <v>Brass</v>
          </cell>
          <cell r="Q833" t="str">
            <v>Cross Knurl</v>
          </cell>
          <cell r="Z833">
            <v>557</v>
          </cell>
        </row>
        <row r="834">
          <cell r="A834" t="str">
            <v>NHK-25481</v>
          </cell>
          <cell r="B834" t="str">
            <v>Item Group</v>
          </cell>
          <cell r="F834" t="str">
            <v>- None -</v>
          </cell>
          <cell r="G834" t="str">
            <v/>
          </cell>
          <cell r="J834" t="str">
            <v>US Hooked 1.0 Brass / Small Stoned Shade</v>
          </cell>
          <cell r="K834" t="str">
            <v>Lighting</v>
          </cell>
          <cell r="L834" t="str">
            <v>Ceiling Lights</v>
          </cell>
          <cell r="M834" t="str">
            <v>Hooked</v>
          </cell>
          <cell r="O834" t="str">
            <v>Stone</v>
          </cell>
          <cell r="P834" t="str">
            <v>Brass</v>
          </cell>
          <cell r="Q834" t="str">
            <v>Cross Knurl</v>
          </cell>
          <cell r="Z834">
            <v>522</v>
          </cell>
        </row>
        <row r="835">
          <cell r="A835" t="str">
            <v>UHS-351266</v>
          </cell>
          <cell r="B835" t="str">
            <v>Inventory Item</v>
          </cell>
          <cell r="F835" t="str">
            <v>Obsolete</v>
          </cell>
          <cell r="G835" t="str">
            <v>Disc.</v>
          </cell>
          <cell r="J835" t="str">
            <v>Hook / Cast / Gun Metal</v>
          </cell>
          <cell r="K835" t="str">
            <v>Hardware</v>
          </cell>
          <cell r="L835" t="str">
            <v>Cabinet Hardware</v>
          </cell>
          <cell r="M835" t="str">
            <v>Cast</v>
          </cell>
          <cell r="O835" t="str">
            <v>Gun Metal</v>
          </cell>
          <cell r="P835" t="str">
            <v>N/A</v>
          </cell>
          <cell r="Q835" t="str">
            <v>Cast Knuckle</v>
          </cell>
          <cell r="Z835">
            <v>100</v>
          </cell>
        </row>
        <row r="836">
          <cell r="A836" t="str">
            <v>NHK-05323</v>
          </cell>
          <cell r="B836" t="str">
            <v>Inventory Item</v>
          </cell>
          <cell r="F836" t="str">
            <v>- None -</v>
          </cell>
          <cell r="G836" t="str">
            <v/>
          </cell>
          <cell r="J836" t="str">
            <v>HOOKED 3.0 Hooked 3.0 Nude /Brass - 72" - USA</v>
          </cell>
          <cell r="K836" t="str">
            <v>Lighting</v>
          </cell>
          <cell r="L836" t="str">
            <v>Ceiling Lights</v>
          </cell>
          <cell r="M836" t="str">
            <v>Hooked</v>
          </cell>
          <cell r="O836" t="str">
            <v>Brass</v>
          </cell>
          <cell r="P836" t="str">
            <v>N/A</v>
          </cell>
          <cell r="Q836" t="str">
            <v>Cross Knurl</v>
          </cell>
          <cell r="Z836">
            <v>927</v>
          </cell>
        </row>
        <row r="837">
          <cell r="A837" t="str">
            <v>NHK-07325</v>
          </cell>
          <cell r="B837" t="str">
            <v>Inventory Item</v>
          </cell>
          <cell r="F837" t="str">
            <v>- None -</v>
          </cell>
          <cell r="G837" t="str">
            <v/>
          </cell>
          <cell r="J837" t="str">
            <v>HOOKED 3.0 Hooked 3.0 Nude /Steel - 72" - USA</v>
          </cell>
          <cell r="K837" t="str">
            <v>Lighting</v>
          </cell>
          <cell r="L837" t="str">
            <v>Ceiling Lights</v>
          </cell>
          <cell r="M837" t="str">
            <v>Hooked</v>
          </cell>
          <cell r="O837" t="str">
            <v>Steel</v>
          </cell>
          <cell r="P837" t="str">
            <v>N/A</v>
          </cell>
          <cell r="Q837" t="str">
            <v>Cross Knurl</v>
          </cell>
          <cell r="Z837">
            <v>918</v>
          </cell>
        </row>
        <row r="838">
          <cell r="A838" t="str">
            <v>NHK-18490</v>
          </cell>
          <cell r="B838" t="str">
            <v>Item Group</v>
          </cell>
          <cell r="F838" t="str">
            <v>- None -</v>
          </cell>
          <cell r="G838" t="str">
            <v/>
          </cell>
          <cell r="J838" t="str">
            <v>US Hooked 3.0 Brass / Mix Graphite Shades</v>
          </cell>
          <cell r="K838" t="str">
            <v>Lighting</v>
          </cell>
          <cell r="L838" t="str">
            <v>Ceiling Lights</v>
          </cell>
          <cell r="M838" t="str">
            <v>Hooked</v>
          </cell>
          <cell r="O838" t="str">
            <v>Graphite</v>
          </cell>
          <cell r="P838" t="str">
            <v>Brass</v>
          </cell>
          <cell r="Q838" t="str">
            <v>Cross Knurl</v>
          </cell>
          <cell r="Z838">
            <v>1182</v>
          </cell>
        </row>
        <row r="839">
          <cell r="A839" t="str">
            <v>NHK-19494</v>
          </cell>
          <cell r="B839" t="str">
            <v>Item Group</v>
          </cell>
          <cell r="F839" t="str">
            <v>- None -</v>
          </cell>
          <cell r="G839" t="str">
            <v/>
          </cell>
          <cell r="J839" t="str">
            <v>US Hooked 3.0 Steel / Mix Graphite Shades</v>
          </cell>
          <cell r="K839" t="str">
            <v>Lighting</v>
          </cell>
          <cell r="L839" t="str">
            <v>Ceiling Lights</v>
          </cell>
          <cell r="M839" t="str">
            <v>Hooked</v>
          </cell>
          <cell r="O839" t="str">
            <v>Graphite</v>
          </cell>
          <cell r="P839" t="str">
            <v>Steel</v>
          </cell>
          <cell r="Q839" t="str">
            <v>Cross Knurl</v>
          </cell>
          <cell r="Z839">
            <v>1173</v>
          </cell>
        </row>
        <row r="840">
          <cell r="A840" t="str">
            <v>NHK-20492</v>
          </cell>
          <cell r="B840" t="str">
            <v>Item Group</v>
          </cell>
          <cell r="F840" t="str">
            <v>- None -</v>
          </cell>
          <cell r="G840" t="str">
            <v/>
          </cell>
          <cell r="J840" t="str">
            <v>US Hooked 3.0 Smoked Bronze / Mix Graphite Shades</v>
          </cell>
          <cell r="K840" t="str">
            <v>Lighting</v>
          </cell>
          <cell r="L840" t="str">
            <v>Ceiling Lights</v>
          </cell>
          <cell r="M840" t="str">
            <v>Hooked</v>
          </cell>
          <cell r="O840" t="str">
            <v>Graphite</v>
          </cell>
          <cell r="P840" t="str">
            <v>Smoked Bronze</v>
          </cell>
          <cell r="Q840" t="str">
            <v>Cross Knurl</v>
          </cell>
          <cell r="Z840">
            <v>1155</v>
          </cell>
        </row>
        <row r="841">
          <cell r="A841" t="str">
            <v>NHK-23495</v>
          </cell>
          <cell r="B841" t="str">
            <v>Item Group</v>
          </cell>
          <cell r="F841" t="str">
            <v>- None -</v>
          </cell>
          <cell r="G841" t="str">
            <v/>
          </cell>
          <cell r="J841" t="str">
            <v>US Hooked 3.0 Steel / Mix Stone Shades</v>
          </cell>
          <cell r="K841" t="str">
            <v>Lighting</v>
          </cell>
          <cell r="L841" t="str">
            <v>Ceiling Lights</v>
          </cell>
          <cell r="M841" t="str">
            <v>Hooked</v>
          </cell>
          <cell r="O841" t="str">
            <v>Stone</v>
          </cell>
          <cell r="P841" t="str">
            <v>Steel</v>
          </cell>
          <cell r="Q841" t="str">
            <v>Cross Knurl</v>
          </cell>
          <cell r="Z841">
            <v>1173</v>
          </cell>
        </row>
        <row r="842">
          <cell r="A842" t="str">
            <v>NHK-24493</v>
          </cell>
          <cell r="B842" t="str">
            <v>Item Group</v>
          </cell>
          <cell r="F842" t="str">
            <v>- None -</v>
          </cell>
          <cell r="G842" t="str">
            <v/>
          </cell>
          <cell r="J842" t="str">
            <v>US Hooked 3.0 Smoked Bronze / Mix Stone Shades</v>
          </cell>
          <cell r="K842" t="str">
            <v>Lighting</v>
          </cell>
          <cell r="L842" t="str">
            <v>Ceiling Lights</v>
          </cell>
          <cell r="M842" t="str">
            <v>Hooked</v>
          </cell>
          <cell r="O842" t="str">
            <v>Stone</v>
          </cell>
          <cell r="P842" t="str">
            <v>Smoked Bronze</v>
          </cell>
          <cell r="Q842" t="str">
            <v>Cross Knurl</v>
          </cell>
          <cell r="Z842">
            <v>1155</v>
          </cell>
        </row>
        <row r="843">
          <cell r="A843" t="str">
            <v>NHK-25491</v>
          </cell>
          <cell r="B843" t="str">
            <v>Item Group</v>
          </cell>
          <cell r="F843" t="str">
            <v>- None -</v>
          </cell>
          <cell r="G843" t="str">
            <v/>
          </cell>
          <cell r="J843" t="str">
            <v>US Hooked 3.0 Brass / Mix Stone Shades</v>
          </cell>
          <cell r="K843" t="str">
            <v>Lighting</v>
          </cell>
          <cell r="L843" t="str">
            <v>Ceiling Lights</v>
          </cell>
          <cell r="M843" t="str">
            <v>Hooked</v>
          </cell>
          <cell r="O843" t="str">
            <v>Stone</v>
          </cell>
          <cell r="P843" t="str">
            <v>Brass</v>
          </cell>
          <cell r="Q843" t="str">
            <v>Cross Knurl</v>
          </cell>
          <cell r="Z843">
            <v>1182</v>
          </cell>
        </row>
        <row r="844">
          <cell r="A844" t="str">
            <v>NHK-18496</v>
          </cell>
          <cell r="B844" t="str">
            <v>Item Group</v>
          </cell>
          <cell r="F844" t="str">
            <v>- None -</v>
          </cell>
          <cell r="G844" t="str">
            <v/>
          </cell>
          <cell r="J844" t="str">
            <v>US Hooked 6.0 Brass / Mix Graphite Shades</v>
          </cell>
          <cell r="K844" t="str">
            <v>Lighting</v>
          </cell>
          <cell r="L844" t="str">
            <v>Ceiling Lights</v>
          </cell>
          <cell r="M844" t="str">
            <v>Hooked</v>
          </cell>
          <cell r="O844" t="str">
            <v>Graphite</v>
          </cell>
          <cell r="P844" t="str">
            <v>Brass</v>
          </cell>
          <cell r="Q844" t="str">
            <v>Cross Knurl</v>
          </cell>
          <cell r="Z844">
            <v>1704</v>
          </cell>
        </row>
        <row r="845">
          <cell r="A845" t="str">
            <v>NHK-19500</v>
          </cell>
          <cell r="B845" t="str">
            <v>Item Group</v>
          </cell>
          <cell r="F845" t="str">
            <v>- None -</v>
          </cell>
          <cell r="G845" t="str">
            <v/>
          </cell>
          <cell r="J845" t="str">
            <v>US Hooked 6.0 Steel / Mix Graphite Shades</v>
          </cell>
          <cell r="K845" t="str">
            <v>Lighting</v>
          </cell>
          <cell r="L845" t="str">
            <v>Ceiling Lights</v>
          </cell>
          <cell r="M845" t="str">
            <v>Hooked</v>
          </cell>
          <cell r="O845" t="str">
            <v>Graphite</v>
          </cell>
          <cell r="P845" t="str">
            <v>Steel</v>
          </cell>
          <cell r="Q845" t="str">
            <v>Cross Knurl</v>
          </cell>
          <cell r="Z845">
            <v>1691</v>
          </cell>
        </row>
        <row r="846">
          <cell r="A846" t="str">
            <v>NHK-20498</v>
          </cell>
          <cell r="B846" t="str">
            <v>Item Group</v>
          </cell>
          <cell r="F846" t="str">
            <v>- None -</v>
          </cell>
          <cell r="G846" t="str">
            <v/>
          </cell>
          <cell r="J846" t="str">
            <v>US Hooked 6.0 Smoked Bronze / Mix Graphite Shades</v>
          </cell>
          <cell r="K846" t="str">
            <v>Lighting</v>
          </cell>
          <cell r="L846" t="str">
            <v>Ceiling Lights</v>
          </cell>
          <cell r="M846" t="str">
            <v>Hooked</v>
          </cell>
          <cell r="O846" t="str">
            <v>Graphite</v>
          </cell>
          <cell r="P846" t="str">
            <v>Smoked Bronze</v>
          </cell>
          <cell r="Q846" t="str">
            <v>Cross Knurl</v>
          </cell>
          <cell r="Z846">
            <v>1665</v>
          </cell>
        </row>
        <row r="847">
          <cell r="A847" t="str">
            <v>NHK-23501</v>
          </cell>
          <cell r="B847" t="str">
            <v>Item Group</v>
          </cell>
          <cell r="F847" t="str">
            <v>- None -</v>
          </cell>
          <cell r="G847" t="str">
            <v/>
          </cell>
          <cell r="J847" t="str">
            <v>US Hooked 6.0 Steel / Mix Stone Shades</v>
          </cell>
          <cell r="K847" t="str">
            <v>Lighting</v>
          </cell>
          <cell r="L847" t="str">
            <v>Ceiling Lights</v>
          </cell>
          <cell r="M847" t="str">
            <v>Hooked</v>
          </cell>
          <cell r="O847" t="str">
            <v>Stone</v>
          </cell>
          <cell r="P847" t="str">
            <v>Steel</v>
          </cell>
          <cell r="Q847" t="str">
            <v>Cross Knurl</v>
          </cell>
          <cell r="Z847">
            <v>1691</v>
          </cell>
        </row>
        <row r="848">
          <cell r="A848" t="str">
            <v>NHK-24499</v>
          </cell>
          <cell r="B848" t="str">
            <v>Item Group</v>
          </cell>
          <cell r="F848" t="str">
            <v>- None -</v>
          </cell>
          <cell r="G848" t="str">
            <v/>
          </cell>
          <cell r="J848" t="str">
            <v>US Hooked 6.0 Smoked Bronze / Mix Stone Shades</v>
          </cell>
          <cell r="K848" t="str">
            <v>Lighting</v>
          </cell>
          <cell r="L848" t="str">
            <v>Ceiling Lights</v>
          </cell>
          <cell r="M848" t="str">
            <v>Hooked</v>
          </cell>
          <cell r="O848" t="str">
            <v>Stone</v>
          </cell>
          <cell r="P848" t="str">
            <v>Smoked Bronze</v>
          </cell>
          <cell r="Q848" t="str">
            <v>Cross Knurl</v>
          </cell>
          <cell r="Z848">
            <v>1665</v>
          </cell>
        </row>
        <row r="849">
          <cell r="A849" t="str">
            <v>NHK-25497</v>
          </cell>
          <cell r="B849" t="str">
            <v>Item Group</v>
          </cell>
          <cell r="F849" t="str">
            <v>- None -</v>
          </cell>
          <cell r="G849" t="str">
            <v/>
          </cell>
          <cell r="J849" t="str">
            <v>US Hooked 6.0 Brass / Mix Stone Shades</v>
          </cell>
          <cell r="K849" t="str">
            <v>Lighting</v>
          </cell>
          <cell r="L849" t="str">
            <v>Ceiling Lights</v>
          </cell>
          <cell r="M849" t="str">
            <v>Hooked</v>
          </cell>
          <cell r="O849" t="str">
            <v>Stone</v>
          </cell>
          <cell r="P849" t="str">
            <v>Brass</v>
          </cell>
          <cell r="Q849" t="str">
            <v>Cross Knurl</v>
          </cell>
          <cell r="Z849">
            <v>1704</v>
          </cell>
        </row>
        <row r="850">
          <cell r="A850" t="str">
            <v>NCH-182455</v>
          </cell>
          <cell r="B850" t="str">
            <v>Assembly/Bill of Materials</v>
          </cell>
          <cell r="F850" t="str">
            <v>Zero Policy</v>
          </cell>
          <cell r="G850" t="str">
            <v/>
          </cell>
          <cell r="J850" t="str">
            <v>10.0 Chandelier / Exhaust / Graphite / Linear Brass Details / Surface</v>
          </cell>
          <cell r="K850" t="str">
            <v>Lighting</v>
          </cell>
          <cell r="L850" t="str">
            <v>Chandeliers</v>
          </cell>
          <cell r="M850" t="str">
            <v>Exhaust</v>
          </cell>
          <cell r="O850" t="str">
            <v>Graphite</v>
          </cell>
          <cell r="P850" t="str">
            <v>Brass</v>
          </cell>
          <cell r="Q850" t="str">
            <v>Linear Knurl</v>
          </cell>
          <cell r="Z850">
            <v>4750</v>
          </cell>
        </row>
        <row r="851">
          <cell r="A851" t="str">
            <v>NCH-182459</v>
          </cell>
          <cell r="B851" t="str">
            <v>Assembly/Bill of Materials</v>
          </cell>
          <cell r="F851" t="str">
            <v>Zero Policy</v>
          </cell>
          <cell r="G851" t="str">
            <v/>
          </cell>
          <cell r="J851" t="str">
            <v>10.0 Chandelier / Exhaust / Graphite / Linear Brass Details  / Suspended</v>
          </cell>
          <cell r="K851" t="str">
            <v>Lighting</v>
          </cell>
          <cell r="L851" t="str">
            <v>Chandeliers</v>
          </cell>
          <cell r="M851" t="str">
            <v>Exhaust</v>
          </cell>
          <cell r="O851" t="str">
            <v>Graphite</v>
          </cell>
          <cell r="P851" t="str">
            <v>Brass</v>
          </cell>
          <cell r="Q851" t="str">
            <v>Linear Knurl</v>
          </cell>
          <cell r="Z851">
            <v>4750</v>
          </cell>
        </row>
        <row r="852">
          <cell r="A852" t="str">
            <v>NCH-192456</v>
          </cell>
          <cell r="B852" t="str">
            <v>Assembly/Bill of Materials</v>
          </cell>
          <cell r="F852" t="str">
            <v>Zero Policy</v>
          </cell>
          <cell r="G852" t="str">
            <v/>
          </cell>
          <cell r="J852" t="str">
            <v>10.0 Chandelier / Exhaust / Graphite / Linear Steel Details / Surface</v>
          </cell>
          <cell r="K852" t="str">
            <v>Lighting</v>
          </cell>
          <cell r="L852" t="str">
            <v>Chandeliers</v>
          </cell>
          <cell r="M852" t="str">
            <v>Exhaust</v>
          </cell>
          <cell r="O852" t="str">
            <v>Graphite</v>
          </cell>
          <cell r="P852" t="str">
            <v>Steel</v>
          </cell>
          <cell r="Q852" t="str">
            <v>Linear Knurl</v>
          </cell>
          <cell r="Z852">
            <v>4750</v>
          </cell>
        </row>
        <row r="853">
          <cell r="A853" t="str">
            <v>NCH-192460</v>
          </cell>
          <cell r="B853" t="str">
            <v>Assembly/Bill of Materials</v>
          </cell>
          <cell r="F853" t="str">
            <v>Zero Policy</v>
          </cell>
          <cell r="G853" t="str">
            <v/>
          </cell>
          <cell r="J853" t="str">
            <v>10.0 Chandelier / Exhaust / Graphite / Linear Steel Details / Suspended</v>
          </cell>
          <cell r="K853" t="str">
            <v>Lighting</v>
          </cell>
          <cell r="L853" t="str">
            <v>Chandeliers</v>
          </cell>
          <cell r="M853" t="str">
            <v>Exhaust</v>
          </cell>
          <cell r="O853" t="str">
            <v>Graphite</v>
          </cell>
          <cell r="P853" t="str">
            <v>Steel</v>
          </cell>
          <cell r="Q853" t="str">
            <v>Linear Knurl</v>
          </cell>
          <cell r="Z853">
            <v>4750</v>
          </cell>
        </row>
        <row r="854">
          <cell r="A854" t="str">
            <v>NCH-232448</v>
          </cell>
          <cell r="B854" t="str">
            <v>Assembly/Bill of Materials</v>
          </cell>
          <cell r="F854" t="str">
            <v>Zero Policy</v>
          </cell>
          <cell r="G854" t="str">
            <v/>
          </cell>
          <cell r="J854" t="str">
            <v>10.0 Chandelier / Exhaust / Stone / Linear Steel Details / Surface</v>
          </cell>
          <cell r="K854" t="str">
            <v>Lighting</v>
          </cell>
          <cell r="L854" t="str">
            <v>Chandeliers</v>
          </cell>
          <cell r="M854" t="str">
            <v>Exhaust</v>
          </cell>
          <cell r="O854" t="str">
            <v>Stone</v>
          </cell>
          <cell r="P854" t="str">
            <v>Steel</v>
          </cell>
          <cell r="Q854" t="str">
            <v>Linear Knurl</v>
          </cell>
          <cell r="Z854">
            <v>4750</v>
          </cell>
        </row>
        <row r="855">
          <cell r="A855" t="str">
            <v>NCH-232452</v>
          </cell>
          <cell r="B855" t="str">
            <v>Assembly/Bill of Materials</v>
          </cell>
          <cell r="F855" t="str">
            <v>Zero Policy</v>
          </cell>
          <cell r="G855" t="str">
            <v/>
          </cell>
          <cell r="J855" t="str">
            <v>10.0 Chandelier / Exhaust / Stone / Linear Steel Details / Suspended</v>
          </cell>
          <cell r="K855" t="str">
            <v>Lighting</v>
          </cell>
          <cell r="L855" t="str">
            <v>Chandeliers</v>
          </cell>
          <cell r="M855" t="str">
            <v>Exhaust</v>
          </cell>
          <cell r="O855" t="str">
            <v>Stone</v>
          </cell>
          <cell r="P855" t="str">
            <v>Steel</v>
          </cell>
          <cell r="Q855" t="str">
            <v>Linear Knurl</v>
          </cell>
          <cell r="Z855">
            <v>4750</v>
          </cell>
        </row>
        <row r="856">
          <cell r="A856" t="str">
            <v>NCH-252447</v>
          </cell>
          <cell r="B856" t="str">
            <v>Assembly/Bill of Materials</v>
          </cell>
          <cell r="F856" t="str">
            <v>Zero Policy</v>
          </cell>
          <cell r="G856" t="str">
            <v/>
          </cell>
          <cell r="J856" t="str">
            <v>10.0 Chandelier / Exhaust / Stone / Linear Brass Details / Surface</v>
          </cell>
          <cell r="K856" t="str">
            <v>Lighting</v>
          </cell>
          <cell r="L856" t="str">
            <v>Chandeliers</v>
          </cell>
          <cell r="M856" t="str">
            <v>Exhaust</v>
          </cell>
          <cell r="O856" t="str">
            <v>Stone</v>
          </cell>
          <cell r="P856" t="str">
            <v>Brass</v>
          </cell>
          <cell r="Q856" t="str">
            <v>Linear Knurl</v>
          </cell>
          <cell r="Z856">
            <v>4750</v>
          </cell>
        </row>
        <row r="857">
          <cell r="A857" t="str">
            <v>NCH-252451</v>
          </cell>
          <cell r="B857" t="str">
            <v>Assembly/Bill of Materials</v>
          </cell>
          <cell r="F857" t="str">
            <v>Zero Policy</v>
          </cell>
          <cell r="G857" t="str">
            <v/>
          </cell>
          <cell r="J857" t="str">
            <v>10.0 Chandelier / Exhaust / Stone / Linear Brass Details / Suspended</v>
          </cell>
          <cell r="K857" t="str">
            <v>Lighting</v>
          </cell>
          <cell r="L857" t="str">
            <v>Chandeliers</v>
          </cell>
          <cell r="M857" t="str">
            <v>Exhaust</v>
          </cell>
          <cell r="O857" t="str">
            <v>Stone</v>
          </cell>
          <cell r="P857" t="str">
            <v>Brass</v>
          </cell>
          <cell r="Q857" t="str">
            <v>Linear Knurl</v>
          </cell>
          <cell r="Z857">
            <v>4750</v>
          </cell>
        </row>
        <row r="858">
          <cell r="A858" t="str">
            <v>NCH-652449</v>
          </cell>
          <cell r="B858" t="str">
            <v>Assembly/Bill of Materials</v>
          </cell>
          <cell r="F858" t="str">
            <v>Zero Policy</v>
          </cell>
          <cell r="G858" t="str">
            <v/>
          </cell>
          <cell r="J858" t="str">
            <v>10.0 Chandelier / Exhaust / Stone / Linear Gun Metal Details / Surface</v>
          </cell>
          <cell r="K858" t="str">
            <v>Lighting</v>
          </cell>
          <cell r="L858" t="str">
            <v>Chandeliers</v>
          </cell>
          <cell r="M858" t="str">
            <v>Exhaust</v>
          </cell>
          <cell r="O858" t="str">
            <v>Stone</v>
          </cell>
          <cell r="P858" t="str">
            <v>Gun Metal</v>
          </cell>
          <cell r="Q858" t="str">
            <v>Linear Knurl</v>
          </cell>
          <cell r="Z858">
            <v>4750</v>
          </cell>
        </row>
        <row r="859">
          <cell r="A859" t="str">
            <v>NCH-652453</v>
          </cell>
          <cell r="B859" t="str">
            <v>Assembly/Bill of Materials</v>
          </cell>
          <cell r="F859" t="str">
            <v>Zero Policy</v>
          </cell>
          <cell r="G859" t="str">
            <v/>
          </cell>
          <cell r="J859" t="str">
            <v>10.0 Chandelier / Exhaust / Stone / Linear Gun Metal Details / Suspended</v>
          </cell>
          <cell r="K859" t="str">
            <v>Lighting</v>
          </cell>
          <cell r="L859" t="str">
            <v>Chandeliers</v>
          </cell>
          <cell r="M859" t="str">
            <v>Exhaust</v>
          </cell>
          <cell r="O859" t="str">
            <v>Stone</v>
          </cell>
          <cell r="P859" t="str">
            <v>Gun Metal</v>
          </cell>
          <cell r="Q859" t="str">
            <v>Linear Knurl</v>
          </cell>
          <cell r="Z859">
            <v>4750</v>
          </cell>
        </row>
        <row r="860">
          <cell r="A860" t="str">
            <v>NCH-682458</v>
          </cell>
          <cell r="B860" t="str">
            <v>Assembly/Bill of Materials</v>
          </cell>
          <cell r="F860" t="str">
            <v>Zero Policy</v>
          </cell>
          <cell r="G860" t="str">
            <v/>
          </cell>
          <cell r="J860" t="str">
            <v>10.0 Chandelier / Exhaust / Graphite / Linear Burnt Steel Details / Surface</v>
          </cell>
          <cell r="K860" t="str">
            <v>Lighting</v>
          </cell>
          <cell r="L860" t="str">
            <v>Chandeliers</v>
          </cell>
          <cell r="M860" t="str">
            <v>Exhaust</v>
          </cell>
          <cell r="O860" t="str">
            <v>Graphite</v>
          </cell>
          <cell r="P860" t="str">
            <v>Burnt Steel</v>
          </cell>
          <cell r="Q860" t="str">
            <v>Linear Knurl</v>
          </cell>
          <cell r="Z860">
            <v>4750</v>
          </cell>
        </row>
        <row r="861">
          <cell r="A861" t="str">
            <v>NCH-682462</v>
          </cell>
          <cell r="B861" t="str">
            <v>Assembly/Bill of Materials</v>
          </cell>
          <cell r="F861" t="str">
            <v>Zero Policy</v>
          </cell>
          <cell r="G861" t="str">
            <v/>
          </cell>
          <cell r="J861" t="str">
            <v>10.0 Chandelier / Exhaust / Graphite / Linear Burnt Steel Details / Suspended</v>
          </cell>
          <cell r="K861" t="str">
            <v>Lighting</v>
          </cell>
          <cell r="L861" t="str">
            <v>Chandeliers</v>
          </cell>
          <cell r="M861" t="str">
            <v>Exhaust</v>
          </cell>
          <cell r="O861" t="str">
            <v>Graphite</v>
          </cell>
          <cell r="P861" t="str">
            <v>Burnt Steel</v>
          </cell>
          <cell r="Q861" t="str">
            <v>Linear Knurl</v>
          </cell>
          <cell r="Z861">
            <v>4750</v>
          </cell>
        </row>
        <row r="862">
          <cell r="A862" t="str">
            <v>NCH-692457</v>
          </cell>
          <cell r="B862" t="str">
            <v>Assembly/Bill of Materials</v>
          </cell>
          <cell r="F862" t="str">
            <v>Zero Policy</v>
          </cell>
          <cell r="G862" t="str">
            <v/>
          </cell>
          <cell r="J862" t="str">
            <v>10.0 Chandelier / Exhaust / Graphite / Linear Gun Metal Details / Surface</v>
          </cell>
          <cell r="K862" t="str">
            <v>Lighting</v>
          </cell>
          <cell r="L862" t="str">
            <v>Chandeliers</v>
          </cell>
          <cell r="M862" t="str">
            <v>Exhaust</v>
          </cell>
          <cell r="O862" t="str">
            <v>Graphite</v>
          </cell>
          <cell r="P862" t="str">
            <v>Gun Metal</v>
          </cell>
          <cell r="Q862" t="str">
            <v>Linear Knurl</v>
          </cell>
          <cell r="Z862">
            <v>4750</v>
          </cell>
        </row>
        <row r="863">
          <cell r="A863" t="str">
            <v>NCH-692461</v>
          </cell>
          <cell r="B863" t="str">
            <v>Assembly/Bill of Materials</v>
          </cell>
          <cell r="F863" t="str">
            <v>Zero Policy</v>
          </cell>
          <cell r="G863" t="str">
            <v/>
          </cell>
          <cell r="J863" t="str">
            <v>10.0 Chandelier / Exhaust / Graphite / Linear Gun Metal Details / Suspended</v>
          </cell>
          <cell r="K863" t="str">
            <v>Lighting</v>
          </cell>
          <cell r="L863" t="str">
            <v>Chandeliers</v>
          </cell>
          <cell r="M863" t="str">
            <v>Exhaust</v>
          </cell>
          <cell r="O863" t="str">
            <v>Graphite</v>
          </cell>
          <cell r="P863" t="str">
            <v>Gun Metal</v>
          </cell>
          <cell r="Q863" t="str">
            <v>Linear Knurl</v>
          </cell>
          <cell r="Z863">
            <v>4750</v>
          </cell>
        </row>
        <row r="864">
          <cell r="A864" t="str">
            <v>NCH-702450</v>
          </cell>
          <cell r="B864" t="str">
            <v>Assembly/Bill of Materials</v>
          </cell>
          <cell r="F864" t="str">
            <v>Zero Policy</v>
          </cell>
          <cell r="G864" t="str">
            <v/>
          </cell>
          <cell r="J864" t="str">
            <v>10.0 Chandelier / Exhaust / Stone / Linear Burnt Steel Details / Surface</v>
          </cell>
          <cell r="K864" t="str">
            <v>Lighting</v>
          </cell>
          <cell r="L864" t="str">
            <v>Chandeliers</v>
          </cell>
          <cell r="M864" t="str">
            <v>Exhaust</v>
          </cell>
          <cell r="O864" t="str">
            <v>Stone</v>
          </cell>
          <cell r="P864" t="str">
            <v>Burnt Steel</v>
          </cell>
          <cell r="Q864" t="str">
            <v>Linear Knurl</v>
          </cell>
          <cell r="Z864">
            <v>4750</v>
          </cell>
        </row>
        <row r="865">
          <cell r="A865" t="str">
            <v>NCH-702454</v>
          </cell>
          <cell r="B865" t="str">
            <v>Assembly/Bill of Materials</v>
          </cell>
          <cell r="F865" t="str">
            <v>Zero Policy</v>
          </cell>
          <cell r="G865" t="str">
            <v/>
          </cell>
          <cell r="J865" t="str">
            <v>10.0 Chandelier / Exhaust / Stone / Linear Burnt Steel Details / Suspended</v>
          </cell>
          <cell r="K865" t="str">
            <v>Lighting</v>
          </cell>
          <cell r="L865" t="str">
            <v>Chandeliers</v>
          </cell>
          <cell r="M865" t="str">
            <v>Exhaust</v>
          </cell>
          <cell r="O865" t="str">
            <v>Stone</v>
          </cell>
          <cell r="P865" t="str">
            <v>Burnt Steel</v>
          </cell>
          <cell r="Q865" t="str">
            <v>Linear Knurl</v>
          </cell>
          <cell r="Z865">
            <v>4750</v>
          </cell>
        </row>
        <row r="866">
          <cell r="A866" t="str">
            <v>NCH-182471</v>
          </cell>
          <cell r="B866" t="str">
            <v>Assembly/Bill of Materials</v>
          </cell>
          <cell r="F866" t="str">
            <v>Zero Policy</v>
          </cell>
          <cell r="G866" t="str">
            <v/>
          </cell>
          <cell r="J866" t="str">
            <v>19.0 Chandelier / Exhaust / Graphite / Linear Brass Details / Surface</v>
          </cell>
          <cell r="K866" t="str">
            <v>Lighting</v>
          </cell>
          <cell r="L866" t="str">
            <v>Chandeliers</v>
          </cell>
          <cell r="M866" t="str">
            <v>Exhaust</v>
          </cell>
          <cell r="O866" t="str">
            <v>Graphite</v>
          </cell>
          <cell r="P866" t="str">
            <v>Brass</v>
          </cell>
          <cell r="Q866" t="str">
            <v>Linear Knurl</v>
          </cell>
          <cell r="Z866">
            <v>7500</v>
          </cell>
        </row>
        <row r="867">
          <cell r="A867" t="str">
            <v>NCH-182475</v>
          </cell>
          <cell r="B867" t="str">
            <v>Assembly/Bill of Materials</v>
          </cell>
          <cell r="F867" t="str">
            <v>Zero Policy</v>
          </cell>
          <cell r="G867" t="str">
            <v/>
          </cell>
          <cell r="J867" t="str">
            <v>19.0 Chandelier / Exhaust / Graphite / Linear Brass Details / Suspended</v>
          </cell>
          <cell r="K867" t="str">
            <v>Lighting</v>
          </cell>
          <cell r="L867" t="str">
            <v>Chandeliers</v>
          </cell>
          <cell r="M867" t="str">
            <v>Exhaust</v>
          </cell>
          <cell r="O867" t="str">
            <v>Graphite</v>
          </cell>
          <cell r="P867" t="str">
            <v>Brass</v>
          </cell>
          <cell r="Q867" t="str">
            <v>Linear Knurl</v>
          </cell>
          <cell r="Z867">
            <v>7500</v>
          </cell>
        </row>
        <row r="868">
          <cell r="A868" t="str">
            <v>NCH-192472</v>
          </cell>
          <cell r="B868" t="str">
            <v>Assembly/Bill of Materials</v>
          </cell>
          <cell r="F868" t="str">
            <v>Zero Policy</v>
          </cell>
          <cell r="G868" t="str">
            <v/>
          </cell>
          <cell r="J868" t="str">
            <v>19.0 Chandelier / Exhaust / Graphite / Linear Steel Details / Surface</v>
          </cell>
          <cell r="K868" t="str">
            <v>Lighting</v>
          </cell>
          <cell r="L868" t="str">
            <v>Chandeliers</v>
          </cell>
          <cell r="M868" t="str">
            <v>Exhaust</v>
          </cell>
          <cell r="O868" t="str">
            <v>Graphite</v>
          </cell>
          <cell r="P868" t="str">
            <v>Steel</v>
          </cell>
          <cell r="Q868" t="str">
            <v>Linear Knurl</v>
          </cell>
          <cell r="Z868">
            <v>7500</v>
          </cell>
        </row>
        <row r="869">
          <cell r="A869" t="str">
            <v>NCH-192476</v>
          </cell>
          <cell r="B869" t="str">
            <v>Assembly/Bill of Materials</v>
          </cell>
          <cell r="F869" t="str">
            <v>Zero Policy</v>
          </cell>
          <cell r="G869" t="str">
            <v/>
          </cell>
          <cell r="J869" t="str">
            <v>19.0 Chandelier / Exhaust / Graphite / Linear Steel Details / Suspended</v>
          </cell>
          <cell r="K869" t="str">
            <v>Lighting</v>
          </cell>
          <cell r="L869" t="str">
            <v>Chandeliers</v>
          </cell>
          <cell r="M869" t="str">
            <v>Exhaust</v>
          </cell>
          <cell r="O869" t="str">
            <v>Graphite</v>
          </cell>
          <cell r="P869" t="str">
            <v>Steel</v>
          </cell>
          <cell r="Q869" t="str">
            <v>Linear Knurl</v>
          </cell>
          <cell r="Z869">
            <v>7500</v>
          </cell>
        </row>
        <row r="870">
          <cell r="A870" t="str">
            <v>NCH-232464</v>
          </cell>
          <cell r="B870" t="str">
            <v>Assembly/Bill of Materials</v>
          </cell>
          <cell r="F870" t="str">
            <v>Zero Policy</v>
          </cell>
          <cell r="G870" t="str">
            <v/>
          </cell>
          <cell r="J870" t="str">
            <v>19.0 Chandelier / Exhaust / Stone / Linear Steel Details / Surface</v>
          </cell>
          <cell r="K870" t="str">
            <v>Lighting</v>
          </cell>
          <cell r="L870" t="str">
            <v>Chandeliers</v>
          </cell>
          <cell r="M870" t="str">
            <v>Exhaust</v>
          </cell>
          <cell r="O870" t="str">
            <v>Stone</v>
          </cell>
          <cell r="P870" t="str">
            <v>Steel</v>
          </cell>
          <cell r="Q870" t="str">
            <v>Linear Knurl</v>
          </cell>
          <cell r="Z870">
            <v>7500</v>
          </cell>
        </row>
        <row r="871">
          <cell r="A871" t="str">
            <v>NCH-232468</v>
          </cell>
          <cell r="B871" t="str">
            <v>Assembly/Bill of Materials</v>
          </cell>
          <cell r="F871" t="str">
            <v>Zero Policy</v>
          </cell>
          <cell r="G871" t="str">
            <v/>
          </cell>
          <cell r="J871" t="str">
            <v>19.0 Chandelier / Exhaust / Stone / Linear Steel Details / Suspended</v>
          </cell>
          <cell r="K871" t="str">
            <v>Lighting</v>
          </cell>
          <cell r="L871" t="str">
            <v>Chandeliers</v>
          </cell>
          <cell r="M871" t="str">
            <v>Exhaust</v>
          </cell>
          <cell r="O871" t="str">
            <v>Stone</v>
          </cell>
          <cell r="P871" t="str">
            <v>Steel</v>
          </cell>
          <cell r="Q871" t="str">
            <v>Linear Knurl</v>
          </cell>
          <cell r="Z871">
            <v>7500</v>
          </cell>
        </row>
        <row r="872">
          <cell r="A872" t="str">
            <v>NCH-252463</v>
          </cell>
          <cell r="B872" t="str">
            <v>Assembly/Bill of Materials</v>
          </cell>
          <cell r="F872" t="str">
            <v>Zero Policy</v>
          </cell>
          <cell r="G872" t="str">
            <v/>
          </cell>
          <cell r="J872" t="str">
            <v>19.0 Chandelier / Exhaust / Stone / Linear Brass Details / Surface</v>
          </cell>
          <cell r="K872" t="str">
            <v>Lighting</v>
          </cell>
          <cell r="L872" t="str">
            <v>Chandeliers</v>
          </cell>
          <cell r="M872" t="str">
            <v>Exhaust</v>
          </cell>
          <cell r="O872" t="str">
            <v>Stone</v>
          </cell>
          <cell r="P872" t="str">
            <v>Brass</v>
          </cell>
          <cell r="Q872" t="str">
            <v>Linear Knurl</v>
          </cell>
          <cell r="Z872">
            <v>7500</v>
          </cell>
        </row>
        <row r="873">
          <cell r="A873" t="str">
            <v>NCH-252467</v>
          </cell>
          <cell r="B873" t="str">
            <v>Assembly/Bill of Materials</v>
          </cell>
          <cell r="F873" t="str">
            <v>Zero Policy</v>
          </cell>
          <cell r="G873" t="str">
            <v/>
          </cell>
          <cell r="J873" t="str">
            <v>19.0 Chandelier / Exhaust / Stone / Linear Brass Details / Suspended</v>
          </cell>
          <cell r="K873" t="str">
            <v>Lighting</v>
          </cell>
          <cell r="L873" t="str">
            <v>Chandeliers</v>
          </cell>
          <cell r="M873" t="str">
            <v>Exhaust</v>
          </cell>
          <cell r="O873" t="str">
            <v>Stone</v>
          </cell>
          <cell r="P873" t="str">
            <v>Brass</v>
          </cell>
          <cell r="Q873" t="str">
            <v>Linear Knurl</v>
          </cell>
          <cell r="Z873">
            <v>7500</v>
          </cell>
        </row>
        <row r="874">
          <cell r="A874" t="str">
            <v>NCH-652465</v>
          </cell>
          <cell r="B874" t="str">
            <v>Assembly/Bill of Materials</v>
          </cell>
          <cell r="F874" t="str">
            <v>Zero Policy</v>
          </cell>
          <cell r="G874" t="str">
            <v/>
          </cell>
          <cell r="J874" t="str">
            <v>19.0 Chandelier / Exhaust / Stone / Linear Gun Metal Details / Surface</v>
          </cell>
          <cell r="K874" t="str">
            <v>Lighting</v>
          </cell>
          <cell r="L874" t="str">
            <v>Chandeliers</v>
          </cell>
          <cell r="M874" t="str">
            <v>Exhaust</v>
          </cell>
          <cell r="O874" t="str">
            <v>Stone</v>
          </cell>
          <cell r="P874" t="str">
            <v>Gun Metal</v>
          </cell>
          <cell r="Q874" t="str">
            <v>Linear Knurl</v>
          </cell>
          <cell r="Z874">
            <v>7500</v>
          </cell>
        </row>
        <row r="875">
          <cell r="A875" t="str">
            <v>NCH-652469</v>
          </cell>
          <cell r="B875" t="str">
            <v>Assembly/Bill of Materials</v>
          </cell>
          <cell r="F875" t="str">
            <v>Zero Policy</v>
          </cell>
          <cell r="G875" t="str">
            <v/>
          </cell>
          <cell r="J875" t="str">
            <v>19.0 Chandelier / Exhaust / Stone / Linear Gun Metal Details / Suspended</v>
          </cell>
          <cell r="K875" t="str">
            <v>Lighting</v>
          </cell>
          <cell r="L875" t="str">
            <v>Chandeliers</v>
          </cell>
          <cell r="M875" t="str">
            <v>Exhaust</v>
          </cell>
          <cell r="O875" t="str">
            <v>Stone</v>
          </cell>
          <cell r="P875" t="str">
            <v>Gun Metal</v>
          </cell>
          <cell r="Q875" t="str">
            <v>Linear Knurl</v>
          </cell>
          <cell r="Z875">
            <v>7500</v>
          </cell>
        </row>
        <row r="876">
          <cell r="A876" t="str">
            <v>NCH-682474</v>
          </cell>
          <cell r="B876" t="str">
            <v>Assembly/Bill of Materials</v>
          </cell>
          <cell r="F876" t="str">
            <v>Zero Policy</v>
          </cell>
          <cell r="G876" t="str">
            <v/>
          </cell>
          <cell r="J876" t="str">
            <v>19.0 Chandelier / Exhaust / Graphite / Linear Burnt Steel Details / Surface</v>
          </cell>
          <cell r="K876" t="str">
            <v>Lighting</v>
          </cell>
          <cell r="L876" t="str">
            <v>Chandeliers</v>
          </cell>
          <cell r="M876" t="str">
            <v>Exhaust</v>
          </cell>
          <cell r="O876" t="str">
            <v>Graphite</v>
          </cell>
          <cell r="P876" t="str">
            <v>Burnt Steel</v>
          </cell>
          <cell r="Q876" t="str">
            <v>Linear Knurl</v>
          </cell>
          <cell r="Z876">
            <v>7500</v>
          </cell>
        </row>
        <row r="877">
          <cell r="A877" t="str">
            <v>NCH-682478</v>
          </cell>
          <cell r="B877" t="str">
            <v>Assembly/Bill of Materials</v>
          </cell>
          <cell r="F877" t="str">
            <v>Zero Policy</v>
          </cell>
          <cell r="G877" t="str">
            <v/>
          </cell>
          <cell r="J877" t="str">
            <v>19.0 Chandelier / Exhaust / Graphite / Linear Burnt Steel Details / Suspended</v>
          </cell>
          <cell r="K877" t="str">
            <v>Lighting</v>
          </cell>
          <cell r="L877" t="str">
            <v>Chandeliers</v>
          </cell>
          <cell r="M877" t="str">
            <v>Exhaust</v>
          </cell>
          <cell r="O877" t="str">
            <v>Graphite</v>
          </cell>
          <cell r="P877" t="str">
            <v>Burnt Steel</v>
          </cell>
          <cell r="Q877" t="str">
            <v>Linear Knurl</v>
          </cell>
          <cell r="Z877">
            <v>7500</v>
          </cell>
        </row>
        <row r="878">
          <cell r="A878" t="str">
            <v>NCH-692473</v>
          </cell>
          <cell r="B878" t="str">
            <v>Assembly/Bill of Materials</v>
          </cell>
          <cell r="F878" t="str">
            <v>Zero Policy</v>
          </cell>
          <cell r="G878" t="str">
            <v/>
          </cell>
          <cell r="J878" t="str">
            <v>19.0 Chandelier / Exhaust / Graphite / Linear Gun Metal Details / Surface</v>
          </cell>
          <cell r="K878" t="str">
            <v>Lighting</v>
          </cell>
          <cell r="L878" t="str">
            <v>Chandeliers</v>
          </cell>
          <cell r="M878" t="str">
            <v>Exhaust</v>
          </cell>
          <cell r="O878" t="str">
            <v>Graphite</v>
          </cell>
          <cell r="P878" t="str">
            <v>Gun Metal</v>
          </cell>
          <cell r="Q878" t="str">
            <v>Linear Knurl</v>
          </cell>
          <cell r="Z878">
            <v>7500</v>
          </cell>
        </row>
        <row r="879">
          <cell r="A879" t="str">
            <v>NCH-692477</v>
          </cell>
          <cell r="B879" t="str">
            <v>Assembly/Bill of Materials</v>
          </cell>
          <cell r="F879" t="str">
            <v>Zero Policy</v>
          </cell>
          <cell r="G879" t="str">
            <v/>
          </cell>
          <cell r="J879" t="str">
            <v>19.0 Chandelier / Exhaust / Graphite / Linear Gun Metal Details / Suspended</v>
          </cell>
          <cell r="K879" t="str">
            <v>Lighting</v>
          </cell>
          <cell r="L879" t="str">
            <v>Chandeliers</v>
          </cell>
          <cell r="M879" t="str">
            <v>Exhaust</v>
          </cell>
          <cell r="O879" t="str">
            <v>Graphite</v>
          </cell>
          <cell r="P879" t="str">
            <v>Gun Metal</v>
          </cell>
          <cell r="Q879" t="str">
            <v>Linear Knurl</v>
          </cell>
          <cell r="Z879">
            <v>7500</v>
          </cell>
        </row>
        <row r="880">
          <cell r="A880" t="str">
            <v>NCH-702466</v>
          </cell>
          <cell r="B880" t="str">
            <v>Assembly/Bill of Materials</v>
          </cell>
          <cell r="F880" t="str">
            <v>Zero Policy</v>
          </cell>
          <cell r="G880" t="str">
            <v/>
          </cell>
          <cell r="J880" t="str">
            <v>19.0 Chandelier / Exhaust / Stone / Linear Burnt Steel Details / Surface</v>
          </cell>
          <cell r="K880" t="str">
            <v>Lighting</v>
          </cell>
          <cell r="L880" t="str">
            <v>Chandeliers</v>
          </cell>
          <cell r="M880" t="str">
            <v>Exhaust</v>
          </cell>
          <cell r="O880" t="str">
            <v>Stone</v>
          </cell>
          <cell r="P880" t="str">
            <v>Burnt Steel</v>
          </cell>
          <cell r="Q880" t="str">
            <v>Linear Knurl</v>
          </cell>
          <cell r="Z880">
            <v>7500</v>
          </cell>
        </row>
        <row r="881">
          <cell r="A881" t="str">
            <v>NCH-702470</v>
          </cell>
          <cell r="B881" t="str">
            <v>Assembly/Bill of Materials</v>
          </cell>
          <cell r="F881" t="str">
            <v>Zero Policy</v>
          </cell>
          <cell r="G881" t="str">
            <v/>
          </cell>
          <cell r="J881" t="str">
            <v>19.0 Chandelier / Exhaust / Stone / Linear Burnt Steel Details / Suspended</v>
          </cell>
          <cell r="K881" t="str">
            <v>Lighting</v>
          </cell>
          <cell r="L881" t="str">
            <v>Chandeliers</v>
          </cell>
          <cell r="M881" t="str">
            <v>Exhaust</v>
          </cell>
          <cell r="O881" t="str">
            <v>Stone</v>
          </cell>
          <cell r="P881" t="str">
            <v>Burnt Steel</v>
          </cell>
          <cell r="Q881" t="str">
            <v>Linear Knurl</v>
          </cell>
          <cell r="Z881">
            <v>7500</v>
          </cell>
        </row>
        <row r="882">
          <cell r="A882" t="str">
            <v>NCH-182487</v>
          </cell>
          <cell r="B882" t="str">
            <v>Assembly/Bill of Materials</v>
          </cell>
          <cell r="F882" t="str">
            <v>Zero Policy</v>
          </cell>
          <cell r="G882" t="str">
            <v/>
          </cell>
          <cell r="J882" t="str">
            <v>31.0 Chandelier / Exhaust / Graphite / Linear Brass Details / Surface</v>
          </cell>
          <cell r="K882" t="str">
            <v>Lighting</v>
          </cell>
          <cell r="L882" t="str">
            <v>Chandeliers</v>
          </cell>
          <cell r="M882" t="str">
            <v>Exhaust</v>
          </cell>
          <cell r="O882" t="str">
            <v>Graphite</v>
          </cell>
          <cell r="P882" t="str">
            <v>Brass</v>
          </cell>
          <cell r="Q882" t="str">
            <v>Linear Knurl</v>
          </cell>
          <cell r="Z882">
            <v>10750</v>
          </cell>
        </row>
        <row r="883">
          <cell r="A883" t="str">
            <v>NCH-182491</v>
          </cell>
          <cell r="B883" t="str">
            <v>Assembly/Bill of Materials</v>
          </cell>
          <cell r="F883" t="str">
            <v>Zero Policy</v>
          </cell>
          <cell r="G883" t="str">
            <v/>
          </cell>
          <cell r="J883" t="str">
            <v>31.0 Chandelier / Exhaust / Graphite / Linear Brass Details / Suspended</v>
          </cell>
          <cell r="K883" t="str">
            <v>Lighting</v>
          </cell>
          <cell r="L883" t="str">
            <v>Chandeliers</v>
          </cell>
          <cell r="M883" t="str">
            <v>Exhaust</v>
          </cell>
          <cell r="O883" t="str">
            <v>Graphite</v>
          </cell>
          <cell r="P883" t="str">
            <v>Brass</v>
          </cell>
          <cell r="Q883" t="str">
            <v>Linear Knurl</v>
          </cell>
          <cell r="Z883">
            <v>10750</v>
          </cell>
        </row>
        <row r="884">
          <cell r="A884" t="str">
            <v>NCH-192488</v>
          </cell>
          <cell r="B884" t="str">
            <v>Assembly/Bill of Materials</v>
          </cell>
          <cell r="F884" t="str">
            <v>Zero Policy</v>
          </cell>
          <cell r="G884" t="str">
            <v/>
          </cell>
          <cell r="J884" t="str">
            <v>31.0 Chandelier / Exhaust / Graphite / Linear Steel Details / Surface</v>
          </cell>
          <cell r="K884" t="str">
            <v>Lighting</v>
          </cell>
          <cell r="L884" t="str">
            <v>Chandeliers</v>
          </cell>
          <cell r="M884" t="str">
            <v>Exhaust</v>
          </cell>
          <cell r="O884" t="str">
            <v>Graphite</v>
          </cell>
          <cell r="P884" t="str">
            <v>Steel</v>
          </cell>
          <cell r="Q884" t="str">
            <v>Linear Knurl</v>
          </cell>
          <cell r="Z884">
            <v>10750</v>
          </cell>
        </row>
        <row r="885">
          <cell r="A885" t="str">
            <v>NCH-192492</v>
          </cell>
          <cell r="B885" t="str">
            <v>Assembly/Bill of Materials</v>
          </cell>
          <cell r="F885" t="str">
            <v>Zero Policy</v>
          </cell>
          <cell r="G885" t="str">
            <v/>
          </cell>
          <cell r="J885" t="str">
            <v>31.0 Chandelier / Exhaust / Graphite / Linear Steel Details / Suspended</v>
          </cell>
          <cell r="K885" t="str">
            <v>Lighting</v>
          </cell>
          <cell r="L885" t="str">
            <v>Chandeliers</v>
          </cell>
          <cell r="M885" t="str">
            <v>Exhaust</v>
          </cell>
          <cell r="O885" t="str">
            <v>Graphite</v>
          </cell>
          <cell r="P885" t="str">
            <v>Steel</v>
          </cell>
          <cell r="Q885" t="str">
            <v>Linear Knurl</v>
          </cell>
          <cell r="Z885">
            <v>10750</v>
          </cell>
        </row>
        <row r="886">
          <cell r="A886" t="str">
            <v>NCH-232480</v>
          </cell>
          <cell r="B886" t="str">
            <v>Assembly/Bill of Materials</v>
          </cell>
          <cell r="F886" t="str">
            <v>Zero Policy</v>
          </cell>
          <cell r="G886" t="str">
            <v/>
          </cell>
          <cell r="J886" t="str">
            <v>31.0 Chandelier / Exhaust / Stone / Linear Steel Details / Surface</v>
          </cell>
          <cell r="K886" t="str">
            <v>Lighting</v>
          </cell>
          <cell r="L886" t="str">
            <v>Chandeliers</v>
          </cell>
          <cell r="M886" t="str">
            <v>Exhaust</v>
          </cell>
          <cell r="O886" t="str">
            <v>Stone</v>
          </cell>
          <cell r="P886" t="str">
            <v>Steel</v>
          </cell>
          <cell r="Q886" t="str">
            <v>Linear Knurl</v>
          </cell>
          <cell r="Z886">
            <v>10750</v>
          </cell>
        </row>
        <row r="887">
          <cell r="A887" t="str">
            <v>NCH-232484</v>
          </cell>
          <cell r="B887" t="str">
            <v>Assembly/Bill of Materials</v>
          </cell>
          <cell r="F887" t="str">
            <v>Zero Policy</v>
          </cell>
          <cell r="G887" t="str">
            <v/>
          </cell>
          <cell r="J887" t="str">
            <v>31.0 Chandelier / Exhaust / Stone / Linear Steel Details / Suspended</v>
          </cell>
          <cell r="K887" t="str">
            <v>Lighting</v>
          </cell>
          <cell r="L887" t="str">
            <v>Chandeliers</v>
          </cell>
          <cell r="M887" t="str">
            <v>Exhaust</v>
          </cell>
          <cell r="O887" t="str">
            <v>Stone</v>
          </cell>
          <cell r="P887" t="str">
            <v>Steel</v>
          </cell>
          <cell r="Q887" t="str">
            <v>Linear Knurl</v>
          </cell>
          <cell r="Z887">
            <v>10750</v>
          </cell>
        </row>
        <row r="888">
          <cell r="A888" t="str">
            <v>NCH-252479</v>
          </cell>
          <cell r="B888" t="str">
            <v>Assembly/Bill of Materials</v>
          </cell>
          <cell r="F888" t="str">
            <v>Zero Policy</v>
          </cell>
          <cell r="G888" t="str">
            <v/>
          </cell>
          <cell r="J888" t="str">
            <v>31.0 Chandelier / Exhaust / Stone / Linear Brass Details / Surface</v>
          </cell>
          <cell r="K888" t="str">
            <v>Lighting</v>
          </cell>
          <cell r="L888" t="str">
            <v>Chandeliers</v>
          </cell>
          <cell r="M888" t="str">
            <v>Exhaust</v>
          </cell>
          <cell r="O888" t="str">
            <v>Stone</v>
          </cell>
          <cell r="P888" t="str">
            <v>Brass</v>
          </cell>
          <cell r="Q888" t="str">
            <v>Linear Knurl</v>
          </cell>
          <cell r="Z888">
            <v>10750</v>
          </cell>
        </row>
        <row r="889">
          <cell r="A889" t="str">
            <v>US-B1-D-13.39-BL-A</v>
          </cell>
          <cell r="B889" t="str">
            <v>Assembly/Bill of Materials</v>
          </cell>
          <cell r="F889" t="str">
            <v>Obsolete</v>
          </cell>
          <cell r="G889" t="str">
            <v>Disc.</v>
          </cell>
          <cell r="J889" t="str">
            <v>Double Bracelet / 13.4 inches / Black</v>
          </cell>
          <cell r="K889" t="str">
            <v>Accessories</v>
          </cell>
          <cell r="L889" t="str">
            <v>Jewellery</v>
          </cell>
          <cell r="M889" t="str">
            <v>Bolo Bracelet</v>
          </cell>
          <cell r="O889" t="str">
            <v>Black</v>
          </cell>
          <cell r="P889" t="str">
            <v>Brass</v>
          </cell>
          <cell r="Q889" t="str">
            <v>Cross Knurl</v>
          </cell>
          <cell r="Z889">
            <v>71</v>
          </cell>
        </row>
        <row r="890">
          <cell r="A890" t="str">
            <v>US-B1-D-14.17-BL-A</v>
          </cell>
          <cell r="B890" t="str">
            <v>Assembly/Bill of Materials</v>
          </cell>
          <cell r="F890" t="str">
            <v>Obsolete</v>
          </cell>
          <cell r="G890" t="str">
            <v>Disc.</v>
          </cell>
          <cell r="J890" t="str">
            <v>Double Bracelet / 14.2 inches / Black</v>
          </cell>
          <cell r="K890" t="str">
            <v>Accessories</v>
          </cell>
          <cell r="L890" t="str">
            <v>Jewellery</v>
          </cell>
          <cell r="M890" t="str">
            <v>Bolo Bracelet</v>
          </cell>
          <cell r="O890" t="str">
            <v>Black</v>
          </cell>
          <cell r="P890" t="str">
            <v>Brass</v>
          </cell>
          <cell r="Q890" t="str">
            <v>Cross Knurl</v>
          </cell>
          <cell r="Z890">
            <v>71</v>
          </cell>
        </row>
        <row r="891">
          <cell r="A891" t="str">
            <v>NCH-252483</v>
          </cell>
          <cell r="B891" t="str">
            <v>Assembly/Bill of Materials</v>
          </cell>
          <cell r="F891" t="str">
            <v>Zero Policy</v>
          </cell>
          <cell r="G891" t="str">
            <v/>
          </cell>
          <cell r="J891" t="str">
            <v>31.0 Chandelier / Exhaust / Stone / Linear Brass Details / Suspended</v>
          </cell>
          <cell r="K891" t="str">
            <v>Lighting</v>
          </cell>
          <cell r="L891" t="str">
            <v>Chandeliers</v>
          </cell>
          <cell r="M891" t="str">
            <v>Exhaust</v>
          </cell>
          <cell r="O891" t="str">
            <v>Stone</v>
          </cell>
          <cell r="P891" t="str">
            <v>Brass</v>
          </cell>
          <cell r="Q891" t="str">
            <v>Linear Knurl</v>
          </cell>
          <cell r="Z891">
            <v>10750</v>
          </cell>
        </row>
        <row r="892">
          <cell r="A892" t="str">
            <v>US-B1-D-14.96-BL-A</v>
          </cell>
          <cell r="B892" t="str">
            <v>Assembly/Bill of Materials</v>
          </cell>
          <cell r="F892" t="str">
            <v>Obsolete</v>
          </cell>
          <cell r="G892" t="str">
            <v>Disc.</v>
          </cell>
          <cell r="J892" t="str">
            <v>Double Bracelet / 14.2 inches / Black</v>
          </cell>
          <cell r="K892" t="str">
            <v>Accessories</v>
          </cell>
          <cell r="L892" t="str">
            <v>Jewellery</v>
          </cell>
          <cell r="M892" t="str">
            <v>Bolo Bracelet</v>
          </cell>
          <cell r="O892" t="str">
            <v>Black</v>
          </cell>
          <cell r="P892" t="str">
            <v>Brass</v>
          </cell>
          <cell r="Q892" t="str">
            <v>Cross Knurl</v>
          </cell>
          <cell r="Z892">
            <v>71</v>
          </cell>
        </row>
        <row r="893">
          <cell r="A893" t="str">
            <v>NCH-652481</v>
          </cell>
          <cell r="B893" t="str">
            <v>Assembly/Bill of Materials</v>
          </cell>
          <cell r="F893" t="str">
            <v>Zero Policy</v>
          </cell>
          <cell r="G893" t="str">
            <v/>
          </cell>
          <cell r="J893" t="str">
            <v>31.0 Chandelier / Exhaust / Stone / Linear Gun Metal Details / Surface</v>
          </cell>
          <cell r="K893" t="str">
            <v>Lighting</v>
          </cell>
          <cell r="L893" t="str">
            <v>Chandeliers</v>
          </cell>
          <cell r="M893" t="str">
            <v>Exhaust</v>
          </cell>
          <cell r="O893" t="str">
            <v>Stone</v>
          </cell>
          <cell r="P893" t="str">
            <v>Gun Metal</v>
          </cell>
          <cell r="Q893" t="str">
            <v>Linear Knurl</v>
          </cell>
          <cell r="Z893">
            <v>10750</v>
          </cell>
        </row>
        <row r="894">
          <cell r="A894" t="str">
            <v>NCH-652485</v>
          </cell>
          <cell r="B894" t="str">
            <v>Assembly/Bill of Materials</v>
          </cell>
          <cell r="F894" t="str">
            <v>Zero Policy</v>
          </cell>
          <cell r="G894" t="str">
            <v/>
          </cell>
          <cell r="J894" t="str">
            <v>31.0 Chandelier / Exhaust / Stone / Linear Gun Metal Details / Suspended</v>
          </cell>
          <cell r="K894" t="str">
            <v>Lighting</v>
          </cell>
          <cell r="L894" t="str">
            <v>Chandeliers</v>
          </cell>
          <cell r="M894" t="str">
            <v>Exhaust</v>
          </cell>
          <cell r="O894" t="str">
            <v>Stone</v>
          </cell>
          <cell r="P894" t="str">
            <v>Gun Metal</v>
          </cell>
          <cell r="Q894" t="str">
            <v>Linear Knurl</v>
          </cell>
          <cell r="Z894">
            <v>10750</v>
          </cell>
        </row>
        <row r="895">
          <cell r="A895" t="str">
            <v>NCH-682490</v>
          </cell>
          <cell r="B895" t="str">
            <v>Assembly/Bill of Materials</v>
          </cell>
          <cell r="F895" t="str">
            <v>Zero Policy</v>
          </cell>
          <cell r="G895" t="str">
            <v/>
          </cell>
          <cell r="J895" t="str">
            <v>31.0 Chandelier / Exhaust / Graphite / Linear Burnt Steel Details / Surface</v>
          </cell>
          <cell r="K895" t="str">
            <v>Lighting</v>
          </cell>
          <cell r="L895" t="str">
            <v>Chandeliers</v>
          </cell>
          <cell r="M895" t="str">
            <v>Exhaust</v>
          </cell>
          <cell r="O895" t="str">
            <v>Graphite</v>
          </cell>
          <cell r="P895" t="str">
            <v>Burnt Steel</v>
          </cell>
          <cell r="Q895" t="str">
            <v>Linear Knurl</v>
          </cell>
          <cell r="Z895">
            <v>10750</v>
          </cell>
        </row>
        <row r="896">
          <cell r="A896" t="str">
            <v>NCH-682494</v>
          </cell>
          <cell r="B896" t="str">
            <v>Assembly/Bill of Materials</v>
          </cell>
          <cell r="F896" t="str">
            <v>Zero Policy</v>
          </cell>
          <cell r="G896" t="str">
            <v/>
          </cell>
          <cell r="J896" t="str">
            <v>31.0 Chandelier / Exhaust / Graphite / Linear Burnt Steel Details / Suspended</v>
          </cell>
          <cell r="K896" t="str">
            <v>Lighting</v>
          </cell>
          <cell r="L896" t="str">
            <v>Chandeliers</v>
          </cell>
          <cell r="M896" t="str">
            <v>Exhaust</v>
          </cell>
          <cell r="O896" t="str">
            <v>Graphite</v>
          </cell>
          <cell r="P896" t="str">
            <v>Burnt Steel</v>
          </cell>
          <cell r="Q896" t="str">
            <v>Linear Knurl</v>
          </cell>
          <cell r="Z896">
            <v>10750</v>
          </cell>
        </row>
        <row r="897">
          <cell r="A897" t="str">
            <v>NCH-692489</v>
          </cell>
          <cell r="B897" t="str">
            <v>Assembly/Bill of Materials</v>
          </cell>
          <cell r="F897" t="str">
            <v>Zero Policy</v>
          </cell>
          <cell r="G897" t="str">
            <v/>
          </cell>
          <cell r="J897" t="str">
            <v>31.0 Chandelier / Exhaust / Graphite / Linear Gun Metal Details / Surface</v>
          </cell>
          <cell r="K897" t="str">
            <v>Lighting</v>
          </cell>
          <cell r="L897" t="str">
            <v>Chandeliers</v>
          </cell>
          <cell r="M897" t="str">
            <v>Exhaust</v>
          </cell>
          <cell r="O897" t="str">
            <v>Graphite</v>
          </cell>
          <cell r="P897" t="str">
            <v>Gun Metal</v>
          </cell>
          <cell r="Q897" t="str">
            <v>Linear Knurl</v>
          </cell>
          <cell r="Z897">
            <v>10750</v>
          </cell>
        </row>
        <row r="898">
          <cell r="A898" t="str">
            <v>US-B1-S-6.69-BR-ST-A</v>
          </cell>
          <cell r="B898" t="str">
            <v>Assembly/Bill of Materials</v>
          </cell>
          <cell r="F898" t="str">
            <v>Obsolete</v>
          </cell>
          <cell r="G898" t="str">
            <v>Disc.</v>
          </cell>
          <cell r="J898" t="str">
            <v>Single Bracelet / 6.7 inches / Brass / Steel</v>
          </cell>
          <cell r="K898" t="str">
            <v>Accessories</v>
          </cell>
          <cell r="L898" t="str">
            <v>Jewellery</v>
          </cell>
          <cell r="M898" t="str">
            <v>Bolo Bracelet</v>
          </cell>
          <cell r="O898" t="str">
            <v>Black</v>
          </cell>
          <cell r="P898" t="str">
            <v>Brass</v>
          </cell>
          <cell r="Q898" t="str">
            <v>Cross Knurl</v>
          </cell>
          <cell r="Z898">
            <v>71</v>
          </cell>
        </row>
        <row r="899">
          <cell r="A899" t="str">
            <v>US-B1-S-7.09-BL-A</v>
          </cell>
          <cell r="B899" t="str">
            <v>Assembly/Bill of Materials</v>
          </cell>
          <cell r="F899" t="str">
            <v>Obsolete</v>
          </cell>
          <cell r="G899" t="str">
            <v>Disc.</v>
          </cell>
          <cell r="J899" t="str">
            <v>Single Bracelet / 7.1 inches / Black</v>
          </cell>
          <cell r="K899" t="str">
            <v>Accessories</v>
          </cell>
          <cell r="L899" t="str">
            <v>Jewellery</v>
          </cell>
          <cell r="M899" t="str">
            <v>Bolo Bracelet</v>
          </cell>
          <cell r="O899" t="str">
            <v>Black</v>
          </cell>
          <cell r="P899" t="str">
            <v>Brass</v>
          </cell>
          <cell r="Q899" t="str">
            <v>Cross Knurl</v>
          </cell>
          <cell r="Z899">
            <v>71</v>
          </cell>
        </row>
        <row r="900">
          <cell r="A900" t="str">
            <v>US-B1-S-7.09-BR-ST-A</v>
          </cell>
          <cell r="B900" t="str">
            <v>Assembly/Bill of Materials</v>
          </cell>
          <cell r="F900" t="str">
            <v>Obsolete</v>
          </cell>
          <cell r="G900" t="str">
            <v>Disc.</v>
          </cell>
          <cell r="J900" t="str">
            <v>Single Bracelet / 7.1 inches / Brass / Steel</v>
          </cell>
          <cell r="K900" t="str">
            <v>Accessories</v>
          </cell>
          <cell r="L900" t="str">
            <v>Jewellery</v>
          </cell>
          <cell r="M900" t="str">
            <v>Bolo Bracelet</v>
          </cell>
          <cell r="O900" t="str">
            <v>Black</v>
          </cell>
          <cell r="P900" t="str">
            <v>Brass</v>
          </cell>
          <cell r="Q900" t="str">
            <v>Cross Knurl</v>
          </cell>
          <cell r="Z900">
            <v>71</v>
          </cell>
        </row>
        <row r="901">
          <cell r="A901" t="str">
            <v>US-B1-S-7.48-BL-A</v>
          </cell>
          <cell r="B901" t="str">
            <v>Assembly/Bill of Materials</v>
          </cell>
          <cell r="F901" t="str">
            <v>Obsolete</v>
          </cell>
          <cell r="G901" t="str">
            <v/>
          </cell>
          <cell r="J901" t="str">
            <v>Single Bracelet / 7.5 inches / Black</v>
          </cell>
          <cell r="K901" t="str">
            <v>Accessories</v>
          </cell>
          <cell r="L901" t="str">
            <v>Jewellery</v>
          </cell>
          <cell r="M901" t="str">
            <v>Bolo Bracelet</v>
          </cell>
          <cell r="O901" t="str">
            <v>Black</v>
          </cell>
          <cell r="P901" t="str">
            <v>Brass</v>
          </cell>
          <cell r="Q901" t="str">
            <v>Cross Knurl</v>
          </cell>
          <cell r="Z901">
            <v>71</v>
          </cell>
        </row>
        <row r="902">
          <cell r="A902" t="str">
            <v>US-B1-S-7.48-BR-ST-A</v>
          </cell>
          <cell r="B902" t="str">
            <v>Assembly/Bill of Materials</v>
          </cell>
          <cell r="F902" t="str">
            <v>Obsolete</v>
          </cell>
          <cell r="G902" t="str">
            <v>Disc.</v>
          </cell>
          <cell r="J902" t="str">
            <v>Single Bracelet / 7.5 inches / Brass / Steel</v>
          </cell>
          <cell r="K902" t="str">
            <v>Accessories</v>
          </cell>
          <cell r="L902" t="str">
            <v>Jewellery</v>
          </cell>
          <cell r="M902" t="str">
            <v>Bolo Bracelet</v>
          </cell>
          <cell r="O902" t="str">
            <v>Black</v>
          </cell>
          <cell r="P902" t="str">
            <v>Brass</v>
          </cell>
          <cell r="Q902" t="str">
            <v>Cross Knurl</v>
          </cell>
          <cell r="Z902">
            <v>71</v>
          </cell>
        </row>
        <row r="903">
          <cell r="A903" t="str">
            <v>US-B1-S-7.87-BL-A</v>
          </cell>
          <cell r="B903" t="str">
            <v>Assembly/Bill of Materials</v>
          </cell>
          <cell r="F903" t="str">
            <v>Obsolete</v>
          </cell>
          <cell r="G903" t="str">
            <v>Disc.</v>
          </cell>
          <cell r="J903" t="str">
            <v>Single Bracelet / 7.9 inches / Black</v>
          </cell>
          <cell r="K903" t="str">
            <v>Accessories</v>
          </cell>
          <cell r="L903" t="str">
            <v>Jewellery</v>
          </cell>
          <cell r="M903" t="str">
            <v>Bolo Bracelet</v>
          </cell>
          <cell r="O903" t="str">
            <v>Black</v>
          </cell>
          <cell r="P903" t="str">
            <v>Brass</v>
          </cell>
          <cell r="Q903" t="str">
            <v>Cross Knurl</v>
          </cell>
          <cell r="Z903">
            <v>71</v>
          </cell>
        </row>
        <row r="904">
          <cell r="A904" t="str">
            <v>US-B1-S-7.87-BR-ST-A</v>
          </cell>
          <cell r="B904" t="str">
            <v>Assembly/Bill of Materials</v>
          </cell>
          <cell r="F904" t="str">
            <v>Obsolete</v>
          </cell>
          <cell r="G904" t="str">
            <v/>
          </cell>
          <cell r="J904" t="str">
            <v>Single Bracelet / 7.9 inches / Brass / Steel</v>
          </cell>
          <cell r="K904" t="str">
            <v>Accessories</v>
          </cell>
          <cell r="L904" t="str">
            <v>Jewellery</v>
          </cell>
          <cell r="M904" t="str">
            <v>Bolo Bracelet</v>
          </cell>
          <cell r="O904" t="str">
            <v>Black</v>
          </cell>
          <cell r="P904" t="str">
            <v>Brass</v>
          </cell>
          <cell r="Q904" t="str">
            <v>Cross Knurl</v>
          </cell>
          <cell r="Z904">
            <v>71</v>
          </cell>
        </row>
        <row r="905">
          <cell r="A905" t="str">
            <v>NCH-692493</v>
          </cell>
          <cell r="B905" t="str">
            <v>Assembly/Bill of Materials</v>
          </cell>
          <cell r="F905" t="str">
            <v>Zero Policy</v>
          </cell>
          <cell r="G905" t="str">
            <v/>
          </cell>
          <cell r="J905" t="str">
            <v>31.0 Chandelier / Exhaust / Graphite / Linear Gun Metal Details / Suspended</v>
          </cell>
          <cell r="K905" t="str">
            <v>Lighting</v>
          </cell>
          <cell r="L905" t="str">
            <v>Chandeliers</v>
          </cell>
          <cell r="M905" t="str">
            <v>Exhaust</v>
          </cell>
          <cell r="O905" t="str">
            <v>Graphite</v>
          </cell>
          <cell r="P905" t="str">
            <v>Gun Metal</v>
          </cell>
          <cell r="Q905" t="str">
            <v>Linear Knurl</v>
          </cell>
          <cell r="Z905">
            <v>10750</v>
          </cell>
        </row>
        <row r="906">
          <cell r="A906" t="str">
            <v>US-B1-S-8.66-BR-ST-A</v>
          </cell>
          <cell r="B906" t="str">
            <v>Assembly/Bill of Materials</v>
          </cell>
          <cell r="F906" t="str">
            <v>Obsolete</v>
          </cell>
          <cell r="G906" t="str">
            <v>Disc.</v>
          </cell>
          <cell r="J906" t="str">
            <v>Single Bracelet / 8.7 inches / Brass / Steel</v>
          </cell>
          <cell r="K906" t="str">
            <v>Accessories</v>
          </cell>
          <cell r="L906" t="str">
            <v>Jewellery</v>
          </cell>
          <cell r="M906" t="str">
            <v>Bolo Bracelet</v>
          </cell>
          <cell r="O906" t="str">
            <v>Black</v>
          </cell>
          <cell r="P906" t="str">
            <v>Brass</v>
          </cell>
          <cell r="Q906" t="str">
            <v>Cross Knurl</v>
          </cell>
          <cell r="Z906">
            <v>71</v>
          </cell>
        </row>
        <row r="907">
          <cell r="A907" t="str">
            <v>NCH-702482</v>
          </cell>
          <cell r="B907" t="str">
            <v>Assembly/Bill of Materials</v>
          </cell>
          <cell r="F907" t="str">
            <v>Zero Policy</v>
          </cell>
          <cell r="G907" t="str">
            <v/>
          </cell>
          <cell r="J907" t="str">
            <v>31.0 Chandelier / Exhaust / Stone / Linear Burnt Steel Details / Surface</v>
          </cell>
          <cell r="K907" t="str">
            <v>Lighting</v>
          </cell>
          <cell r="L907" t="str">
            <v>Chandeliers</v>
          </cell>
          <cell r="M907" t="str">
            <v>Exhaust</v>
          </cell>
          <cell r="O907" t="str">
            <v>Stone</v>
          </cell>
          <cell r="P907" t="str">
            <v>Burnt Steel</v>
          </cell>
          <cell r="Q907" t="str">
            <v>Linear Knurl</v>
          </cell>
          <cell r="Z907">
            <v>10750</v>
          </cell>
        </row>
        <row r="908">
          <cell r="A908" t="str">
            <v>NCH-702486</v>
          </cell>
          <cell r="B908" t="str">
            <v>Assembly/Bill of Materials</v>
          </cell>
          <cell r="F908" t="str">
            <v>Zero Policy</v>
          </cell>
          <cell r="G908" t="str">
            <v/>
          </cell>
          <cell r="J908" t="str">
            <v>31.0 Chandelier / Exhaust / Stone / Linear Burnt Steel Details / Suspended</v>
          </cell>
          <cell r="K908" t="str">
            <v>Lighting</v>
          </cell>
          <cell r="L908" t="str">
            <v>Chandeliers</v>
          </cell>
          <cell r="M908" t="str">
            <v>Exhaust</v>
          </cell>
          <cell r="O908" t="str">
            <v>Stone</v>
          </cell>
          <cell r="P908" t="str">
            <v>Burnt Steel</v>
          </cell>
          <cell r="Q908" t="str">
            <v>Linear Knurl</v>
          </cell>
          <cell r="Z908">
            <v>10750</v>
          </cell>
        </row>
        <row r="909">
          <cell r="A909" t="str">
            <v>NHC-022429</v>
          </cell>
          <cell r="B909" t="str">
            <v>Assembly/Bill of Materials</v>
          </cell>
          <cell r="F909" t="str">
            <v>Zero Policy</v>
          </cell>
          <cell r="G909" t="str">
            <v/>
          </cell>
          <cell r="J909" t="str">
            <v>US 10.0 CHANDELIER / HEAVY METAL / BLACK / SURFACE</v>
          </cell>
          <cell r="K909" t="str">
            <v>Lighting</v>
          </cell>
          <cell r="L909" t="str">
            <v>Chandeliers</v>
          </cell>
          <cell r="M909" t="str">
            <v>Heavy Metal</v>
          </cell>
          <cell r="O909" t="str">
            <v>Black</v>
          </cell>
          <cell r="P909" t="str">
            <v>N/A</v>
          </cell>
          <cell r="Q909" t="str">
            <v>Cross Knurl</v>
          </cell>
          <cell r="Z909">
            <v>5355</v>
          </cell>
        </row>
        <row r="910">
          <cell r="A910" t="str">
            <v>NHC-022430</v>
          </cell>
          <cell r="B910" t="str">
            <v>Assembly/Bill of Materials</v>
          </cell>
          <cell r="F910" t="str">
            <v>Zero Policy</v>
          </cell>
          <cell r="G910" t="str">
            <v/>
          </cell>
          <cell r="J910" t="str">
            <v>US 10.0 CHANDELIER / HEAVY METAL / BLACK / SUSPENDED</v>
          </cell>
          <cell r="K910" t="str">
            <v>Lighting</v>
          </cell>
          <cell r="L910" t="str">
            <v>Chandeliers</v>
          </cell>
          <cell r="M910" t="str">
            <v>Heavy Metal</v>
          </cell>
          <cell r="O910" t="str">
            <v>Black</v>
          </cell>
          <cell r="P910" t="str">
            <v>N/A</v>
          </cell>
          <cell r="Q910" t="str">
            <v>Cross Knurl</v>
          </cell>
          <cell r="Z910">
            <v>5355</v>
          </cell>
        </row>
        <row r="911">
          <cell r="A911" t="str">
            <v>NHC-052423</v>
          </cell>
          <cell r="B911" t="str">
            <v>Assembly/Bill of Materials</v>
          </cell>
          <cell r="F911" t="str">
            <v>Zero Policy</v>
          </cell>
          <cell r="G911" t="str">
            <v/>
          </cell>
          <cell r="J911" t="str">
            <v>US 10.0 CHANDELIER / HEAVY METAL / BRASS / SURFACE</v>
          </cell>
          <cell r="K911" t="str">
            <v>Lighting</v>
          </cell>
          <cell r="L911" t="str">
            <v>Chandeliers</v>
          </cell>
          <cell r="M911" t="str">
            <v>Heavy Metal</v>
          </cell>
          <cell r="O911" t="str">
            <v>Brass</v>
          </cell>
          <cell r="P911" t="str">
            <v>N/A</v>
          </cell>
          <cell r="Q911" t="str">
            <v>Cross Knurl</v>
          </cell>
          <cell r="Z911">
            <v>5355</v>
          </cell>
        </row>
        <row r="912">
          <cell r="A912" t="str">
            <v>NHC-052424</v>
          </cell>
          <cell r="B912" t="str">
            <v>Assembly/Bill of Materials</v>
          </cell>
          <cell r="F912" t="str">
            <v>Zero Policy</v>
          </cell>
          <cell r="G912" t="str">
            <v/>
          </cell>
          <cell r="J912" t="str">
            <v>US 10.0 CHANDELIER / HEAVY METAL / BRASS / SUSPENDED</v>
          </cell>
          <cell r="K912" t="str">
            <v>Lighting</v>
          </cell>
          <cell r="L912" t="str">
            <v>Chandeliers</v>
          </cell>
          <cell r="M912" t="str">
            <v>Heavy Metal</v>
          </cell>
          <cell r="O912" t="str">
            <v>Brass</v>
          </cell>
          <cell r="P912" t="str">
            <v>N/A</v>
          </cell>
          <cell r="Q912" t="str">
            <v>Cross Knurl</v>
          </cell>
          <cell r="Z912">
            <v>5355</v>
          </cell>
        </row>
        <row r="913">
          <cell r="A913" t="str">
            <v>NHC-072425</v>
          </cell>
          <cell r="B913" t="str">
            <v>Assembly/Bill of Materials</v>
          </cell>
          <cell r="F913" t="str">
            <v>Zero Policy</v>
          </cell>
          <cell r="G913" t="str">
            <v/>
          </cell>
          <cell r="J913" t="str">
            <v>US 10.0 CHANDELIER / HEAVY METAL / STEEL / SURFACE</v>
          </cell>
          <cell r="K913" t="str">
            <v>Lighting</v>
          </cell>
          <cell r="L913" t="str">
            <v>Chandeliers</v>
          </cell>
          <cell r="M913" t="str">
            <v>Heavy Metal</v>
          </cell>
          <cell r="O913" t="str">
            <v>Steel</v>
          </cell>
          <cell r="P913" t="str">
            <v>N/A</v>
          </cell>
          <cell r="Q913" t="str">
            <v>Cross Knurl</v>
          </cell>
          <cell r="Z913">
            <v>5355</v>
          </cell>
        </row>
        <row r="914">
          <cell r="A914" t="str">
            <v>NHC-072426</v>
          </cell>
          <cell r="B914" t="str">
            <v>Assembly/Bill of Materials</v>
          </cell>
          <cell r="F914" t="str">
            <v>Zero Policy</v>
          </cell>
          <cell r="G914" t="str">
            <v/>
          </cell>
          <cell r="J914" t="str">
            <v>US 10.0 CHANDELIER / HEAVY METAL / STEEL / SUSPENDED</v>
          </cell>
          <cell r="K914" t="str">
            <v>Lighting</v>
          </cell>
          <cell r="L914" t="str">
            <v>Chandeliers</v>
          </cell>
          <cell r="M914" t="str">
            <v>Heavy Metal</v>
          </cell>
          <cell r="O914" t="str">
            <v>Steel</v>
          </cell>
          <cell r="P914" t="str">
            <v>N/A</v>
          </cell>
          <cell r="Q914" t="str">
            <v>Cross Knurl</v>
          </cell>
          <cell r="Z914">
            <v>5355</v>
          </cell>
        </row>
        <row r="915">
          <cell r="A915" t="str">
            <v>NHC-353311</v>
          </cell>
          <cell r="B915" t="str">
            <v>Assembly/Bill of Materials</v>
          </cell>
          <cell r="F915" t="str">
            <v>Zero Policy</v>
          </cell>
          <cell r="G915" t="str">
            <v/>
          </cell>
          <cell r="J915" t="str">
            <v>US 10.0 Chandelier / Heavy Metal / Linear / Gun Metal / Surface</v>
          </cell>
          <cell r="K915" t="str">
            <v>Lighting</v>
          </cell>
          <cell r="L915" t="str">
            <v>Chandeliers</v>
          </cell>
          <cell r="M915" t="str">
            <v>Heavy Metal</v>
          </cell>
          <cell r="O915" t="str">
            <v>Gun Metal</v>
          </cell>
          <cell r="P915" t="str">
            <v>N/A</v>
          </cell>
          <cell r="Q915" t="str">
            <v>Linear Knurl</v>
          </cell>
          <cell r="Z915">
            <v>5355</v>
          </cell>
        </row>
        <row r="916">
          <cell r="A916" t="str">
            <v>NHC-353312</v>
          </cell>
          <cell r="B916" t="str">
            <v>Assembly/Bill of Materials</v>
          </cell>
          <cell r="F916" t="str">
            <v>Zero Policy</v>
          </cell>
          <cell r="G916" t="str">
            <v/>
          </cell>
          <cell r="J916" t="str">
            <v>US 10.0 Chandelier / Heavy Metal / Linear / Gun Metal / Suspended</v>
          </cell>
          <cell r="K916" t="str">
            <v>Lighting</v>
          </cell>
          <cell r="L916" t="str">
            <v>Chandeliers</v>
          </cell>
          <cell r="M916" t="str">
            <v>Heavy Metal</v>
          </cell>
          <cell r="O916" t="str">
            <v>Gun Metal</v>
          </cell>
          <cell r="P916" t="str">
            <v>N/A</v>
          </cell>
          <cell r="Q916" t="str">
            <v>Linear Knurl</v>
          </cell>
          <cell r="Z916">
            <v>5355</v>
          </cell>
        </row>
        <row r="917">
          <cell r="A917" t="str">
            <v>NHC-363299</v>
          </cell>
          <cell r="B917" t="str">
            <v>Assembly/Bill of Materials</v>
          </cell>
          <cell r="F917" t="str">
            <v>Zero Policy</v>
          </cell>
          <cell r="G917" t="str">
            <v/>
          </cell>
          <cell r="J917" t="str">
            <v>US 10.0 Chandelier / Heavy Metal / Linear / Burnt Steel / Surface</v>
          </cell>
          <cell r="K917" t="str">
            <v>Lighting</v>
          </cell>
          <cell r="L917" t="str">
            <v>Chandeliers</v>
          </cell>
          <cell r="M917" t="str">
            <v>Heavy Metal</v>
          </cell>
          <cell r="O917" t="str">
            <v>Burnt Steel</v>
          </cell>
          <cell r="P917" t="str">
            <v>N/A</v>
          </cell>
          <cell r="Q917" t="str">
            <v>Linear Knurl</v>
          </cell>
          <cell r="Z917">
            <v>5355</v>
          </cell>
        </row>
        <row r="918">
          <cell r="A918" t="str">
            <v>NHC-363300</v>
          </cell>
          <cell r="B918" t="str">
            <v>Assembly/Bill of Materials</v>
          </cell>
          <cell r="F918" t="str">
            <v>Zero Policy</v>
          </cell>
          <cell r="G918" t="str">
            <v/>
          </cell>
          <cell r="J918" t="str">
            <v>US 10.0 Chandelier / Heavy Metal / Linear / Burnt Steel / Suspended</v>
          </cell>
          <cell r="K918" t="str">
            <v>Lighting</v>
          </cell>
          <cell r="L918" t="str">
            <v>Chandeliers</v>
          </cell>
          <cell r="M918" t="str">
            <v>Heavy Metal</v>
          </cell>
          <cell r="O918" t="str">
            <v>Burnt Steel</v>
          </cell>
          <cell r="P918" t="str">
            <v>N/A</v>
          </cell>
          <cell r="Q918" t="str">
            <v>Linear Knurl</v>
          </cell>
          <cell r="Z918">
            <v>5355</v>
          </cell>
        </row>
        <row r="919">
          <cell r="A919" t="str">
            <v>NHC-452427</v>
          </cell>
          <cell r="B919" t="str">
            <v>Assembly/Bill of Materials</v>
          </cell>
          <cell r="F919" t="str">
            <v>Zero Policy</v>
          </cell>
          <cell r="G919" t="str">
            <v/>
          </cell>
          <cell r="J919" t="str">
            <v>US 10.0 CHANDELIER / HEAVY METAL / SMOKED BRONZE / SURFACE</v>
          </cell>
          <cell r="K919" t="str">
            <v>Lighting</v>
          </cell>
          <cell r="L919" t="str">
            <v>Chandeliers</v>
          </cell>
          <cell r="M919" t="str">
            <v>Heavy Metal</v>
          </cell>
          <cell r="O919" t="str">
            <v>Smoked Bronze</v>
          </cell>
          <cell r="P919" t="str">
            <v>N/A</v>
          </cell>
          <cell r="Q919" t="str">
            <v>Cross Knurl</v>
          </cell>
          <cell r="Z919">
            <v>5355</v>
          </cell>
        </row>
        <row r="920">
          <cell r="A920" t="str">
            <v>US-HM1-BL-2.0-A</v>
          </cell>
          <cell r="B920" t="str">
            <v>Assembly/Bill of Materials</v>
          </cell>
          <cell r="F920" t="str">
            <v>Obsolete</v>
          </cell>
          <cell r="G920" t="str">
            <v>Disc.</v>
          </cell>
          <cell r="J920" t="str">
            <v>HEAVY METAL Matt Black - USA [HM104-US]</v>
          </cell>
          <cell r="K920" t="str">
            <v>Lighting</v>
          </cell>
          <cell r="L920" t="str">
            <v>Pendants</v>
          </cell>
          <cell r="M920" t="str">
            <v>Heavy Metal</v>
          </cell>
          <cell r="O920" t="str">
            <v>Black</v>
          </cell>
          <cell r="P920" t="str">
            <v>N/A</v>
          </cell>
          <cell r="Q920" t="str">
            <v>Cross Knurl</v>
          </cell>
          <cell r="Z920">
            <v>200</v>
          </cell>
        </row>
        <row r="921">
          <cell r="A921" t="str">
            <v>US-HM1-BR-2.0-A</v>
          </cell>
          <cell r="B921" t="str">
            <v>Assembly/Bill of Materials</v>
          </cell>
          <cell r="F921" t="str">
            <v>Obsolete</v>
          </cell>
          <cell r="G921" t="str">
            <v>Disc.</v>
          </cell>
          <cell r="J921" t="str">
            <v>HEAVY METAL  Brass - USA [HM100-US]</v>
          </cell>
          <cell r="K921" t="str">
            <v>Lighting</v>
          </cell>
          <cell r="L921" t="str">
            <v>Pendants</v>
          </cell>
          <cell r="M921" t="str">
            <v>Heavy Metal</v>
          </cell>
          <cell r="O921" t="str">
            <v>Brass</v>
          </cell>
          <cell r="P921" t="str">
            <v>N/A</v>
          </cell>
          <cell r="Q921" t="str">
            <v>Cross Knurl</v>
          </cell>
          <cell r="Z921">
            <v>206</v>
          </cell>
        </row>
        <row r="922">
          <cell r="A922" t="str">
            <v>NHC-452428</v>
          </cell>
          <cell r="B922" t="str">
            <v>Assembly/Bill of Materials</v>
          </cell>
          <cell r="F922" t="str">
            <v>Zero Policy</v>
          </cell>
          <cell r="G922" t="str">
            <v/>
          </cell>
          <cell r="J922" t="str">
            <v>US 10.0 CHANDELIER / HEAVY METAL / SMOKED BRONZE / SUSPENDED</v>
          </cell>
          <cell r="K922" t="str">
            <v>Lighting</v>
          </cell>
          <cell r="L922" t="str">
            <v>Chandeliers</v>
          </cell>
          <cell r="M922" t="str">
            <v>Heavy Metal</v>
          </cell>
          <cell r="O922" t="str">
            <v>Smoked Bronze</v>
          </cell>
          <cell r="P922" t="str">
            <v>N/A</v>
          </cell>
          <cell r="Q922" t="str">
            <v>Cross Knurl</v>
          </cell>
          <cell r="Z922">
            <v>5355</v>
          </cell>
        </row>
        <row r="923">
          <cell r="A923" t="str">
            <v>NHC-022437</v>
          </cell>
          <cell r="B923" t="str">
            <v>Assembly/Bill of Materials</v>
          </cell>
          <cell r="F923" t="str">
            <v>Zero Policy</v>
          </cell>
          <cell r="G923" t="str">
            <v/>
          </cell>
          <cell r="J923" t="str">
            <v>US 19.0 CHANDELIER / HEAVY METAL / BLACK / SURFACE</v>
          </cell>
          <cell r="K923" t="str">
            <v>Lighting</v>
          </cell>
          <cell r="L923" t="str">
            <v>Chandeliers</v>
          </cell>
          <cell r="M923" t="str">
            <v>Heavy Metal</v>
          </cell>
          <cell r="O923" t="str">
            <v>Black</v>
          </cell>
          <cell r="P923" t="str">
            <v>N/A</v>
          </cell>
          <cell r="Q923" t="str">
            <v>Cross Knurl</v>
          </cell>
          <cell r="Z923">
            <v>7983</v>
          </cell>
        </row>
        <row r="924">
          <cell r="A924" t="str">
            <v>NHC-022438</v>
          </cell>
          <cell r="B924" t="str">
            <v>Assembly/Bill of Materials</v>
          </cell>
          <cell r="F924" t="str">
            <v>Zero Policy</v>
          </cell>
          <cell r="G924" t="str">
            <v/>
          </cell>
          <cell r="J924" t="str">
            <v>US 19.0 CHANDELIER / HEAVY METAL / BLACK / SUSPENDED</v>
          </cell>
          <cell r="K924" t="str">
            <v>Lighting</v>
          </cell>
          <cell r="L924" t="str">
            <v>Chandeliers</v>
          </cell>
          <cell r="M924" t="str">
            <v>Heavy Metal</v>
          </cell>
          <cell r="O924" t="str">
            <v>Black</v>
          </cell>
          <cell r="P924" t="str">
            <v>N/A</v>
          </cell>
          <cell r="Q924" t="str">
            <v>Cross Knurl</v>
          </cell>
          <cell r="Z924">
            <v>7983</v>
          </cell>
        </row>
        <row r="925">
          <cell r="A925" t="str">
            <v>NHC-052431</v>
          </cell>
          <cell r="B925" t="str">
            <v>Assembly/Bill of Materials</v>
          </cell>
          <cell r="F925" t="str">
            <v>Zero Policy</v>
          </cell>
          <cell r="G925" t="str">
            <v/>
          </cell>
          <cell r="J925" t="str">
            <v>US 19.0 CHANDELIER / HEAVY METAL / BRASS / SURFACE</v>
          </cell>
          <cell r="K925" t="str">
            <v>Lighting</v>
          </cell>
          <cell r="L925" t="str">
            <v>Chandeliers</v>
          </cell>
          <cell r="M925" t="str">
            <v>Heavy Metal</v>
          </cell>
          <cell r="O925" t="str">
            <v>Brass</v>
          </cell>
          <cell r="P925" t="str">
            <v>N/A</v>
          </cell>
          <cell r="Q925" t="str">
            <v>Cross Knurl</v>
          </cell>
          <cell r="Z925">
            <v>7983</v>
          </cell>
        </row>
        <row r="926">
          <cell r="A926" t="str">
            <v>NHC-052432</v>
          </cell>
          <cell r="B926" t="str">
            <v>Assembly/Bill of Materials</v>
          </cell>
          <cell r="F926" t="str">
            <v>Zero Policy</v>
          </cell>
          <cell r="G926" t="str">
            <v/>
          </cell>
          <cell r="J926" t="str">
            <v>US 19.0 CHANDELIER / HEAVY METAL / BRASS / SUSPENDED</v>
          </cell>
          <cell r="K926" t="str">
            <v>Lighting</v>
          </cell>
          <cell r="L926" t="str">
            <v>Chandeliers</v>
          </cell>
          <cell r="M926" t="str">
            <v>Heavy Metal</v>
          </cell>
          <cell r="O926" t="str">
            <v>Brass</v>
          </cell>
          <cell r="P926" t="str">
            <v>N/A</v>
          </cell>
          <cell r="Q926" t="str">
            <v>Cross Knurl</v>
          </cell>
          <cell r="Z926">
            <v>7983</v>
          </cell>
        </row>
        <row r="927">
          <cell r="A927" t="str">
            <v>NHC-072433</v>
          </cell>
          <cell r="B927" t="str">
            <v>Assembly/Bill of Materials</v>
          </cell>
          <cell r="F927" t="str">
            <v>Zero Policy</v>
          </cell>
          <cell r="G927" t="str">
            <v/>
          </cell>
          <cell r="J927" t="str">
            <v>US 19.0 CHANDELIER / HEAVY METAL / STEEL / SURFACE</v>
          </cell>
          <cell r="K927" t="str">
            <v>Lighting</v>
          </cell>
          <cell r="L927" t="str">
            <v>Chandeliers</v>
          </cell>
          <cell r="M927" t="str">
            <v>Heavy Metal</v>
          </cell>
          <cell r="O927" t="str">
            <v>Steel</v>
          </cell>
          <cell r="P927" t="str">
            <v>N/A</v>
          </cell>
          <cell r="Q927" t="str">
            <v>Cross Knurl</v>
          </cell>
          <cell r="Z927">
            <v>7983</v>
          </cell>
        </row>
        <row r="928">
          <cell r="A928" t="str">
            <v>NHC-072434</v>
          </cell>
          <cell r="B928" t="str">
            <v>Assembly/Bill of Materials</v>
          </cell>
          <cell r="F928" t="str">
            <v>Zero Policy</v>
          </cell>
          <cell r="G928" t="str">
            <v/>
          </cell>
          <cell r="J928" t="str">
            <v>US 19.0 CHANDELIER / HEAVY METAL / STEEL / SUSPENDED</v>
          </cell>
          <cell r="K928" t="str">
            <v>Lighting</v>
          </cell>
          <cell r="L928" t="str">
            <v>Chandeliers</v>
          </cell>
          <cell r="M928" t="str">
            <v>Heavy Metal</v>
          </cell>
          <cell r="O928" t="str">
            <v>Steel</v>
          </cell>
          <cell r="P928" t="str">
            <v>N/A</v>
          </cell>
          <cell r="Q928" t="str">
            <v>Cross Knurl</v>
          </cell>
          <cell r="Z928">
            <v>7983</v>
          </cell>
        </row>
        <row r="929">
          <cell r="A929" t="str">
            <v>NHC-353313</v>
          </cell>
          <cell r="B929" t="str">
            <v>Assembly/Bill of Materials</v>
          </cell>
          <cell r="F929" t="str">
            <v>Zero Policy</v>
          </cell>
          <cell r="G929" t="str">
            <v/>
          </cell>
          <cell r="J929" t="str">
            <v>US 19.0 Chandelier / Heavy Metal / Linear / Gun Metal / Surface</v>
          </cell>
          <cell r="K929" t="str">
            <v>Lighting</v>
          </cell>
          <cell r="L929" t="str">
            <v>Chandeliers</v>
          </cell>
          <cell r="M929" t="str">
            <v>Heavy Metal</v>
          </cell>
          <cell r="O929" t="str">
            <v>Gun Metal</v>
          </cell>
          <cell r="P929" t="str">
            <v>N/A</v>
          </cell>
          <cell r="Q929" t="str">
            <v>Linear Knurl</v>
          </cell>
          <cell r="Z929">
            <v>7983</v>
          </cell>
        </row>
        <row r="930">
          <cell r="A930" t="str">
            <v>NHC-353314</v>
          </cell>
          <cell r="B930" t="str">
            <v>Assembly/Bill of Materials</v>
          </cell>
          <cell r="F930" t="str">
            <v>Zero Policy</v>
          </cell>
          <cell r="G930" t="str">
            <v/>
          </cell>
          <cell r="J930" t="str">
            <v>US 19.0 Chandelier / Heavy Metal / Linear / Gun Metal / Suspended</v>
          </cell>
          <cell r="K930" t="str">
            <v>Lighting</v>
          </cell>
          <cell r="L930" t="str">
            <v>Chandeliers</v>
          </cell>
          <cell r="M930" t="str">
            <v>Heavy Metal</v>
          </cell>
          <cell r="O930" t="str">
            <v>Gun Metal</v>
          </cell>
          <cell r="P930" t="str">
            <v>N/A</v>
          </cell>
          <cell r="Q930" t="str">
            <v>Linear Knurl</v>
          </cell>
          <cell r="Z930">
            <v>7983</v>
          </cell>
        </row>
        <row r="931">
          <cell r="A931" t="str">
            <v>NHC-363301</v>
          </cell>
          <cell r="B931" t="str">
            <v>Assembly/Bill of Materials</v>
          </cell>
          <cell r="F931" t="str">
            <v>Zero Policy</v>
          </cell>
          <cell r="G931" t="str">
            <v/>
          </cell>
          <cell r="J931" t="str">
            <v>US 19.0 Chandelier / Heavy Metal / Linear / Burnt Steel / Surface</v>
          </cell>
          <cell r="K931" t="str">
            <v>Lighting</v>
          </cell>
          <cell r="L931" t="str">
            <v>Chandeliers</v>
          </cell>
          <cell r="M931" t="str">
            <v>Heavy Metal</v>
          </cell>
          <cell r="O931" t="str">
            <v>Burnt Steel</v>
          </cell>
          <cell r="P931" t="str">
            <v>N/A</v>
          </cell>
          <cell r="Q931" t="str">
            <v>Linear Knurl</v>
          </cell>
          <cell r="Z931">
            <v>7983</v>
          </cell>
        </row>
        <row r="932">
          <cell r="A932" t="str">
            <v>NHC-363302</v>
          </cell>
          <cell r="B932" t="str">
            <v>Assembly/Bill of Materials</v>
          </cell>
          <cell r="F932" t="str">
            <v>Zero Policy</v>
          </cell>
          <cell r="G932" t="str">
            <v/>
          </cell>
          <cell r="J932" t="str">
            <v xml:space="preserve">US 19.0 Chandelier / Heavy Metal / Linear / Burnt Steel / Suspended _x000D_
</v>
          </cell>
          <cell r="K932" t="str">
            <v>Lighting</v>
          </cell>
          <cell r="L932" t="str">
            <v>Chandeliers</v>
          </cell>
          <cell r="M932" t="str">
            <v>Heavy Metal</v>
          </cell>
          <cell r="O932" t="str">
            <v>Burnt Steel</v>
          </cell>
          <cell r="P932" t="str">
            <v>N/A</v>
          </cell>
          <cell r="Q932" t="str">
            <v>Linear Knurl</v>
          </cell>
          <cell r="Z932">
            <v>7983</v>
          </cell>
        </row>
        <row r="933">
          <cell r="A933" t="str">
            <v>NHC-452435</v>
          </cell>
          <cell r="B933" t="str">
            <v>Assembly/Bill of Materials</v>
          </cell>
          <cell r="F933" t="str">
            <v>Zero Policy</v>
          </cell>
          <cell r="G933" t="str">
            <v/>
          </cell>
          <cell r="J933" t="str">
            <v>US 19.0 CHANDELIER / HEAVY METAL / SMOKED BRONZE / SURFACE</v>
          </cell>
          <cell r="K933" t="str">
            <v>Lighting</v>
          </cell>
          <cell r="L933" t="str">
            <v>Chandeliers</v>
          </cell>
          <cell r="M933" t="str">
            <v>Heavy Metal</v>
          </cell>
          <cell r="O933" t="str">
            <v>Smoked Bronze</v>
          </cell>
          <cell r="P933" t="str">
            <v>N/A</v>
          </cell>
          <cell r="Q933" t="str">
            <v>Cross Knurl</v>
          </cell>
          <cell r="Z933">
            <v>7983</v>
          </cell>
        </row>
        <row r="934">
          <cell r="A934" t="str">
            <v>NHC-452436</v>
          </cell>
          <cell r="B934" t="str">
            <v>Assembly/Bill of Materials</v>
          </cell>
          <cell r="F934" t="str">
            <v>Zero Policy</v>
          </cell>
          <cell r="G934" t="str">
            <v/>
          </cell>
          <cell r="J934" t="str">
            <v>US 19.0 CHANDELIER / HEAVY METAL / SMOKED BRONZE / SUSPENDED</v>
          </cell>
          <cell r="K934" t="str">
            <v>Lighting</v>
          </cell>
          <cell r="L934" t="str">
            <v>Chandeliers</v>
          </cell>
          <cell r="M934" t="str">
            <v>Heavy Metal</v>
          </cell>
          <cell r="O934" t="str">
            <v>Smoked Bronze</v>
          </cell>
          <cell r="P934" t="str">
            <v>N/A</v>
          </cell>
          <cell r="Q934" t="str">
            <v>Cross Knurl</v>
          </cell>
          <cell r="Z934">
            <v>7983</v>
          </cell>
        </row>
        <row r="935">
          <cell r="A935" t="str">
            <v>NHC-022445</v>
          </cell>
          <cell r="B935" t="str">
            <v>Assembly/Bill of Materials</v>
          </cell>
          <cell r="F935" t="str">
            <v>Zero Policy</v>
          </cell>
          <cell r="G935" t="str">
            <v/>
          </cell>
          <cell r="J935" t="str">
            <v>US 31.0 CHANDELIER / HEAVY METAL / BLACK / SURFACE</v>
          </cell>
          <cell r="K935" t="str">
            <v>Lighting</v>
          </cell>
          <cell r="L935" t="str">
            <v>Chandeliers</v>
          </cell>
          <cell r="M935" t="str">
            <v>Heavy Metal</v>
          </cell>
          <cell r="O935" t="str">
            <v>Black</v>
          </cell>
          <cell r="P935" t="str">
            <v>N/A</v>
          </cell>
          <cell r="Q935" t="str">
            <v>Cross Knurl</v>
          </cell>
          <cell r="Z935">
            <v>12103</v>
          </cell>
        </row>
        <row r="936">
          <cell r="A936" t="str">
            <v>NHC-022446</v>
          </cell>
          <cell r="B936" t="str">
            <v>Assembly/Bill of Materials</v>
          </cell>
          <cell r="F936" t="str">
            <v>Zero Policy</v>
          </cell>
          <cell r="G936" t="str">
            <v/>
          </cell>
          <cell r="J936" t="str">
            <v>US 31.0 CHANDELIER / HEAVY METAL / BLACK / SUSPENDED</v>
          </cell>
          <cell r="K936" t="str">
            <v>Lighting</v>
          </cell>
          <cell r="L936" t="str">
            <v>Chandeliers</v>
          </cell>
          <cell r="M936" t="str">
            <v>Heavy Metal</v>
          </cell>
          <cell r="O936" t="str">
            <v>Black</v>
          </cell>
          <cell r="P936" t="str">
            <v>N/A</v>
          </cell>
          <cell r="Q936" t="str">
            <v>Cross Knurl</v>
          </cell>
          <cell r="Z936">
            <v>12103</v>
          </cell>
        </row>
        <row r="937">
          <cell r="A937" t="str">
            <v>NHC-052439</v>
          </cell>
          <cell r="B937" t="str">
            <v>Assembly/Bill of Materials</v>
          </cell>
          <cell r="F937" t="str">
            <v>Zero Policy</v>
          </cell>
          <cell r="G937" t="str">
            <v/>
          </cell>
          <cell r="J937" t="str">
            <v>US 31.0 CHANDELIER / HEAVY METAL / BRASS / SURFACE</v>
          </cell>
          <cell r="K937" t="str">
            <v>Lighting</v>
          </cell>
          <cell r="L937" t="str">
            <v>Chandeliers</v>
          </cell>
          <cell r="M937" t="str">
            <v>Heavy Metal</v>
          </cell>
          <cell r="O937" t="str">
            <v>Brass</v>
          </cell>
          <cell r="P937" t="str">
            <v>N/A</v>
          </cell>
          <cell r="Q937" t="str">
            <v>Cross Knurl</v>
          </cell>
          <cell r="Z937">
            <v>12103</v>
          </cell>
        </row>
        <row r="938">
          <cell r="A938" t="str">
            <v>NHC-052440</v>
          </cell>
          <cell r="B938" t="str">
            <v>Assembly/Bill of Materials</v>
          </cell>
          <cell r="F938" t="str">
            <v>Zero Policy</v>
          </cell>
          <cell r="G938" t="str">
            <v/>
          </cell>
          <cell r="J938" t="str">
            <v>US 31.0 CHANDELIER / HEAVY METAL / BRASS / SUSPENDED</v>
          </cell>
          <cell r="K938" t="str">
            <v>Lighting</v>
          </cell>
          <cell r="L938" t="str">
            <v>Chandeliers</v>
          </cell>
          <cell r="M938" t="str">
            <v>Heavy Metal</v>
          </cell>
          <cell r="O938" t="str">
            <v>Brass</v>
          </cell>
          <cell r="P938" t="str">
            <v>N/A</v>
          </cell>
          <cell r="Q938" t="str">
            <v>Cross Knurl</v>
          </cell>
          <cell r="Z938">
            <v>12103</v>
          </cell>
        </row>
        <row r="939">
          <cell r="A939" t="str">
            <v>NHC-072441</v>
          </cell>
          <cell r="B939" t="str">
            <v>Assembly/Bill of Materials</v>
          </cell>
          <cell r="F939" t="str">
            <v>Zero Policy</v>
          </cell>
          <cell r="G939" t="str">
            <v/>
          </cell>
          <cell r="J939" t="str">
            <v>US 31.0 CHANDELIER / HEAVY METAL / STEEL / SURFACE</v>
          </cell>
          <cell r="K939" t="str">
            <v>Lighting</v>
          </cell>
          <cell r="L939" t="str">
            <v>Chandeliers</v>
          </cell>
          <cell r="M939" t="str">
            <v>Heavy Metal</v>
          </cell>
          <cell r="O939" t="str">
            <v>Steel</v>
          </cell>
          <cell r="P939" t="str">
            <v>N/A</v>
          </cell>
          <cell r="Q939" t="str">
            <v>Cross Knurl</v>
          </cell>
          <cell r="Z939">
            <v>12103</v>
          </cell>
        </row>
        <row r="940">
          <cell r="A940" t="str">
            <v>US-MA-WHI-BR-A</v>
          </cell>
          <cell r="B940" t="str">
            <v>Assembly/Bill of Materials</v>
          </cell>
          <cell r="F940" t="str">
            <v>Obsolete</v>
          </cell>
          <cell r="G940" t="str">
            <v>Disc.</v>
          </cell>
          <cell r="J940" t="str">
            <v>Machined Whiskey Set / Brass</v>
          </cell>
          <cell r="K940" t="str">
            <v>Accessories</v>
          </cell>
          <cell r="L940" t="str">
            <v>Table Décor</v>
          </cell>
          <cell r="M940" t="str">
            <v>Machined</v>
          </cell>
          <cell r="O940" t="str">
            <v>Brass</v>
          </cell>
          <cell r="P940" t="str">
            <v>N/A</v>
          </cell>
          <cell r="Q940" t="str">
            <v>No Knurl</v>
          </cell>
          <cell r="Z940">
            <v>238</v>
          </cell>
        </row>
        <row r="941">
          <cell r="A941" t="str">
            <v>NHC-072442</v>
          </cell>
          <cell r="B941" t="str">
            <v>Assembly/Bill of Materials</v>
          </cell>
          <cell r="F941" t="str">
            <v>Zero Policy</v>
          </cell>
          <cell r="G941" t="str">
            <v/>
          </cell>
          <cell r="J941" t="str">
            <v>US 31.0 CHANDELIER / HEAVY METAL / STEEL / SUSPENDED</v>
          </cell>
          <cell r="K941" t="str">
            <v>Lighting</v>
          </cell>
          <cell r="L941" t="str">
            <v>Chandeliers</v>
          </cell>
          <cell r="M941" t="str">
            <v>Heavy Metal</v>
          </cell>
          <cell r="O941" t="str">
            <v>Steel</v>
          </cell>
          <cell r="P941" t="str">
            <v>N/A</v>
          </cell>
          <cell r="Q941" t="str">
            <v>Cross Knurl</v>
          </cell>
          <cell r="Z941">
            <v>12103</v>
          </cell>
        </row>
        <row r="942">
          <cell r="A942" t="str">
            <v>NHC-353315</v>
          </cell>
          <cell r="B942" t="str">
            <v>Assembly/Bill of Materials</v>
          </cell>
          <cell r="F942" t="str">
            <v>Zero Policy</v>
          </cell>
          <cell r="G942" t="str">
            <v/>
          </cell>
          <cell r="J942" t="str">
            <v>US 31.0 Chandelier / Heavy Metal / Linear / Gun Metal / Surface</v>
          </cell>
          <cell r="K942" t="str">
            <v>Lighting</v>
          </cell>
          <cell r="L942" t="str">
            <v>Chandeliers</v>
          </cell>
          <cell r="M942" t="str">
            <v>Heavy Metal</v>
          </cell>
          <cell r="O942" t="str">
            <v>Gun Metal</v>
          </cell>
          <cell r="P942" t="str">
            <v>N/A</v>
          </cell>
          <cell r="Q942" t="str">
            <v>Linear Knurl</v>
          </cell>
          <cell r="Z942">
            <v>12103</v>
          </cell>
        </row>
        <row r="943">
          <cell r="A943" t="str">
            <v>NHC-353316</v>
          </cell>
          <cell r="B943" t="str">
            <v>Assembly/Bill of Materials</v>
          </cell>
          <cell r="F943" t="str">
            <v>Zero Policy</v>
          </cell>
          <cell r="G943" t="str">
            <v/>
          </cell>
          <cell r="J943" t="str">
            <v>US 31.0 Chandelier / Heavy Metal / Linear / Gun Metal / Suspended</v>
          </cell>
          <cell r="K943" t="str">
            <v>Lighting</v>
          </cell>
          <cell r="L943" t="str">
            <v>Chandeliers</v>
          </cell>
          <cell r="M943" t="str">
            <v>Heavy Metal</v>
          </cell>
          <cell r="O943" t="str">
            <v>Gun Metal</v>
          </cell>
          <cell r="P943" t="str">
            <v>N/A</v>
          </cell>
          <cell r="Q943" t="str">
            <v>Linear Knurl</v>
          </cell>
          <cell r="Z943">
            <v>12103</v>
          </cell>
        </row>
        <row r="944">
          <cell r="A944" t="str">
            <v>NHC-363303</v>
          </cell>
          <cell r="B944" t="str">
            <v>Assembly/Bill of Materials</v>
          </cell>
          <cell r="F944" t="str">
            <v>Zero Policy</v>
          </cell>
          <cell r="G944" t="str">
            <v/>
          </cell>
          <cell r="J944" t="str">
            <v xml:space="preserve">US 31.0 Chandelier / Heavy Metal / Linear / Burnt Steel / Surface _x000D_
</v>
          </cell>
          <cell r="K944" t="str">
            <v>Lighting</v>
          </cell>
          <cell r="L944" t="str">
            <v>Chandeliers</v>
          </cell>
          <cell r="M944" t="str">
            <v>Heavy Metal</v>
          </cell>
          <cell r="O944" t="str">
            <v>Burnt Steel</v>
          </cell>
          <cell r="P944" t="str">
            <v>N/A</v>
          </cell>
          <cell r="Q944" t="str">
            <v>Linear Knurl</v>
          </cell>
          <cell r="Z944">
            <v>12103</v>
          </cell>
        </row>
        <row r="945">
          <cell r="A945" t="str">
            <v>NHC-363304</v>
          </cell>
          <cell r="B945" t="str">
            <v>Assembly/Bill of Materials</v>
          </cell>
          <cell r="F945" t="str">
            <v>Zero Policy</v>
          </cell>
          <cell r="G945" t="str">
            <v/>
          </cell>
          <cell r="J945" t="str">
            <v>US 31.0 Chandelier / Heavy Metal / Linear / Burnt Steel / Suspended</v>
          </cell>
          <cell r="K945" t="str">
            <v>Lighting</v>
          </cell>
          <cell r="L945" t="str">
            <v>Chandeliers</v>
          </cell>
          <cell r="M945" t="str">
            <v>Heavy Metal</v>
          </cell>
          <cell r="O945" t="str">
            <v>Burnt Steel</v>
          </cell>
          <cell r="P945" t="str">
            <v>N/A</v>
          </cell>
          <cell r="Q945" t="str">
            <v>Linear Knurl</v>
          </cell>
          <cell r="Z945">
            <v>12103</v>
          </cell>
        </row>
        <row r="946">
          <cell r="A946" t="str">
            <v>NHC-452443</v>
          </cell>
          <cell r="B946" t="str">
            <v>Assembly/Bill of Materials</v>
          </cell>
          <cell r="F946" t="str">
            <v>Zero Policy</v>
          </cell>
          <cell r="G946" t="str">
            <v/>
          </cell>
          <cell r="J946" t="str">
            <v>US 31.0 CHANDELIER / HEAVY METAL / SMOKED BRONZE / SURFACE</v>
          </cell>
          <cell r="K946" t="str">
            <v>Lighting</v>
          </cell>
          <cell r="L946" t="str">
            <v>Chandeliers</v>
          </cell>
          <cell r="M946" t="str">
            <v>Heavy Metal</v>
          </cell>
          <cell r="O946" t="str">
            <v>Smoked Bronze</v>
          </cell>
          <cell r="P946" t="str">
            <v>N/A</v>
          </cell>
          <cell r="Q946" t="str">
            <v>Cross Knurl</v>
          </cell>
          <cell r="Z946">
            <v>12103</v>
          </cell>
        </row>
        <row r="947">
          <cell r="A947" t="str">
            <v>NHC-452444</v>
          </cell>
          <cell r="B947" t="str">
            <v>Assembly/Bill of Materials</v>
          </cell>
          <cell r="F947" t="str">
            <v>Zero Policy</v>
          </cell>
          <cell r="G947" t="str">
            <v/>
          </cell>
          <cell r="J947" t="str">
            <v>US 31.0 CHANDELIER / HEAVY METAL / SMOKED BRONZE / SUSPENDED</v>
          </cell>
          <cell r="K947" t="str">
            <v>Lighting</v>
          </cell>
          <cell r="L947" t="str">
            <v>Chandeliers</v>
          </cell>
          <cell r="M947" t="str">
            <v>Heavy Metal</v>
          </cell>
          <cell r="O947" t="str">
            <v>Smoked Bronze</v>
          </cell>
          <cell r="P947" t="str">
            <v>N/A</v>
          </cell>
          <cell r="Q947" t="str">
            <v>Cross Knurl</v>
          </cell>
          <cell r="Z947">
            <v>12103</v>
          </cell>
        </row>
        <row r="948">
          <cell r="A948" t="str">
            <v>NHE-182184</v>
          </cell>
          <cell r="B948" t="str">
            <v>Item Group</v>
          </cell>
          <cell r="F948" t="str">
            <v>- None -</v>
          </cell>
          <cell r="G948" t="str">
            <v/>
          </cell>
          <cell r="J948" t="str">
            <v>US Hero Light / Graphite / Brass / 30"</v>
          </cell>
          <cell r="K948" t="str">
            <v>Lighting</v>
          </cell>
          <cell r="L948" t="str">
            <v>Chandeliers</v>
          </cell>
          <cell r="M948" t="str">
            <v>Hero</v>
          </cell>
          <cell r="O948" t="str">
            <v>Graphite</v>
          </cell>
          <cell r="P948" t="str">
            <v>Brass</v>
          </cell>
          <cell r="Q948" t="str">
            <v>Cross Knurl + Coin Caps</v>
          </cell>
          <cell r="Z948">
            <v>1750</v>
          </cell>
        </row>
        <row r="949">
          <cell r="A949" t="str">
            <v>NHE-182185</v>
          </cell>
          <cell r="B949" t="str">
            <v>Item Group</v>
          </cell>
          <cell r="F949" t="str">
            <v>- None -</v>
          </cell>
          <cell r="G949" t="str">
            <v/>
          </cell>
          <cell r="J949" t="str">
            <v>US Hero Light / Graphite / Brass / 49"</v>
          </cell>
          <cell r="K949" t="str">
            <v>Lighting</v>
          </cell>
          <cell r="L949" t="str">
            <v>Chandeliers</v>
          </cell>
          <cell r="M949" t="str">
            <v>Hero</v>
          </cell>
          <cell r="O949" t="str">
            <v>Graphite</v>
          </cell>
          <cell r="P949" t="str">
            <v>Brass</v>
          </cell>
          <cell r="Q949" t="str">
            <v>Cross Knurl + Coin Caps</v>
          </cell>
          <cell r="Z949">
            <v>1750</v>
          </cell>
        </row>
        <row r="950">
          <cell r="A950" t="str">
            <v>NHE-192186</v>
          </cell>
          <cell r="B950" t="str">
            <v>Item Group</v>
          </cell>
          <cell r="F950" t="str">
            <v>- None -</v>
          </cell>
          <cell r="G950" t="str">
            <v/>
          </cell>
          <cell r="J950" t="str">
            <v>US Hero Light / Graphite / Steel / 30"</v>
          </cell>
          <cell r="K950" t="str">
            <v>Lighting</v>
          </cell>
          <cell r="L950" t="str">
            <v>Chandeliers</v>
          </cell>
          <cell r="M950" t="str">
            <v>Hero</v>
          </cell>
          <cell r="O950" t="str">
            <v>Graphite</v>
          </cell>
          <cell r="P950" t="str">
            <v>Steel</v>
          </cell>
          <cell r="Q950" t="str">
            <v>Cross Knurl + Coin Caps</v>
          </cell>
          <cell r="Z950">
            <v>1750</v>
          </cell>
        </row>
        <row r="951">
          <cell r="A951" t="str">
            <v>NHE-192187</v>
          </cell>
          <cell r="B951" t="str">
            <v>Item Group</v>
          </cell>
          <cell r="F951" t="str">
            <v>- None -</v>
          </cell>
          <cell r="G951" t="str">
            <v/>
          </cell>
          <cell r="J951" t="str">
            <v>US Hero Light / Graphite / Steel / 49"</v>
          </cell>
          <cell r="K951" t="str">
            <v>Lighting</v>
          </cell>
          <cell r="L951" t="str">
            <v>Chandeliers</v>
          </cell>
          <cell r="M951" t="str">
            <v>Hero</v>
          </cell>
          <cell r="O951" t="str">
            <v>Graphite</v>
          </cell>
          <cell r="P951" t="str">
            <v>Steel</v>
          </cell>
          <cell r="Q951" t="str">
            <v>Cross Knurl + Coin Caps</v>
          </cell>
          <cell r="Z951">
            <v>1750</v>
          </cell>
        </row>
        <row r="952">
          <cell r="A952" t="str">
            <v>NHE-202178</v>
          </cell>
          <cell r="B952" t="str">
            <v>Item Group</v>
          </cell>
          <cell r="F952" t="str">
            <v>- None -</v>
          </cell>
          <cell r="G952" t="str">
            <v/>
          </cell>
          <cell r="J952" t="str">
            <v>US Hero Light / Graphite / Smoked Bronze / 30"</v>
          </cell>
          <cell r="K952" t="str">
            <v>Lighting</v>
          </cell>
          <cell r="L952" t="str">
            <v>Chandeliers</v>
          </cell>
          <cell r="M952" t="str">
            <v>Hero</v>
          </cell>
          <cell r="O952" t="str">
            <v>Graphite</v>
          </cell>
          <cell r="P952" t="str">
            <v>Smoked</v>
          </cell>
          <cell r="Q952" t="str">
            <v>Cross Knurl + Coin Caps</v>
          </cell>
          <cell r="Z952">
            <v>1750</v>
          </cell>
        </row>
        <row r="953">
          <cell r="A953" t="str">
            <v>NHE-202179</v>
          </cell>
          <cell r="B953" t="str">
            <v>Item Group</v>
          </cell>
          <cell r="F953" t="str">
            <v>- None -</v>
          </cell>
          <cell r="G953" t="str">
            <v/>
          </cell>
          <cell r="J953" t="str">
            <v>US Hero Light / Graphite / Smoked Bronze / 49"</v>
          </cell>
          <cell r="K953" t="str">
            <v>Lighting</v>
          </cell>
          <cell r="L953" t="str">
            <v>Chandeliers</v>
          </cell>
          <cell r="M953" t="str">
            <v>Hero</v>
          </cell>
          <cell r="O953" t="str">
            <v>Graphite</v>
          </cell>
          <cell r="P953" t="str">
            <v>Smoked</v>
          </cell>
          <cell r="Q953" t="str">
            <v>Cross Knurl + Coin Caps</v>
          </cell>
          <cell r="Z953">
            <v>1750</v>
          </cell>
        </row>
        <row r="954">
          <cell r="A954" t="str">
            <v>NHE-232181</v>
          </cell>
          <cell r="B954" t="str">
            <v>Item Group</v>
          </cell>
          <cell r="F954" t="str">
            <v>- None -</v>
          </cell>
          <cell r="G954" t="str">
            <v/>
          </cell>
          <cell r="J954" t="str">
            <v>US Hero Light / Stone / Steel / 30"</v>
          </cell>
          <cell r="K954" t="str">
            <v>Lighting</v>
          </cell>
          <cell r="L954" t="str">
            <v>Chandeliers</v>
          </cell>
          <cell r="M954" t="str">
            <v>Hero</v>
          </cell>
          <cell r="O954" t="str">
            <v>Stone</v>
          </cell>
          <cell r="P954" t="str">
            <v>Steel</v>
          </cell>
          <cell r="Q954" t="str">
            <v>Cross Knurl + Coin Caps</v>
          </cell>
          <cell r="Z954">
            <v>1750</v>
          </cell>
        </row>
        <row r="955">
          <cell r="A955" t="str">
            <v>NHE-232183</v>
          </cell>
          <cell r="B955" t="str">
            <v>Item Group</v>
          </cell>
          <cell r="F955" t="str">
            <v>- None -</v>
          </cell>
          <cell r="G955" t="str">
            <v/>
          </cell>
          <cell r="J955" t="str">
            <v>US Hero Light / Stone / Steel / 49"</v>
          </cell>
          <cell r="K955" t="str">
            <v>Lighting</v>
          </cell>
          <cell r="L955" t="str">
            <v>Chandeliers</v>
          </cell>
          <cell r="M955" t="str">
            <v>Hero</v>
          </cell>
          <cell r="O955" t="str">
            <v>Stone</v>
          </cell>
          <cell r="P955" t="str">
            <v>Steel</v>
          </cell>
          <cell r="Q955" t="str">
            <v>Cross Knurl + Coin Caps</v>
          </cell>
          <cell r="Z955">
            <v>1750</v>
          </cell>
        </row>
        <row r="956">
          <cell r="A956" t="str">
            <v>NHE-252176</v>
          </cell>
          <cell r="B956" t="str">
            <v>Item Group</v>
          </cell>
          <cell r="F956" t="str">
            <v>- None -</v>
          </cell>
          <cell r="G956" t="str">
            <v/>
          </cell>
          <cell r="J956" t="str">
            <v>US Hero Light / Stone / Brass / 30"</v>
          </cell>
          <cell r="K956" t="str">
            <v>Lighting</v>
          </cell>
          <cell r="L956" t="str">
            <v>Chandeliers</v>
          </cell>
          <cell r="M956" t="str">
            <v>Hero</v>
          </cell>
          <cell r="O956" t="str">
            <v>Stone</v>
          </cell>
          <cell r="P956" t="str">
            <v>Brass</v>
          </cell>
          <cell r="Q956" t="str">
            <v>Cross Knurl + Coin Caps</v>
          </cell>
          <cell r="Z956">
            <v>1750</v>
          </cell>
        </row>
        <row r="957">
          <cell r="A957" t="str">
            <v>NHE-252177</v>
          </cell>
          <cell r="B957" t="str">
            <v>Item Group</v>
          </cell>
          <cell r="F957" t="str">
            <v>- None -</v>
          </cell>
          <cell r="G957" t="str">
            <v/>
          </cell>
          <cell r="J957" t="str">
            <v>US Hero Light / Stone / Brass / 49"</v>
          </cell>
          <cell r="K957" t="str">
            <v>Lighting</v>
          </cell>
          <cell r="L957" t="str">
            <v>Chandeliers</v>
          </cell>
          <cell r="M957" t="str">
            <v>Hero</v>
          </cell>
          <cell r="O957" t="str">
            <v>Stone</v>
          </cell>
          <cell r="P957" t="str">
            <v>Brass</v>
          </cell>
          <cell r="Q957" t="str">
            <v>Cross Knurl + Coin Caps</v>
          </cell>
          <cell r="Z957">
            <v>1750</v>
          </cell>
        </row>
        <row r="958">
          <cell r="A958" t="str">
            <v>NHE-602978</v>
          </cell>
          <cell r="B958" t="str">
            <v>Item Group</v>
          </cell>
          <cell r="F958" t="str">
            <v>- None -</v>
          </cell>
          <cell r="G958" t="str">
            <v/>
          </cell>
          <cell r="J958" t="str">
            <v>US Hero Light / Stone / Smoked Bronze / 30"</v>
          </cell>
          <cell r="K958" t="str">
            <v>Lighting</v>
          </cell>
          <cell r="L958" t="str">
            <v>Chandeliers</v>
          </cell>
          <cell r="M958" t="str">
            <v>Hero</v>
          </cell>
          <cell r="O958" t="str">
            <v>Stone</v>
          </cell>
          <cell r="P958" t="str">
            <v>Smoked Bronze</v>
          </cell>
          <cell r="Q958" t="str">
            <v>Cross Knurl + Coin Caps</v>
          </cell>
          <cell r="Z958">
            <v>1750</v>
          </cell>
        </row>
        <row r="959">
          <cell r="A959" t="str">
            <v>US-PB-H-10.2-BR-A</v>
          </cell>
          <cell r="B959" t="str">
            <v>Assembly/Bill of Materials</v>
          </cell>
          <cell r="F959" t="str">
            <v>Obsolete</v>
          </cell>
          <cell r="G959" t="str">
            <v>Disc.</v>
          </cell>
          <cell r="J959" t="str">
            <v>Pull Bar / Cross / Medium 10.2 inches / Brass</v>
          </cell>
          <cell r="K959" t="str">
            <v>Hardware</v>
          </cell>
          <cell r="L959" t="str">
            <v>Cabinet Hardware</v>
          </cell>
          <cell r="M959" t="str">
            <v>Pull Bars</v>
          </cell>
          <cell r="O959" t="str">
            <v>Brass</v>
          </cell>
          <cell r="P959" t="str">
            <v>N/A</v>
          </cell>
          <cell r="Q959" t="str">
            <v>Cross Knurl</v>
          </cell>
          <cell r="Z959">
            <v>123</v>
          </cell>
        </row>
        <row r="960">
          <cell r="A960" t="str">
            <v>NHE-602979</v>
          </cell>
          <cell r="B960" t="str">
            <v>Item Group</v>
          </cell>
          <cell r="F960" t="str">
            <v>- None -</v>
          </cell>
          <cell r="G960" t="str">
            <v/>
          </cell>
          <cell r="J960" t="str">
            <v>US Hero Light / Stone / Smoked Bronze / 49"</v>
          </cell>
          <cell r="K960" t="str">
            <v>Lighting</v>
          </cell>
          <cell r="L960" t="str">
            <v>Chandeliers</v>
          </cell>
          <cell r="M960" t="str">
            <v>Hero</v>
          </cell>
          <cell r="O960" t="str">
            <v>Stone</v>
          </cell>
          <cell r="P960" t="str">
            <v>Smoked Bronze</v>
          </cell>
          <cell r="Q960" t="str">
            <v>Cross Knurl + Coin Caps</v>
          </cell>
          <cell r="Z960">
            <v>1750</v>
          </cell>
        </row>
        <row r="961">
          <cell r="A961" t="str">
            <v>UHC-021368</v>
          </cell>
          <cell r="B961" t="str">
            <v>Inventory Item</v>
          </cell>
          <cell r="F961" t="str">
            <v>Stocked</v>
          </cell>
          <cell r="G961" t="str">
            <v/>
          </cell>
          <cell r="J961" t="str">
            <v>CHANDELIER ROSE / 800MM (31.5IN) / 31.0</v>
          </cell>
          <cell r="K961" t="str">
            <v>Lighting</v>
          </cell>
          <cell r="L961" t="str">
            <v>Chandeliers</v>
          </cell>
          <cell r="M961" t="str">
            <v>Installation Components</v>
          </cell>
          <cell r="O961" t="str">
            <v>Black</v>
          </cell>
          <cell r="P961" t="str">
            <v>N/A</v>
          </cell>
          <cell r="Q961" t="str">
            <v>No Knurl</v>
          </cell>
          <cell r="Z961">
            <v>3369</v>
          </cell>
        </row>
        <row r="962">
          <cell r="A962" t="str">
            <v>UHC-021367</v>
          </cell>
          <cell r="B962" t="str">
            <v>Inventory Item</v>
          </cell>
          <cell r="F962" t="str">
            <v>Stocked</v>
          </cell>
          <cell r="G962" t="str">
            <v/>
          </cell>
          <cell r="J962" t="str">
            <v>CHANDELIER ROSE / 600MM (23.75IN) / 10.0</v>
          </cell>
          <cell r="K962" t="str">
            <v>Lighting</v>
          </cell>
          <cell r="L962" t="str">
            <v>Chandeliers</v>
          </cell>
          <cell r="M962" t="str">
            <v>Installation Components</v>
          </cell>
          <cell r="O962" t="str">
            <v>Black</v>
          </cell>
          <cell r="P962" t="str">
            <v>N/A</v>
          </cell>
          <cell r="Q962" t="str">
            <v>No Knurl</v>
          </cell>
          <cell r="Z962">
            <v>1922</v>
          </cell>
        </row>
        <row r="963">
          <cell r="A963" t="str">
            <v>NFP-05730</v>
          </cell>
          <cell r="B963" t="str">
            <v>Inventory Item</v>
          </cell>
          <cell r="F963" t="str">
            <v>- None -</v>
          </cell>
          <cell r="G963" t="str">
            <v/>
          </cell>
          <cell r="J963" t="str">
            <v>Forked Pendant Light / Brass</v>
          </cell>
          <cell r="K963" t="str">
            <v>Lighting</v>
          </cell>
          <cell r="L963" t="str">
            <v>Pendants</v>
          </cell>
          <cell r="M963" t="str">
            <v>Forked</v>
          </cell>
          <cell r="O963" t="str">
            <v>Brass</v>
          </cell>
          <cell r="P963" t="str">
            <v>N/A</v>
          </cell>
          <cell r="Q963" t="str">
            <v>Linear Knurl + Cast</v>
          </cell>
          <cell r="Z963">
            <v>625</v>
          </cell>
        </row>
        <row r="964">
          <cell r="A964" t="str">
            <v>NFP-07728</v>
          </cell>
          <cell r="B964" t="str">
            <v>Inventory Item</v>
          </cell>
          <cell r="F964" t="str">
            <v>- None -</v>
          </cell>
          <cell r="G964" t="str">
            <v/>
          </cell>
          <cell r="J964" t="str">
            <v>Forked Pendant Light / Steel</v>
          </cell>
          <cell r="K964" t="str">
            <v>Lighting</v>
          </cell>
          <cell r="L964" t="str">
            <v>Pendants</v>
          </cell>
          <cell r="M964" t="str">
            <v>Forked</v>
          </cell>
          <cell r="O964" t="str">
            <v>Steel</v>
          </cell>
          <cell r="P964" t="str">
            <v>N/A</v>
          </cell>
          <cell r="Q964" t="str">
            <v>Linear Knurl + Cast</v>
          </cell>
          <cell r="Z964">
            <v>625</v>
          </cell>
        </row>
        <row r="965">
          <cell r="A965" t="str">
            <v>NFP-35732</v>
          </cell>
          <cell r="B965" t="str">
            <v>Inventory Item</v>
          </cell>
          <cell r="F965" t="str">
            <v>- None -</v>
          </cell>
          <cell r="G965" t="str">
            <v/>
          </cell>
          <cell r="J965" t="str">
            <v>Forked Pendant Light / Gun Metal</v>
          </cell>
          <cell r="K965" t="str">
            <v>Lighting</v>
          </cell>
          <cell r="L965" t="str">
            <v>Pendants</v>
          </cell>
          <cell r="M965" t="str">
            <v>Forked</v>
          </cell>
          <cell r="O965" t="str">
            <v>Gun Metal</v>
          </cell>
          <cell r="P965" t="str">
            <v>N/A</v>
          </cell>
          <cell r="Q965" t="str">
            <v>Linear Knurl + Cast</v>
          </cell>
          <cell r="Z965">
            <v>625</v>
          </cell>
        </row>
        <row r="966">
          <cell r="A966" t="str">
            <v>NFP-493171</v>
          </cell>
          <cell r="B966" t="str">
            <v>Item Group</v>
          </cell>
          <cell r="F966" t="str">
            <v>- None -</v>
          </cell>
          <cell r="G966" t="str">
            <v/>
          </cell>
          <cell r="J966" t="str">
            <v>NA Forked Pendant / Brass / Medium Smoked globe</v>
          </cell>
          <cell r="K966" t="str">
            <v>Lighting</v>
          </cell>
          <cell r="L966" t="str">
            <v>Pendants</v>
          </cell>
          <cell r="M966" t="str">
            <v>Forked</v>
          </cell>
          <cell r="O966" t="str">
            <v>Brass</v>
          </cell>
          <cell r="P966" t="str">
            <v>Smoked</v>
          </cell>
          <cell r="Q966" t="str">
            <v>Linear Knurl</v>
          </cell>
          <cell r="Z966">
            <v>909</v>
          </cell>
        </row>
        <row r="967">
          <cell r="A967" t="str">
            <v>NFP-493172</v>
          </cell>
          <cell r="B967" t="str">
            <v>Item Group</v>
          </cell>
          <cell r="F967" t="str">
            <v>- None -</v>
          </cell>
          <cell r="G967" t="str">
            <v/>
          </cell>
          <cell r="J967" t="str">
            <v>NA Forked Pendant / Brass / Large Smoked globe</v>
          </cell>
          <cell r="K967" t="str">
            <v>Lighting</v>
          </cell>
          <cell r="L967" t="str">
            <v>Pendants</v>
          </cell>
          <cell r="M967" t="str">
            <v>Forked</v>
          </cell>
          <cell r="O967" t="str">
            <v>Brass</v>
          </cell>
          <cell r="P967" t="str">
            <v>Smoked</v>
          </cell>
          <cell r="Q967" t="str">
            <v>Linear Knurl</v>
          </cell>
          <cell r="Z967">
            <v>969</v>
          </cell>
        </row>
        <row r="968">
          <cell r="A968" t="str">
            <v>NFP-813163</v>
          </cell>
          <cell r="B968" t="str">
            <v>Item Group</v>
          </cell>
          <cell r="F968" t="str">
            <v>- None -</v>
          </cell>
          <cell r="G968" t="str">
            <v/>
          </cell>
          <cell r="J968" t="str">
            <v>NA Forked Pendant / Brass / Medium Brass shade / Medium Opal globe</v>
          </cell>
          <cell r="K968" t="str">
            <v>Lighting</v>
          </cell>
          <cell r="L968" t="str">
            <v>Pendants</v>
          </cell>
          <cell r="M968" t="str">
            <v>Forked</v>
          </cell>
          <cell r="O968" t="str">
            <v>Brass</v>
          </cell>
          <cell r="P968" t="str">
            <v>Opal</v>
          </cell>
          <cell r="Q968" t="str">
            <v>Linear Knurl</v>
          </cell>
          <cell r="Z968">
            <v>1223</v>
          </cell>
        </row>
        <row r="969">
          <cell r="A969" t="str">
            <v>NFP-813164</v>
          </cell>
          <cell r="B969" t="str">
            <v>Item Group</v>
          </cell>
          <cell r="F969" t="str">
            <v>- None -</v>
          </cell>
          <cell r="G969" t="str">
            <v/>
          </cell>
          <cell r="J969" t="str">
            <v>NA Forked Pendant / Brass / Medium Brass shade / Medium Smoked globe</v>
          </cell>
          <cell r="K969" t="str">
            <v>Lighting</v>
          </cell>
          <cell r="L969" t="str">
            <v>Pendants</v>
          </cell>
          <cell r="M969" t="str">
            <v>Forked</v>
          </cell>
          <cell r="O969" t="str">
            <v>Brass</v>
          </cell>
          <cell r="P969" t="str">
            <v>Smoked</v>
          </cell>
          <cell r="Q969" t="str">
            <v>Linear Knurl</v>
          </cell>
          <cell r="Z969">
            <v>1234</v>
          </cell>
        </row>
        <row r="970">
          <cell r="A970" t="str">
            <v>NFP-813165</v>
          </cell>
          <cell r="B970" t="str">
            <v>Item Group</v>
          </cell>
          <cell r="F970" t="str">
            <v>- None -</v>
          </cell>
          <cell r="G970" t="str">
            <v/>
          </cell>
          <cell r="J970" t="str">
            <v>NA Forked Pendant / Brass / Large Brass shade / Large Opal globe</v>
          </cell>
          <cell r="K970" t="str">
            <v>Lighting</v>
          </cell>
          <cell r="L970" t="str">
            <v>Pendants</v>
          </cell>
          <cell r="M970" t="str">
            <v>Forked</v>
          </cell>
          <cell r="O970" t="str">
            <v>Brass</v>
          </cell>
          <cell r="P970" t="str">
            <v>Opal</v>
          </cell>
          <cell r="Q970" t="str">
            <v>Linear Knurl</v>
          </cell>
          <cell r="Z970">
            <v>1315</v>
          </cell>
        </row>
        <row r="971">
          <cell r="A971" t="str">
            <v>NFP-813166</v>
          </cell>
          <cell r="B971" t="str">
            <v>Item Group</v>
          </cell>
          <cell r="F971" t="str">
            <v>- None -</v>
          </cell>
          <cell r="G971" t="str">
            <v/>
          </cell>
          <cell r="J971" t="str">
            <v>NA Forked Pendant / Brass / Large Brass shade / Large Smoked globe</v>
          </cell>
          <cell r="K971" t="str">
            <v>Lighting</v>
          </cell>
          <cell r="L971" t="str">
            <v>Pendants</v>
          </cell>
          <cell r="M971" t="str">
            <v>Forked</v>
          </cell>
          <cell r="O971" t="str">
            <v>Brass</v>
          </cell>
          <cell r="P971" t="str">
            <v>Smoked</v>
          </cell>
          <cell r="Q971" t="str">
            <v>Linear Knurl</v>
          </cell>
          <cell r="Z971">
            <v>1344</v>
          </cell>
        </row>
        <row r="972">
          <cell r="A972" t="str">
            <v>NFP-813167</v>
          </cell>
          <cell r="B972" t="str">
            <v>Item Group</v>
          </cell>
          <cell r="F972" t="str">
            <v>- None -</v>
          </cell>
          <cell r="G972" t="str">
            <v/>
          </cell>
          <cell r="J972" t="str">
            <v>NA Forked Pendant / Brass / Medium Brass shade</v>
          </cell>
          <cell r="K972" t="str">
            <v>Lighting</v>
          </cell>
          <cell r="L972" t="str">
            <v>Pendants</v>
          </cell>
          <cell r="M972" t="str">
            <v>Forked</v>
          </cell>
          <cell r="O972" t="str">
            <v>Brass</v>
          </cell>
          <cell r="P972" t="str">
            <v>N/A</v>
          </cell>
          <cell r="Q972" t="str">
            <v>Linear Knurl</v>
          </cell>
          <cell r="Z972">
            <v>995</v>
          </cell>
        </row>
        <row r="973">
          <cell r="A973" t="str">
            <v>NFP-813168</v>
          </cell>
          <cell r="B973" t="str">
            <v>Item Group</v>
          </cell>
          <cell r="F973" t="str">
            <v>- None -</v>
          </cell>
          <cell r="G973" t="str">
            <v/>
          </cell>
          <cell r="J973" t="str">
            <v>NA Forked Pendant / Brass / Large Brass shade</v>
          </cell>
          <cell r="K973" t="str">
            <v>Lighting</v>
          </cell>
          <cell r="L973" t="str">
            <v>Pendants</v>
          </cell>
          <cell r="M973" t="str">
            <v>Forked</v>
          </cell>
          <cell r="O973" t="str">
            <v>Brass</v>
          </cell>
          <cell r="P973" t="str">
            <v>N/A</v>
          </cell>
          <cell r="Q973" t="str">
            <v>Linear Knurl</v>
          </cell>
          <cell r="Z973">
            <v>1045</v>
          </cell>
        </row>
        <row r="974">
          <cell r="A974" t="str">
            <v>NFP-823169</v>
          </cell>
          <cell r="B974" t="str">
            <v>Item Group</v>
          </cell>
          <cell r="F974" t="str">
            <v>- None -</v>
          </cell>
          <cell r="G974" t="str">
            <v/>
          </cell>
          <cell r="J974" t="str">
            <v>NA Forked Pendant / Brass / Medium Opal globe</v>
          </cell>
          <cell r="K974" t="str">
            <v>Lighting</v>
          </cell>
          <cell r="L974" t="str">
            <v>Pendants</v>
          </cell>
          <cell r="M974" t="str">
            <v>Forked</v>
          </cell>
          <cell r="O974" t="str">
            <v>Brass</v>
          </cell>
          <cell r="P974" t="str">
            <v>Opal</v>
          </cell>
          <cell r="Q974" t="str">
            <v>Linear Knurl</v>
          </cell>
          <cell r="Z974">
            <v>898</v>
          </cell>
        </row>
        <row r="975">
          <cell r="A975" t="str">
            <v>NFP-823170</v>
          </cell>
          <cell r="B975" t="str">
            <v>Item Group</v>
          </cell>
          <cell r="F975" t="str">
            <v>- None -</v>
          </cell>
          <cell r="G975" t="str">
            <v/>
          </cell>
          <cell r="J975" t="str">
            <v>NA Forked Pendant / Brass / Large Opal globe</v>
          </cell>
          <cell r="K975" t="str">
            <v>Lighting</v>
          </cell>
          <cell r="L975" t="str">
            <v>Pendants</v>
          </cell>
          <cell r="M975" t="str">
            <v>Forked</v>
          </cell>
          <cell r="O975" t="str">
            <v>Brass</v>
          </cell>
          <cell r="P975" t="str">
            <v>Opal</v>
          </cell>
          <cell r="Q975" t="str">
            <v>Linear Knurl</v>
          </cell>
          <cell r="Z975">
            <v>958</v>
          </cell>
        </row>
        <row r="976">
          <cell r="A976" t="str">
            <v>NFP-833173</v>
          </cell>
          <cell r="B976" t="str">
            <v>Item Group</v>
          </cell>
          <cell r="F976" t="str">
            <v>- None -</v>
          </cell>
          <cell r="G976" t="str">
            <v/>
          </cell>
          <cell r="J976" t="str">
            <v>NA Forked Pendant / Steel / Medium Steel shade / Medium Opal globe</v>
          </cell>
          <cell r="K976" t="str">
            <v>Lighting</v>
          </cell>
          <cell r="L976" t="str">
            <v>Pendants</v>
          </cell>
          <cell r="M976" t="str">
            <v>Forked</v>
          </cell>
          <cell r="O976" t="str">
            <v>Steel</v>
          </cell>
          <cell r="P976" t="str">
            <v>Opal</v>
          </cell>
          <cell r="Q976" t="str">
            <v>Linear Knurl</v>
          </cell>
          <cell r="Z976">
            <v>1223</v>
          </cell>
        </row>
        <row r="977">
          <cell r="A977" t="str">
            <v>NFP-833174</v>
          </cell>
          <cell r="B977" t="str">
            <v>Item Group</v>
          </cell>
          <cell r="F977" t="str">
            <v>- None -</v>
          </cell>
          <cell r="G977" t="str">
            <v/>
          </cell>
          <cell r="J977" t="str">
            <v>NA Forked Pendant / Steel / Medium Steel shade / Medium Smoked globe</v>
          </cell>
          <cell r="K977" t="str">
            <v>Lighting</v>
          </cell>
          <cell r="L977" t="str">
            <v>Pendants</v>
          </cell>
          <cell r="M977" t="str">
            <v>Forked</v>
          </cell>
          <cell r="O977" t="str">
            <v>Steel</v>
          </cell>
          <cell r="P977" t="str">
            <v>Smoked</v>
          </cell>
          <cell r="Q977" t="str">
            <v>Linear Knurl</v>
          </cell>
          <cell r="Z977">
            <v>1234</v>
          </cell>
        </row>
        <row r="978">
          <cell r="A978" t="str">
            <v>NFP-833175</v>
          </cell>
          <cell r="B978" t="str">
            <v>Item Group</v>
          </cell>
          <cell r="F978" t="str">
            <v>- None -</v>
          </cell>
          <cell r="G978" t="str">
            <v/>
          </cell>
          <cell r="J978" t="str">
            <v>NA Forked Pendant / Steel / Large Steel shade / Large Opal globe</v>
          </cell>
          <cell r="K978" t="str">
            <v>Lighting</v>
          </cell>
          <cell r="L978" t="str">
            <v>Pendants</v>
          </cell>
          <cell r="M978" t="str">
            <v>Forked</v>
          </cell>
          <cell r="O978" t="str">
            <v>Steel</v>
          </cell>
          <cell r="P978" t="str">
            <v>Opal</v>
          </cell>
          <cell r="Q978" t="str">
            <v>Linear Knurl</v>
          </cell>
          <cell r="Z978">
            <v>1333</v>
          </cell>
        </row>
        <row r="979">
          <cell r="A979" t="str">
            <v>NFP-833176</v>
          </cell>
          <cell r="B979" t="str">
            <v>Item Group</v>
          </cell>
          <cell r="F979" t="str">
            <v>- None -</v>
          </cell>
          <cell r="G979" t="str">
            <v/>
          </cell>
          <cell r="J979" t="str">
            <v>NA Forked Pendant / Steel / Large Steel shade / Large Smoked globe</v>
          </cell>
          <cell r="K979" t="str">
            <v>Lighting</v>
          </cell>
          <cell r="L979" t="str">
            <v>Pendants</v>
          </cell>
          <cell r="M979" t="str">
            <v>Forked</v>
          </cell>
          <cell r="O979" t="str">
            <v>Steel</v>
          </cell>
          <cell r="P979" t="str">
            <v>Smoked</v>
          </cell>
          <cell r="Q979" t="str">
            <v>Linear Knurl</v>
          </cell>
          <cell r="Z979">
            <v>1344</v>
          </cell>
        </row>
        <row r="980">
          <cell r="A980" t="str">
            <v>NFP-833177</v>
          </cell>
          <cell r="B980" t="str">
            <v>Item Group</v>
          </cell>
          <cell r="F980" t="str">
            <v>- None -</v>
          </cell>
          <cell r="G980" t="str">
            <v/>
          </cell>
          <cell r="J980" t="str">
            <v>NA Forked Pendant / Steel / Medium Steel shade</v>
          </cell>
          <cell r="K980" t="str">
            <v>Lighting</v>
          </cell>
          <cell r="L980" t="str">
            <v>Pendants</v>
          </cell>
          <cell r="M980" t="str">
            <v>Forked</v>
          </cell>
          <cell r="O980" t="str">
            <v>Steel</v>
          </cell>
          <cell r="P980" t="str">
            <v>N/A</v>
          </cell>
          <cell r="Q980" t="str">
            <v>Linear Knurl</v>
          </cell>
          <cell r="Z980">
            <v>995</v>
          </cell>
        </row>
        <row r="981">
          <cell r="A981" t="str">
            <v>NFP-833178</v>
          </cell>
          <cell r="B981" t="str">
            <v>Item Group</v>
          </cell>
          <cell r="F981" t="str">
            <v>- None -</v>
          </cell>
          <cell r="G981" t="str">
            <v/>
          </cell>
          <cell r="J981" t="str">
            <v>NA Forked Pendant / Steel / Large Steel shade</v>
          </cell>
          <cell r="K981" t="str">
            <v>Lighting</v>
          </cell>
          <cell r="L981" t="str">
            <v>Pendants</v>
          </cell>
          <cell r="M981" t="str">
            <v>Forked</v>
          </cell>
          <cell r="O981" t="str">
            <v>Steel</v>
          </cell>
          <cell r="P981" t="str">
            <v>N/A</v>
          </cell>
          <cell r="Q981" t="str">
            <v>Linear Knurl</v>
          </cell>
          <cell r="Z981">
            <v>1045</v>
          </cell>
        </row>
        <row r="982">
          <cell r="A982" t="str">
            <v>NFP-843179</v>
          </cell>
          <cell r="B982" t="str">
            <v>Item Group</v>
          </cell>
          <cell r="F982" t="str">
            <v>- None -</v>
          </cell>
          <cell r="G982" t="str">
            <v/>
          </cell>
          <cell r="J982" t="str">
            <v>NA Forked Pendant / Steel / Medium Opal globe</v>
          </cell>
          <cell r="K982" t="str">
            <v>Lighting</v>
          </cell>
          <cell r="L982" t="str">
            <v>Pendants</v>
          </cell>
          <cell r="M982" t="str">
            <v>Forked</v>
          </cell>
          <cell r="O982" t="str">
            <v>Steel</v>
          </cell>
          <cell r="P982" t="str">
            <v>Opal</v>
          </cell>
          <cell r="Q982" t="str">
            <v>Linear Knurl</v>
          </cell>
          <cell r="Z982">
            <v>898</v>
          </cell>
        </row>
        <row r="983">
          <cell r="A983" t="str">
            <v>NFP-843180</v>
          </cell>
          <cell r="B983" t="str">
            <v>Item Group</v>
          </cell>
          <cell r="F983" t="str">
            <v>- None -</v>
          </cell>
          <cell r="G983" t="str">
            <v/>
          </cell>
          <cell r="J983" t="str">
            <v>NA Forked Pendant / Steel / Large Opal globe</v>
          </cell>
          <cell r="K983" t="str">
            <v>Lighting</v>
          </cell>
          <cell r="L983" t="str">
            <v>Pendants</v>
          </cell>
          <cell r="M983" t="str">
            <v>Forked</v>
          </cell>
          <cell r="O983" t="str">
            <v>Steel</v>
          </cell>
          <cell r="P983" t="str">
            <v>Opal</v>
          </cell>
          <cell r="Q983" t="str">
            <v>Linear Knurl</v>
          </cell>
          <cell r="Z983">
            <v>958</v>
          </cell>
        </row>
        <row r="984">
          <cell r="A984" t="str">
            <v>NFP-853181</v>
          </cell>
          <cell r="B984" t="str">
            <v>Item Group</v>
          </cell>
          <cell r="F984" t="str">
            <v>- None -</v>
          </cell>
          <cell r="G984" t="str">
            <v/>
          </cell>
          <cell r="J984" t="str">
            <v>NA Forked Pendant / Steel / Medium Smoked globe</v>
          </cell>
          <cell r="K984" t="str">
            <v>Lighting</v>
          </cell>
          <cell r="L984" t="str">
            <v>Pendants</v>
          </cell>
          <cell r="M984" t="str">
            <v>Forked</v>
          </cell>
          <cell r="O984" t="str">
            <v>Steel</v>
          </cell>
          <cell r="P984" t="str">
            <v>Smoked</v>
          </cell>
          <cell r="Q984" t="str">
            <v>Linear Knurl</v>
          </cell>
          <cell r="Z984">
            <v>909</v>
          </cell>
        </row>
        <row r="985">
          <cell r="A985" t="str">
            <v>NFP-853182</v>
          </cell>
          <cell r="B985" t="str">
            <v>Item Group</v>
          </cell>
          <cell r="F985" t="str">
            <v>- None -</v>
          </cell>
          <cell r="G985" t="str">
            <v/>
          </cell>
          <cell r="J985" t="str">
            <v>NA Forked Pendant / Steel / Large Smoked globe</v>
          </cell>
          <cell r="K985" t="str">
            <v>Lighting</v>
          </cell>
          <cell r="L985" t="str">
            <v>Pendants</v>
          </cell>
          <cell r="M985" t="str">
            <v>Forked</v>
          </cell>
          <cell r="O985" t="str">
            <v>Steel</v>
          </cell>
          <cell r="P985" t="str">
            <v>Smoked</v>
          </cell>
          <cell r="Q985" t="str">
            <v>Linear Knurl</v>
          </cell>
          <cell r="Z985">
            <v>969</v>
          </cell>
        </row>
        <row r="986">
          <cell r="A986" t="str">
            <v>NFP-863183</v>
          </cell>
          <cell r="B986" t="str">
            <v>Item Group</v>
          </cell>
          <cell r="F986" t="str">
            <v>- None -</v>
          </cell>
          <cell r="G986" t="str">
            <v/>
          </cell>
          <cell r="J986" t="str">
            <v>NA Forked Pendant / Gun Metal / Medium Gun Metal shade / Medium Opal globe</v>
          </cell>
          <cell r="K986" t="str">
            <v>Lighting</v>
          </cell>
          <cell r="L986" t="str">
            <v>Pendants</v>
          </cell>
          <cell r="M986" t="str">
            <v>Forked</v>
          </cell>
          <cell r="O986" t="str">
            <v>Gun Metal</v>
          </cell>
          <cell r="P986" t="str">
            <v>Opal</v>
          </cell>
          <cell r="Q986" t="str">
            <v>Linear Knurl</v>
          </cell>
          <cell r="Z986">
            <v>1223</v>
          </cell>
        </row>
        <row r="987">
          <cell r="A987" t="str">
            <v>NFP-863184</v>
          </cell>
          <cell r="B987" t="str">
            <v>Item Group</v>
          </cell>
          <cell r="F987" t="str">
            <v>- None -</v>
          </cell>
          <cell r="G987" t="str">
            <v/>
          </cell>
          <cell r="J987" t="str">
            <v>NA Forked Pendant / Gun Metal / Medium Gun Metal shade / Medium Smoked globe</v>
          </cell>
          <cell r="K987" t="str">
            <v>Lighting</v>
          </cell>
          <cell r="L987" t="str">
            <v>Pendants</v>
          </cell>
          <cell r="M987" t="str">
            <v>Forked</v>
          </cell>
          <cell r="O987" t="str">
            <v>Gun Metal</v>
          </cell>
          <cell r="P987" t="str">
            <v>Smoked</v>
          </cell>
          <cell r="Q987" t="str">
            <v>Linear Knurl</v>
          </cell>
          <cell r="Z987">
            <v>1234</v>
          </cell>
        </row>
        <row r="988">
          <cell r="A988" t="str">
            <v>NFP-863185</v>
          </cell>
          <cell r="B988" t="str">
            <v>Item Group</v>
          </cell>
          <cell r="F988" t="str">
            <v>- None -</v>
          </cell>
          <cell r="G988" t="str">
            <v/>
          </cell>
          <cell r="J988" t="str">
            <v>NA Forked Pendant / Gun Metal / Large Gun Metal shade / Large Opal globe</v>
          </cell>
          <cell r="K988" t="str">
            <v>Lighting</v>
          </cell>
          <cell r="L988" t="str">
            <v>Pendants</v>
          </cell>
          <cell r="M988" t="str">
            <v>Forked</v>
          </cell>
          <cell r="O988" t="str">
            <v>Gun Metal</v>
          </cell>
          <cell r="P988" t="str">
            <v>Opal</v>
          </cell>
          <cell r="Q988" t="str">
            <v>Linear Knurl</v>
          </cell>
          <cell r="Z988">
            <v>1333</v>
          </cell>
        </row>
        <row r="989">
          <cell r="A989" t="str">
            <v>NFP-863186</v>
          </cell>
          <cell r="B989" t="str">
            <v>Item Group</v>
          </cell>
          <cell r="F989" t="str">
            <v>- None -</v>
          </cell>
          <cell r="G989" t="str">
            <v/>
          </cell>
          <cell r="J989" t="str">
            <v>NA Forked Pendant / Gun Metal / Large Gun Metal shade / Large Smoked globe</v>
          </cell>
          <cell r="K989" t="str">
            <v>Lighting</v>
          </cell>
          <cell r="L989" t="str">
            <v>Pendants</v>
          </cell>
          <cell r="M989" t="str">
            <v>Forked</v>
          </cell>
          <cell r="O989" t="str">
            <v>Gun Metal</v>
          </cell>
          <cell r="P989" t="str">
            <v>Smoked</v>
          </cell>
          <cell r="Q989" t="str">
            <v>Linear Knurl</v>
          </cell>
          <cell r="Z989">
            <v>1344</v>
          </cell>
        </row>
        <row r="990">
          <cell r="A990" t="str">
            <v>NFP-863187</v>
          </cell>
          <cell r="B990" t="str">
            <v>Item Group</v>
          </cell>
          <cell r="F990" t="str">
            <v>- None -</v>
          </cell>
          <cell r="G990" t="str">
            <v/>
          </cell>
          <cell r="J990" t="str">
            <v>NA Forked Pendant / Gun Metal / Medium Gun Metal shade</v>
          </cell>
          <cell r="K990" t="str">
            <v>Lighting</v>
          </cell>
          <cell r="L990" t="str">
            <v>Pendants</v>
          </cell>
          <cell r="M990" t="str">
            <v>Forked</v>
          </cell>
          <cell r="O990" t="str">
            <v>Gun Metal</v>
          </cell>
          <cell r="P990" t="str">
            <v>N/A</v>
          </cell>
          <cell r="Q990" t="str">
            <v>Linear Knurl</v>
          </cell>
          <cell r="Z990">
            <v>995</v>
          </cell>
        </row>
        <row r="991">
          <cell r="A991" t="str">
            <v>NFP-863188</v>
          </cell>
          <cell r="B991" t="str">
            <v>Item Group</v>
          </cell>
          <cell r="F991" t="str">
            <v>- None -</v>
          </cell>
          <cell r="G991" t="str">
            <v/>
          </cell>
          <cell r="J991" t="str">
            <v>NA Forked Pendant / Gun Metal / Large Gun Metal shade</v>
          </cell>
          <cell r="K991" t="str">
            <v>Lighting</v>
          </cell>
          <cell r="L991" t="str">
            <v>Pendants</v>
          </cell>
          <cell r="M991" t="str">
            <v>Forked</v>
          </cell>
          <cell r="O991" t="str">
            <v>Gun Metal</v>
          </cell>
          <cell r="P991" t="str">
            <v>N/A</v>
          </cell>
          <cell r="Q991" t="str">
            <v>Linear Knurl</v>
          </cell>
          <cell r="Z991">
            <v>1045</v>
          </cell>
        </row>
        <row r="992">
          <cell r="A992" t="str">
            <v>NFP-873189</v>
          </cell>
          <cell r="B992" t="str">
            <v>Item Group</v>
          </cell>
          <cell r="F992" t="str">
            <v>- None -</v>
          </cell>
          <cell r="G992" t="str">
            <v/>
          </cell>
          <cell r="J992" t="str">
            <v>NA Forked Pendant / Gun Metal / Medium Opal globe</v>
          </cell>
          <cell r="K992" t="str">
            <v>Lighting</v>
          </cell>
          <cell r="L992" t="str">
            <v>Pendants</v>
          </cell>
          <cell r="M992" t="str">
            <v>Forked</v>
          </cell>
          <cell r="O992" t="str">
            <v>Gun Metal</v>
          </cell>
          <cell r="P992" t="str">
            <v>Opal</v>
          </cell>
          <cell r="Q992" t="str">
            <v>Linear Knurl</v>
          </cell>
          <cell r="Z992">
            <v>898</v>
          </cell>
        </row>
        <row r="993">
          <cell r="A993" t="str">
            <v>NFP-873190</v>
          </cell>
          <cell r="B993" t="str">
            <v>Item Group</v>
          </cell>
          <cell r="F993" t="str">
            <v>- None -</v>
          </cell>
          <cell r="G993" t="str">
            <v/>
          </cell>
          <cell r="J993" t="str">
            <v>NA Forked Pendant / Gun Metal / Large Opal globe</v>
          </cell>
          <cell r="K993" t="str">
            <v>Lighting</v>
          </cell>
          <cell r="L993" t="str">
            <v>Pendants</v>
          </cell>
          <cell r="M993" t="str">
            <v>Forked</v>
          </cell>
          <cell r="O993" t="str">
            <v>Gun Metal</v>
          </cell>
          <cell r="P993" t="str">
            <v>Opal</v>
          </cell>
          <cell r="Q993" t="str">
            <v>Linear Knurl</v>
          </cell>
          <cell r="Z993">
            <v>958</v>
          </cell>
        </row>
        <row r="994">
          <cell r="A994" t="str">
            <v>NFP-883191</v>
          </cell>
          <cell r="B994" t="str">
            <v>Item Group</v>
          </cell>
          <cell r="F994" t="str">
            <v>- None -</v>
          </cell>
          <cell r="G994" t="str">
            <v/>
          </cell>
          <cell r="J994" t="str">
            <v>NA Forked Pendant / Gun Metal / Medium Smoked globe</v>
          </cell>
          <cell r="K994" t="str">
            <v>Lighting</v>
          </cell>
          <cell r="L994" t="str">
            <v>Pendants</v>
          </cell>
          <cell r="M994" t="str">
            <v>Forked</v>
          </cell>
          <cell r="O994" t="str">
            <v>Gun Metal</v>
          </cell>
          <cell r="P994" t="str">
            <v>Smoked</v>
          </cell>
          <cell r="Q994" t="str">
            <v>Linear Knurl</v>
          </cell>
          <cell r="Z994">
            <v>909</v>
          </cell>
        </row>
        <row r="995">
          <cell r="A995" t="str">
            <v>NFP-883192</v>
          </cell>
          <cell r="B995" t="str">
            <v>Item Group</v>
          </cell>
          <cell r="F995" t="str">
            <v>- None -</v>
          </cell>
          <cell r="G995" t="str">
            <v/>
          </cell>
          <cell r="J995" t="str">
            <v>NA Forked Pendant / Gun Metal / Large Smoked globe</v>
          </cell>
          <cell r="K995" t="str">
            <v>Lighting</v>
          </cell>
          <cell r="L995" t="str">
            <v>Pendants</v>
          </cell>
          <cell r="M995" t="str">
            <v>Forked</v>
          </cell>
          <cell r="O995" t="str">
            <v>Gun Metal</v>
          </cell>
          <cell r="P995" t="str">
            <v>Smoked</v>
          </cell>
          <cell r="Q995" t="str">
            <v>Linear Knurl</v>
          </cell>
          <cell r="Z995">
            <v>969</v>
          </cell>
        </row>
        <row r="996">
          <cell r="A996" t="str">
            <v>NFP-893193</v>
          </cell>
          <cell r="B996" t="str">
            <v>Item Group</v>
          </cell>
          <cell r="F996" t="str">
            <v>- None -</v>
          </cell>
          <cell r="G996" t="str">
            <v/>
          </cell>
          <cell r="J996" t="str">
            <v>NA Forked Pendant / Steel / Medium Burnt Steel shade / Medium Opal globe</v>
          </cell>
          <cell r="K996" t="str">
            <v>Lighting</v>
          </cell>
          <cell r="L996" t="str">
            <v>Pendants</v>
          </cell>
          <cell r="M996" t="str">
            <v>Forked</v>
          </cell>
          <cell r="O996" t="str">
            <v>Burnt Steel</v>
          </cell>
          <cell r="P996" t="str">
            <v>Opal</v>
          </cell>
          <cell r="Q996" t="str">
            <v>Linear Knurl</v>
          </cell>
          <cell r="Z996">
            <v>1223</v>
          </cell>
        </row>
        <row r="997">
          <cell r="A997" t="str">
            <v>NFP-893194</v>
          </cell>
          <cell r="B997" t="str">
            <v>Item Group</v>
          </cell>
          <cell r="F997" t="str">
            <v>- None -</v>
          </cell>
          <cell r="G997" t="str">
            <v/>
          </cell>
          <cell r="J997" t="str">
            <v>NA Forked Pendant / Steel / Medium Burnt Steel shade / Medium Smoked globe</v>
          </cell>
          <cell r="K997" t="str">
            <v>Lighting</v>
          </cell>
          <cell r="L997" t="str">
            <v>Pendants</v>
          </cell>
          <cell r="M997" t="str">
            <v>Forked</v>
          </cell>
          <cell r="O997" t="str">
            <v>Burnt Steel</v>
          </cell>
          <cell r="P997" t="str">
            <v>Smoked</v>
          </cell>
          <cell r="Q997" t="str">
            <v>Linear Knurl</v>
          </cell>
          <cell r="Z997">
            <v>1234</v>
          </cell>
        </row>
        <row r="998">
          <cell r="A998" t="str">
            <v>NFP-893195</v>
          </cell>
          <cell r="B998" t="str">
            <v>Item Group</v>
          </cell>
          <cell r="F998" t="str">
            <v>- None -</v>
          </cell>
          <cell r="G998" t="str">
            <v/>
          </cell>
          <cell r="J998" t="str">
            <v>NA Forked Pendant / Steel / Large Burnt Steel shade / Large Opal globe</v>
          </cell>
          <cell r="K998" t="str">
            <v>Lighting</v>
          </cell>
          <cell r="L998" t="str">
            <v>Pendants</v>
          </cell>
          <cell r="M998" t="str">
            <v>Forked</v>
          </cell>
          <cell r="O998" t="str">
            <v>Burnt Steel</v>
          </cell>
          <cell r="P998" t="str">
            <v>Opal</v>
          </cell>
          <cell r="Q998" t="str">
            <v>Linear Knurl</v>
          </cell>
          <cell r="Z998">
            <v>1333</v>
          </cell>
        </row>
        <row r="999">
          <cell r="A999" t="str">
            <v>NFP-893196</v>
          </cell>
          <cell r="B999" t="str">
            <v>Item Group</v>
          </cell>
          <cell r="F999" t="str">
            <v>- None -</v>
          </cell>
          <cell r="G999" t="str">
            <v/>
          </cell>
          <cell r="J999" t="str">
            <v>NA Forked Pendant / Steel / Large Burnt Steel shade / Large Smoked globe</v>
          </cell>
          <cell r="K999" t="str">
            <v>Lighting</v>
          </cell>
          <cell r="L999" t="str">
            <v>Pendants</v>
          </cell>
          <cell r="M999" t="str">
            <v>Forked</v>
          </cell>
          <cell r="O999" t="str">
            <v>Burnt Steel</v>
          </cell>
          <cell r="P999" t="str">
            <v>Smoked</v>
          </cell>
          <cell r="Q999" t="str">
            <v>Linear Knurl</v>
          </cell>
          <cell r="Z999">
            <v>1344</v>
          </cell>
        </row>
        <row r="1000">
          <cell r="A1000" t="str">
            <v>NFP-893197</v>
          </cell>
          <cell r="B1000" t="str">
            <v>Item Group</v>
          </cell>
          <cell r="F1000" t="str">
            <v>- None -</v>
          </cell>
          <cell r="G1000" t="str">
            <v/>
          </cell>
          <cell r="J1000" t="str">
            <v>NA Forked Pendant / Steel / Medium Burnt Steel shade</v>
          </cell>
          <cell r="K1000" t="str">
            <v>Lighting</v>
          </cell>
          <cell r="L1000" t="str">
            <v>Pendants</v>
          </cell>
          <cell r="M1000" t="str">
            <v>Forked</v>
          </cell>
          <cell r="O1000" t="str">
            <v>Burnt Steel</v>
          </cell>
          <cell r="P1000" t="str">
            <v>N/A</v>
          </cell>
          <cell r="Q1000" t="str">
            <v>Linear Knurl</v>
          </cell>
          <cell r="Z1000">
            <v>995</v>
          </cell>
        </row>
        <row r="1001">
          <cell r="A1001" t="str">
            <v>NFP-893198</v>
          </cell>
          <cell r="B1001" t="str">
            <v>Item Group</v>
          </cell>
          <cell r="F1001" t="str">
            <v>- None -</v>
          </cell>
          <cell r="G1001" t="str">
            <v/>
          </cell>
          <cell r="J1001" t="str">
            <v>NA Forked Pendant / Steel / Large Burnt Steel shade</v>
          </cell>
          <cell r="K1001" t="str">
            <v>Lighting</v>
          </cell>
          <cell r="L1001" t="str">
            <v>Pendants</v>
          </cell>
          <cell r="M1001" t="str">
            <v>Forked</v>
          </cell>
          <cell r="O1001" t="str">
            <v>Burnt Steel</v>
          </cell>
          <cell r="P1001" t="str">
            <v>N/A</v>
          </cell>
          <cell r="Q1001" t="str">
            <v>Linear Knurl</v>
          </cell>
          <cell r="Z1001">
            <v>1045</v>
          </cell>
        </row>
        <row r="1002">
          <cell r="A1002" t="str">
            <v>NHM-02648</v>
          </cell>
          <cell r="B1002" t="str">
            <v>Inventory Item</v>
          </cell>
          <cell r="F1002" t="str">
            <v>Stocked</v>
          </cell>
          <cell r="G1002" t="str">
            <v/>
          </cell>
          <cell r="J1002" t="str">
            <v>US Heavy Metal 118'' / Black</v>
          </cell>
          <cell r="K1002" t="str">
            <v>Lighting</v>
          </cell>
          <cell r="L1002" t="str">
            <v>Pendants</v>
          </cell>
          <cell r="M1002" t="str">
            <v>Heavy Metal</v>
          </cell>
          <cell r="O1002" t="str">
            <v>Black</v>
          </cell>
          <cell r="P1002" t="str">
            <v/>
          </cell>
          <cell r="Q1002" t="str">
            <v>Cross Knurl</v>
          </cell>
          <cell r="Z1002">
            <v>240</v>
          </cell>
        </row>
        <row r="1003">
          <cell r="A1003" t="str">
            <v>NHM-05649</v>
          </cell>
          <cell r="B1003" t="str">
            <v>Inventory Item</v>
          </cell>
          <cell r="F1003" t="str">
            <v>Stocked</v>
          </cell>
          <cell r="G1003" t="str">
            <v/>
          </cell>
          <cell r="J1003" t="str">
            <v>US Heavy Metal 118'' / Brass</v>
          </cell>
          <cell r="K1003" t="str">
            <v>Lighting</v>
          </cell>
          <cell r="L1003" t="str">
            <v>Pendants</v>
          </cell>
          <cell r="M1003" t="str">
            <v>Heavy Metal</v>
          </cell>
          <cell r="O1003" t="str">
            <v>Brass</v>
          </cell>
          <cell r="P1003" t="str">
            <v/>
          </cell>
          <cell r="Q1003" t="str">
            <v>Cross Knurl</v>
          </cell>
          <cell r="Z1003">
            <v>248</v>
          </cell>
        </row>
        <row r="1004">
          <cell r="A1004" t="str">
            <v>NHM-07651</v>
          </cell>
          <cell r="B1004" t="str">
            <v>Inventory Item</v>
          </cell>
          <cell r="F1004" t="str">
            <v>Stocked</v>
          </cell>
          <cell r="G1004" t="str">
            <v/>
          </cell>
          <cell r="J1004" t="str">
            <v>US Heavy Metal 118'' / Steel</v>
          </cell>
          <cell r="K1004" t="str">
            <v>Lighting</v>
          </cell>
          <cell r="L1004" t="str">
            <v>Pendants</v>
          </cell>
          <cell r="M1004" t="str">
            <v>Heavy Metal</v>
          </cell>
          <cell r="O1004" t="str">
            <v>Steel</v>
          </cell>
          <cell r="P1004" t="str">
            <v/>
          </cell>
          <cell r="Q1004" t="str">
            <v>Cross Knurl</v>
          </cell>
          <cell r="Z1004">
            <v>245</v>
          </cell>
        </row>
        <row r="1005">
          <cell r="A1005" t="str">
            <v>NHM-09650</v>
          </cell>
          <cell r="B1005" t="str">
            <v>Inventory Item</v>
          </cell>
          <cell r="F1005" t="str">
            <v>Stocked</v>
          </cell>
          <cell r="G1005" t="str">
            <v/>
          </cell>
          <cell r="J1005" t="str">
            <v>US Heavy Metal 118'' / Smoked</v>
          </cell>
          <cell r="K1005" t="str">
            <v>Lighting</v>
          </cell>
          <cell r="L1005" t="str">
            <v>Pendants</v>
          </cell>
          <cell r="M1005" t="str">
            <v>Heavy Metal</v>
          </cell>
          <cell r="O1005" t="str">
            <v>Smoked</v>
          </cell>
          <cell r="P1005" t="str">
            <v/>
          </cell>
          <cell r="Q1005" t="str">
            <v>Cross Knurl</v>
          </cell>
          <cell r="Z1005">
            <v>240</v>
          </cell>
        </row>
        <row r="1006">
          <cell r="A1006" t="str">
            <v>US-HM1-ST-2.0-A</v>
          </cell>
          <cell r="B1006" t="str">
            <v>Assembly/Bill of Materials</v>
          </cell>
          <cell r="F1006" t="str">
            <v>Obsolete</v>
          </cell>
          <cell r="G1006" t="str">
            <v>Disc.</v>
          </cell>
          <cell r="J1006" t="str">
            <v>HEAVY METAL  Steel - USA [HM101-US]</v>
          </cell>
          <cell r="K1006" t="str">
            <v>Lighting</v>
          </cell>
          <cell r="L1006" t="str">
            <v>Pendants</v>
          </cell>
          <cell r="M1006" t="str">
            <v>Heavy Metal</v>
          </cell>
          <cell r="O1006" t="str">
            <v>Steel</v>
          </cell>
          <cell r="P1006" t="str">
            <v>N/A</v>
          </cell>
          <cell r="Q1006" t="str">
            <v>Cross Knurl</v>
          </cell>
          <cell r="Z1006">
            <v>204</v>
          </cell>
        </row>
        <row r="1007">
          <cell r="A1007" t="str">
            <v>NHM-072910</v>
          </cell>
          <cell r="B1007" t="str">
            <v>Inventory Item</v>
          </cell>
          <cell r="F1007" t="str">
            <v>Stocked</v>
          </cell>
          <cell r="G1007" t="str">
            <v/>
          </cell>
          <cell r="J1007" t="str">
            <v>Heavy Metal Pendant Light 118" / Linear / Steel</v>
          </cell>
          <cell r="K1007" t="str">
            <v>Lighting</v>
          </cell>
          <cell r="L1007" t="str">
            <v>Pendants</v>
          </cell>
          <cell r="M1007" t="str">
            <v>Heavy Metal</v>
          </cell>
          <cell r="O1007" t="str">
            <v>Steel</v>
          </cell>
          <cell r="P1007" t="str">
            <v>N/A</v>
          </cell>
          <cell r="Q1007" t="str">
            <v>Linear Knurl</v>
          </cell>
          <cell r="Z1007">
            <v>266</v>
          </cell>
        </row>
        <row r="1008">
          <cell r="A1008" t="str">
            <v>NHM-351605</v>
          </cell>
          <cell r="B1008" t="str">
            <v>Inventory Item</v>
          </cell>
          <cell r="F1008" t="str">
            <v>Stocked</v>
          </cell>
          <cell r="G1008" t="str">
            <v/>
          </cell>
          <cell r="J1008" t="str">
            <v>NA Heavy Metal Pendant Light 118'' / Linear / Gun Metal</v>
          </cell>
          <cell r="K1008" t="str">
            <v>Lighting</v>
          </cell>
          <cell r="L1008" t="str">
            <v>Pendants</v>
          </cell>
          <cell r="M1008" t="str">
            <v>Heavy Metal</v>
          </cell>
          <cell r="O1008" t="str">
            <v>Gun Metal</v>
          </cell>
          <cell r="P1008" t="str">
            <v>N/A</v>
          </cell>
          <cell r="Q1008" t="str">
            <v>Linear Knurl</v>
          </cell>
          <cell r="Z1008">
            <v>221</v>
          </cell>
        </row>
        <row r="1009">
          <cell r="A1009" t="str">
            <v>NHM-361604</v>
          </cell>
          <cell r="B1009" t="str">
            <v>Inventory Item</v>
          </cell>
          <cell r="F1009" t="str">
            <v>Stocked</v>
          </cell>
          <cell r="G1009" t="str">
            <v/>
          </cell>
          <cell r="J1009" t="str">
            <v>NA Heavy Metal Pendant Light 118'' / Linear / Burnt Steel</v>
          </cell>
          <cell r="K1009" t="str">
            <v>Lighting</v>
          </cell>
          <cell r="L1009" t="str">
            <v>Pendants</v>
          </cell>
          <cell r="M1009" t="str">
            <v>Heavy Metal</v>
          </cell>
          <cell r="O1009" t="str">
            <v>Burnt Steel</v>
          </cell>
          <cell r="P1009" t="str">
            <v>N/A</v>
          </cell>
          <cell r="Q1009" t="str">
            <v>Linear Knurl</v>
          </cell>
          <cell r="Z1009">
            <v>221</v>
          </cell>
        </row>
        <row r="1010">
          <cell r="A1010" t="str">
            <v>NHK-09324</v>
          </cell>
          <cell r="B1010" t="str">
            <v>Inventory Item</v>
          </cell>
          <cell r="F1010" t="str">
            <v>- None -</v>
          </cell>
          <cell r="G1010" t="str">
            <v/>
          </cell>
          <cell r="J1010" t="str">
            <v>HOOKED 3.0 Hooked 3.0 Nude /Smoked - 72" - USA</v>
          </cell>
          <cell r="K1010" t="str">
            <v>Lighting</v>
          </cell>
          <cell r="L1010" t="str">
            <v>Pendants</v>
          </cell>
          <cell r="M1010" t="str">
            <v>Hooked</v>
          </cell>
          <cell r="O1010" t="str">
            <v>Smoked</v>
          </cell>
          <cell r="P1010" t="str">
            <v>N/A</v>
          </cell>
          <cell r="Q1010" t="str">
            <v>Cross Knurl</v>
          </cell>
          <cell r="Z1010">
            <v>900</v>
          </cell>
        </row>
        <row r="1011">
          <cell r="A1011" t="str">
            <v>NHK-05326</v>
          </cell>
          <cell r="B1011" t="str">
            <v>Inventory Item</v>
          </cell>
          <cell r="F1011" t="str">
            <v>- None -</v>
          </cell>
          <cell r="G1011" t="str">
            <v/>
          </cell>
          <cell r="J1011" t="str">
            <v>HOOKED 6.0 Hooked 6.0 Nude /Brass - 72" - USA</v>
          </cell>
          <cell r="K1011" t="str">
            <v>Lighting</v>
          </cell>
          <cell r="L1011" t="str">
            <v>Pendants</v>
          </cell>
          <cell r="M1011" t="str">
            <v>Hooked</v>
          </cell>
          <cell r="O1011" t="str">
            <v>Brass</v>
          </cell>
          <cell r="P1011" t="str">
            <v>N/A</v>
          </cell>
          <cell r="Q1011" t="str">
            <v>Cross Knurl</v>
          </cell>
          <cell r="Z1011">
            <v>1339</v>
          </cell>
        </row>
        <row r="1012">
          <cell r="A1012" t="str">
            <v>NHK-07328</v>
          </cell>
          <cell r="B1012" t="str">
            <v>Inventory Item</v>
          </cell>
          <cell r="F1012" t="str">
            <v>Stocked</v>
          </cell>
          <cell r="G1012" t="str">
            <v/>
          </cell>
          <cell r="J1012" t="str">
            <v>HOOKED 6.0 Hooked 6.0 Nude /Steel - 72" - USA</v>
          </cell>
          <cell r="K1012" t="str">
            <v>Lighting</v>
          </cell>
          <cell r="L1012" t="str">
            <v>Pendants</v>
          </cell>
          <cell r="M1012" t="str">
            <v>Hooked</v>
          </cell>
          <cell r="O1012" t="str">
            <v>Steel</v>
          </cell>
          <cell r="P1012" t="str">
            <v>N/A</v>
          </cell>
          <cell r="Q1012" t="str">
            <v>Cross Knurl</v>
          </cell>
          <cell r="Z1012">
            <v>1326</v>
          </cell>
        </row>
        <row r="1013">
          <cell r="A1013" t="str">
            <v>NHK-09327</v>
          </cell>
          <cell r="B1013" t="str">
            <v>Inventory Item</v>
          </cell>
          <cell r="F1013" t="str">
            <v>Stocked</v>
          </cell>
          <cell r="G1013" t="str">
            <v/>
          </cell>
          <cell r="J1013" t="str">
            <v>HOOKED 6.0 Hooked 6.0 Nude /Smoked - 72" - USA</v>
          </cell>
          <cell r="K1013" t="str">
            <v>Lighting</v>
          </cell>
          <cell r="L1013" t="str">
            <v>Pendants</v>
          </cell>
          <cell r="M1013" t="str">
            <v>Hooked</v>
          </cell>
          <cell r="O1013" t="str">
            <v>Smoked</v>
          </cell>
          <cell r="P1013" t="str">
            <v>N/A</v>
          </cell>
          <cell r="Q1013" t="str">
            <v>Cross Knurl</v>
          </cell>
          <cell r="Z1013">
            <v>1300</v>
          </cell>
        </row>
        <row r="1014">
          <cell r="A1014" t="str">
            <v>NFG-09752</v>
          </cell>
          <cell r="B1014" t="str">
            <v>Inventory Item</v>
          </cell>
          <cell r="F1014" t="str">
            <v>- None -</v>
          </cell>
          <cell r="G1014" t="str">
            <v/>
          </cell>
          <cell r="J1014" t="str">
            <v>Forked Globe / Medium 8 inches / Smoked</v>
          </cell>
          <cell r="K1014" t="str">
            <v>Lighting</v>
          </cell>
          <cell r="L1014" t="str">
            <v>Shades</v>
          </cell>
          <cell r="M1014" t="str">
            <v>Forked</v>
          </cell>
          <cell r="O1014" t="str">
            <v>Smoked</v>
          </cell>
          <cell r="P1014" t="str">
            <v>N/A</v>
          </cell>
          <cell r="Q1014" t="str">
            <v>No Knurl</v>
          </cell>
          <cell r="Z1014">
            <v>210</v>
          </cell>
        </row>
        <row r="1015">
          <cell r="A1015" t="str">
            <v>NFG-09765</v>
          </cell>
          <cell r="B1015" t="str">
            <v>Inventory Item</v>
          </cell>
          <cell r="F1015" t="str">
            <v>- None -</v>
          </cell>
          <cell r="G1015" t="str">
            <v/>
          </cell>
          <cell r="J1015" t="str">
            <v>Forked Globe / Large 12 inches / Smoked</v>
          </cell>
          <cell r="K1015" t="str">
            <v>Lighting</v>
          </cell>
          <cell r="L1015" t="str">
            <v>Shades</v>
          </cell>
          <cell r="M1015" t="str">
            <v>Forked</v>
          </cell>
          <cell r="O1015" t="str">
            <v>Smoked</v>
          </cell>
          <cell r="P1015" t="str">
            <v>N/A</v>
          </cell>
          <cell r="Q1015" t="str">
            <v>No Knurl</v>
          </cell>
          <cell r="Z1015">
            <v>270</v>
          </cell>
        </row>
        <row r="1016">
          <cell r="A1016" t="str">
            <v>NFG-37750</v>
          </cell>
          <cell r="B1016" t="str">
            <v>Inventory Item</v>
          </cell>
          <cell r="F1016" t="str">
            <v>- None -</v>
          </cell>
          <cell r="G1016" t="str">
            <v/>
          </cell>
          <cell r="J1016" t="str">
            <v>Forked Globe / Medium 8 inches / Opal</v>
          </cell>
          <cell r="K1016" t="str">
            <v>Lighting</v>
          </cell>
          <cell r="L1016" t="str">
            <v>Shades</v>
          </cell>
          <cell r="M1016" t="str">
            <v>Forked</v>
          </cell>
          <cell r="O1016" t="str">
            <v>Opal</v>
          </cell>
          <cell r="P1016" t="str">
            <v>N/A</v>
          </cell>
          <cell r="Q1016" t="str">
            <v>No Knurl</v>
          </cell>
          <cell r="Z1016">
            <v>210</v>
          </cell>
        </row>
        <row r="1017">
          <cell r="A1017" t="str">
            <v>UST-561611</v>
          </cell>
          <cell r="B1017" t="str">
            <v>Inventory Item</v>
          </cell>
          <cell r="F1017" t="str">
            <v>Obsolete</v>
          </cell>
          <cell r="G1017" t="str">
            <v>Disc.</v>
          </cell>
          <cell r="J1017" t="str">
            <v>T-Shirt 001 / Black / Small</v>
          </cell>
          <cell r="K1017" t="str">
            <v>Clothing</v>
          </cell>
          <cell r="L1017" t="str">
            <v>T-Shirt</v>
          </cell>
          <cell r="M1017" t="str">
            <v>V1</v>
          </cell>
          <cell r="O1017" t="str">
            <v>Black</v>
          </cell>
          <cell r="P1017" t="str">
            <v>White</v>
          </cell>
          <cell r="Q1017" t="str">
            <v>Specific to product</v>
          </cell>
          <cell r="Z1017">
            <v>44</v>
          </cell>
        </row>
        <row r="1018">
          <cell r="A1018" t="str">
            <v>UST-561612</v>
          </cell>
          <cell r="B1018" t="str">
            <v>Inventory Item</v>
          </cell>
          <cell r="F1018" t="str">
            <v>Obsolete</v>
          </cell>
          <cell r="G1018" t="str">
            <v>Disc.</v>
          </cell>
          <cell r="J1018" t="str">
            <v>T-Shirt 001 / Black / Medium</v>
          </cell>
          <cell r="K1018" t="str">
            <v>Clothing</v>
          </cell>
          <cell r="L1018" t="str">
            <v>T-Shirt</v>
          </cell>
          <cell r="M1018" t="str">
            <v>V1</v>
          </cell>
          <cell r="O1018" t="str">
            <v>Black</v>
          </cell>
          <cell r="P1018" t="str">
            <v>White</v>
          </cell>
          <cell r="Q1018" t="str">
            <v>Specific to product</v>
          </cell>
          <cell r="Z1018">
            <v>44</v>
          </cell>
        </row>
        <row r="1019">
          <cell r="A1019" t="str">
            <v>UST-561613</v>
          </cell>
          <cell r="B1019" t="str">
            <v>Inventory Item</v>
          </cell>
          <cell r="F1019" t="str">
            <v>Obsolete</v>
          </cell>
          <cell r="G1019" t="str">
            <v>Disc.</v>
          </cell>
          <cell r="J1019" t="str">
            <v>T-Shirt 001 / Black / Large</v>
          </cell>
          <cell r="K1019" t="str">
            <v>Clothing</v>
          </cell>
          <cell r="L1019" t="str">
            <v>T-Shirt</v>
          </cell>
          <cell r="M1019" t="str">
            <v>V1</v>
          </cell>
          <cell r="O1019" t="str">
            <v>Black</v>
          </cell>
          <cell r="P1019" t="str">
            <v>White</v>
          </cell>
          <cell r="Q1019" t="str">
            <v>Specific to product</v>
          </cell>
          <cell r="Z1019">
            <v>44</v>
          </cell>
        </row>
        <row r="1020">
          <cell r="A1020" t="str">
            <v>UST-561614</v>
          </cell>
          <cell r="B1020" t="str">
            <v>Inventory Item</v>
          </cell>
          <cell r="F1020" t="str">
            <v>Obsolete</v>
          </cell>
          <cell r="G1020" t="str">
            <v>Disc.</v>
          </cell>
          <cell r="J1020" t="str">
            <v>T-Shirt 001 / Black / X-Large</v>
          </cell>
          <cell r="K1020" t="str">
            <v>Clothing</v>
          </cell>
          <cell r="L1020" t="str">
            <v>T-Shirt</v>
          </cell>
          <cell r="M1020" t="str">
            <v>V1</v>
          </cell>
          <cell r="O1020" t="str">
            <v>Black</v>
          </cell>
          <cell r="P1020" t="str">
            <v>White</v>
          </cell>
          <cell r="Q1020" t="str">
            <v>Specific to product</v>
          </cell>
          <cell r="Z1020">
            <v>44</v>
          </cell>
        </row>
        <row r="1021">
          <cell r="A1021" t="str">
            <v>UST-561615</v>
          </cell>
          <cell r="B1021" t="str">
            <v>Inventory Item</v>
          </cell>
          <cell r="F1021" t="str">
            <v>Obsolete</v>
          </cell>
          <cell r="G1021" t="str">
            <v>Disc.</v>
          </cell>
          <cell r="J1021" t="str">
            <v>T-Shirt 001 / Black / XX-Large</v>
          </cell>
          <cell r="K1021" t="str">
            <v>Clothing</v>
          </cell>
          <cell r="L1021" t="str">
            <v>T-Shirt</v>
          </cell>
          <cell r="M1021" t="str">
            <v>V1</v>
          </cell>
          <cell r="O1021" t="str">
            <v>Black</v>
          </cell>
          <cell r="P1021" t="str">
            <v>White</v>
          </cell>
          <cell r="Q1021" t="str">
            <v>Specific to product</v>
          </cell>
          <cell r="Z1021">
            <v>44</v>
          </cell>
        </row>
        <row r="1022">
          <cell r="A1022" t="str">
            <v>NFG-37763</v>
          </cell>
          <cell r="B1022" t="str">
            <v>Inventory Item</v>
          </cell>
          <cell r="F1022" t="str">
            <v>- None -</v>
          </cell>
          <cell r="G1022" t="str">
            <v/>
          </cell>
          <cell r="J1022" t="str">
            <v>Forked Globe / Large 12 inches / Opal</v>
          </cell>
          <cell r="K1022" t="str">
            <v>Lighting</v>
          </cell>
          <cell r="L1022" t="str">
            <v>Shades</v>
          </cell>
          <cell r="M1022" t="str">
            <v>Forked</v>
          </cell>
          <cell r="O1022" t="str">
            <v>Opal</v>
          </cell>
          <cell r="P1022" t="str">
            <v>N/A</v>
          </cell>
          <cell r="Q1022" t="str">
            <v>No Knurl</v>
          </cell>
          <cell r="Z1022">
            <v>270</v>
          </cell>
        </row>
        <row r="1023">
          <cell r="A1023" t="str">
            <v>UST-562076</v>
          </cell>
          <cell r="B1023" t="str">
            <v>Inventory Item</v>
          </cell>
          <cell r="F1023" t="str">
            <v>Obsolete</v>
          </cell>
          <cell r="G1023" t="str">
            <v>Disc.</v>
          </cell>
          <cell r="J1023" t="str">
            <v>T-Shirt / Short Sleeve / B+P MC / XS / Black</v>
          </cell>
          <cell r="K1023" t="str">
            <v>Clothing</v>
          </cell>
          <cell r="L1023" t="str">
            <v>B+P MC</v>
          </cell>
          <cell r="M1023" t="str">
            <v>V1</v>
          </cell>
          <cell r="O1023" t="str">
            <v>Black</v>
          </cell>
          <cell r="P1023" t="str">
            <v>N/A</v>
          </cell>
          <cell r="Q1023" t="str">
            <v/>
          </cell>
          <cell r="Z1023">
            <v>56</v>
          </cell>
        </row>
        <row r="1024">
          <cell r="A1024" t="str">
            <v>UFS-05735</v>
          </cell>
          <cell r="B1024" t="str">
            <v>Inventory Item</v>
          </cell>
          <cell r="F1024" t="str">
            <v>- None -</v>
          </cell>
          <cell r="G1024" t="str">
            <v/>
          </cell>
          <cell r="J1024" t="str">
            <v>Forked Shade / Medium / Brass</v>
          </cell>
          <cell r="K1024" t="str">
            <v>Lighting</v>
          </cell>
          <cell r="L1024" t="str">
            <v>Shades</v>
          </cell>
          <cell r="M1024" t="str">
            <v>Forked</v>
          </cell>
          <cell r="O1024" t="str">
            <v>Brass</v>
          </cell>
          <cell r="P1024" t="str">
            <v>N/A</v>
          </cell>
          <cell r="Q1024" t="str">
            <v>No Knurl</v>
          </cell>
          <cell r="Z1024">
            <v>325</v>
          </cell>
        </row>
        <row r="1025">
          <cell r="A1025" t="str">
            <v>UFS-05743</v>
          </cell>
          <cell r="B1025" t="str">
            <v>Inventory Item</v>
          </cell>
          <cell r="F1025" t="str">
            <v>- None -</v>
          </cell>
          <cell r="G1025" t="str">
            <v/>
          </cell>
          <cell r="J1025" t="str">
            <v>Forked Shade / Large / Brass</v>
          </cell>
          <cell r="K1025" t="str">
            <v>Lighting</v>
          </cell>
          <cell r="L1025" t="str">
            <v>Shades</v>
          </cell>
          <cell r="M1025" t="str">
            <v>Forked</v>
          </cell>
          <cell r="O1025" t="str">
            <v>Brass</v>
          </cell>
          <cell r="P1025" t="str">
            <v>N/A</v>
          </cell>
          <cell r="Q1025" t="str">
            <v>No Knurl</v>
          </cell>
          <cell r="Z1025">
            <v>375</v>
          </cell>
        </row>
        <row r="1026">
          <cell r="A1026" t="str">
            <v>UFS-07733</v>
          </cell>
          <cell r="B1026" t="str">
            <v>Inventory Item</v>
          </cell>
          <cell r="F1026" t="str">
            <v>- None -</v>
          </cell>
          <cell r="G1026" t="str">
            <v/>
          </cell>
          <cell r="J1026" t="str">
            <v>Forked Shade / Medium / Steel</v>
          </cell>
          <cell r="K1026" t="str">
            <v>Lighting</v>
          </cell>
          <cell r="L1026" t="str">
            <v>Shades</v>
          </cell>
          <cell r="M1026" t="str">
            <v>Forked</v>
          </cell>
          <cell r="O1026" t="str">
            <v>Steel</v>
          </cell>
          <cell r="P1026" t="str">
            <v>N/A</v>
          </cell>
          <cell r="Q1026" t="str">
            <v>No Knurl</v>
          </cell>
          <cell r="Z1026">
            <v>325</v>
          </cell>
        </row>
        <row r="1027">
          <cell r="A1027" t="str">
            <v>UFS-07741</v>
          </cell>
          <cell r="B1027" t="str">
            <v>Inventory Item</v>
          </cell>
          <cell r="F1027" t="str">
            <v>- None -</v>
          </cell>
          <cell r="G1027" t="str">
            <v/>
          </cell>
          <cell r="J1027" t="str">
            <v>Forked Shade / Large / Steel</v>
          </cell>
          <cell r="K1027" t="str">
            <v>Lighting</v>
          </cell>
          <cell r="L1027" t="str">
            <v>Shades</v>
          </cell>
          <cell r="M1027" t="str">
            <v>Forked</v>
          </cell>
          <cell r="O1027" t="str">
            <v>Steel</v>
          </cell>
          <cell r="P1027" t="str">
            <v>N/A</v>
          </cell>
          <cell r="Q1027" t="str">
            <v>No Knurl</v>
          </cell>
          <cell r="Z1027">
            <v>375</v>
          </cell>
        </row>
        <row r="1028">
          <cell r="A1028" t="str">
            <v>UFS-35737</v>
          </cell>
          <cell r="B1028" t="str">
            <v>Inventory Item</v>
          </cell>
          <cell r="F1028" t="str">
            <v>- None -</v>
          </cell>
          <cell r="G1028" t="str">
            <v/>
          </cell>
          <cell r="J1028" t="str">
            <v>Forked Shade / Medium / Gun Metal</v>
          </cell>
          <cell r="K1028" t="str">
            <v>Lighting</v>
          </cell>
          <cell r="L1028" t="str">
            <v>Shades</v>
          </cell>
          <cell r="M1028" t="str">
            <v>Forked</v>
          </cell>
          <cell r="O1028" t="str">
            <v>Gun Metal</v>
          </cell>
          <cell r="P1028" t="str">
            <v>N/A</v>
          </cell>
          <cell r="Q1028" t="str">
            <v>No Knurl</v>
          </cell>
          <cell r="Z1028">
            <v>325</v>
          </cell>
        </row>
        <row r="1029">
          <cell r="A1029" t="str">
            <v>UFS-35745</v>
          </cell>
          <cell r="B1029" t="str">
            <v>Inventory Item</v>
          </cell>
          <cell r="F1029" t="str">
            <v>- None -</v>
          </cell>
          <cell r="G1029" t="str">
            <v/>
          </cell>
          <cell r="J1029" t="str">
            <v>Forked Shade / Large / Gun Metal</v>
          </cell>
          <cell r="K1029" t="str">
            <v>Lighting</v>
          </cell>
          <cell r="L1029" t="str">
            <v>Shades</v>
          </cell>
          <cell r="M1029" t="str">
            <v>Forked</v>
          </cell>
          <cell r="O1029" t="str">
            <v>Gun Metal</v>
          </cell>
          <cell r="P1029" t="str">
            <v>N/A</v>
          </cell>
          <cell r="Q1029" t="str">
            <v>No Knurl</v>
          </cell>
          <cell r="Z1029">
            <v>375</v>
          </cell>
        </row>
        <row r="1030">
          <cell r="A1030" t="str">
            <v>UFS-36739</v>
          </cell>
          <cell r="B1030" t="str">
            <v>Inventory Item</v>
          </cell>
          <cell r="F1030" t="str">
            <v>- None -</v>
          </cell>
          <cell r="G1030" t="str">
            <v/>
          </cell>
          <cell r="J1030" t="str">
            <v>Forked Shade / Medium / Burnt Steel</v>
          </cell>
          <cell r="K1030" t="str">
            <v>Lighting</v>
          </cell>
          <cell r="L1030" t="str">
            <v>Shades</v>
          </cell>
          <cell r="M1030" t="str">
            <v>Forked</v>
          </cell>
          <cell r="O1030" t="str">
            <v>Burnt Steel</v>
          </cell>
          <cell r="P1030" t="str">
            <v>N/A</v>
          </cell>
          <cell r="Q1030" t="str">
            <v>No Knurl</v>
          </cell>
          <cell r="Z1030">
            <v>325</v>
          </cell>
        </row>
        <row r="1031">
          <cell r="A1031" t="str">
            <v>UFS-36747</v>
          </cell>
          <cell r="B1031" t="str">
            <v>Inventory Item</v>
          </cell>
          <cell r="F1031" t="str">
            <v>- None -</v>
          </cell>
          <cell r="G1031" t="str">
            <v/>
          </cell>
          <cell r="J1031" t="str">
            <v>Forked Shade / Large / Burnt Steel</v>
          </cell>
          <cell r="K1031" t="str">
            <v>Lighting</v>
          </cell>
          <cell r="L1031" t="str">
            <v>Shades</v>
          </cell>
          <cell r="M1031" t="str">
            <v>Forked</v>
          </cell>
          <cell r="O1031" t="str">
            <v>Burnt Steel</v>
          </cell>
          <cell r="P1031" t="str">
            <v>N/A</v>
          </cell>
          <cell r="Q1031" t="str">
            <v>No Knurl</v>
          </cell>
          <cell r="Z1031">
            <v>375</v>
          </cell>
        </row>
        <row r="1032">
          <cell r="A1032" t="str">
            <v>NSH-33259</v>
          </cell>
          <cell r="B1032" t="str">
            <v>Inventory Item</v>
          </cell>
          <cell r="F1032" t="str">
            <v>- None -</v>
          </cell>
          <cell r="G1032" t="str">
            <v/>
          </cell>
          <cell r="J1032" t="str">
            <v>US Large Shade / Stone</v>
          </cell>
          <cell r="K1032" t="str">
            <v>Lighting</v>
          </cell>
          <cell r="L1032" t="str">
            <v>Shades</v>
          </cell>
          <cell r="M1032" t="str">
            <v>Hooked</v>
          </cell>
          <cell r="O1032" t="str">
            <v>Stone</v>
          </cell>
          <cell r="P1032" t="str">
            <v>Mix</v>
          </cell>
          <cell r="Q1032" t="str">
            <v>Coin Caps</v>
          </cell>
          <cell r="Z1032">
            <v>145</v>
          </cell>
        </row>
        <row r="1033">
          <cell r="A1033" t="str">
            <v>NSH-33261</v>
          </cell>
          <cell r="B1033" t="str">
            <v>Inventory Item</v>
          </cell>
          <cell r="F1033" t="str">
            <v>- None -</v>
          </cell>
          <cell r="G1033" t="str">
            <v/>
          </cell>
          <cell r="J1033" t="str">
            <v>US Small Shade / Stone</v>
          </cell>
          <cell r="K1033" t="str">
            <v>Lighting</v>
          </cell>
          <cell r="L1033" t="str">
            <v>Shades</v>
          </cell>
          <cell r="M1033" t="str">
            <v>Hooked</v>
          </cell>
          <cell r="O1033" t="str">
            <v>Stone</v>
          </cell>
          <cell r="P1033" t="str">
            <v>Mix</v>
          </cell>
          <cell r="Q1033" t="str">
            <v>Coin Caps</v>
          </cell>
          <cell r="Z1033">
            <v>110</v>
          </cell>
        </row>
        <row r="1034">
          <cell r="A1034" t="str">
            <v>NSH-34258</v>
          </cell>
          <cell r="B1034" t="str">
            <v>Inventory Item</v>
          </cell>
          <cell r="F1034" t="str">
            <v>- None -</v>
          </cell>
          <cell r="G1034" t="str">
            <v/>
          </cell>
          <cell r="J1034" t="str">
            <v>US Large Shade / Graphite</v>
          </cell>
          <cell r="K1034" t="str">
            <v>Lighting</v>
          </cell>
          <cell r="L1034" t="str">
            <v>Shades</v>
          </cell>
          <cell r="M1034" t="str">
            <v>Hooked</v>
          </cell>
          <cell r="O1034" t="str">
            <v>Graphite</v>
          </cell>
          <cell r="P1034" t="str">
            <v>Mix</v>
          </cell>
          <cell r="Q1034" t="str">
            <v>Coin Caps</v>
          </cell>
          <cell r="Z1034">
            <v>145</v>
          </cell>
        </row>
        <row r="1035">
          <cell r="A1035" t="str">
            <v>NSH-34260</v>
          </cell>
          <cell r="B1035" t="str">
            <v>Inventory Item</v>
          </cell>
          <cell r="F1035" t="str">
            <v>- None -</v>
          </cell>
          <cell r="G1035" t="str">
            <v/>
          </cell>
          <cell r="J1035" t="str">
            <v>US Small Shade / Graphite</v>
          </cell>
          <cell r="K1035" t="str">
            <v>Lighting</v>
          </cell>
          <cell r="L1035" t="str">
            <v>Shades</v>
          </cell>
          <cell r="M1035" t="str">
            <v>Hooked</v>
          </cell>
          <cell r="O1035" t="str">
            <v>Graphite</v>
          </cell>
          <cell r="P1035" t="str">
            <v>Mix</v>
          </cell>
          <cell r="Q1035" t="str">
            <v>Coin Caps</v>
          </cell>
          <cell r="Z1035">
            <v>110</v>
          </cell>
        </row>
        <row r="1036">
          <cell r="A1036" t="str">
            <v>US-STL-HBG-CR</v>
          </cell>
          <cell r="B1036" t="str">
            <v>Item Group</v>
          </cell>
          <cell r="F1036" t="str">
            <v>- None -</v>
          </cell>
          <cell r="G1036" t="str">
            <v/>
          </cell>
          <cell r="J1036" t="str">
            <v>NA Stoned Table Light / Honed Black Granite / With Buster Bulb Tube</v>
          </cell>
          <cell r="K1036" t="str">
            <v>Lighting</v>
          </cell>
          <cell r="L1036" t="str">
            <v>Table Lights</v>
          </cell>
          <cell r="M1036" t="str">
            <v>Stoned</v>
          </cell>
          <cell r="O1036" t="str">
            <v>Black</v>
          </cell>
          <cell r="P1036" t="str">
            <v>N/A</v>
          </cell>
          <cell r="Q1036" t="str">
            <v>Specific to product</v>
          </cell>
          <cell r="Z1036">
            <v>340</v>
          </cell>
        </row>
        <row r="1037">
          <cell r="A1037" t="str">
            <v>US-STL-PWM-CR</v>
          </cell>
          <cell r="B1037" t="str">
            <v>Item Group</v>
          </cell>
          <cell r="F1037" t="str">
            <v>- None -</v>
          </cell>
          <cell r="G1037" t="str">
            <v/>
          </cell>
          <cell r="J1037" t="str">
            <v>NA Stoned Table Light / Polished White Marble / With Buster Bulb Tube</v>
          </cell>
          <cell r="K1037" t="str">
            <v>Lighting</v>
          </cell>
          <cell r="L1037" t="str">
            <v>Table Lights</v>
          </cell>
          <cell r="M1037" t="str">
            <v>Stoned</v>
          </cell>
          <cell r="O1037" t="str">
            <v>White</v>
          </cell>
          <cell r="P1037" t="str">
            <v>N/A</v>
          </cell>
          <cell r="Q1037" t="str">
            <v>Specific to product</v>
          </cell>
          <cell r="Z1037">
            <v>340</v>
          </cell>
        </row>
        <row r="1038">
          <cell r="A1038" t="str">
            <v>US-TB-HP-BR-C</v>
          </cell>
          <cell r="B1038" t="str">
            <v>Assembly/Bill of Materials</v>
          </cell>
          <cell r="F1038" t="str">
            <v>Obsolete</v>
          </cell>
          <cell r="G1038" t="str">
            <v>Disc.</v>
          </cell>
          <cell r="J1038" t="str">
            <v>T-Bar / Plate / Brass</v>
          </cell>
          <cell r="K1038" t="str">
            <v>Hardware</v>
          </cell>
          <cell r="L1038" t="str">
            <v>Cabinet Hardware</v>
          </cell>
          <cell r="M1038" t="str">
            <v>T-Bar</v>
          </cell>
          <cell r="O1038" t="str">
            <v>Brass</v>
          </cell>
          <cell r="P1038" t="str">
            <v>N/A</v>
          </cell>
          <cell r="Q1038" t="str">
            <v>Cross Knurl</v>
          </cell>
          <cell r="Z1038">
            <v>113</v>
          </cell>
        </row>
        <row r="1039">
          <cell r="A1039" t="str">
            <v>UST-051838</v>
          </cell>
          <cell r="B1039" t="str">
            <v>Inventory Item</v>
          </cell>
          <cell r="F1039" t="str">
            <v>Obsolete</v>
          </cell>
          <cell r="G1039" t="str">
            <v>Disc.</v>
          </cell>
          <cell r="J1039" t="str">
            <v>SKULL TABLE LIGHT / TRAVIS BARKER / BRASS</v>
          </cell>
          <cell r="K1039" t="str">
            <v>Lighting</v>
          </cell>
          <cell r="L1039" t="str">
            <v>Table Lights</v>
          </cell>
          <cell r="M1039" t="str">
            <v>Travis Barker</v>
          </cell>
          <cell r="O1039" t="str">
            <v>Brass</v>
          </cell>
          <cell r="P1039" t="str">
            <v>N/A</v>
          </cell>
          <cell r="Q1039" t="str">
            <v>No Knurl</v>
          </cell>
          <cell r="Z1039">
            <v>669</v>
          </cell>
        </row>
        <row r="1040">
          <cell r="A1040" t="str">
            <v>UST-071839</v>
          </cell>
          <cell r="B1040" t="str">
            <v>Inventory Item</v>
          </cell>
          <cell r="F1040" t="str">
            <v>Obsolete</v>
          </cell>
          <cell r="G1040" t="str">
            <v>Disc.</v>
          </cell>
          <cell r="J1040" t="str">
            <v>SKULL TABLE LIGHT / TRAVIS BARKER / STEEL</v>
          </cell>
          <cell r="K1040" t="str">
            <v>Lighting</v>
          </cell>
          <cell r="L1040" t="str">
            <v>Table Lights</v>
          </cell>
          <cell r="M1040" t="str">
            <v>Travis Barker</v>
          </cell>
          <cell r="O1040" t="str">
            <v>Steel</v>
          </cell>
          <cell r="P1040" t="str">
            <v>N/A</v>
          </cell>
          <cell r="Q1040" t="str">
            <v>No Knurl</v>
          </cell>
          <cell r="Z1040">
            <v>662</v>
          </cell>
        </row>
        <row r="1041">
          <cell r="A1041" t="str">
            <v>NBB-17693</v>
          </cell>
          <cell r="B1041" t="str">
            <v>Inventory Item</v>
          </cell>
          <cell r="F1041" t="str">
            <v>Stocked</v>
          </cell>
          <cell r="G1041" t="str">
            <v/>
          </cell>
          <cell r="J1041" t="str">
            <v>US Exhaust Adjustable Spot / Graphite</v>
          </cell>
          <cell r="K1041" t="str">
            <v>Lighting</v>
          </cell>
          <cell r="L1041" t="str">
            <v>Track</v>
          </cell>
          <cell r="M1041" t="str">
            <v>Exhaust</v>
          </cell>
          <cell r="O1041" t="str">
            <v>Graphite</v>
          </cell>
          <cell r="P1041" t="str">
            <v>N/A</v>
          </cell>
          <cell r="Q1041" t="str">
            <v>Linear Knurl + Torx Screws</v>
          </cell>
          <cell r="Z1041">
            <v>220</v>
          </cell>
        </row>
        <row r="1042">
          <cell r="A1042" t="str">
            <v>NBB-17697</v>
          </cell>
          <cell r="B1042" t="str">
            <v>Inventory Item</v>
          </cell>
          <cell r="F1042" t="str">
            <v>Stocked</v>
          </cell>
          <cell r="G1042" t="str">
            <v/>
          </cell>
          <cell r="J1042" t="str">
            <v>US Exhaust Pendant Spot / Graphite</v>
          </cell>
          <cell r="K1042" t="str">
            <v>Lighting</v>
          </cell>
          <cell r="L1042" t="str">
            <v>Track</v>
          </cell>
          <cell r="M1042" t="str">
            <v>Exhaust</v>
          </cell>
          <cell r="O1042" t="str">
            <v>Graphite</v>
          </cell>
          <cell r="P1042" t="str">
            <v>N/A</v>
          </cell>
          <cell r="Q1042" t="str">
            <v>Linear Knurl + Torx Screws</v>
          </cell>
          <cell r="Z1042">
            <v>275</v>
          </cell>
        </row>
        <row r="1043">
          <cell r="A1043" t="str">
            <v>NBB-17701</v>
          </cell>
          <cell r="B1043" t="str">
            <v>Inventory Item</v>
          </cell>
          <cell r="F1043" t="str">
            <v>Stocked</v>
          </cell>
          <cell r="G1043" t="str">
            <v/>
          </cell>
          <cell r="J1043" t="str">
            <v>US Exhaust Surface Spot / Graphite</v>
          </cell>
          <cell r="K1043" t="str">
            <v>Lighting</v>
          </cell>
          <cell r="L1043" t="str">
            <v>Track</v>
          </cell>
          <cell r="M1043" t="str">
            <v>Exhaust</v>
          </cell>
          <cell r="O1043" t="str">
            <v>Graphite</v>
          </cell>
          <cell r="P1043" t="str">
            <v>N/A</v>
          </cell>
          <cell r="Q1043" t="str">
            <v>Linear Knurl + Torx Screws</v>
          </cell>
          <cell r="Z1043">
            <v>200</v>
          </cell>
        </row>
        <row r="1044">
          <cell r="A1044" t="str">
            <v>NBB-21694</v>
          </cell>
          <cell r="B1044" t="str">
            <v>Inventory Item</v>
          </cell>
          <cell r="F1044" t="str">
            <v>Stocked</v>
          </cell>
          <cell r="G1044" t="str">
            <v/>
          </cell>
          <cell r="J1044" t="str">
            <v>US Exhaust Adjustable Spot / Stone</v>
          </cell>
          <cell r="K1044" t="str">
            <v>Lighting</v>
          </cell>
          <cell r="L1044" t="str">
            <v>Track</v>
          </cell>
          <cell r="M1044" t="str">
            <v>Exhaust</v>
          </cell>
          <cell r="O1044" t="str">
            <v>Stone</v>
          </cell>
          <cell r="P1044" t="str">
            <v>N/A</v>
          </cell>
          <cell r="Q1044" t="str">
            <v>Linear Knurl + Torx Screws</v>
          </cell>
          <cell r="Z1044">
            <v>220</v>
          </cell>
        </row>
        <row r="1045">
          <cell r="A1045" t="str">
            <v>NBB-21698</v>
          </cell>
          <cell r="B1045" t="str">
            <v>Inventory Item</v>
          </cell>
          <cell r="F1045" t="str">
            <v>Stocked</v>
          </cell>
          <cell r="G1045" t="str">
            <v/>
          </cell>
          <cell r="J1045" t="str">
            <v>US Exhaust Pendant Spot / Stone</v>
          </cell>
          <cell r="K1045" t="str">
            <v>Lighting</v>
          </cell>
          <cell r="L1045" t="str">
            <v>Track</v>
          </cell>
          <cell r="M1045" t="str">
            <v>Exhaust</v>
          </cell>
          <cell r="O1045" t="str">
            <v>Stone</v>
          </cell>
          <cell r="P1045" t="str">
            <v>N/A</v>
          </cell>
          <cell r="Q1045" t="str">
            <v>Linear Knurl + Torx Screws</v>
          </cell>
          <cell r="Z1045">
            <v>275</v>
          </cell>
        </row>
        <row r="1046">
          <cell r="A1046" t="str">
            <v>NBB-21702</v>
          </cell>
          <cell r="B1046" t="str">
            <v>Inventory Item</v>
          </cell>
          <cell r="F1046" t="str">
            <v>Stocked</v>
          </cell>
          <cell r="G1046" t="str">
            <v/>
          </cell>
          <cell r="J1046" t="str">
            <v>US Exhaust Surface Spot / Stone</v>
          </cell>
          <cell r="K1046" t="str">
            <v>Lighting</v>
          </cell>
          <cell r="L1046" t="str">
            <v>Track</v>
          </cell>
          <cell r="M1046" t="str">
            <v>Exhaust</v>
          </cell>
          <cell r="O1046" t="str">
            <v>Stone</v>
          </cell>
          <cell r="P1046" t="str">
            <v>N/A</v>
          </cell>
          <cell r="Q1046" t="str">
            <v>Linear Knurl + Torx Screws</v>
          </cell>
          <cell r="Z1046">
            <v>200</v>
          </cell>
        </row>
        <row r="1047">
          <cell r="A1047" t="str">
            <v>NSH-17705</v>
          </cell>
          <cell r="B1047" t="str">
            <v>Inventory Item</v>
          </cell>
          <cell r="F1047" t="str">
            <v>Stocked</v>
          </cell>
          <cell r="G1047" t="str">
            <v/>
          </cell>
          <cell r="J1047" t="str">
            <v>US Exhaust Track Spot / Graphite</v>
          </cell>
          <cell r="K1047" t="str">
            <v>Lighting</v>
          </cell>
          <cell r="L1047" t="str">
            <v>Track</v>
          </cell>
          <cell r="M1047" t="str">
            <v>Exhaust</v>
          </cell>
          <cell r="O1047" t="str">
            <v>Graphite</v>
          </cell>
          <cell r="P1047" t="str">
            <v>N/A</v>
          </cell>
          <cell r="Q1047" t="str">
            <v>Linear Knurl + Torx Screws</v>
          </cell>
          <cell r="Z1047">
            <v>220</v>
          </cell>
        </row>
        <row r="1048">
          <cell r="A1048" t="str">
            <v>NSH-211109</v>
          </cell>
          <cell r="B1048" t="str">
            <v>Inventory Item</v>
          </cell>
          <cell r="F1048" t="str">
            <v>Obsolete</v>
          </cell>
          <cell r="G1048" t="str">
            <v>Disc.</v>
          </cell>
          <cell r="J1048" t="str">
            <v>US EXHAUST / TRACK SPOT LIGHT / STONE (compatible with TEK4 track only)</v>
          </cell>
          <cell r="K1048" t="str">
            <v>Lighting</v>
          </cell>
          <cell r="L1048" t="str">
            <v>Track</v>
          </cell>
          <cell r="M1048" t="str">
            <v>Exhaust</v>
          </cell>
          <cell r="O1048" t="str">
            <v>Stone</v>
          </cell>
          <cell r="P1048" t="str">
            <v>N/A</v>
          </cell>
          <cell r="Q1048" t="str">
            <v>Linear Knurl + Torx Screws</v>
          </cell>
          <cell r="Z1048">
            <v>210</v>
          </cell>
        </row>
        <row r="1049">
          <cell r="A1049" t="str">
            <v>NSH-21706</v>
          </cell>
          <cell r="B1049" t="str">
            <v>Inventory Item</v>
          </cell>
          <cell r="F1049" t="str">
            <v>Stocked</v>
          </cell>
          <cell r="G1049" t="str">
            <v/>
          </cell>
          <cell r="J1049" t="str">
            <v>US Exhaust Track Spot / Stone</v>
          </cell>
          <cell r="K1049" t="str">
            <v>Lighting</v>
          </cell>
          <cell r="L1049" t="str">
            <v>Track</v>
          </cell>
          <cell r="M1049" t="str">
            <v>Exhaust</v>
          </cell>
          <cell r="O1049" t="str">
            <v>Stone</v>
          </cell>
          <cell r="P1049" t="str">
            <v>N/A</v>
          </cell>
          <cell r="Q1049" t="str">
            <v>Linear Knurl + Torx Screws</v>
          </cell>
          <cell r="Z1049">
            <v>220</v>
          </cell>
        </row>
        <row r="1050">
          <cell r="A1050" t="str">
            <v>NBB-05688</v>
          </cell>
          <cell r="B1050" t="str">
            <v>Inventory Item</v>
          </cell>
          <cell r="F1050" t="str">
            <v>- None -</v>
          </cell>
          <cell r="G1050" t="str">
            <v/>
          </cell>
          <cell r="J1050" t="str">
            <v>US Exhaust Details Kit / Brass</v>
          </cell>
          <cell r="K1050" t="str">
            <v>Lighting</v>
          </cell>
          <cell r="L1050" t="str">
            <v>Track</v>
          </cell>
          <cell r="M1050" t="str">
            <v>Exhaust</v>
          </cell>
          <cell r="O1050" t="str">
            <v>Brass</v>
          </cell>
          <cell r="P1050" t="str">
            <v>N/A</v>
          </cell>
          <cell r="Q1050" t="str">
            <v>Linear Knurl + Torx Screws</v>
          </cell>
          <cell r="Z1050">
            <v>62</v>
          </cell>
        </row>
        <row r="1051">
          <cell r="A1051" t="str">
            <v>NBB-07689</v>
          </cell>
          <cell r="B1051" t="str">
            <v>Inventory Item</v>
          </cell>
          <cell r="F1051" t="str">
            <v>- None -</v>
          </cell>
          <cell r="G1051" t="str">
            <v/>
          </cell>
          <cell r="J1051" t="str">
            <v>US Exhaust Details Kit / Steel</v>
          </cell>
          <cell r="K1051" t="str">
            <v>Lighting</v>
          </cell>
          <cell r="L1051" t="str">
            <v>Track</v>
          </cell>
          <cell r="M1051" t="str">
            <v>Exhaust</v>
          </cell>
          <cell r="O1051" t="str">
            <v>Steel</v>
          </cell>
          <cell r="P1051" t="str">
            <v>N/A</v>
          </cell>
          <cell r="Q1051" t="str">
            <v>Linear Knurl + Torx Screws</v>
          </cell>
          <cell r="Z1051">
            <v>62</v>
          </cell>
        </row>
        <row r="1052">
          <cell r="A1052" t="str">
            <v>NBB-35690</v>
          </cell>
          <cell r="B1052" t="str">
            <v>Inventory Item</v>
          </cell>
          <cell r="F1052" t="str">
            <v>- None -</v>
          </cell>
          <cell r="G1052" t="str">
            <v/>
          </cell>
          <cell r="J1052" t="str">
            <v>US Exhaust Details Kit / Gun Metal</v>
          </cell>
          <cell r="K1052" t="str">
            <v>Lighting</v>
          </cell>
          <cell r="L1052" t="str">
            <v>Track</v>
          </cell>
          <cell r="M1052" t="str">
            <v>Exhaust</v>
          </cell>
          <cell r="O1052" t="str">
            <v>Gun Metal</v>
          </cell>
          <cell r="P1052" t="str">
            <v>N/A</v>
          </cell>
          <cell r="Q1052" t="str">
            <v>Linear Knurl + Torx Screws</v>
          </cell>
          <cell r="Z1052">
            <v>57</v>
          </cell>
        </row>
        <row r="1053">
          <cell r="A1053" t="str">
            <v>NBB-36796</v>
          </cell>
          <cell r="B1053" t="str">
            <v>Inventory Item</v>
          </cell>
          <cell r="F1053" t="str">
            <v>Stocked</v>
          </cell>
          <cell r="G1053" t="str">
            <v/>
          </cell>
          <cell r="J1053" t="str">
            <v>US Exhaust Details Kit / Burnt Steel</v>
          </cell>
          <cell r="K1053" t="str">
            <v>Lighting</v>
          </cell>
          <cell r="L1053" t="str">
            <v>Track</v>
          </cell>
          <cell r="M1053" t="str">
            <v>Exhaust</v>
          </cell>
          <cell r="O1053" t="str">
            <v>Burnt Steel</v>
          </cell>
          <cell r="P1053" t="str">
            <v>N/A</v>
          </cell>
          <cell r="Q1053" t="str">
            <v>Linear Knurl + Torx Screws</v>
          </cell>
          <cell r="Z1053">
            <v>63</v>
          </cell>
        </row>
        <row r="1054">
          <cell r="A1054" t="str">
            <v>UEDK-023534</v>
          </cell>
          <cell r="B1054" t="str">
            <v>Inventory Item</v>
          </cell>
          <cell r="F1054" t="str">
            <v>Stocked</v>
          </cell>
          <cell r="G1054" t="str">
            <v/>
          </cell>
          <cell r="J1054" t="str">
            <v>Exhaust Detail Kit / Cross Knurl / Black</v>
          </cell>
          <cell r="K1054" t="str">
            <v>Lighting</v>
          </cell>
          <cell r="L1054" t="str">
            <v>Track</v>
          </cell>
          <cell r="M1054" t="str">
            <v>Exhaust</v>
          </cell>
          <cell r="O1054" t="str">
            <v>Black</v>
          </cell>
          <cell r="P1054" t="str">
            <v>N/A</v>
          </cell>
          <cell r="Q1054" t="str">
            <v>Cross Knurl</v>
          </cell>
          <cell r="Z1054">
            <v>54</v>
          </cell>
        </row>
        <row r="1055">
          <cell r="A1055" t="str">
            <v>UEDK-053522</v>
          </cell>
          <cell r="B1055" t="str">
            <v>Inventory Item</v>
          </cell>
          <cell r="F1055" t="str">
            <v>Stocked</v>
          </cell>
          <cell r="G1055" t="str">
            <v/>
          </cell>
          <cell r="J1055" t="str">
            <v>Exhaust Detail Kit / Cross Knurl / Brass</v>
          </cell>
          <cell r="K1055" t="str">
            <v>Lighting</v>
          </cell>
          <cell r="L1055" t="str">
            <v>Track</v>
          </cell>
          <cell r="M1055" t="str">
            <v>Exhaust</v>
          </cell>
          <cell r="O1055" t="str">
            <v>Brass</v>
          </cell>
          <cell r="P1055" t="str">
            <v>N/A</v>
          </cell>
          <cell r="Q1055" t="str">
            <v>Cross Knurl</v>
          </cell>
          <cell r="Z1055">
            <v>62</v>
          </cell>
        </row>
        <row r="1056">
          <cell r="A1056" t="str">
            <v>UEDK-073523</v>
          </cell>
          <cell r="B1056" t="str">
            <v>Inventory Item</v>
          </cell>
          <cell r="F1056" t="str">
            <v>Stocked</v>
          </cell>
          <cell r="G1056" t="str">
            <v/>
          </cell>
          <cell r="J1056" t="str">
            <v>Exhaust Detail Kit / Cross Knurl / Steel</v>
          </cell>
          <cell r="K1056" t="str">
            <v>Lighting</v>
          </cell>
          <cell r="L1056" t="str">
            <v>Track</v>
          </cell>
          <cell r="M1056" t="str">
            <v>Exhaust</v>
          </cell>
          <cell r="O1056" t="str">
            <v>Steel</v>
          </cell>
          <cell r="P1056" t="str">
            <v>N/A</v>
          </cell>
          <cell r="Q1056" t="str">
            <v>Cross Knurl</v>
          </cell>
          <cell r="Z1056">
            <v>62</v>
          </cell>
        </row>
        <row r="1057">
          <cell r="A1057" t="str">
            <v>UEDK-453524</v>
          </cell>
          <cell r="B1057" t="str">
            <v>Inventory Item</v>
          </cell>
          <cell r="F1057" t="str">
            <v>Stocked</v>
          </cell>
          <cell r="G1057" t="str">
            <v/>
          </cell>
          <cell r="J1057" t="str">
            <v>Exhaust Detail Kit / Cross Knurl / Smoked Bronze</v>
          </cell>
          <cell r="K1057" t="str">
            <v>Lighting</v>
          </cell>
          <cell r="L1057" t="str">
            <v>Track</v>
          </cell>
          <cell r="M1057" t="str">
            <v>Exhaust</v>
          </cell>
          <cell r="O1057" t="str">
            <v>Smoked Bronze</v>
          </cell>
          <cell r="P1057" t="str">
            <v>N/A</v>
          </cell>
          <cell r="Q1057" t="str">
            <v>Cross Knurl</v>
          </cell>
          <cell r="Z1057">
            <v>62</v>
          </cell>
        </row>
        <row r="1058">
          <cell r="A1058" t="str">
            <v>NCA-02287</v>
          </cell>
          <cell r="B1058" t="str">
            <v>Inventory Item</v>
          </cell>
          <cell r="F1058" t="str">
            <v>Obsolete</v>
          </cell>
          <cell r="G1058" t="str">
            <v>Disc.</v>
          </cell>
          <cell r="J1058" t="str">
            <v>US CAGED WALL / LARGE / BLACK MARBLE</v>
          </cell>
          <cell r="K1058" t="str">
            <v>Lighting</v>
          </cell>
          <cell r="L1058" t="str">
            <v>Wall Lights</v>
          </cell>
          <cell r="M1058" t="str">
            <v>Caged</v>
          </cell>
          <cell r="O1058" t="str">
            <v>Black</v>
          </cell>
          <cell r="P1058" t="str">
            <v>N/A</v>
          </cell>
          <cell r="Q1058" t="str">
            <v>Cross Knurl + Coin Caps</v>
          </cell>
          <cell r="Z1058">
            <v>750</v>
          </cell>
        </row>
        <row r="1059">
          <cell r="A1059" t="str">
            <v>NCA-02289</v>
          </cell>
          <cell r="B1059" t="str">
            <v>Inventory Item</v>
          </cell>
          <cell r="F1059" t="str">
            <v>Obsolete</v>
          </cell>
          <cell r="G1059" t="str">
            <v>Disc.</v>
          </cell>
          <cell r="J1059" t="str">
            <v>US CAGED WALL / MEDIUM / BLACK MARBLE</v>
          </cell>
          <cell r="K1059" t="str">
            <v>Lighting</v>
          </cell>
          <cell r="L1059" t="str">
            <v>Wall Lights</v>
          </cell>
          <cell r="M1059" t="str">
            <v>Caged</v>
          </cell>
          <cell r="O1059" t="str">
            <v>Black</v>
          </cell>
          <cell r="P1059" t="str">
            <v>N/A</v>
          </cell>
          <cell r="Q1059" t="str">
            <v>Cross Knurl + Coin Caps</v>
          </cell>
          <cell r="Z1059">
            <v>650</v>
          </cell>
        </row>
        <row r="1060">
          <cell r="A1060" t="str">
            <v>NCA-02291</v>
          </cell>
          <cell r="B1060" t="str">
            <v>Inventory Item</v>
          </cell>
          <cell r="F1060" t="str">
            <v>Obsolete</v>
          </cell>
          <cell r="G1060" t="str">
            <v>Disc.</v>
          </cell>
          <cell r="J1060" t="str">
            <v>US CAGED WALL / SMALL / BLACK MARBLE</v>
          </cell>
          <cell r="K1060" t="str">
            <v>Lighting</v>
          </cell>
          <cell r="L1060" t="str">
            <v>Wall Lights</v>
          </cell>
          <cell r="M1060" t="str">
            <v>Caged</v>
          </cell>
          <cell r="O1060" t="str">
            <v>Black</v>
          </cell>
          <cell r="P1060" t="str">
            <v>N/A</v>
          </cell>
          <cell r="Q1060" t="str">
            <v>Cross Knurl + Coin Caps</v>
          </cell>
          <cell r="Z1060">
            <v>550</v>
          </cell>
        </row>
        <row r="1061">
          <cell r="A1061" t="str">
            <v>NCA-14286</v>
          </cell>
          <cell r="B1061" t="str">
            <v>Inventory Item</v>
          </cell>
          <cell r="F1061" t="str">
            <v>Obsolete</v>
          </cell>
          <cell r="G1061" t="str">
            <v>Disc.</v>
          </cell>
          <cell r="J1061" t="str">
            <v>US CAGED WALL / LARGE / WHITE MARBLE</v>
          </cell>
          <cell r="K1061" t="str">
            <v>Lighting</v>
          </cell>
          <cell r="L1061" t="str">
            <v>Wall Lights</v>
          </cell>
          <cell r="M1061" t="str">
            <v>Caged</v>
          </cell>
          <cell r="O1061" t="str">
            <v>White</v>
          </cell>
          <cell r="P1061" t="str">
            <v>N/A</v>
          </cell>
          <cell r="Q1061" t="str">
            <v>Cross Knurl + Coin Caps</v>
          </cell>
          <cell r="Z1061">
            <v>750</v>
          </cell>
        </row>
        <row r="1062">
          <cell r="A1062" t="str">
            <v>NCA-14288</v>
          </cell>
          <cell r="B1062" t="str">
            <v>Inventory Item</v>
          </cell>
          <cell r="F1062" t="str">
            <v>Obsolete</v>
          </cell>
          <cell r="G1062" t="str">
            <v>Disc.</v>
          </cell>
          <cell r="J1062" t="str">
            <v>US CAGED WALL / MEDIUM / WHITE MARBLE</v>
          </cell>
          <cell r="K1062" t="str">
            <v>Lighting</v>
          </cell>
          <cell r="L1062" t="str">
            <v>Wall Lights</v>
          </cell>
          <cell r="M1062" t="str">
            <v>Caged</v>
          </cell>
          <cell r="O1062" t="str">
            <v>White</v>
          </cell>
          <cell r="P1062" t="str">
            <v>N/A</v>
          </cell>
          <cell r="Q1062" t="str">
            <v>Cross Knurl + Coin Caps</v>
          </cell>
          <cell r="Z1062">
            <v>650</v>
          </cell>
        </row>
        <row r="1063">
          <cell r="A1063" t="str">
            <v>NCA-14290</v>
          </cell>
          <cell r="B1063" t="str">
            <v>Inventory Item</v>
          </cell>
          <cell r="F1063" t="str">
            <v>Obsolete</v>
          </cell>
          <cell r="G1063" t="str">
            <v>Disc.</v>
          </cell>
          <cell r="J1063" t="str">
            <v>US CAGED WALL / SMALL / WHITE MARBLE</v>
          </cell>
          <cell r="K1063" t="str">
            <v>Lighting</v>
          </cell>
          <cell r="L1063" t="str">
            <v>Wall Lights</v>
          </cell>
          <cell r="M1063" t="str">
            <v>Caged</v>
          </cell>
          <cell r="O1063" t="str">
            <v>White</v>
          </cell>
          <cell r="P1063" t="str">
            <v>N/A</v>
          </cell>
          <cell r="Q1063" t="str">
            <v>Cross Knurl + Coin Caps</v>
          </cell>
          <cell r="Z1063">
            <v>582</v>
          </cell>
        </row>
        <row r="1064">
          <cell r="A1064" t="str">
            <v>NCA-14292</v>
          </cell>
          <cell r="B1064" t="str">
            <v>Inventory Item</v>
          </cell>
          <cell r="F1064" t="str">
            <v>Obsolete</v>
          </cell>
          <cell r="G1064" t="str">
            <v>Disc.</v>
          </cell>
          <cell r="J1064" t="str">
            <v>US CAGED WALL / X-LARGE / WHITE MARBLE</v>
          </cell>
          <cell r="K1064" t="str">
            <v>Lighting</v>
          </cell>
          <cell r="L1064" t="str">
            <v>Wall Lights</v>
          </cell>
          <cell r="M1064" t="str">
            <v>Caged</v>
          </cell>
          <cell r="O1064" t="str">
            <v>White</v>
          </cell>
          <cell r="P1064" t="str">
            <v>N/A</v>
          </cell>
          <cell r="Q1064" t="str">
            <v>Cross Knurl + Coin Caps</v>
          </cell>
          <cell r="Z1064">
            <v>1250</v>
          </cell>
        </row>
        <row r="1065">
          <cell r="A1065" t="str">
            <v>NCA-052528</v>
          </cell>
          <cell r="B1065" t="str">
            <v>Inventory Item</v>
          </cell>
          <cell r="F1065" t="str">
            <v>Stocked</v>
          </cell>
          <cell r="G1065" t="str">
            <v/>
          </cell>
          <cell r="J1065" t="str">
            <v>Caged Wet / Wall / Large / Brass</v>
          </cell>
          <cell r="K1065" t="str">
            <v>Lighting</v>
          </cell>
          <cell r="L1065" t="str">
            <v>Wall Lights</v>
          </cell>
          <cell r="M1065" t="str">
            <v>Caged Wet</v>
          </cell>
          <cell r="O1065" t="str">
            <v>Brass</v>
          </cell>
          <cell r="P1065" t="str">
            <v>Black</v>
          </cell>
          <cell r="Q1065" t="str">
            <v>Cross Knurl + Coin Caps</v>
          </cell>
          <cell r="Z1065">
            <v>850</v>
          </cell>
        </row>
        <row r="1066">
          <cell r="A1066" t="str">
            <v>NCA-063541</v>
          </cell>
          <cell r="B1066" t="str">
            <v>Inventory Item</v>
          </cell>
          <cell r="F1066" t="str">
            <v>Stocked</v>
          </cell>
          <cell r="G1066" t="str">
            <v/>
          </cell>
          <cell r="J1066" t="str">
            <v>Caged Wet / Wall / Large / Black / Brass</v>
          </cell>
          <cell r="K1066" t="str">
            <v>Lighting</v>
          </cell>
          <cell r="L1066" t="str">
            <v>Wall Lights</v>
          </cell>
          <cell r="M1066" t="str">
            <v>Caged Wet</v>
          </cell>
          <cell r="O1066" t="str">
            <v>Black</v>
          </cell>
          <cell r="P1066" t="str">
            <v>Brass</v>
          </cell>
          <cell r="Q1066" t="str">
            <v>Cross Knurl + Coin Caps</v>
          </cell>
          <cell r="Z1066">
            <v>850</v>
          </cell>
        </row>
        <row r="1067">
          <cell r="A1067" t="str">
            <v>NCA-352527</v>
          </cell>
          <cell r="B1067" t="str">
            <v>Inventory Item</v>
          </cell>
          <cell r="F1067" t="str">
            <v>Stocked</v>
          </cell>
          <cell r="G1067" t="str">
            <v/>
          </cell>
          <cell r="J1067" t="str">
            <v>Caged Wet / Wall / Large / Gunmetal</v>
          </cell>
          <cell r="K1067" t="str">
            <v>Lighting</v>
          </cell>
          <cell r="L1067" t="str">
            <v>Wall Lights</v>
          </cell>
          <cell r="M1067" t="str">
            <v>Caged Wet</v>
          </cell>
          <cell r="O1067" t="str">
            <v>Gun Metal</v>
          </cell>
          <cell r="P1067" t="str">
            <v>Black</v>
          </cell>
          <cell r="Q1067" t="str">
            <v>Cross Knurl + Coin Caps</v>
          </cell>
          <cell r="Z1067">
            <v>850</v>
          </cell>
        </row>
        <row r="1068">
          <cell r="A1068" t="str">
            <v>NCA-473539</v>
          </cell>
          <cell r="B1068" t="str">
            <v>Inventory Item</v>
          </cell>
          <cell r="F1068" t="str">
            <v>Stocked</v>
          </cell>
          <cell r="G1068" t="str">
            <v/>
          </cell>
          <cell r="J1068" t="str">
            <v>Caged Wet / Wall / Large / Black / Steel</v>
          </cell>
          <cell r="K1068" t="str">
            <v>Lighting</v>
          </cell>
          <cell r="L1068" t="str">
            <v>Wall Lights</v>
          </cell>
          <cell r="M1068" t="str">
            <v>Caged Wet</v>
          </cell>
          <cell r="O1068" t="str">
            <v>Black</v>
          </cell>
          <cell r="P1068" t="str">
            <v>Steel</v>
          </cell>
          <cell r="Q1068" t="str">
            <v>Cross Knurl + Coin Caps</v>
          </cell>
          <cell r="Z1068">
            <v>850</v>
          </cell>
        </row>
        <row r="1069">
          <cell r="A1069" t="str">
            <v>UTA-352159</v>
          </cell>
          <cell r="B1069" t="str">
            <v>Inventory Item</v>
          </cell>
          <cell r="F1069" t="str">
            <v>Obsolete</v>
          </cell>
          <cell r="G1069" t="str">
            <v>Disc.</v>
          </cell>
          <cell r="J1069" t="str">
            <v>Toilet Roll Holder / With Shelf / 190mm / 7.5 inches / Cast  / Gun Metal</v>
          </cell>
          <cell r="K1069" t="str">
            <v>Hardware</v>
          </cell>
          <cell r="L1069" t="str">
            <v>Bathroom</v>
          </cell>
          <cell r="M1069" t="str">
            <v>Cast</v>
          </cell>
          <cell r="O1069" t="str">
            <v>Gun Metal</v>
          </cell>
          <cell r="P1069" t="str">
            <v>N/A</v>
          </cell>
          <cell r="Q1069" t="str">
            <v>Cast Knuckle</v>
          </cell>
          <cell r="Z1069">
            <v>167</v>
          </cell>
        </row>
        <row r="1070">
          <cell r="A1070" t="str">
            <v>NCA-533540</v>
          </cell>
          <cell r="B1070" t="str">
            <v>Inventory Item</v>
          </cell>
          <cell r="F1070" t="str">
            <v>Stocked</v>
          </cell>
          <cell r="G1070" t="str">
            <v/>
          </cell>
          <cell r="J1070" t="str">
            <v>Caged Wet / Wall / Large / Black / Gunmetal</v>
          </cell>
          <cell r="K1070" t="str">
            <v>Lighting</v>
          </cell>
          <cell r="L1070" t="str">
            <v>Wall Lights</v>
          </cell>
          <cell r="M1070" t="str">
            <v>Caged Wet</v>
          </cell>
          <cell r="O1070" t="str">
            <v>Black</v>
          </cell>
          <cell r="P1070" t="str">
            <v>Gun Metal</v>
          </cell>
          <cell r="Q1070" t="str">
            <v>Cross Knurl + Coin Caps</v>
          </cell>
          <cell r="Z1070">
            <v>850</v>
          </cell>
        </row>
        <row r="1071">
          <cell r="A1071" t="str">
            <v>NCA-552526</v>
          </cell>
          <cell r="B1071" t="str">
            <v>Inventory Item</v>
          </cell>
          <cell r="F1071" t="str">
            <v>Stocked</v>
          </cell>
          <cell r="G1071" t="str">
            <v/>
          </cell>
          <cell r="J1071" t="str">
            <v>Caged Wet / Wall / Large / Steel</v>
          </cell>
          <cell r="K1071" t="str">
            <v>Lighting</v>
          </cell>
          <cell r="L1071" t="str">
            <v>Wall Lights</v>
          </cell>
          <cell r="M1071" t="str">
            <v>Caged Wet</v>
          </cell>
          <cell r="O1071" t="str">
            <v>Steel</v>
          </cell>
          <cell r="P1071" t="str">
            <v>Black</v>
          </cell>
          <cell r="Q1071" t="str">
            <v>Cross Knurl + Coin Caps</v>
          </cell>
          <cell r="Z1071">
            <v>850</v>
          </cell>
        </row>
        <row r="1072">
          <cell r="A1072" t="str">
            <v>NHW-18338</v>
          </cell>
          <cell r="B1072" t="str">
            <v>Inventory Item</v>
          </cell>
          <cell r="F1072" t="str">
            <v>- None -</v>
          </cell>
          <cell r="G1072" t="str">
            <v/>
          </cell>
          <cell r="J1072" t="str">
            <v>US Hooked wall nude Graphite /Brass</v>
          </cell>
          <cell r="K1072" t="str">
            <v>Lighting</v>
          </cell>
          <cell r="L1072" t="str">
            <v>Wall Lights</v>
          </cell>
          <cell r="M1072" t="str">
            <v>Hooked</v>
          </cell>
          <cell r="O1072" t="str">
            <v>Graphite</v>
          </cell>
          <cell r="P1072" t="str">
            <v>Brass</v>
          </cell>
          <cell r="Q1072" t="str">
            <v>Cross Knurl + Coin Caps</v>
          </cell>
          <cell r="Z1072">
            <v>425</v>
          </cell>
        </row>
        <row r="1073">
          <cell r="A1073" t="str">
            <v>NHW-18508</v>
          </cell>
          <cell r="B1073" t="str">
            <v>Item Group</v>
          </cell>
          <cell r="F1073" t="str">
            <v>- None -</v>
          </cell>
          <cell r="G1073" t="str">
            <v/>
          </cell>
          <cell r="J1073" t="str">
            <v>US Hooked Wall Brass / Large Graphite Shade</v>
          </cell>
          <cell r="K1073" t="str">
            <v>Lighting</v>
          </cell>
          <cell r="L1073" t="str">
            <v>Wall Lights</v>
          </cell>
          <cell r="M1073" t="str">
            <v>Hooked</v>
          </cell>
          <cell r="O1073" t="str">
            <v>Graphite</v>
          </cell>
          <cell r="P1073" t="str">
            <v>Brass</v>
          </cell>
          <cell r="Q1073" t="str">
            <v>Cross Knurl</v>
          </cell>
          <cell r="Z1073">
            <v>570</v>
          </cell>
        </row>
        <row r="1074">
          <cell r="A1074" t="str">
            <v>NHW-18514</v>
          </cell>
          <cell r="B1074" t="str">
            <v>Item Group</v>
          </cell>
          <cell r="F1074" t="str">
            <v>- None -</v>
          </cell>
          <cell r="G1074" t="str">
            <v/>
          </cell>
          <cell r="J1074" t="str">
            <v>US Hooked Wall Brass / Small Graphite Shade</v>
          </cell>
          <cell r="K1074" t="str">
            <v>Lighting</v>
          </cell>
          <cell r="L1074" t="str">
            <v>Wall Lights</v>
          </cell>
          <cell r="M1074" t="str">
            <v>Hooked</v>
          </cell>
          <cell r="O1074" t="str">
            <v>Graphite</v>
          </cell>
          <cell r="P1074" t="str">
            <v>Brass</v>
          </cell>
          <cell r="Q1074" t="str">
            <v>Cross Knurl</v>
          </cell>
          <cell r="Z1074">
            <v>535</v>
          </cell>
        </row>
        <row r="1075">
          <cell r="A1075" t="str">
            <v>NHW-19340</v>
          </cell>
          <cell r="B1075" t="str">
            <v>Inventory Item</v>
          </cell>
          <cell r="F1075" t="str">
            <v>- None -</v>
          </cell>
          <cell r="G1075" t="str">
            <v/>
          </cell>
          <cell r="J1075" t="str">
            <v>US Hooked wall nude Graphite /Steel</v>
          </cell>
          <cell r="K1075" t="str">
            <v>Lighting</v>
          </cell>
          <cell r="L1075" t="str">
            <v>Wall Lights</v>
          </cell>
          <cell r="M1075" t="str">
            <v>Hooked</v>
          </cell>
          <cell r="O1075" t="str">
            <v>Graphite</v>
          </cell>
          <cell r="P1075" t="str">
            <v>Steel</v>
          </cell>
          <cell r="Q1075" t="str">
            <v>Cross Knurl + Coin Caps</v>
          </cell>
          <cell r="Z1075">
            <v>425</v>
          </cell>
        </row>
        <row r="1076">
          <cell r="A1076" t="str">
            <v>NHW-19510</v>
          </cell>
          <cell r="B1076" t="str">
            <v>Item Group</v>
          </cell>
          <cell r="F1076" t="str">
            <v>- None -</v>
          </cell>
          <cell r="G1076" t="str">
            <v/>
          </cell>
          <cell r="J1076" t="str">
            <v>US Hooked Wall Steel / Large Graphite Shade</v>
          </cell>
          <cell r="K1076" t="str">
            <v>Lighting</v>
          </cell>
          <cell r="L1076" t="str">
            <v>Wall Lights</v>
          </cell>
          <cell r="M1076" t="str">
            <v>Hooked</v>
          </cell>
          <cell r="O1076" t="str">
            <v>Graphite</v>
          </cell>
          <cell r="P1076" t="str">
            <v>Steel</v>
          </cell>
          <cell r="Q1076" t="str">
            <v>Cross Knurl</v>
          </cell>
          <cell r="Z1076">
            <v>570</v>
          </cell>
        </row>
        <row r="1077">
          <cell r="A1077" t="str">
            <v>NHW-19516</v>
          </cell>
          <cell r="B1077" t="str">
            <v>Item Group</v>
          </cell>
          <cell r="F1077" t="str">
            <v>- None -</v>
          </cell>
          <cell r="G1077" t="str">
            <v/>
          </cell>
          <cell r="J1077" t="str">
            <v>US Hooked Wall Steel / Small Graphite Shade</v>
          </cell>
          <cell r="K1077" t="str">
            <v>Lighting</v>
          </cell>
          <cell r="L1077" t="str">
            <v>Wall Lights</v>
          </cell>
          <cell r="M1077" t="str">
            <v>Hooked</v>
          </cell>
          <cell r="O1077" t="str">
            <v>Graphite</v>
          </cell>
          <cell r="P1077" t="str">
            <v>Steel</v>
          </cell>
          <cell r="Q1077" t="str">
            <v>Cross Knurl</v>
          </cell>
          <cell r="Z1077">
            <v>535</v>
          </cell>
        </row>
        <row r="1078">
          <cell r="A1078" t="str">
            <v>NHW-20339</v>
          </cell>
          <cell r="B1078" t="str">
            <v>Inventory Item</v>
          </cell>
          <cell r="F1078" t="str">
            <v>- None -</v>
          </cell>
          <cell r="G1078" t="str">
            <v/>
          </cell>
          <cell r="J1078" t="str">
            <v>US Hooked wall nude Graphite / Smoked Bronze</v>
          </cell>
          <cell r="K1078" t="str">
            <v>Lighting</v>
          </cell>
          <cell r="L1078" t="str">
            <v>Wall Lights</v>
          </cell>
          <cell r="M1078" t="str">
            <v>Hooked</v>
          </cell>
          <cell r="O1078" t="str">
            <v>Graphite</v>
          </cell>
          <cell r="P1078" t="str">
            <v>Smoked</v>
          </cell>
          <cell r="Q1078" t="str">
            <v>Cross Knurl + Coin Caps</v>
          </cell>
          <cell r="Z1078">
            <v>425</v>
          </cell>
        </row>
        <row r="1079">
          <cell r="A1079" t="str">
            <v>NHW-20509</v>
          </cell>
          <cell r="B1079" t="str">
            <v>Item Group</v>
          </cell>
          <cell r="F1079" t="str">
            <v>- None -</v>
          </cell>
          <cell r="G1079" t="str">
            <v/>
          </cell>
          <cell r="J1079" t="str">
            <v>US Hooked Wall Smoked Bronze / Large Graphite Shade</v>
          </cell>
          <cell r="K1079" t="str">
            <v>Lighting</v>
          </cell>
          <cell r="L1079" t="str">
            <v>Wall Lights</v>
          </cell>
          <cell r="M1079" t="str">
            <v>Hooked</v>
          </cell>
          <cell r="O1079" t="str">
            <v>Graphite</v>
          </cell>
          <cell r="P1079" t="str">
            <v>Smoked Bronze</v>
          </cell>
          <cell r="Q1079" t="str">
            <v>Cross Knurl</v>
          </cell>
          <cell r="Z1079">
            <v>570</v>
          </cell>
        </row>
        <row r="1080">
          <cell r="A1080" t="str">
            <v>NHW-20515</v>
          </cell>
          <cell r="B1080" t="str">
            <v>Item Group</v>
          </cell>
          <cell r="F1080" t="str">
            <v>- None -</v>
          </cell>
          <cell r="G1080" t="str">
            <v/>
          </cell>
          <cell r="J1080" t="str">
            <v>US Hooked Wall Smoked Bronze / Small Graphite Shade</v>
          </cell>
          <cell r="K1080" t="str">
            <v>Lighting</v>
          </cell>
          <cell r="L1080" t="str">
            <v>Wall Lights</v>
          </cell>
          <cell r="M1080" t="str">
            <v>Hooked</v>
          </cell>
          <cell r="O1080" t="str">
            <v>Graphite</v>
          </cell>
          <cell r="P1080" t="str">
            <v>Smoked Bronze</v>
          </cell>
          <cell r="Q1080" t="str">
            <v>Cross Knurl</v>
          </cell>
          <cell r="Z1080">
            <v>535</v>
          </cell>
        </row>
        <row r="1081">
          <cell r="A1081" t="str">
            <v>NHW-23337</v>
          </cell>
          <cell r="B1081" t="str">
            <v>Inventory Item</v>
          </cell>
          <cell r="F1081" t="str">
            <v>- None -</v>
          </cell>
          <cell r="G1081" t="str">
            <v/>
          </cell>
          <cell r="J1081" t="str">
            <v>US Hooked wall nude Stone /Steel</v>
          </cell>
          <cell r="K1081" t="str">
            <v>Lighting</v>
          </cell>
          <cell r="L1081" t="str">
            <v>Wall Lights</v>
          </cell>
          <cell r="M1081" t="str">
            <v>Hooked</v>
          </cell>
          <cell r="O1081" t="str">
            <v>Stone</v>
          </cell>
          <cell r="P1081" t="str">
            <v>Steel</v>
          </cell>
          <cell r="Q1081" t="str">
            <v>Cross Knurl + Coin Caps</v>
          </cell>
          <cell r="Z1081">
            <v>425</v>
          </cell>
        </row>
        <row r="1082">
          <cell r="A1082" t="str">
            <v>NHW-23513</v>
          </cell>
          <cell r="B1082" t="str">
            <v>Item Group</v>
          </cell>
          <cell r="F1082" t="str">
            <v>- None -</v>
          </cell>
          <cell r="G1082" t="str">
            <v/>
          </cell>
          <cell r="J1082" t="str">
            <v>US Hooked Wall Steel / Large Stone Shade</v>
          </cell>
          <cell r="K1082" t="str">
            <v>Lighting</v>
          </cell>
          <cell r="L1082" t="str">
            <v>Wall Lights</v>
          </cell>
          <cell r="M1082" t="str">
            <v>Hooked</v>
          </cell>
          <cell r="O1082" t="str">
            <v>Stone</v>
          </cell>
          <cell r="P1082" t="str">
            <v>Steel</v>
          </cell>
          <cell r="Q1082" t="str">
            <v>Cross Knurl</v>
          </cell>
          <cell r="Z1082">
            <v>570</v>
          </cell>
        </row>
        <row r="1083">
          <cell r="A1083" t="str">
            <v>NHW-23519</v>
          </cell>
          <cell r="B1083" t="str">
            <v>Item Group</v>
          </cell>
          <cell r="F1083" t="str">
            <v>- None -</v>
          </cell>
          <cell r="G1083" t="str">
            <v/>
          </cell>
          <cell r="J1083" t="str">
            <v>US Hooked Wall Steel / Small Stone Shade</v>
          </cell>
          <cell r="K1083" t="str">
            <v>Lighting</v>
          </cell>
          <cell r="L1083" t="str">
            <v>Wall Lights</v>
          </cell>
          <cell r="M1083" t="str">
            <v>Hooked</v>
          </cell>
          <cell r="O1083" t="str">
            <v>Stone</v>
          </cell>
          <cell r="P1083" t="str">
            <v>Steel</v>
          </cell>
          <cell r="Q1083" t="str">
            <v>Cross Knurl</v>
          </cell>
          <cell r="Z1083">
            <v>535</v>
          </cell>
        </row>
        <row r="1084">
          <cell r="A1084" t="str">
            <v>NHW-24336</v>
          </cell>
          <cell r="B1084" t="str">
            <v>Inventory Item</v>
          </cell>
          <cell r="F1084" t="str">
            <v>- None -</v>
          </cell>
          <cell r="G1084" t="str">
            <v/>
          </cell>
          <cell r="J1084" t="str">
            <v>US Hooked wall nude Stone /Smoked Bronze</v>
          </cell>
          <cell r="K1084" t="str">
            <v>Lighting</v>
          </cell>
          <cell r="L1084" t="str">
            <v>Wall Lights</v>
          </cell>
          <cell r="M1084" t="str">
            <v>Hooked</v>
          </cell>
          <cell r="O1084" t="str">
            <v>Stone</v>
          </cell>
          <cell r="P1084" t="str">
            <v>Smoked</v>
          </cell>
          <cell r="Q1084" t="str">
            <v>Cross Knurl + Coin Caps</v>
          </cell>
          <cell r="Z1084">
            <v>425</v>
          </cell>
        </row>
        <row r="1085">
          <cell r="A1085" t="str">
            <v>NHW-24512</v>
          </cell>
          <cell r="B1085" t="str">
            <v>Item Group</v>
          </cell>
          <cell r="F1085" t="str">
            <v>- None -</v>
          </cell>
          <cell r="G1085" t="str">
            <v/>
          </cell>
          <cell r="J1085" t="str">
            <v>US Hooked Wall Smoked Bronze / Large Stone Shade</v>
          </cell>
          <cell r="K1085" t="str">
            <v>Lighting</v>
          </cell>
          <cell r="L1085" t="str">
            <v>Wall Lights</v>
          </cell>
          <cell r="M1085" t="str">
            <v>Hooked</v>
          </cell>
          <cell r="O1085" t="str">
            <v>Stone</v>
          </cell>
          <cell r="P1085" t="str">
            <v>Smoked Bronze</v>
          </cell>
          <cell r="Q1085" t="str">
            <v>Cross Knurl</v>
          </cell>
          <cell r="Z1085">
            <v>570</v>
          </cell>
        </row>
        <row r="1086">
          <cell r="A1086" t="str">
            <v>NHW-24518</v>
          </cell>
          <cell r="B1086" t="str">
            <v>Item Group</v>
          </cell>
          <cell r="F1086" t="str">
            <v>- None -</v>
          </cell>
          <cell r="G1086" t="str">
            <v/>
          </cell>
          <cell r="J1086" t="str">
            <v>US Hooked Wall Smoked Bronze / Small Stone Shade</v>
          </cell>
          <cell r="K1086" t="str">
            <v>Lighting</v>
          </cell>
          <cell r="L1086" t="str">
            <v>Wall Lights</v>
          </cell>
          <cell r="M1086" t="str">
            <v>Hooked</v>
          </cell>
          <cell r="O1086" t="str">
            <v>Stone</v>
          </cell>
          <cell r="P1086" t="str">
            <v>Smoked Bronze</v>
          </cell>
          <cell r="Q1086" t="str">
            <v>Cross Knurl</v>
          </cell>
          <cell r="Z1086">
            <v>535</v>
          </cell>
        </row>
        <row r="1087">
          <cell r="A1087" t="str">
            <v>NHW-25335</v>
          </cell>
          <cell r="B1087" t="str">
            <v>Inventory Item</v>
          </cell>
          <cell r="F1087" t="str">
            <v>- None -</v>
          </cell>
          <cell r="G1087" t="str">
            <v/>
          </cell>
          <cell r="J1087" t="str">
            <v>US Hooked wall nude Stone</v>
          </cell>
          <cell r="K1087" t="str">
            <v>Lighting</v>
          </cell>
          <cell r="L1087" t="str">
            <v>Wall Lights</v>
          </cell>
          <cell r="M1087" t="str">
            <v>Hooked</v>
          </cell>
          <cell r="O1087" t="str">
            <v>Stone</v>
          </cell>
          <cell r="P1087" t="str">
            <v>Brass</v>
          </cell>
          <cell r="Q1087" t="str">
            <v>Cross Knurl + Coin Caps</v>
          </cell>
          <cell r="Z1087">
            <v>425</v>
          </cell>
        </row>
        <row r="1088">
          <cell r="A1088" t="str">
            <v>NHW-25511</v>
          </cell>
          <cell r="B1088" t="str">
            <v>Item Group</v>
          </cell>
          <cell r="F1088" t="str">
            <v>- None -</v>
          </cell>
          <cell r="G1088" t="str">
            <v/>
          </cell>
          <cell r="J1088" t="str">
            <v>US Hooked Wall Brass / Large Stone Shade</v>
          </cell>
          <cell r="K1088" t="str">
            <v>Lighting</v>
          </cell>
          <cell r="L1088" t="str">
            <v>Wall Lights</v>
          </cell>
          <cell r="M1088" t="str">
            <v>Hooked</v>
          </cell>
          <cell r="O1088" t="str">
            <v>Stone</v>
          </cell>
          <cell r="P1088" t="str">
            <v>Brass</v>
          </cell>
          <cell r="Q1088" t="str">
            <v>Cross Knurl</v>
          </cell>
          <cell r="Z1088">
            <v>570</v>
          </cell>
        </row>
        <row r="1089">
          <cell r="A1089" t="str">
            <v>NHW-25517</v>
          </cell>
          <cell r="B1089" t="str">
            <v>Item Group</v>
          </cell>
          <cell r="F1089" t="str">
            <v>- None -</v>
          </cell>
          <cell r="G1089" t="str">
            <v/>
          </cell>
          <cell r="J1089" t="str">
            <v>US Hooked Wall Brass / Small Stone Shade</v>
          </cell>
          <cell r="K1089" t="str">
            <v>Lighting</v>
          </cell>
          <cell r="L1089" t="str">
            <v>Wall Lights</v>
          </cell>
          <cell r="M1089" t="str">
            <v>Hooked</v>
          </cell>
          <cell r="O1089" t="str">
            <v>Stone</v>
          </cell>
          <cell r="P1089" t="str">
            <v>Brass</v>
          </cell>
          <cell r="Q1089" t="str">
            <v>Cross Knurl</v>
          </cell>
          <cell r="Z1089">
            <v>535</v>
          </cell>
        </row>
        <row r="1090">
          <cell r="A1090" t="str">
            <v>NKT-053246</v>
          </cell>
          <cell r="B1090" t="str">
            <v>Inventory Item</v>
          </cell>
          <cell r="F1090" t="str">
            <v>- None -</v>
          </cell>
          <cell r="G1090" t="str">
            <v/>
          </cell>
          <cell r="J1090" t="str">
            <v>Dual spray pull out faucet kit / Kitchen Faucet / Cross / Brass</v>
          </cell>
          <cell r="K1090" t="str">
            <v>Spares</v>
          </cell>
          <cell r="L1090" t="str">
            <v>Taps</v>
          </cell>
          <cell r="M1090" t="str">
            <v>Tap Components</v>
          </cell>
          <cell r="O1090" t="str">
            <v>Brass</v>
          </cell>
          <cell r="P1090" t="str">
            <v>N/A</v>
          </cell>
          <cell r="Q1090" t="str">
            <v>Cross Knurl</v>
          </cell>
          <cell r="Z1090">
            <v>284</v>
          </cell>
        </row>
        <row r="1091">
          <cell r="A1091" t="str">
            <v>NKT-053250</v>
          </cell>
          <cell r="B1091" t="str">
            <v>Inventory Item</v>
          </cell>
          <cell r="F1091" t="str">
            <v>- None -</v>
          </cell>
          <cell r="G1091" t="str">
            <v/>
          </cell>
          <cell r="J1091" t="str">
            <v>Dual spray pull out faucet kit / Kitchen Faucet / Linear / Brass</v>
          </cell>
          <cell r="K1091" t="str">
            <v>Spares</v>
          </cell>
          <cell r="L1091" t="str">
            <v>Taps</v>
          </cell>
          <cell r="M1091" t="str">
            <v>Tap Components</v>
          </cell>
          <cell r="O1091" t="str">
            <v>Brass</v>
          </cell>
          <cell r="P1091" t="str">
            <v>N/A</v>
          </cell>
          <cell r="Q1091" t="str">
            <v>Linear Knurl</v>
          </cell>
          <cell r="Z1091">
            <v>284</v>
          </cell>
        </row>
        <row r="1092">
          <cell r="A1092" t="str">
            <v>NKT-053262</v>
          </cell>
          <cell r="B1092" t="str">
            <v>Inventory Item</v>
          </cell>
          <cell r="F1092" t="str">
            <v>Stocked</v>
          </cell>
          <cell r="G1092" t="str">
            <v/>
          </cell>
          <cell r="J1092" t="str">
            <v>Air Gap kit / Kitchen Faucet / Cast / Brass</v>
          </cell>
          <cell r="K1092" t="str">
            <v>Spares</v>
          </cell>
          <cell r="L1092" t="str">
            <v>Taps</v>
          </cell>
          <cell r="M1092" t="str">
            <v>Tap Components</v>
          </cell>
          <cell r="O1092" t="str">
            <v>Brass</v>
          </cell>
          <cell r="P1092" t="str">
            <v>N/A</v>
          </cell>
          <cell r="Q1092" t="str">
            <v>Cast</v>
          </cell>
          <cell r="Z1092">
            <v>100</v>
          </cell>
        </row>
        <row r="1093">
          <cell r="A1093" t="str">
            <v>NKT-073247</v>
          </cell>
          <cell r="B1093" t="str">
            <v>Inventory Item</v>
          </cell>
          <cell r="F1093" t="str">
            <v>- None -</v>
          </cell>
          <cell r="G1093" t="str">
            <v/>
          </cell>
          <cell r="J1093" t="str">
            <v>Dual spray pull out faucet kit / Kitchen Faucet / Cross / Steel</v>
          </cell>
          <cell r="K1093" t="str">
            <v>Spares</v>
          </cell>
          <cell r="L1093" t="str">
            <v>Taps</v>
          </cell>
          <cell r="M1093" t="str">
            <v>Tap Components</v>
          </cell>
          <cell r="O1093" t="str">
            <v>Steel</v>
          </cell>
          <cell r="P1093" t="str">
            <v>N/A</v>
          </cell>
          <cell r="Q1093" t="str">
            <v>Cross Knurl</v>
          </cell>
          <cell r="Z1093">
            <v>204</v>
          </cell>
        </row>
        <row r="1094">
          <cell r="A1094" t="str">
            <v>NKT-073251</v>
          </cell>
          <cell r="B1094" t="str">
            <v>Inventory Item</v>
          </cell>
          <cell r="F1094" t="str">
            <v>- None -</v>
          </cell>
          <cell r="G1094" t="str">
            <v/>
          </cell>
          <cell r="J1094" t="str">
            <v>Dual spray pull out faucet kit / Kitchen Faucet / Linear / Steel</v>
          </cell>
          <cell r="K1094" t="str">
            <v>Spares</v>
          </cell>
          <cell r="L1094" t="str">
            <v>Taps</v>
          </cell>
          <cell r="M1094" t="str">
            <v>Tap Components</v>
          </cell>
          <cell r="O1094" t="str">
            <v>Steel</v>
          </cell>
          <cell r="P1094" t="str">
            <v>N/A</v>
          </cell>
          <cell r="Q1094" t="str">
            <v>Linear Knurl</v>
          </cell>
          <cell r="Z1094">
            <v>204</v>
          </cell>
        </row>
        <row r="1095">
          <cell r="A1095" t="str">
            <v>NKT-073263</v>
          </cell>
          <cell r="B1095" t="str">
            <v>Inventory Item</v>
          </cell>
          <cell r="F1095" t="str">
            <v>Stocked</v>
          </cell>
          <cell r="G1095" t="str">
            <v/>
          </cell>
          <cell r="J1095" t="str">
            <v>Air Gap kit / Kitchen Faucet / Cast / Steel</v>
          </cell>
          <cell r="K1095" t="str">
            <v>Spares</v>
          </cell>
          <cell r="L1095" t="str">
            <v>Taps</v>
          </cell>
          <cell r="M1095" t="str">
            <v>Tap Components</v>
          </cell>
          <cell r="O1095" t="str">
            <v>Steel</v>
          </cell>
          <cell r="P1095" t="str">
            <v>N/A</v>
          </cell>
          <cell r="Q1095" t="str">
            <v>Cast</v>
          </cell>
          <cell r="Z1095">
            <v>100</v>
          </cell>
        </row>
        <row r="1096">
          <cell r="A1096" t="str">
            <v>NKT-353248</v>
          </cell>
          <cell r="B1096" t="str">
            <v>Inventory Item</v>
          </cell>
          <cell r="F1096" t="str">
            <v>- None -</v>
          </cell>
          <cell r="G1096" t="str">
            <v/>
          </cell>
          <cell r="J1096" t="str">
            <v>Dual spray pull out faucet kit / Kitchen Faucet / Cross / Gun Metal</v>
          </cell>
          <cell r="K1096" t="str">
            <v>Spares</v>
          </cell>
          <cell r="L1096" t="str">
            <v>Taps</v>
          </cell>
          <cell r="M1096" t="str">
            <v>Tap Components</v>
          </cell>
          <cell r="O1096" t="str">
            <v>Gun Metal</v>
          </cell>
          <cell r="P1096" t="str">
            <v>N/A</v>
          </cell>
          <cell r="Q1096" t="str">
            <v>Cross Knurl</v>
          </cell>
          <cell r="Z1096">
            <v>210</v>
          </cell>
        </row>
        <row r="1097">
          <cell r="A1097" t="str">
            <v>NKT-353252</v>
          </cell>
          <cell r="B1097" t="str">
            <v>Inventory Item</v>
          </cell>
          <cell r="F1097" t="str">
            <v>- None -</v>
          </cell>
          <cell r="G1097" t="str">
            <v/>
          </cell>
          <cell r="J1097" t="str">
            <v>Dual spray pull out faucet kit / Kitchen Faucet / Linear / Gun Metal</v>
          </cell>
          <cell r="K1097" t="str">
            <v>Spares</v>
          </cell>
          <cell r="L1097" t="str">
            <v>Taps</v>
          </cell>
          <cell r="M1097" t="str">
            <v>Tap Components</v>
          </cell>
          <cell r="O1097" t="str">
            <v>Gun Metal</v>
          </cell>
          <cell r="P1097" t="str">
            <v>N/A</v>
          </cell>
          <cell r="Q1097" t="str">
            <v>Linear Knurl</v>
          </cell>
          <cell r="Z1097">
            <v>210</v>
          </cell>
        </row>
        <row r="1098">
          <cell r="A1098" t="str">
            <v>NKT-353264</v>
          </cell>
          <cell r="B1098" t="str">
            <v>Inventory Item</v>
          </cell>
          <cell r="F1098" t="str">
            <v>Stocked</v>
          </cell>
          <cell r="G1098" t="str">
            <v/>
          </cell>
          <cell r="J1098" t="str">
            <v>Air Gap kit / Kitchen Faucet / Cast / Gun Metal</v>
          </cell>
          <cell r="K1098" t="str">
            <v>Spares</v>
          </cell>
          <cell r="L1098" t="str">
            <v>Taps</v>
          </cell>
          <cell r="M1098" t="str">
            <v>Tap Components</v>
          </cell>
          <cell r="O1098" t="str">
            <v>Gun Metal</v>
          </cell>
          <cell r="P1098" t="str">
            <v>N/A</v>
          </cell>
          <cell r="Q1098" t="str">
            <v>Cast</v>
          </cell>
          <cell r="Z1098">
            <v>100</v>
          </cell>
        </row>
        <row r="1099">
          <cell r="A1099" t="str">
            <v>NKT-593249</v>
          </cell>
          <cell r="B1099" t="str">
            <v>Inventory Item</v>
          </cell>
          <cell r="F1099" t="str">
            <v>- None -</v>
          </cell>
          <cell r="G1099" t="str">
            <v/>
          </cell>
          <cell r="J1099" t="str">
            <v>Dual spray pull out faucet kit / Kitchen Faucet / Cross / Welders Black</v>
          </cell>
          <cell r="K1099" t="str">
            <v>Spares</v>
          </cell>
          <cell r="L1099" t="str">
            <v>Taps</v>
          </cell>
          <cell r="M1099" t="str">
            <v>Tap Components</v>
          </cell>
          <cell r="O1099" t="str">
            <v>Welders Black</v>
          </cell>
          <cell r="P1099" t="str">
            <v>N/A</v>
          </cell>
          <cell r="Q1099" t="str">
            <v>Cross Knurl</v>
          </cell>
          <cell r="Z1099">
            <v>200</v>
          </cell>
        </row>
        <row r="1100">
          <cell r="A1100" t="str">
            <v>NKT-593253</v>
          </cell>
          <cell r="B1100" t="str">
            <v>Inventory Item</v>
          </cell>
          <cell r="F1100" t="str">
            <v>- None -</v>
          </cell>
          <cell r="G1100" t="str">
            <v/>
          </cell>
          <cell r="J1100" t="str">
            <v>Dual spray pull out faucet kit / Kitchen Faucet / Linear / Welders Black</v>
          </cell>
          <cell r="K1100" t="str">
            <v>Spares</v>
          </cell>
          <cell r="L1100" t="str">
            <v>Taps</v>
          </cell>
          <cell r="M1100" t="str">
            <v>Tap Components</v>
          </cell>
          <cell r="O1100" t="str">
            <v>Welders Black</v>
          </cell>
          <cell r="P1100" t="str">
            <v>N/A</v>
          </cell>
          <cell r="Q1100" t="str">
            <v>Linear Knurl</v>
          </cell>
          <cell r="Z1100">
            <v>200</v>
          </cell>
        </row>
        <row r="1101">
          <cell r="A1101" t="str">
            <v>NKT-593265</v>
          </cell>
          <cell r="B1101" t="str">
            <v>Inventory Item</v>
          </cell>
          <cell r="F1101" t="str">
            <v>Stocked</v>
          </cell>
          <cell r="G1101" t="str">
            <v/>
          </cell>
          <cell r="J1101" t="str">
            <v>Air Gap kit / Kitchen Faucet / Cast / Welders Black</v>
          </cell>
          <cell r="K1101" t="str">
            <v>Spares</v>
          </cell>
          <cell r="L1101" t="str">
            <v>Taps</v>
          </cell>
          <cell r="M1101" t="str">
            <v>Tap Components</v>
          </cell>
          <cell r="O1101" t="str">
            <v>Welders Black</v>
          </cell>
          <cell r="P1101" t="str">
            <v>N/A</v>
          </cell>
          <cell r="Q1101" t="str">
            <v>Cast</v>
          </cell>
          <cell r="Z1101">
            <v>100</v>
          </cell>
        </row>
        <row r="1103">
          <cell r="A1103" t="str">
            <v>xxxxx</v>
          </cell>
          <cell r="B1103" t="str">
            <v>xxxxx</v>
          </cell>
          <cell r="F1103" t="str">
            <v>xxxxx</v>
          </cell>
          <cell r="G1103" t="str">
            <v>xxxxx</v>
          </cell>
          <cell r="J1103" t="str">
            <v>xxxxx</v>
          </cell>
          <cell r="K1103" t="str">
            <v>xxxxx</v>
          </cell>
          <cell r="L1103" t="str">
            <v>xxxxx</v>
          </cell>
          <cell r="M1103" t="str">
            <v>xxxxx</v>
          </cell>
          <cell r="O1103" t="str">
            <v>xxxxx</v>
          </cell>
          <cell r="P1103" t="str">
            <v>xxxxx</v>
          </cell>
          <cell r="Q1103" t="str">
            <v>xxxxx</v>
          </cell>
          <cell r="Z1103" t="str">
            <v>xxxxx</v>
          </cell>
        </row>
        <row r="1108">
          <cell r="A1108" t="str">
            <v>xxxxx</v>
          </cell>
          <cell r="B1108" t="str">
            <v>xxxxx</v>
          </cell>
          <cell r="F1108" t="str">
            <v>xxxxx</v>
          </cell>
          <cell r="G1108" t="str">
            <v>xxxxx</v>
          </cell>
          <cell r="J1108" t="str">
            <v>xxxxx</v>
          </cell>
          <cell r="K1108" t="str">
            <v>xxxxx</v>
          </cell>
          <cell r="L1108" t="str">
            <v>xxxxx</v>
          </cell>
          <cell r="M1108" t="str">
            <v>xxxxx</v>
          </cell>
          <cell r="O1108" t="str">
            <v>xxxxx</v>
          </cell>
          <cell r="P1108" t="str">
            <v>xxxxx</v>
          </cell>
          <cell r="Q1108" t="str">
            <v>xxxxx</v>
          </cell>
          <cell r="Z1108" t="str">
            <v>xxxxx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DD05B-2411-984F-A8F1-D8ED88265EE6}">
  <dimension ref="A1:N1051"/>
  <sheetViews>
    <sheetView tabSelected="1" topLeftCell="A42" zoomScale="76" zoomScaleNormal="76" workbookViewId="0">
      <selection activeCell="N3" sqref="N3"/>
    </sheetView>
  </sheetViews>
  <sheetFormatPr defaultColWidth="9.19921875" defaultRowHeight="14.4" x14ac:dyDescent="0.3"/>
  <cols>
    <col min="1" max="1" width="9.19921875" style="1"/>
    <col min="2" max="2" width="27.69921875" style="1" customWidth="1"/>
    <col min="3" max="3" width="22.5" style="1" customWidth="1"/>
    <col min="4" max="4" width="60.69921875" style="1" customWidth="1"/>
    <col min="5" max="6" width="15.69921875" style="3" customWidth="1"/>
    <col min="7" max="9" width="30.69921875" style="1" customWidth="1"/>
    <col min="10" max="10" width="17.69921875" style="1" customWidth="1"/>
    <col min="11" max="11" width="16.69921875" style="1" customWidth="1"/>
    <col min="12" max="12" width="20.69921875" style="1" customWidth="1"/>
    <col min="13" max="14" width="15.69921875" style="1" customWidth="1"/>
    <col min="15" max="16384" width="9.19921875" style="1"/>
  </cols>
  <sheetData>
    <row r="1" spans="1:14" ht="60" customHeight="1" x14ac:dyDescent="0.3">
      <c r="B1" s="2"/>
    </row>
    <row r="2" spans="1:14" ht="60" customHeight="1" x14ac:dyDescent="0.3">
      <c r="B2" s="4"/>
      <c r="C2" s="5" t="s">
        <v>0</v>
      </c>
      <c r="D2" s="6"/>
      <c r="E2" s="28" t="s">
        <v>1066</v>
      </c>
      <c r="F2" s="7"/>
      <c r="G2" s="5" t="s">
        <v>1</v>
      </c>
      <c r="H2" s="8">
        <v>45383</v>
      </c>
      <c r="I2" s="5" t="s">
        <v>1065</v>
      </c>
      <c r="J2" s="5"/>
      <c r="K2" s="9"/>
      <c r="L2" s="10"/>
      <c r="M2" s="11" t="s">
        <v>1064</v>
      </c>
      <c r="N2" s="12">
        <v>0</v>
      </c>
    </row>
    <row r="3" spans="1:14" ht="60" customHeight="1" x14ac:dyDescent="0.3">
      <c r="B3" s="13" t="s">
        <v>2</v>
      </c>
      <c r="C3" s="13" t="s">
        <v>3</v>
      </c>
      <c r="D3" s="13" t="s">
        <v>4</v>
      </c>
      <c r="E3" s="14" t="s">
        <v>5</v>
      </c>
      <c r="F3" s="14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4" t="s">
        <v>13</v>
      </c>
      <c r="N3" s="14" t="s">
        <v>14</v>
      </c>
    </row>
    <row r="4" spans="1:14" ht="30" customHeight="1" x14ac:dyDescent="0.3">
      <c r="A4" s="1">
        <v>584</v>
      </c>
      <c r="B4" s="15" t="s">
        <v>15</v>
      </c>
      <c r="C4" s="16" t="str">
        <f>_xlfn.XLOOKUP($B4,[1]USD!$A:$A,[1]USD!B:B)</f>
        <v>Inventory Item</v>
      </c>
      <c r="D4" s="16" t="str">
        <f>_xlfn.XLOOKUP($B4,[1]USD!$A:$A,[1]USD!J:J)</f>
        <v>BODY WASH / RUM SILENCER / 500ml</v>
      </c>
      <c r="E4" s="17" t="str">
        <f>_xlfn.XLOOKUP($B4,[1]USD!$A:$A,[1]USD!G:G)</f>
        <v/>
      </c>
      <c r="F4" s="17" t="str">
        <f>IF(_xlfn.XLOOKUP($B4,[1]USD!$A:$A,[1]USD!F:F)="Obsolete","Obsolete","")</f>
        <v/>
      </c>
      <c r="G4" s="16" t="str">
        <f>_xlfn.XLOOKUP($B4,[1]USD!$A:$A,[1]USD!K:K)</f>
        <v>Accessories</v>
      </c>
      <c r="H4" s="16" t="str">
        <f>_xlfn.XLOOKUP($B4,[1]USD!$A:$A,[1]USD!L:L)</f>
        <v>Accessories</v>
      </c>
      <c r="I4" s="16" t="str">
        <f>_xlfn.XLOOKUP($B4,[1]USD!$A:$A,[1]USD!M:M)</f>
        <v>Soap Dispensers</v>
      </c>
      <c r="J4" s="16" t="str">
        <f>_xlfn.XLOOKUP($B4,[1]USD!$A:$A,[1]USD!O:O)</f>
        <v>Black</v>
      </c>
      <c r="K4" s="16" t="str">
        <f>_xlfn.XLOOKUP($B4,[1]USD!$A:$A,[1]USD!P:P)</f>
        <v>White</v>
      </c>
      <c r="L4" s="16" t="str">
        <f>_xlfn.XLOOKUP($B4,[1]USD!$A:$A,[1]USD!Q:Q)</f>
        <v>Specific to product</v>
      </c>
      <c r="M4" s="18">
        <f>_xlfn.XLOOKUP($B4,[1]USD!$A:$A,[1]USD!Z:Z)</f>
        <v>35</v>
      </c>
      <c r="N4" s="18">
        <f t="shared" ref="N4:N67" si="0">ROUND(M4*(1-$N$2),0)</f>
        <v>35</v>
      </c>
    </row>
    <row r="5" spans="1:14" ht="30" customHeight="1" x14ac:dyDescent="0.3">
      <c r="B5" s="15" t="s">
        <v>16</v>
      </c>
      <c r="C5" s="16" t="str">
        <f>_xlfn.XLOOKUP($B5,[1]USD!$A:$A,[1]USD!B:B)</f>
        <v>Inventory Item</v>
      </c>
      <c r="D5" s="16" t="str">
        <f>_xlfn.XLOOKUP($B5,[1]USD!$A:$A,[1]USD!J:J)</f>
        <v>BODY WASH / WILD MINT AMPLIFIER / 500ml</v>
      </c>
      <c r="E5" s="17" t="str">
        <f>_xlfn.XLOOKUP($B5,[1]USD!$A:$A,[1]USD!G:G)</f>
        <v/>
      </c>
      <c r="F5" s="17" t="str">
        <f>IF(_xlfn.XLOOKUP($B5,[1]USD!$A:$A,[1]USD!F:F)="Obsolete","Obsolete","")</f>
        <v/>
      </c>
      <c r="G5" s="16" t="str">
        <f>_xlfn.XLOOKUP($B5,[1]USD!$A:$A,[1]USD!K:K)</f>
        <v>Accessories</v>
      </c>
      <c r="H5" s="16" t="str">
        <f>_xlfn.XLOOKUP($B5,[1]USD!$A:$A,[1]USD!L:L)</f>
        <v>Accessories</v>
      </c>
      <c r="I5" s="16" t="str">
        <f>_xlfn.XLOOKUP($B5,[1]USD!$A:$A,[1]USD!M:M)</f>
        <v>Soap Dispensers</v>
      </c>
      <c r="J5" s="16" t="str">
        <f>_xlfn.XLOOKUP($B5,[1]USD!$A:$A,[1]USD!O:O)</f>
        <v>Black</v>
      </c>
      <c r="K5" s="16" t="str">
        <f>_xlfn.XLOOKUP($B5,[1]USD!$A:$A,[1]USD!P:P)</f>
        <v>White</v>
      </c>
      <c r="L5" s="16" t="str">
        <f>_xlfn.XLOOKUP($B5,[1]USD!$A:$A,[1]USD!Q:Q)</f>
        <v>Specific to product</v>
      </c>
      <c r="M5" s="18">
        <f>_xlfn.XLOOKUP($B5,[1]USD!$A:$A,[1]USD!Z:Z)</f>
        <v>35</v>
      </c>
      <c r="N5" s="18">
        <f t="shared" si="0"/>
        <v>35</v>
      </c>
    </row>
    <row r="6" spans="1:14" ht="30" customHeight="1" x14ac:dyDescent="0.3">
      <c r="B6" s="15" t="s">
        <v>17</v>
      </c>
      <c r="C6" s="16" t="str">
        <f>_xlfn.XLOOKUP($B6,[1]USD!$A:$A,[1]USD!B:B)</f>
        <v>Inventory Item</v>
      </c>
      <c r="D6" s="16" t="str">
        <f>_xlfn.XLOOKUP($B6,[1]USD!$A:$A,[1]USD!J:J)</f>
        <v>HAND WASH / VETIVER REPAIR / 500ml</v>
      </c>
      <c r="E6" s="17" t="str">
        <f>_xlfn.XLOOKUP($B6,[1]USD!$A:$A,[1]USD!G:G)</f>
        <v/>
      </c>
      <c r="F6" s="17" t="str">
        <f>IF(_xlfn.XLOOKUP($B6,[1]USD!$A:$A,[1]USD!F:F)="Obsolete","Obsolete","")</f>
        <v/>
      </c>
      <c r="G6" s="16" t="str">
        <f>_xlfn.XLOOKUP($B6,[1]USD!$A:$A,[1]USD!K:K)</f>
        <v>Accessories</v>
      </c>
      <c r="H6" s="16" t="str">
        <f>_xlfn.XLOOKUP($B6,[1]USD!$A:$A,[1]USD!L:L)</f>
        <v>Accessories</v>
      </c>
      <c r="I6" s="16" t="str">
        <f>_xlfn.XLOOKUP($B6,[1]USD!$A:$A,[1]USD!M:M)</f>
        <v>Soap Dispensers</v>
      </c>
      <c r="J6" s="16" t="str">
        <f>_xlfn.XLOOKUP($B6,[1]USD!$A:$A,[1]USD!O:O)</f>
        <v>Black</v>
      </c>
      <c r="K6" s="16" t="str">
        <f>_xlfn.XLOOKUP($B6,[1]USD!$A:$A,[1]USD!P:P)</f>
        <v>White</v>
      </c>
      <c r="L6" s="16" t="str">
        <f>_xlfn.XLOOKUP($B6,[1]USD!$A:$A,[1]USD!Q:Q)</f>
        <v>Specific to product</v>
      </c>
      <c r="M6" s="18">
        <f>_xlfn.XLOOKUP($B6,[1]USD!$A:$A,[1]USD!Z:Z)</f>
        <v>35</v>
      </c>
      <c r="N6" s="18">
        <f t="shared" si="0"/>
        <v>35</v>
      </c>
    </row>
    <row r="7" spans="1:14" ht="30" customHeight="1" x14ac:dyDescent="0.3">
      <c r="B7" s="15" t="s">
        <v>18</v>
      </c>
      <c r="C7" s="16" t="str">
        <f>_xlfn.XLOOKUP($B7,[1]USD!$A:$A,[1]USD!B:B)</f>
        <v>Inventory Item</v>
      </c>
      <c r="D7" s="16" t="str">
        <f>_xlfn.XLOOKUP($B7,[1]USD!$A:$A,[1]USD!J:J)</f>
        <v>HAND LOTION / VETIVER REVIVAL / 500ml</v>
      </c>
      <c r="E7" s="17" t="str">
        <f>_xlfn.XLOOKUP($B7,[1]USD!$A:$A,[1]USD!G:G)</f>
        <v/>
      </c>
      <c r="F7" s="17" t="str">
        <f>IF(_xlfn.XLOOKUP($B7,[1]USD!$A:$A,[1]USD!F:F)="Obsolete","Obsolete","")</f>
        <v/>
      </c>
      <c r="G7" s="16" t="str">
        <f>_xlfn.XLOOKUP($B7,[1]USD!$A:$A,[1]USD!K:K)</f>
        <v>Accessories</v>
      </c>
      <c r="H7" s="16" t="str">
        <f>_xlfn.XLOOKUP($B7,[1]USD!$A:$A,[1]USD!L:L)</f>
        <v>Accessories</v>
      </c>
      <c r="I7" s="16" t="str">
        <f>_xlfn.XLOOKUP($B7,[1]USD!$A:$A,[1]USD!M:M)</f>
        <v>Soap Dispensers</v>
      </c>
      <c r="J7" s="16" t="str">
        <f>_xlfn.XLOOKUP($B7,[1]USD!$A:$A,[1]USD!O:O)</f>
        <v>Black</v>
      </c>
      <c r="K7" s="16" t="str">
        <f>_xlfn.XLOOKUP($B7,[1]USD!$A:$A,[1]USD!P:P)</f>
        <v>White</v>
      </c>
      <c r="L7" s="16" t="str">
        <f>_xlfn.XLOOKUP($B7,[1]USD!$A:$A,[1]USD!Q:Q)</f>
        <v>Specific to product</v>
      </c>
      <c r="M7" s="18">
        <f>_xlfn.XLOOKUP($B7,[1]USD!$A:$A,[1]USD!Z:Z)</f>
        <v>35</v>
      </c>
      <c r="N7" s="18">
        <f t="shared" si="0"/>
        <v>35</v>
      </c>
    </row>
    <row r="8" spans="1:14" ht="30" customHeight="1" x14ac:dyDescent="0.3">
      <c r="B8" s="19" t="s">
        <v>19</v>
      </c>
      <c r="C8" s="16" t="str">
        <f>_xlfn.XLOOKUP($B8,[1]USD!$A:$A,[1]USD!B:B)</f>
        <v>Inventory Item</v>
      </c>
      <c r="D8" s="16" t="str">
        <f>_xlfn.XLOOKUP($B8,[1]USD!$A:$A,[1]USD!J:J)</f>
        <v>SKULL DOOR STOP / TRAVIS BARKER / POLISHED BRASS</v>
      </c>
      <c r="E8" s="17" t="s">
        <v>1062</v>
      </c>
      <c r="F8" s="17" t="s">
        <v>1061</v>
      </c>
      <c r="G8" s="16" t="str">
        <f>_xlfn.XLOOKUP($B8,[1]USD!$A:$A,[1]USD!K:K)</f>
        <v>Accessories</v>
      </c>
      <c r="H8" s="16" t="str">
        <f>_xlfn.XLOOKUP($B8,[1]USD!$A:$A,[1]USD!L:L)</f>
        <v>Door Hardware</v>
      </c>
      <c r="I8" s="16" t="str">
        <f>_xlfn.XLOOKUP($B8,[1]USD!$A:$A,[1]USD!M:M)</f>
        <v>Travis Barker</v>
      </c>
      <c r="J8" s="16" t="str">
        <f>_xlfn.XLOOKUP($B8,[1]USD!$A:$A,[1]USD!O:O)</f>
        <v>Brass</v>
      </c>
      <c r="K8" s="16" t="str">
        <f>_xlfn.XLOOKUP($B8,[1]USD!$A:$A,[1]USD!P:P)</f>
        <v>N/A</v>
      </c>
      <c r="L8" s="16" t="str">
        <f>_xlfn.XLOOKUP($B8,[1]USD!$A:$A,[1]USD!Q:Q)</f>
        <v>No Knurl</v>
      </c>
      <c r="M8" s="18">
        <f>_xlfn.XLOOKUP($B8,[1]USD!$A:$A,[1]USD!Z:Z)</f>
        <v>279</v>
      </c>
      <c r="N8" s="18">
        <f t="shared" si="0"/>
        <v>279</v>
      </c>
    </row>
    <row r="9" spans="1:14" ht="30" customHeight="1" x14ac:dyDescent="0.3">
      <c r="B9" s="20" t="s">
        <v>20</v>
      </c>
      <c r="C9" s="16" t="str">
        <f>_xlfn.XLOOKUP($B9,[1]USD!$A:$A,[1]USD!B:B)</f>
        <v>Assembly/Bill of Materials</v>
      </c>
      <c r="D9" s="16" t="str">
        <f>_xlfn.XLOOKUP($B9,[1]USD!$A:$A,[1]USD!J:J)</f>
        <v>Double Bracelet / 14.2 inches / Brass</v>
      </c>
      <c r="E9" s="17" t="str">
        <f>_xlfn.XLOOKUP($B9,[1]USD!$A:$A,[1]USD!G:G)</f>
        <v/>
      </c>
      <c r="F9" s="17" t="str">
        <f>IF(_xlfn.XLOOKUP($B9,[1]USD!$A:$A,[1]USD!F:F)="Obsolete","Obsolete","")</f>
        <v>Obsolete</v>
      </c>
      <c r="G9" s="16" t="str">
        <f>_xlfn.XLOOKUP($B9,[1]USD!$A:$A,[1]USD!K:K)</f>
        <v>Accessories</v>
      </c>
      <c r="H9" s="16" t="str">
        <f>_xlfn.XLOOKUP($B9,[1]USD!$A:$A,[1]USD!L:L)</f>
        <v>Jewellery</v>
      </c>
      <c r="I9" s="16" t="str">
        <f>_xlfn.XLOOKUP($B9,[1]USD!$A:$A,[1]USD!M:M)</f>
        <v>Bolo Bracelet</v>
      </c>
      <c r="J9" s="16" t="str">
        <f>_xlfn.XLOOKUP($B9,[1]USD!$A:$A,[1]USD!O:O)</f>
        <v>Black</v>
      </c>
      <c r="K9" s="16" t="str">
        <f>_xlfn.XLOOKUP($B9,[1]USD!$A:$A,[1]USD!P:P)</f>
        <v>Brass</v>
      </c>
      <c r="L9" s="16" t="str">
        <f>_xlfn.XLOOKUP($B9,[1]USD!$A:$A,[1]USD!Q:Q)</f>
        <v>Cross Knurl</v>
      </c>
      <c r="M9" s="18">
        <f>_xlfn.XLOOKUP($B9,[1]USD!$A:$A,[1]USD!Z:Z)</f>
        <v>71</v>
      </c>
      <c r="N9" s="18">
        <f t="shared" si="0"/>
        <v>71</v>
      </c>
    </row>
    <row r="10" spans="1:14" ht="30" customHeight="1" x14ac:dyDescent="0.3">
      <c r="B10" s="20" t="s">
        <v>21</v>
      </c>
      <c r="C10" s="16" t="str">
        <f>_xlfn.XLOOKUP($B10,[1]USD!$A:$A,[1]USD!B:B)</f>
        <v>Assembly/Bill of Materials</v>
      </c>
      <c r="D10" s="16" t="str">
        <f>_xlfn.XLOOKUP($B10,[1]USD!$A:$A,[1]USD!J:J)</f>
        <v>Double Bracelet / 15.6 inches / Brass</v>
      </c>
      <c r="E10" s="17" t="str">
        <f>_xlfn.XLOOKUP($B10,[1]USD!$A:$A,[1]USD!G:G)</f>
        <v/>
      </c>
      <c r="F10" s="17" t="str">
        <f>IF(_xlfn.XLOOKUP($B10,[1]USD!$A:$A,[1]USD!F:F)="Obsolete","Obsolete","")</f>
        <v>Obsolete</v>
      </c>
      <c r="G10" s="16" t="str">
        <f>_xlfn.XLOOKUP($B10,[1]USD!$A:$A,[1]USD!K:K)</f>
        <v>Accessories</v>
      </c>
      <c r="H10" s="16" t="str">
        <f>_xlfn.XLOOKUP($B10,[1]USD!$A:$A,[1]USD!L:L)</f>
        <v>Jewellery</v>
      </c>
      <c r="I10" s="16" t="str">
        <f>_xlfn.XLOOKUP($B10,[1]USD!$A:$A,[1]USD!M:M)</f>
        <v>Bolo Bracelet</v>
      </c>
      <c r="J10" s="16" t="str">
        <f>_xlfn.XLOOKUP($B10,[1]USD!$A:$A,[1]USD!O:O)</f>
        <v>Black</v>
      </c>
      <c r="K10" s="16" t="str">
        <f>_xlfn.XLOOKUP($B10,[1]USD!$A:$A,[1]USD!P:P)</f>
        <v>Brass</v>
      </c>
      <c r="L10" s="16" t="str">
        <f>_xlfn.XLOOKUP($B10,[1]USD!$A:$A,[1]USD!Q:Q)</f>
        <v>Cross Knurl</v>
      </c>
      <c r="M10" s="18">
        <f>_xlfn.XLOOKUP($B10,[1]USD!$A:$A,[1]USD!Z:Z)</f>
        <v>71</v>
      </c>
      <c r="N10" s="18">
        <f t="shared" si="0"/>
        <v>71</v>
      </c>
    </row>
    <row r="11" spans="1:14" ht="30" customHeight="1" x14ac:dyDescent="0.3">
      <c r="B11" s="20" t="s">
        <v>22</v>
      </c>
      <c r="C11" s="16" t="str">
        <f>_xlfn.XLOOKUP($B11,[1]USD!$A:$A,[1]USD!B:B)</f>
        <v>Assembly/Bill of Materials</v>
      </c>
      <c r="D11" s="16" t="str">
        <f>_xlfn.XLOOKUP($B11,[1]USD!$A:$A,[1]USD!J:J)</f>
        <v>Double Bracelet / 16.6 inches / Black</v>
      </c>
      <c r="E11" s="17" t="str">
        <f>_xlfn.XLOOKUP($B11,[1]USD!$A:$A,[1]USD!G:G)</f>
        <v>Disc.</v>
      </c>
      <c r="F11" s="17" t="str">
        <f>IF(_xlfn.XLOOKUP($B11,[1]USD!$A:$A,[1]USD!F:F)="Obsolete","Obsolete","")</f>
        <v>Obsolete</v>
      </c>
      <c r="G11" s="16" t="str">
        <f>_xlfn.XLOOKUP($B11,[1]USD!$A:$A,[1]USD!K:K)</f>
        <v>Accessories</v>
      </c>
      <c r="H11" s="16" t="str">
        <f>_xlfn.XLOOKUP($B11,[1]USD!$A:$A,[1]USD!L:L)</f>
        <v>Jewellery</v>
      </c>
      <c r="I11" s="16" t="str">
        <f>_xlfn.XLOOKUP($B11,[1]USD!$A:$A,[1]USD!M:M)</f>
        <v>Bolo Bracelet</v>
      </c>
      <c r="J11" s="16" t="str">
        <f>_xlfn.XLOOKUP($B11,[1]USD!$A:$A,[1]USD!O:O)</f>
        <v>Black</v>
      </c>
      <c r="K11" s="16" t="str">
        <f>_xlfn.XLOOKUP($B11,[1]USD!$A:$A,[1]USD!P:P)</f>
        <v>Brass</v>
      </c>
      <c r="L11" s="16" t="str">
        <f>_xlfn.XLOOKUP($B11,[1]USD!$A:$A,[1]USD!Q:Q)</f>
        <v>Cross Knurl</v>
      </c>
      <c r="M11" s="18">
        <f>_xlfn.XLOOKUP($B11,[1]USD!$A:$A,[1]USD!Z:Z)</f>
        <v>71</v>
      </c>
      <c r="N11" s="18">
        <f t="shared" si="0"/>
        <v>71</v>
      </c>
    </row>
    <row r="12" spans="1:14" ht="30" customHeight="1" x14ac:dyDescent="0.3">
      <c r="B12" s="20" t="s">
        <v>23</v>
      </c>
      <c r="C12" s="16" t="str">
        <f>_xlfn.XLOOKUP($B12,[1]USD!$A:$A,[1]USD!B:B)</f>
        <v>Assembly/Bill of Materials</v>
      </c>
      <c r="D12" s="16" t="str">
        <f>_xlfn.XLOOKUP($B12,[1]USD!$A:$A,[1]USD!J:J)</f>
        <v>Double Bracelet / 16.6 inches / Brass</v>
      </c>
      <c r="E12" s="17" t="str">
        <f>_xlfn.XLOOKUP($B12,[1]USD!$A:$A,[1]USD!G:G)</f>
        <v/>
      </c>
      <c r="F12" s="17" t="str">
        <f>IF(_xlfn.XLOOKUP($B12,[1]USD!$A:$A,[1]USD!F:F)="Obsolete","Obsolete","")</f>
        <v>Obsolete</v>
      </c>
      <c r="G12" s="16" t="str">
        <f>_xlfn.XLOOKUP($B12,[1]USD!$A:$A,[1]USD!K:K)</f>
        <v>Accessories</v>
      </c>
      <c r="H12" s="16" t="str">
        <f>_xlfn.XLOOKUP($B12,[1]USD!$A:$A,[1]USD!L:L)</f>
        <v>Jewellery</v>
      </c>
      <c r="I12" s="16" t="str">
        <f>_xlfn.XLOOKUP($B12,[1]USD!$A:$A,[1]USD!M:M)</f>
        <v>Bolo Bracelet</v>
      </c>
      <c r="J12" s="16" t="str">
        <f>_xlfn.XLOOKUP($B12,[1]USD!$A:$A,[1]USD!O:O)</f>
        <v>Black</v>
      </c>
      <c r="K12" s="16" t="str">
        <f>_xlfn.XLOOKUP($B12,[1]USD!$A:$A,[1]USD!P:P)</f>
        <v>Brass</v>
      </c>
      <c r="L12" s="16" t="str">
        <f>_xlfn.XLOOKUP($B12,[1]USD!$A:$A,[1]USD!Q:Q)</f>
        <v>Cross Knurl</v>
      </c>
      <c r="M12" s="18">
        <f>_xlfn.XLOOKUP($B12,[1]USD!$A:$A,[1]USD!Z:Z)</f>
        <v>71</v>
      </c>
      <c r="N12" s="18">
        <f t="shared" si="0"/>
        <v>71</v>
      </c>
    </row>
    <row r="13" spans="1:14" ht="30" customHeight="1" x14ac:dyDescent="0.3">
      <c r="B13" s="20" t="s">
        <v>24</v>
      </c>
      <c r="C13" s="16" t="str">
        <f>_xlfn.XLOOKUP($B13,[1]USD!$A:$A,[1]USD!B:B)</f>
        <v>Assembly/Bill of Materials</v>
      </c>
      <c r="D13" s="16" t="str">
        <f>_xlfn.XLOOKUP($B13,[1]USD!$A:$A,[1]USD!J:J)</f>
        <v>Double Bracelet / 17.7 inches / Black</v>
      </c>
      <c r="E13" s="17" t="str">
        <f>_xlfn.XLOOKUP($B13,[1]USD!$A:$A,[1]USD!G:G)</f>
        <v>Disc.</v>
      </c>
      <c r="F13" s="17" t="str">
        <f>IF(_xlfn.XLOOKUP($B13,[1]USD!$A:$A,[1]USD!F:F)="Obsolete","Obsolete","")</f>
        <v>Obsolete</v>
      </c>
      <c r="G13" s="16" t="str">
        <f>_xlfn.XLOOKUP($B13,[1]USD!$A:$A,[1]USD!K:K)</f>
        <v>Accessories</v>
      </c>
      <c r="H13" s="16" t="str">
        <f>_xlfn.XLOOKUP($B13,[1]USD!$A:$A,[1]USD!L:L)</f>
        <v>Jewellery</v>
      </c>
      <c r="I13" s="16" t="str">
        <f>_xlfn.XLOOKUP($B13,[1]USD!$A:$A,[1]USD!M:M)</f>
        <v>Bolo Bracelet</v>
      </c>
      <c r="J13" s="16" t="str">
        <f>_xlfn.XLOOKUP($B13,[1]USD!$A:$A,[1]USD!O:O)</f>
        <v>Black</v>
      </c>
      <c r="K13" s="16" t="str">
        <f>_xlfn.XLOOKUP($B13,[1]USD!$A:$A,[1]USD!P:P)</f>
        <v>Brass</v>
      </c>
      <c r="L13" s="16" t="str">
        <f>_xlfn.XLOOKUP($B13,[1]USD!$A:$A,[1]USD!Q:Q)</f>
        <v>Cross Knurl</v>
      </c>
      <c r="M13" s="18">
        <f>_xlfn.XLOOKUP($B13,[1]USD!$A:$A,[1]USD!Z:Z)</f>
        <v>71</v>
      </c>
      <c r="N13" s="18">
        <f t="shared" si="0"/>
        <v>71</v>
      </c>
    </row>
    <row r="14" spans="1:14" ht="30" customHeight="1" x14ac:dyDescent="0.3">
      <c r="B14" s="20" t="s">
        <v>25</v>
      </c>
      <c r="C14" s="16" t="str">
        <f>_xlfn.XLOOKUP($B14,[1]USD!$A:$A,[1]USD!B:B)</f>
        <v>Assembly/Bill of Materials</v>
      </c>
      <c r="D14" s="16" t="str">
        <f>_xlfn.XLOOKUP($B14,[1]USD!$A:$A,[1]USD!J:J)</f>
        <v>Single Bracelet / 6.7 inches / Black</v>
      </c>
      <c r="E14" s="17" t="str">
        <f>_xlfn.XLOOKUP($B14,[1]USD!$A:$A,[1]USD!G:G)</f>
        <v>Disc.</v>
      </c>
      <c r="F14" s="17" t="str">
        <f>IF(_xlfn.XLOOKUP($B14,[1]USD!$A:$A,[1]USD!F:F)="Obsolete","Obsolete","")</f>
        <v>Obsolete</v>
      </c>
      <c r="G14" s="16" t="str">
        <f>_xlfn.XLOOKUP($B14,[1]USD!$A:$A,[1]USD!K:K)</f>
        <v>Accessories</v>
      </c>
      <c r="H14" s="16" t="str">
        <f>_xlfn.XLOOKUP($B14,[1]USD!$A:$A,[1]USD!L:L)</f>
        <v>Jewellery</v>
      </c>
      <c r="I14" s="16" t="str">
        <f>_xlfn.XLOOKUP($B14,[1]USD!$A:$A,[1]USD!M:M)</f>
        <v>Bolo Bracelet</v>
      </c>
      <c r="J14" s="16" t="str">
        <f>_xlfn.XLOOKUP($B14,[1]USD!$A:$A,[1]USD!O:O)</f>
        <v>Black</v>
      </c>
      <c r="K14" s="16" t="str">
        <f>_xlfn.XLOOKUP($B14,[1]USD!$A:$A,[1]USD!P:P)</f>
        <v>Brass</v>
      </c>
      <c r="L14" s="16" t="str">
        <f>_xlfn.XLOOKUP($B14,[1]USD!$A:$A,[1]USD!Q:Q)</f>
        <v>Cross Knurl</v>
      </c>
      <c r="M14" s="18">
        <f>_xlfn.XLOOKUP($B14,[1]USD!$A:$A,[1]USD!Z:Z)</f>
        <v>71</v>
      </c>
      <c r="N14" s="18">
        <f t="shared" si="0"/>
        <v>71</v>
      </c>
    </row>
    <row r="15" spans="1:14" ht="30" customHeight="1" x14ac:dyDescent="0.3">
      <c r="B15" s="20" t="s">
        <v>26</v>
      </c>
      <c r="C15" s="16" t="str">
        <f>_xlfn.XLOOKUP($B15,[1]USD!$A:$A,[1]USD!B:B)</f>
        <v>Assembly/Bill of Materials</v>
      </c>
      <c r="D15" s="16" t="str">
        <f>_xlfn.XLOOKUP($B15,[1]USD!$A:$A,[1]USD!J:J)</f>
        <v>Single Bracelet / 8.3 inches / Brass / Steel</v>
      </c>
      <c r="E15" s="17" t="str">
        <f>_xlfn.XLOOKUP($B15,[1]USD!$A:$A,[1]USD!G:G)</f>
        <v>Disc.</v>
      </c>
      <c r="F15" s="17" t="str">
        <f>IF(_xlfn.XLOOKUP($B15,[1]USD!$A:$A,[1]USD!F:F)="Obsolete","Obsolete","")</f>
        <v>Obsolete</v>
      </c>
      <c r="G15" s="16" t="str">
        <f>_xlfn.XLOOKUP($B15,[1]USD!$A:$A,[1]USD!K:K)</f>
        <v>Accessories</v>
      </c>
      <c r="H15" s="16" t="str">
        <f>_xlfn.XLOOKUP($B15,[1]USD!$A:$A,[1]USD!L:L)</f>
        <v>Jewellery</v>
      </c>
      <c r="I15" s="16" t="str">
        <f>_xlfn.XLOOKUP($B15,[1]USD!$A:$A,[1]USD!M:M)</f>
        <v>Bolo Bracelet</v>
      </c>
      <c r="J15" s="16" t="str">
        <f>_xlfn.XLOOKUP($B15,[1]USD!$A:$A,[1]USD!O:O)</f>
        <v>Black</v>
      </c>
      <c r="K15" s="16" t="str">
        <f>_xlfn.XLOOKUP($B15,[1]USD!$A:$A,[1]USD!P:P)</f>
        <v>Brass</v>
      </c>
      <c r="L15" s="16" t="str">
        <f>_xlfn.XLOOKUP($B15,[1]USD!$A:$A,[1]USD!Q:Q)</f>
        <v>Cross Knurl</v>
      </c>
      <c r="M15" s="18">
        <f>_xlfn.XLOOKUP($B15,[1]USD!$A:$A,[1]USD!Z:Z)</f>
        <v>71</v>
      </c>
      <c r="N15" s="18">
        <f t="shared" si="0"/>
        <v>71</v>
      </c>
    </row>
    <row r="16" spans="1:14" ht="30" customHeight="1" x14ac:dyDescent="0.3">
      <c r="B16" s="20" t="s">
        <v>27</v>
      </c>
      <c r="C16" s="16" t="str">
        <f>_xlfn.XLOOKUP($B16,[1]USD!$A:$A,[1]USD!B:B)</f>
        <v>Assembly/Bill of Materials</v>
      </c>
      <c r="D16" s="16" t="str">
        <f>_xlfn.XLOOKUP($B16,[1]USD!$A:$A,[1]USD!J:J)</f>
        <v>Cufflinks / Black</v>
      </c>
      <c r="E16" s="17" t="str">
        <f>_xlfn.XLOOKUP($B16,[1]USD!$A:$A,[1]USD!G:G)</f>
        <v>Disc.</v>
      </c>
      <c r="F16" s="17" t="str">
        <f>IF(_xlfn.XLOOKUP($B16,[1]USD!$A:$A,[1]USD!F:F)="Obsolete","Obsolete","")</f>
        <v>Obsolete</v>
      </c>
      <c r="G16" s="16" t="str">
        <f>_xlfn.XLOOKUP($B16,[1]USD!$A:$A,[1]USD!K:K)</f>
        <v>Accessories</v>
      </c>
      <c r="H16" s="16" t="str">
        <f>_xlfn.XLOOKUP($B16,[1]USD!$A:$A,[1]USD!L:L)</f>
        <v>Jewellery</v>
      </c>
      <c r="I16" s="16" t="str">
        <f>_xlfn.XLOOKUP($B16,[1]USD!$A:$A,[1]USD!M:M)</f>
        <v>Cufflinks</v>
      </c>
      <c r="J16" s="16" t="str">
        <f>_xlfn.XLOOKUP($B16,[1]USD!$A:$A,[1]USD!O:O)</f>
        <v>Black</v>
      </c>
      <c r="K16" s="16" t="str">
        <f>_xlfn.XLOOKUP($B16,[1]USD!$A:$A,[1]USD!P:P)</f>
        <v>N/A</v>
      </c>
      <c r="L16" s="16" t="str">
        <f>_xlfn.XLOOKUP($B16,[1]USD!$A:$A,[1]USD!Q:Q)</f>
        <v>Cross Knurl</v>
      </c>
      <c r="M16" s="18">
        <f>_xlfn.XLOOKUP($B16,[1]USD!$A:$A,[1]USD!Z:Z)</f>
        <v>71</v>
      </c>
      <c r="N16" s="18">
        <f t="shared" si="0"/>
        <v>71</v>
      </c>
    </row>
    <row r="17" spans="2:14" ht="30" customHeight="1" x14ac:dyDescent="0.3">
      <c r="B17" s="20" t="s">
        <v>28</v>
      </c>
      <c r="C17" s="16" t="str">
        <f>_xlfn.XLOOKUP($B17,[1]USD!$A:$A,[1]USD!B:B)</f>
        <v>Assembly/Bill of Materials</v>
      </c>
      <c r="D17" s="16" t="str">
        <f>_xlfn.XLOOKUP($B17,[1]USD!$A:$A,[1]USD!J:J)</f>
        <v>Cufflinks / Brass</v>
      </c>
      <c r="E17" s="17" t="str">
        <f>_xlfn.XLOOKUP($B17,[1]USD!$A:$A,[1]USD!G:G)</f>
        <v/>
      </c>
      <c r="F17" s="17" t="str">
        <f>IF(_xlfn.XLOOKUP($B17,[1]USD!$A:$A,[1]USD!F:F)="Obsolete","Obsolete","")</f>
        <v/>
      </c>
      <c r="G17" s="16" t="str">
        <f>_xlfn.XLOOKUP($B17,[1]USD!$A:$A,[1]USD!K:K)</f>
        <v>Accessories</v>
      </c>
      <c r="H17" s="16" t="str">
        <f>_xlfn.XLOOKUP($B17,[1]USD!$A:$A,[1]USD!L:L)</f>
        <v>Jewellery</v>
      </c>
      <c r="I17" s="16" t="s">
        <v>1060</v>
      </c>
      <c r="J17" s="16" t="str">
        <f>_xlfn.XLOOKUP($B17,[1]USD!$A:$A,[1]USD!O:O)</f>
        <v>Brass</v>
      </c>
      <c r="K17" s="16" t="str">
        <f>_xlfn.XLOOKUP($B17,[1]USD!$A:$A,[1]USD!P:P)</f>
        <v>N/A</v>
      </c>
      <c r="L17" s="16" t="str">
        <f>_xlfn.XLOOKUP($B17,[1]USD!$A:$A,[1]USD!Q:Q)</f>
        <v>Cross Knurl</v>
      </c>
      <c r="M17" s="18">
        <f>_xlfn.XLOOKUP($B17,[1]USD!$A:$A,[1]USD!Z:Z)</f>
        <v>74</v>
      </c>
      <c r="N17" s="18">
        <f t="shared" si="0"/>
        <v>74</v>
      </c>
    </row>
    <row r="18" spans="2:14" ht="30" customHeight="1" x14ac:dyDescent="0.3">
      <c r="B18" s="15" t="s">
        <v>29</v>
      </c>
      <c r="C18" s="16" t="str">
        <f>_xlfn.XLOOKUP($B18,[1]USD!$A:$A,[1]USD!B:B)</f>
        <v>Assembly/Bill of Materials</v>
      </c>
      <c r="D18" s="16" t="str">
        <f>_xlfn.XLOOKUP($B18,[1]USD!$A:$A,[1]USD!J:J)</f>
        <v>Cufflinks / Steel</v>
      </c>
      <c r="E18" s="17" t="str">
        <f>_xlfn.XLOOKUP($B18,[1]USD!$A:$A,[1]USD!G:G)</f>
        <v/>
      </c>
      <c r="F18" s="17" t="str">
        <f>IF(_xlfn.XLOOKUP($B18,[1]USD!$A:$A,[1]USD!F:F)="Obsolete","Obsolete","")</f>
        <v/>
      </c>
      <c r="G18" s="16" t="str">
        <f>_xlfn.XLOOKUP($B18,[1]USD!$A:$A,[1]USD!K:K)</f>
        <v>Accessories</v>
      </c>
      <c r="H18" s="16" t="str">
        <f>_xlfn.XLOOKUP($B18,[1]USD!$A:$A,[1]USD!L:L)</f>
        <v>Jewellery</v>
      </c>
      <c r="I18" s="16" t="str">
        <f>_xlfn.XLOOKUP($B18,[1]USD!$A:$A,[1]USD!M:M)</f>
        <v>Cufflinks</v>
      </c>
      <c r="J18" s="16" t="str">
        <f>_xlfn.XLOOKUP($B18,[1]USD!$A:$A,[1]USD!O:O)</f>
        <v>Steel</v>
      </c>
      <c r="K18" s="16" t="str">
        <f>_xlfn.XLOOKUP($B18,[1]USD!$A:$A,[1]USD!P:P)</f>
        <v>N/A</v>
      </c>
      <c r="L18" s="16" t="str">
        <f>_xlfn.XLOOKUP($B18,[1]USD!$A:$A,[1]USD!Q:Q)</f>
        <v>Cross Knurl</v>
      </c>
      <c r="M18" s="18">
        <f>_xlfn.XLOOKUP($B18,[1]USD!$A:$A,[1]USD!Z:Z)</f>
        <v>73</v>
      </c>
      <c r="N18" s="18">
        <f t="shared" si="0"/>
        <v>73</v>
      </c>
    </row>
    <row r="19" spans="2:14" ht="30" customHeight="1" x14ac:dyDescent="0.3">
      <c r="B19" s="15" t="s">
        <v>30</v>
      </c>
      <c r="C19" s="16" t="str">
        <f>_xlfn.XLOOKUP($B19,[1]USD!$A:$A,[1]USD!B:B)</f>
        <v>Assembly/Bill of Materials</v>
      </c>
      <c r="D19" s="16" t="str">
        <f>_xlfn.XLOOKUP($B19,[1]USD!$A:$A,[1]USD!J:J)</f>
        <v>Necklace / Vertical / Extreme Edition / 23.6 inches / Black / 18K Gold</v>
      </c>
      <c r="E19" s="17" t="str">
        <f>_xlfn.XLOOKUP($B19,[1]USD!$A:$A,[1]USD!G:G)</f>
        <v/>
      </c>
      <c r="F19" s="17" t="str">
        <f>IF(_xlfn.XLOOKUP($B19,[1]USD!$A:$A,[1]USD!F:F)="Obsolete","Obsolete","")</f>
        <v/>
      </c>
      <c r="G19" s="16" t="str">
        <f>_xlfn.XLOOKUP($B19,[1]USD!$A:$A,[1]USD!K:K)</f>
        <v>Accessories</v>
      </c>
      <c r="H19" s="16" t="str">
        <f>_xlfn.XLOOKUP($B19,[1]USD!$A:$A,[1]USD!L:L)</f>
        <v>Jewellery</v>
      </c>
      <c r="I19" s="16" t="str">
        <f>_xlfn.XLOOKUP($B19,[1]USD!$A:$A,[1]USD!M:M)</f>
        <v>Extreme Necklace v2</v>
      </c>
      <c r="J19" s="16" t="str">
        <f>_xlfn.XLOOKUP($B19,[1]USD!$A:$A,[1]USD!O:O)</f>
        <v>Black</v>
      </c>
      <c r="K19" s="16" t="str">
        <f>_xlfn.XLOOKUP($B19,[1]USD!$A:$A,[1]USD!P:P)</f>
        <v>N/A</v>
      </c>
      <c r="L19" s="16" t="str">
        <f>_xlfn.XLOOKUP($B19,[1]USD!$A:$A,[1]USD!Q:Q)</f>
        <v>Cross Knurl</v>
      </c>
      <c r="M19" s="18">
        <f>_xlfn.XLOOKUP($B19,[1]USD!$A:$A,[1]USD!Z:Z)</f>
        <v>138</v>
      </c>
      <c r="N19" s="18">
        <f t="shared" si="0"/>
        <v>138</v>
      </c>
    </row>
    <row r="20" spans="2:14" ht="30" customHeight="1" x14ac:dyDescent="0.3">
      <c r="B20" s="21" t="s">
        <v>31</v>
      </c>
      <c r="C20" s="16" t="str">
        <f>_xlfn.XLOOKUP($B20,[1]USD!$A:$A,[1]USD!B:B)</f>
        <v>Inventory Item</v>
      </c>
      <c r="D20" s="16" t="str">
        <f>_xlfn.XLOOKUP($B20,[1]USD!$A:$A,[1]USD!J:J)</f>
        <v>SKULL DRUM KEY / TRAVIS BARKER / POLISHED BRASS</v>
      </c>
      <c r="E20" s="17" t="s">
        <v>1062</v>
      </c>
      <c r="F20" s="17" t="s">
        <v>1061</v>
      </c>
      <c r="G20" s="16" t="str">
        <f>_xlfn.XLOOKUP($B20,[1]USD!$A:$A,[1]USD!K:K)</f>
        <v>Accessories</v>
      </c>
      <c r="H20" s="16" t="str">
        <f>_xlfn.XLOOKUP($B20,[1]USD!$A:$A,[1]USD!L:L)</f>
        <v>Jewellery</v>
      </c>
      <c r="I20" s="16" t="str">
        <f>_xlfn.XLOOKUP($B20,[1]USD!$A:$A,[1]USD!M:M)</f>
        <v>Travis Barker</v>
      </c>
      <c r="J20" s="16" t="str">
        <f>_xlfn.XLOOKUP($B20,[1]USD!$A:$A,[1]USD!O:O)</f>
        <v>Brass</v>
      </c>
      <c r="K20" s="16" t="str">
        <f>_xlfn.XLOOKUP($B20,[1]USD!$A:$A,[1]USD!P:P)</f>
        <v>N/A</v>
      </c>
      <c r="L20" s="16" t="str">
        <f>_xlfn.XLOOKUP($B20,[1]USD!$A:$A,[1]USD!Q:Q)</f>
        <v>No Knurl</v>
      </c>
      <c r="M20" s="18">
        <f>_xlfn.XLOOKUP($B20,[1]USD!$A:$A,[1]USD!Z:Z)</f>
        <v>109</v>
      </c>
      <c r="N20" s="18">
        <f t="shared" si="0"/>
        <v>109</v>
      </c>
    </row>
    <row r="21" spans="2:14" ht="30" customHeight="1" x14ac:dyDescent="0.3">
      <c r="B21" s="20" t="s">
        <v>32</v>
      </c>
      <c r="C21" s="16" t="str">
        <f>_xlfn.XLOOKUP($B21,[1]USD!$A:$A,[1]USD!B:B)</f>
        <v>Inventory Item</v>
      </c>
      <c r="D21" s="16" t="str">
        <f>_xlfn.XLOOKUP($B21,[1]USD!$A:$A,[1]USD!J:J)</f>
        <v>SKULL DRUM KEY / TRAVIS BARKER / POLISHED STEEL</v>
      </c>
      <c r="E21" s="17" t="s">
        <v>1062</v>
      </c>
      <c r="F21" s="17" t="s">
        <v>1061</v>
      </c>
      <c r="G21" s="16" t="str">
        <f>_xlfn.XLOOKUP($B21,[1]USD!$A:$A,[1]USD!K:K)</f>
        <v>Accessories</v>
      </c>
      <c r="H21" s="16" t="str">
        <f>_xlfn.XLOOKUP($B21,[1]USD!$A:$A,[1]USD!L:L)</f>
        <v>Jewellery</v>
      </c>
      <c r="I21" s="16" t="str">
        <f>_xlfn.XLOOKUP($B21,[1]USD!$A:$A,[1]USD!M:M)</f>
        <v>Travis Barker</v>
      </c>
      <c r="J21" s="16" t="str">
        <f>_xlfn.XLOOKUP($B21,[1]USD!$A:$A,[1]USD!O:O)</f>
        <v>Steel</v>
      </c>
      <c r="K21" s="16" t="str">
        <f>_xlfn.XLOOKUP($B21,[1]USD!$A:$A,[1]USD!P:P)</f>
        <v>N/A</v>
      </c>
      <c r="L21" s="16" t="str">
        <f>_xlfn.XLOOKUP($B21,[1]USD!$A:$A,[1]USD!Q:Q)</f>
        <v>No Knurl</v>
      </c>
      <c r="M21" s="18">
        <f>_xlfn.XLOOKUP($B21,[1]USD!$A:$A,[1]USD!Z:Z)</f>
        <v>108</v>
      </c>
      <c r="N21" s="18">
        <f t="shared" si="0"/>
        <v>108</v>
      </c>
    </row>
    <row r="22" spans="2:14" ht="30" customHeight="1" x14ac:dyDescent="0.3">
      <c r="B22" s="21" t="s">
        <v>33</v>
      </c>
      <c r="C22" s="16" t="str">
        <f>_xlfn.XLOOKUP($B22,[1]USD!$A:$A,[1]USD!B:B)</f>
        <v>Inventory Item</v>
      </c>
      <c r="D22" s="16" t="str">
        <f>_xlfn.XLOOKUP($B22,[1]USD!$A:$A,[1]USD!J:J)</f>
        <v>Necklace / Linear / 23.6 inches / Burnt Steel</v>
      </c>
      <c r="E22" s="17" t="str">
        <f>_xlfn.XLOOKUP($B22,[1]USD!$A:$A,[1]USD!G:G)</f>
        <v/>
      </c>
      <c r="F22" s="17" t="str">
        <f>IF(_xlfn.XLOOKUP($B22,[1]USD!$A:$A,[1]USD!F:F)="Obsolete","Obsolete","")</f>
        <v/>
      </c>
      <c r="G22" s="16" t="str">
        <f>_xlfn.XLOOKUP($B22,[1]USD!$A:$A,[1]USD!K:K)</f>
        <v>Accessories</v>
      </c>
      <c r="H22" s="16" t="str">
        <f>_xlfn.XLOOKUP($B22,[1]USD!$A:$A,[1]USD!L:L)</f>
        <v>Jewellery</v>
      </c>
      <c r="I22" s="16" t="str">
        <f>_xlfn.XLOOKUP($B22,[1]USD!$A:$A,[1]USD!M:M)</f>
        <v>Vertical Necklace</v>
      </c>
      <c r="J22" s="16" t="str">
        <f>_xlfn.XLOOKUP($B22,[1]USD!$A:$A,[1]USD!O:O)</f>
        <v>Burnt Steel</v>
      </c>
      <c r="K22" s="16" t="str">
        <f>_xlfn.XLOOKUP($B22,[1]USD!$A:$A,[1]USD!P:P)</f>
        <v>N/A</v>
      </c>
      <c r="L22" s="16" t="str">
        <f>_xlfn.XLOOKUP($B22,[1]USD!$A:$A,[1]USD!Q:Q)</f>
        <v>Cross Knurl</v>
      </c>
      <c r="M22" s="18">
        <f>_xlfn.XLOOKUP($B22,[1]USD!$A:$A,[1]USD!Z:Z)</f>
        <v>116</v>
      </c>
      <c r="N22" s="18">
        <f t="shared" si="0"/>
        <v>116</v>
      </c>
    </row>
    <row r="23" spans="2:14" ht="30" customHeight="1" x14ac:dyDescent="0.3">
      <c r="B23" s="21" t="s">
        <v>34</v>
      </c>
      <c r="C23" s="16" t="str">
        <f>_xlfn.XLOOKUP($B23,[1]USD!$A:$A,[1]USD!B:B)</f>
        <v>Assembly/Bill of Materials</v>
      </c>
      <c r="D23" s="16" t="str">
        <f>_xlfn.XLOOKUP($B23,[1]USD!$A:$A,[1]USD!J:J)</f>
        <v>***Necklace / Vertical l / 23.6 inches / Black</v>
      </c>
      <c r="E23" s="17" t="str">
        <f>_xlfn.XLOOKUP($B23,[1]USD!$A:$A,[1]USD!G:G)</f>
        <v/>
      </c>
      <c r="F23" s="17" t="str">
        <f>IF(_xlfn.XLOOKUP($B23,[1]USD!$A:$A,[1]USD!F:F)="Obsolete","Obsolete","")</f>
        <v>Obsolete</v>
      </c>
      <c r="G23" s="16" t="str">
        <f>_xlfn.XLOOKUP($B23,[1]USD!$A:$A,[1]USD!K:K)</f>
        <v>Accessories</v>
      </c>
      <c r="H23" s="16" t="str">
        <f>_xlfn.XLOOKUP($B23,[1]USD!$A:$A,[1]USD!L:L)</f>
        <v>Jewellery</v>
      </c>
      <c r="I23" s="16" t="str">
        <f>_xlfn.XLOOKUP($B23,[1]USD!$A:$A,[1]USD!M:M)</f>
        <v>Vertical Necklace</v>
      </c>
      <c r="J23" s="16" t="str">
        <f>_xlfn.XLOOKUP($B23,[1]USD!$A:$A,[1]USD!O:O)</f>
        <v>Black</v>
      </c>
      <c r="K23" s="16" t="str">
        <f>_xlfn.XLOOKUP($B23,[1]USD!$A:$A,[1]USD!P:P)</f>
        <v>N/A</v>
      </c>
      <c r="L23" s="16" t="str">
        <f>_xlfn.XLOOKUP($B23,[1]USD!$A:$A,[1]USD!Q:Q)</f>
        <v>Cross Knurl</v>
      </c>
      <c r="M23" s="18">
        <f>_xlfn.XLOOKUP($B23,[1]USD!$A:$A,[1]USD!Z:Z)</f>
        <v>102</v>
      </c>
      <c r="N23" s="18">
        <f t="shared" si="0"/>
        <v>102</v>
      </c>
    </row>
    <row r="24" spans="2:14" ht="30" customHeight="1" x14ac:dyDescent="0.3">
      <c r="B24" s="21" t="s">
        <v>35</v>
      </c>
      <c r="C24" s="16" t="str">
        <f>_xlfn.XLOOKUP($B24,[1]USD!$A:$A,[1]USD!B:B)</f>
        <v>Assembly/Bill of Materials</v>
      </c>
      <c r="D24" s="16" t="str">
        <f>_xlfn.XLOOKUP($B24,[1]USD!$A:$A,[1]USD!J:J)</f>
        <v>***Necklace / Vertical l / 23.6 inches / Brass</v>
      </c>
      <c r="E24" s="17" t="str">
        <f>_xlfn.XLOOKUP($B24,[1]USD!$A:$A,[1]USD!G:G)</f>
        <v/>
      </c>
      <c r="F24" s="17" t="str">
        <f>IF(_xlfn.XLOOKUP($B24,[1]USD!$A:$A,[1]USD!F:F)="Obsolete","Obsolete","")</f>
        <v>Obsolete</v>
      </c>
      <c r="G24" s="16" t="str">
        <f>_xlfn.XLOOKUP($B24,[1]USD!$A:$A,[1]USD!K:K)</f>
        <v>Accessories</v>
      </c>
      <c r="H24" s="16" t="str">
        <f>_xlfn.XLOOKUP($B24,[1]USD!$A:$A,[1]USD!L:L)</f>
        <v>Jewellery</v>
      </c>
      <c r="I24" s="16" t="str">
        <f>_xlfn.XLOOKUP($B24,[1]USD!$A:$A,[1]USD!M:M)</f>
        <v>Vertical Necklace</v>
      </c>
      <c r="J24" s="16" t="str">
        <f>_xlfn.XLOOKUP($B24,[1]USD!$A:$A,[1]USD!O:O)</f>
        <v>Brass</v>
      </c>
      <c r="K24" s="16" t="str">
        <f>_xlfn.XLOOKUP($B24,[1]USD!$A:$A,[1]USD!P:P)</f>
        <v>N/A</v>
      </c>
      <c r="L24" s="16" t="str">
        <f>_xlfn.XLOOKUP($B24,[1]USD!$A:$A,[1]USD!Q:Q)</f>
        <v>Cross Knurl</v>
      </c>
      <c r="M24" s="18">
        <f>_xlfn.XLOOKUP($B24,[1]USD!$A:$A,[1]USD!Z:Z)</f>
        <v>106</v>
      </c>
      <c r="N24" s="18">
        <f t="shared" si="0"/>
        <v>106</v>
      </c>
    </row>
    <row r="25" spans="2:14" ht="30" customHeight="1" x14ac:dyDescent="0.3">
      <c r="B25" s="21" t="s">
        <v>36</v>
      </c>
      <c r="C25" s="16" t="str">
        <f>_xlfn.XLOOKUP($B25,[1]USD!$A:$A,[1]USD!B:B)</f>
        <v>Assembly/Bill of Materials</v>
      </c>
      <c r="D25" s="16" t="str">
        <f>_xlfn.XLOOKUP($B25,[1]USD!$A:$A,[1]USD!J:J)</f>
        <v>Necklace / Vertical l / 23.6 inches / Steel</v>
      </c>
      <c r="E25" s="17" t="str">
        <f>_xlfn.XLOOKUP($B25,[1]USD!$A:$A,[1]USD!G:G)</f>
        <v/>
      </c>
      <c r="F25" s="17" t="str">
        <f>IF(_xlfn.XLOOKUP($B25,[1]USD!$A:$A,[1]USD!F:F)="Obsolete","Obsolete","")</f>
        <v/>
      </c>
      <c r="G25" s="16" t="str">
        <f>_xlfn.XLOOKUP($B25,[1]USD!$A:$A,[1]USD!K:K)</f>
        <v>Accessories</v>
      </c>
      <c r="H25" s="16" t="str">
        <f>_xlfn.XLOOKUP($B25,[1]USD!$A:$A,[1]USD!L:L)</f>
        <v>Jewellery</v>
      </c>
      <c r="I25" s="16" t="str">
        <f>_xlfn.XLOOKUP($B25,[1]USD!$A:$A,[1]USD!M:M)</f>
        <v>Vertical Necklace</v>
      </c>
      <c r="J25" s="16" t="str">
        <f>_xlfn.XLOOKUP($B25,[1]USD!$A:$A,[1]USD!O:O)</f>
        <v>Steel</v>
      </c>
      <c r="K25" s="16" t="str">
        <f>_xlfn.XLOOKUP($B25,[1]USD!$A:$A,[1]USD!P:P)</f>
        <v>N/A</v>
      </c>
      <c r="L25" s="16" t="str">
        <f>_xlfn.XLOOKUP($B25,[1]USD!$A:$A,[1]USD!Q:Q)</f>
        <v>Cross Knurl</v>
      </c>
      <c r="M25" s="18">
        <f>_xlfn.XLOOKUP($B25,[1]USD!$A:$A,[1]USD!Z:Z)</f>
        <v>105</v>
      </c>
      <c r="N25" s="18">
        <f t="shared" si="0"/>
        <v>105</v>
      </c>
    </row>
    <row r="26" spans="2:14" ht="30" customHeight="1" x14ac:dyDescent="0.3">
      <c r="B26" s="21" t="s">
        <v>37</v>
      </c>
      <c r="C26" s="16" t="str">
        <f>_xlfn.XLOOKUP($B26,[1]USD!$A:$A,[1]USD!B:B)</f>
        <v>Inventory Item</v>
      </c>
      <c r="D26" s="16" t="str">
        <f>_xlfn.XLOOKUP($B26,[1]USD!$A:$A,[1]USD!J:J)</f>
        <v>Dog Bowl / Small 15cm / Brass</v>
      </c>
      <c r="E26" s="17" t="str">
        <f>_xlfn.XLOOKUP($B26,[1]USD!$A:$A,[1]USD!G:G)</f>
        <v/>
      </c>
      <c r="F26" s="17" t="str">
        <f>IF(_xlfn.XLOOKUP($B26,[1]USD!$A:$A,[1]USD!F:F)="Obsolete","Obsolete","")</f>
        <v/>
      </c>
      <c r="G26" s="16" t="str">
        <f>_xlfn.XLOOKUP($B26,[1]USD!$A:$A,[1]USD!K:K)</f>
        <v>Accessories</v>
      </c>
      <c r="H26" s="16" t="str">
        <f>_xlfn.XLOOKUP($B26,[1]USD!$A:$A,[1]USD!L:L)</f>
        <v>Pets</v>
      </c>
      <c r="I26" s="16" t="str">
        <f>_xlfn.XLOOKUP($B26,[1]USD!$A:$A,[1]USD!M:M)</f>
        <v>Dog Bowl</v>
      </c>
      <c r="J26" s="16" t="str">
        <f>_xlfn.XLOOKUP($B26,[1]USD!$A:$A,[1]USD!O:O)</f>
        <v>Brass</v>
      </c>
      <c r="K26" s="16" t="str">
        <f>_xlfn.XLOOKUP($B26,[1]USD!$A:$A,[1]USD!P:P)</f>
        <v>N/A</v>
      </c>
      <c r="L26" s="16" t="str">
        <f>_xlfn.XLOOKUP($B26,[1]USD!$A:$A,[1]USD!Q:Q)</f>
        <v>Cast</v>
      </c>
      <c r="M26" s="18">
        <f>_xlfn.XLOOKUP($B26,[1]USD!$A:$A,[1]USD!Z:Z)</f>
        <v>109</v>
      </c>
      <c r="N26" s="18">
        <f t="shared" si="0"/>
        <v>109</v>
      </c>
    </row>
    <row r="27" spans="2:14" ht="30" customHeight="1" x14ac:dyDescent="0.3">
      <c r="B27" s="21" t="s">
        <v>38</v>
      </c>
      <c r="C27" s="16" t="str">
        <f>_xlfn.XLOOKUP($B27,[1]USD!$A:$A,[1]USD!B:B)</f>
        <v>Inventory Item</v>
      </c>
      <c r="D27" s="16" t="str">
        <f>_xlfn.XLOOKUP($B27,[1]USD!$A:$A,[1]USD!J:J)</f>
        <v>Dog Bowl / Large 21cm / Brass</v>
      </c>
      <c r="E27" s="17" t="str">
        <f>_xlfn.XLOOKUP($B27,[1]USD!$A:$A,[1]USD!G:G)</f>
        <v/>
      </c>
      <c r="F27" s="17" t="str">
        <f>IF(_xlfn.XLOOKUP($B27,[1]USD!$A:$A,[1]USD!F:F)="Obsolete","Obsolete","")</f>
        <v/>
      </c>
      <c r="G27" s="16" t="str">
        <f>_xlfn.XLOOKUP($B27,[1]USD!$A:$A,[1]USD!K:K)</f>
        <v>Accessories</v>
      </c>
      <c r="H27" s="16" t="str">
        <f>_xlfn.XLOOKUP($B27,[1]USD!$A:$A,[1]USD!L:L)</f>
        <v>Pets</v>
      </c>
      <c r="I27" s="16" t="str">
        <f>_xlfn.XLOOKUP($B27,[1]USD!$A:$A,[1]USD!M:M)</f>
        <v>Dog Bowl</v>
      </c>
      <c r="J27" s="16" t="str">
        <f>_xlfn.XLOOKUP($B27,[1]USD!$A:$A,[1]USD!O:O)</f>
        <v>Brass</v>
      </c>
      <c r="K27" s="16" t="str">
        <f>_xlfn.XLOOKUP($B27,[1]USD!$A:$A,[1]USD!P:P)</f>
        <v>N/A</v>
      </c>
      <c r="L27" s="16" t="str">
        <f>_xlfn.XLOOKUP($B27,[1]USD!$A:$A,[1]USD!Q:Q)</f>
        <v>Cast</v>
      </c>
      <c r="M27" s="18">
        <f>_xlfn.XLOOKUP($B27,[1]USD!$A:$A,[1]USD!Z:Z)</f>
        <v>143</v>
      </c>
      <c r="N27" s="18">
        <f t="shared" si="0"/>
        <v>143</v>
      </c>
    </row>
    <row r="28" spans="2:14" ht="30" customHeight="1" x14ac:dyDescent="0.3">
      <c r="B28" s="20" t="s">
        <v>39</v>
      </c>
      <c r="C28" s="16" t="str">
        <f>_xlfn.XLOOKUP($B28,[1]USD!$A:$A,[1]USD!B:B)</f>
        <v>Inventory Item</v>
      </c>
      <c r="D28" s="16" t="str">
        <f>_xlfn.XLOOKUP($B28,[1]USD!$A:$A,[1]USD!J:J)</f>
        <v>Dog Bowl / Small 15cm / Gun Metal</v>
      </c>
      <c r="E28" s="17" t="str">
        <f>_xlfn.XLOOKUP($B28,[1]USD!$A:$A,[1]USD!G:G)</f>
        <v/>
      </c>
      <c r="F28" s="17" t="str">
        <f>IF(_xlfn.XLOOKUP($B28,[1]USD!$A:$A,[1]USD!F:F)="Obsolete","Obsolete","")</f>
        <v/>
      </c>
      <c r="G28" s="16" t="str">
        <f>_xlfn.XLOOKUP($B28,[1]USD!$A:$A,[1]USD!K:K)</f>
        <v>Accessories</v>
      </c>
      <c r="H28" s="16" t="str">
        <f>_xlfn.XLOOKUP($B28,[1]USD!$A:$A,[1]USD!L:L)</f>
        <v>Pets</v>
      </c>
      <c r="I28" s="16" t="str">
        <f>_xlfn.XLOOKUP($B28,[1]USD!$A:$A,[1]USD!M:M)</f>
        <v>Dog Bowl</v>
      </c>
      <c r="J28" s="16" t="str">
        <f>_xlfn.XLOOKUP($B28,[1]USD!$A:$A,[1]USD!O:O)</f>
        <v>Gun Metal</v>
      </c>
      <c r="K28" s="16" t="str">
        <f>_xlfn.XLOOKUP($B28,[1]USD!$A:$A,[1]USD!P:P)</f>
        <v>N/A</v>
      </c>
      <c r="L28" s="16" t="str">
        <f>_xlfn.XLOOKUP($B28,[1]USD!$A:$A,[1]USD!Q:Q)</f>
        <v>Cast</v>
      </c>
      <c r="M28" s="18">
        <f>_xlfn.XLOOKUP($B28,[1]USD!$A:$A,[1]USD!Z:Z)</f>
        <v>116</v>
      </c>
      <c r="N28" s="18">
        <f t="shared" si="0"/>
        <v>116</v>
      </c>
    </row>
    <row r="29" spans="2:14" ht="30" customHeight="1" x14ac:dyDescent="0.3">
      <c r="B29" s="20" t="s">
        <v>40</v>
      </c>
      <c r="C29" s="16" t="str">
        <f>_xlfn.XLOOKUP($B29,[1]USD!$A:$A,[1]USD!B:B)</f>
        <v>Inventory Item</v>
      </c>
      <c r="D29" s="16" t="str">
        <f>_xlfn.XLOOKUP($B29,[1]USD!$A:$A,[1]USD!J:J)</f>
        <v>Dog Bowl / Large 21cm / Gun Metal</v>
      </c>
      <c r="E29" s="17" t="str">
        <f>_xlfn.XLOOKUP($B29,[1]USD!$A:$A,[1]USD!G:G)</f>
        <v/>
      </c>
      <c r="F29" s="17" t="str">
        <f>IF(_xlfn.XLOOKUP($B29,[1]USD!$A:$A,[1]USD!F:F)="Obsolete","Obsolete","")</f>
        <v/>
      </c>
      <c r="G29" s="16" t="str">
        <f>_xlfn.XLOOKUP($B29,[1]USD!$A:$A,[1]USD!K:K)</f>
        <v>Accessories</v>
      </c>
      <c r="H29" s="16" t="str">
        <f>_xlfn.XLOOKUP($B29,[1]USD!$A:$A,[1]USD!L:L)</f>
        <v>Pets</v>
      </c>
      <c r="I29" s="16" t="str">
        <f>_xlfn.XLOOKUP($B29,[1]USD!$A:$A,[1]USD!M:M)</f>
        <v>Dog Bowl</v>
      </c>
      <c r="J29" s="16" t="str">
        <f>_xlfn.XLOOKUP($B29,[1]USD!$A:$A,[1]USD!O:O)</f>
        <v>Gun Metal</v>
      </c>
      <c r="K29" s="16" t="str">
        <f>_xlfn.XLOOKUP($B29,[1]USD!$A:$A,[1]USD!P:P)</f>
        <v>N/A</v>
      </c>
      <c r="L29" s="16" t="str">
        <f>_xlfn.XLOOKUP($B29,[1]USD!$A:$A,[1]USD!Q:Q)</f>
        <v>Cast</v>
      </c>
      <c r="M29" s="18">
        <f>_xlfn.XLOOKUP($B29,[1]USD!$A:$A,[1]USD!Z:Z)</f>
        <v>157</v>
      </c>
      <c r="N29" s="18">
        <f t="shared" si="0"/>
        <v>157</v>
      </c>
    </row>
    <row r="30" spans="2:14" ht="30" customHeight="1" x14ac:dyDescent="0.3">
      <c r="B30" s="20" t="s">
        <v>41</v>
      </c>
      <c r="C30" s="16" t="str">
        <f>_xlfn.XLOOKUP($B30,[1]USD!$A:$A,[1]USD!B:B)</f>
        <v>Inventory Item</v>
      </c>
      <c r="D30" s="16" t="str">
        <f>_xlfn.XLOOKUP($B30,[1]USD!$A:$A,[1]USD!J:J)</f>
        <v>Dog Collar / X-Small L8.6-10.2" W0.6" / Black / Purple / Brass</v>
      </c>
      <c r="E30" s="17" t="str">
        <f>_xlfn.XLOOKUP($B30,[1]USD!$A:$A,[1]USD!G:G)</f>
        <v/>
      </c>
      <c r="F30" s="17" t="str">
        <f>IF(_xlfn.XLOOKUP($B30,[1]USD!$A:$A,[1]USD!F:F)="Obsolete","Obsolete","")</f>
        <v/>
      </c>
      <c r="G30" s="16" t="str">
        <f>_xlfn.XLOOKUP($B30,[1]USD!$A:$A,[1]USD!K:K)</f>
        <v>Accessories</v>
      </c>
      <c r="H30" s="16" t="str">
        <f>_xlfn.XLOOKUP($B30,[1]USD!$A:$A,[1]USD!L:L)</f>
        <v>Pets</v>
      </c>
      <c r="I30" s="16" t="str">
        <f>_xlfn.XLOOKUP($B30,[1]USD!$A:$A,[1]USD!M:M)</f>
        <v>Dog Collar</v>
      </c>
      <c r="J30" s="16" t="str">
        <f>_xlfn.XLOOKUP($B30,[1]USD!$A:$A,[1]USD!O:O)</f>
        <v>Black</v>
      </c>
      <c r="K30" s="16" t="str">
        <f>_xlfn.XLOOKUP($B30,[1]USD!$A:$A,[1]USD!P:P)</f>
        <v>Brass</v>
      </c>
      <c r="L30" s="16" t="str">
        <f>_xlfn.XLOOKUP($B30,[1]USD!$A:$A,[1]USD!Q:Q)</f>
        <v>Cross Knurl + Coin Caps</v>
      </c>
      <c r="M30" s="18">
        <f>_xlfn.XLOOKUP($B30,[1]USD!$A:$A,[1]USD!Z:Z)</f>
        <v>97</v>
      </c>
      <c r="N30" s="18">
        <f t="shared" si="0"/>
        <v>97</v>
      </c>
    </row>
    <row r="31" spans="2:14" ht="30" customHeight="1" x14ac:dyDescent="0.3">
      <c r="B31" s="20" t="s">
        <v>42</v>
      </c>
      <c r="C31" s="16" t="str">
        <f>_xlfn.XLOOKUP($B31,[1]USD!$A:$A,[1]USD!B:B)</f>
        <v>Inventory Item</v>
      </c>
      <c r="D31" s="16" t="str">
        <f>_xlfn.XLOOKUP($B31,[1]USD!$A:$A,[1]USD!J:J)</f>
        <v>Dog Collar / X-Small L8.6-10.2" W0.6" / Black / Purple / Steel</v>
      </c>
      <c r="E31" s="17" t="str">
        <f>_xlfn.XLOOKUP($B31,[1]USD!$A:$A,[1]USD!G:G)</f>
        <v/>
      </c>
      <c r="F31" s="17" t="str">
        <f>IF(_xlfn.XLOOKUP($B31,[1]USD!$A:$A,[1]USD!F:F)="Obsolete","Obsolete","")</f>
        <v/>
      </c>
      <c r="G31" s="16" t="str">
        <f>_xlfn.XLOOKUP($B31,[1]USD!$A:$A,[1]USD!K:K)</f>
        <v>Accessories</v>
      </c>
      <c r="H31" s="16" t="str">
        <f>_xlfn.XLOOKUP($B31,[1]USD!$A:$A,[1]USD!L:L)</f>
        <v>Pets</v>
      </c>
      <c r="I31" s="16" t="str">
        <f>_xlfn.XLOOKUP($B31,[1]USD!$A:$A,[1]USD!M:M)</f>
        <v>Dog Collar</v>
      </c>
      <c r="J31" s="16" t="str">
        <f>_xlfn.XLOOKUP($B31,[1]USD!$A:$A,[1]USD!O:O)</f>
        <v>Black</v>
      </c>
      <c r="K31" s="16" t="str">
        <f>_xlfn.XLOOKUP($B31,[1]USD!$A:$A,[1]USD!P:P)</f>
        <v>Steel</v>
      </c>
      <c r="L31" s="16" t="str">
        <f>_xlfn.XLOOKUP($B31,[1]USD!$A:$A,[1]USD!Q:Q)</f>
        <v>Cross Knurl + Coin Caps</v>
      </c>
      <c r="M31" s="18">
        <f>_xlfn.XLOOKUP($B31,[1]USD!$A:$A,[1]USD!Z:Z)</f>
        <v>97</v>
      </c>
      <c r="N31" s="18">
        <f t="shared" si="0"/>
        <v>97</v>
      </c>
    </row>
    <row r="32" spans="2:14" ht="30" customHeight="1" x14ac:dyDescent="0.3">
      <c r="B32" s="20" t="s">
        <v>43</v>
      </c>
      <c r="C32" s="16" t="str">
        <f>_xlfn.XLOOKUP($B32,[1]USD!$A:$A,[1]USD!B:B)</f>
        <v>Inventory Item</v>
      </c>
      <c r="D32" s="16" t="str">
        <f>_xlfn.XLOOKUP($B32,[1]USD!$A:$A,[1]USD!J:J)</f>
        <v>Dog Collar / Small L10.2-14.2" W0.6" / Black / Purple / Brass</v>
      </c>
      <c r="E32" s="17" t="str">
        <f>_xlfn.XLOOKUP($B32,[1]USD!$A:$A,[1]USD!G:G)</f>
        <v/>
      </c>
      <c r="F32" s="17" t="str">
        <f>IF(_xlfn.XLOOKUP($B32,[1]USD!$A:$A,[1]USD!F:F)="Obsolete","Obsolete","")</f>
        <v/>
      </c>
      <c r="G32" s="16" t="str">
        <f>_xlfn.XLOOKUP($B32,[1]USD!$A:$A,[1]USD!K:K)</f>
        <v>Accessories</v>
      </c>
      <c r="H32" s="16" t="str">
        <f>_xlfn.XLOOKUP($B32,[1]USD!$A:$A,[1]USD!L:L)</f>
        <v>Pets</v>
      </c>
      <c r="I32" s="16" t="str">
        <f>_xlfn.XLOOKUP($B32,[1]USD!$A:$A,[1]USD!M:M)</f>
        <v>Dog Collar</v>
      </c>
      <c r="J32" s="16" t="str">
        <f>_xlfn.XLOOKUP($B32,[1]USD!$A:$A,[1]USD!O:O)</f>
        <v>Black</v>
      </c>
      <c r="K32" s="16" t="str">
        <f>_xlfn.XLOOKUP($B32,[1]USD!$A:$A,[1]USD!P:P)</f>
        <v>Brass</v>
      </c>
      <c r="L32" s="16" t="str">
        <f>_xlfn.XLOOKUP($B32,[1]USD!$A:$A,[1]USD!Q:Q)</f>
        <v>Cross Knurl + Coin Caps</v>
      </c>
      <c r="M32" s="18">
        <f>_xlfn.XLOOKUP($B32,[1]USD!$A:$A,[1]USD!Z:Z)</f>
        <v>97</v>
      </c>
      <c r="N32" s="18">
        <f t="shared" si="0"/>
        <v>97</v>
      </c>
    </row>
    <row r="33" spans="2:14" ht="30" customHeight="1" x14ac:dyDescent="0.3">
      <c r="B33" s="20" t="s">
        <v>44</v>
      </c>
      <c r="C33" s="16" t="str">
        <f>_xlfn.XLOOKUP($B33,[1]USD!$A:$A,[1]USD!B:B)</f>
        <v>Inventory Item</v>
      </c>
      <c r="D33" s="16" t="str">
        <f>_xlfn.XLOOKUP($B33,[1]USD!$A:$A,[1]USD!J:J)</f>
        <v>Dog Collar / Small L10.2-14.2" W0.6" / Black / Purple / Steel</v>
      </c>
      <c r="E33" s="17" t="str">
        <f>_xlfn.XLOOKUP($B33,[1]USD!$A:$A,[1]USD!G:G)</f>
        <v/>
      </c>
      <c r="F33" s="17" t="str">
        <f>IF(_xlfn.XLOOKUP($B33,[1]USD!$A:$A,[1]USD!F:F)="Obsolete","Obsolete","")</f>
        <v/>
      </c>
      <c r="G33" s="16" t="str">
        <f>_xlfn.XLOOKUP($B33,[1]USD!$A:$A,[1]USD!K:K)</f>
        <v>Accessories</v>
      </c>
      <c r="H33" s="16" t="str">
        <f>_xlfn.XLOOKUP($B33,[1]USD!$A:$A,[1]USD!L:L)</f>
        <v>Pets</v>
      </c>
      <c r="I33" s="16" t="str">
        <f>_xlfn.XLOOKUP($B33,[1]USD!$A:$A,[1]USD!M:M)</f>
        <v>Dog Collar</v>
      </c>
      <c r="J33" s="16" t="str">
        <f>_xlfn.XLOOKUP($B33,[1]USD!$A:$A,[1]USD!O:O)</f>
        <v>Black</v>
      </c>
      <c r="K33" s="16" t="str">
        <f>_xlfn.XLOOKUP($B33,[1]USD!$A:$A,[1]USD!P:P)</f>
        <v>Steel</v>
      </c>
      <c r="L33" s="16" t="str">
        <f>_xlfn.XLOOKUP($B33,[1]USD!$A:$A,[1]USD!Q:Q)</f>
        <v>Cross Knurl + Coin Caps</v>
      </c>
      <c r="M33" s="18">
        <f>_xlfn.XLOOKUP($B33,[1]USD!$A:$A,[1]USD!Z:Z)</f>
        <v>97</v>
      </c>
      <c r="N33" s="18">
        <f t="shared" si="0"/>
        <v>97</v>
      </c>
    </row>
    <row r="34" spans="2:14" ht="30" customHeight="1" x14ac:dyDescent="0.3">
      <c r="B34" s="20" t="s">
        <v>45</v>
      </c>
      <c r="C34" s="16" t="str">
        <f>_xlfn.XLOOKUP($B34,[1]USD!$A:$A,[1]USD!B:B)</f>
        <v>Inventory Item</v>
      </c>
      <c r="D34" s="16" t="str">
        <f>_xlfn.XLOOKUP($B34,[1]USD!$A:$A,[1]USD!J:J)</f>
        <v>Dog Collar / Medium L14.2-18.1" W1" / Black / Purple / Brass</v>
      </c>
      <c r="E34" s="17" t="str">
        <f>_xlfn.XLOOKUP($B34,[1]USD!$A:$A,[1]USD!G:G)</f>
        <v/>
      </c>
      <c r="F34" s="17" t="str">
        <f>IF(_xlfn.XLOOKUP($B34,[1]USD!$A:$A,[1]USD!F:F)="Obsolete","Obsolete","")</f>
        <v/>
      </c>
      <c r="G34" s="16" t="str">
        <f>_xlfn.XLOOKUP($B34,[1]USD!$A:$A,[1]USD!K:K)</f>
        <v>Accessories</v>
      </c>
      <c r="H34" s="16" t="str">
        <f>_xlfn.XLOOKUP($B34,[1]USD!$A:$A,[1]USD!L:L)</f>
        <v>Pets</v>
      </c>
      <c r="I34" s="16" t="str">
        <f>_xlfn.XLOOKUP($B34,[1]USD!$A:$A,[1]USD!M:M)</f>
        <v>Dog Collar</v>
      </c>
      <c r="J34" s="16" t="str">
        <f>_xlfn.XLOOKUP($B34,[1]USD!$A:$A,[1]USD!O:O)</f>
        <v>Black</v>
      </c>
      <c r="K34" s="16" t="str">
        <f>_xlfn.XLOOKUP($B34,[1]USD!$A:$A,[1]USD!P:P)</f>
        <v>Brass</v>
      </c>
      <c r="L34" s="16" t="str">
        <f>_xlfn.XLOOKUP($B34,[1]USD!$A:$A,[1]USD!Q:Q)</f>
        <v>Cross Knurl + Coin Caps</v>
      </c>
      <c r="M34" s="18">
        <f>_xlfn.XLOOKUP($B34,[1]USD!$A:$A,[1]USD!Z:Z)</f>
        <v>109</v>
      </c>
      <c r="N34" s="18">
        <f t="shared" si="0"/>
        <v>109</v>
      </c>
    </row>
    <row r="35" spans="2:14" ht="30" customHeight="1" x14ac:dyDescent="0.3">
      <c r="B35" s="20" t="s">
        <v>46</v>
      </c>
      <c r="C35" s="16" t="str">
        <f>_xlfn.XLOOKUP($B35,[1]USD!$A:$A,[1]USD!B:B)</f>
        <v>Inventory Item</v>
      </c>
      <c r="D35" s="16" t="str">
        <f>_xlfn.XLOOKUP($B35,[1]USD!$A:$A,[1]USD!J:J)</f>
        <v>Dog Collar / Medium L14.2-18.1" W1" / Black / Purple / Steel</v>
      </c>
      <c r="E35" s="17" t="str">
        <f>_xlfn.XLOOKUP($B35,[1]USD!$A:$A,[1]USD!G:G)</f>
        <v/>
      </c>
      <c r="F35" s="17" t="str">
        <f>IF(_xlfn.XLOOKUP($B35,[1]USD!$A:$A,[1]USD!F:F)="Obsolete","Obsolete","")</f>
        <v/>
      </c>
      <c r="G35" s="16" t="str">
        <f>_xlfn.XLOOKUP($B35,[1]USD!$A:$A,[1]USD!K:K)</f>
        <v>Accessories</v>
      </c>
      <c r="H35" s="16" t="str">
        <f>_xlfn.XLOOKUP($B35,[1]USD!$A:$A,[1]USD!L:L)</f>
        <v>Pets</v>
      </c>
      <c r="I35" s="16" t="str">
        <f>_xlfn.XLOOKUP($B35,[1]USD!$A:$A,[1]USD!M:M)</f>
        <v>Dog Collar</v>
      </c>
      <c r="J35" s="16" t="str">
        <f>_xlfn.XLOOKUP($B35,[1]USD!$A:$A,[1]USD!O:O)</f>
        <v>Black</v>
      </c>
      <c r="K35" s="16" t="str">
        <f>_xlfn.XLOOKUP($B35,[1]USD!$A:$A,[1]USD!P:P)</f>
        <v>Steel</v>
      </c>
      <c r="L35" s="16" t="str">
        <f>_xlfn.XLOOKUP($B35,[1]USD!$A:$A,[1]USD!Q:Q)</f>
        <v>Cross Knurl + Coin Caps</v>
      </c>
      <c r="M35" s="18">
        <f>_xlfn.XLOOKUP($B35,[1]USD!$A:$A,[1]USD!Z:Z)</f>
        <v>109</v>
      </c>
      <c r="N35" s="18">
        <f t="shared" si="0"/>
        <v>109</v>
      </c>
    </row>
    <row r="36" spans="2:14" ht="30" customHeight="1" x14ac:dyDescent="0.3">
      <c r="B36" s="20" t="s">
        <v>47</v>
      </c>
      <c r="C36" s="16" t="str">
        <f>_xlfn.XLOOKUP($B36,[1]USD!$A:$A,[1]USD!B:B)</f>
        <v>Inventory Item</v>
      </c>
      <c r="D36" s="16" t="str">
        <f>_xlfn.XLOOKUP($B36,[1]USD!$A:$A,[1]USD!J:J)</f>
        <v>Dog Collar / Large L18.1-22" W1" / Black / Purple / Brass</v>
      </c>
      <c r="E36" s="17" t="str">
        <f>_xlfn.XLOOKUP($B36,[1]USD!$A:$A,[1]USD!G:G)</f>
        <v/>
      </c>
      <c r="F36" s="17" t="str">
        <f>IF(_xlfn.XLOOKUP($B36,[1]USD!$A:$A,[1]USD!F:F)="Obsolete","Obsolete","")</f>
        <v/>
      </c>
      <c r="G36" s="16" t="str">
        <f>_xlfn.XLOOKUP($B36,[1]USD!$A:$A,[1]USD!K:K)</f>
        <v>Accessories</v>
      </c>
      <c r="H36" s="16" t="str">
        <f>_xlfn.XLOOKUP($B36,[1]USD!$A:$A,[1]USD!L:L)</f>
        <v>Pets</v>
      </c>
      <c r="I36" s="16" t="str">
        <f>_xlfn.XLOOKUP($B36,[1]USD!$A:$A,[1]USD!M:M)</f>
        <v>Dog Collar</v>
      </c>
      <c r="J36" s="16" t="str">
        <f>_xlfn.XLOOKUP($B36,[1]USD!$A:$A,[1]USD!O:O)</f>
        <v>Black</v>
      </c>
      <c r="K36" s="16" t="str">
        <f>_xlfn.XLOOKUP($B36,[1]USD!$A:$A,[1]USD!P:P)</f>
        <v>Brass</v>
      </c>
      <c r="L36" s="16" t="str">
        <f>_xlfn.XLOOKUP($B36,[1]USD!$A:$A,[1]USD!Q:Q)</f>
        <v>Cross Knurl + Coin Caps</v>
      </c>
      <c r="M36" s="18">
        <f>_xlfn.XLOOKUP($B36,[1]USD!$A:$A,[1]USD!Z:Z)</f>
        <v>132</v>
      </c>
      <c r="N36" s="18">
        <f t="shared" si="0"/>
        <v>132</v>
      </c>
    </row>
    <row r="37" spans="2:14" ht="30" customHeight="1" x14ac:dyDescent="0.3">
      <c r="B37" s="20" t="s">
        <v>48</v>
      </c>
      <c r="C37" s="16" t="str">
        <f>_xlfn.XLOOKUP($B37,[1]USD!$A:$A,[1]USD!B:B)</f>
        <v>Inventory Item</v>
      </c>
      <c r="D37" s="16" t="str">
        <f>_xlfn.XLOOKUP($B37,[1]USD!$A:$A,[1]USD!J:J)</f>
        <v>Dog Collar / Large L18.1-22" W1" / Black / Purple / Steel</v>
      </c>
      <c r="E37" s="17" t="str">
        <f>_xlfn.XLOOKUP($B37,[1]USD!$A:$A,[1]USD!G:G)</f>
        <v/>
      </c>
      <c r="F37" s="17" t="str">
        <f>IF(_xlfn.XLOOKUP($B37,[1]USD!$A:$A,[1]USD!F:F)="Obsolete","Obsolete","")</f>
        <v/>
      </c>
      <c r="G37" s="16" t="str">
        <f>_xlfn.XLOOKUP($B37,[1]USD!$A:$A,[1]USD!K:K)</f>
        <v>Accessories</v>
      </c>
      <c r="H37" s="16" t="str">
        <f>_xlfn.XLOOKUP($B37,[1]USD!$A:$A,[1]USD!L:L)</f>
        <v>Pets</v>
      </c>
      <c r="I37" s="16" t="str">
        <f>_xlfn.XLOOKUP($B37,[1]USD!$A:$A,[1]USD!M:M)</f>
        <v>Dog Collar</v>
      </c>
      <c r="J37" s="16" t="str">
        <f>_xlfn.XLOOKUP($B37,[1]USD!$A:$A,[1]USD!O:O)</f>
        <v>Black</v>
      </c>
      <c r="K37" s="16" t="str">
        <f>_xlfn.XLOOKUP($B37,[1]USD!$A:$A,[1]USD!P:P)</f>
        <v>Steel</v>
      </c>
      <c r="L37" s="16" t="str">
        <f>_xlfn.XLOOKUP($B37,[1]USD!$A:$A,[1]USD!Q:Q)</f>
        <v>Cross Knurl + Coin Caps</v>
      </c>
      <c r="M37" s="18">
        <f>_xlfn.XLOOKUP($B37,[1]USD!$A:$A,[1]USD!Z:Z)</f>
        <v>132</v>
      </c>
      <c r="N37" s="18">
        <f t="shared" si="0"/>
        <v>132</v>
      </c>
    </row>
    <row r="38" spans="2:14" ht="30" customHeight="1" x14ac:dyDescent="0.3">
      <c r="B38" s="20" t="s">
        <v>49</v>
      </c>
      <c r="C38" s="16" t="str">
        <f>_xlfn.XLOOKUP($B38,[1]USD!$A:$A,[1]USD!B:B)</f>
        <v>Inventory Item</v>
      </c>
      <c r="D38" s="16" t="str">
        <f>_xlfn.XLOOKUP($B38,[1]USD!$A:$A,[1]USD!J:J)</f>
        <v>Dog Collar / X-Large L22-26" W1" / Black / Purple / Brass</v>
      </c>
      <c r="E38" s="17" t="str">
        <f>_xlfn.XLOOKUP($B38,[1]USD!$A:$A,[1]USD!G:G)</f>
        <v/>
      </c>
      <c r="F38" s="17" t="str">
        <f>IF(_xlfn.XLOOKUP($B38,[1]USD!$A:$A,[1]USD!F:F)="Obsolete","Obsolete","")</f>
        <v/>
      </c>
      <c r="G38" s="16" t="str">
        <f>_xlfn.XLOOKUP($B38,[1]USD!$A:$A,[1]USD!K:K)</f>
        <v>Accessories</v>
      </c>
      <c r="H38" s="16" t="str">
        <f>_xlfn.XLOOKUP($B38,[1]USD!$A:$A,[1]USD!L:L)</f>
        <v>Pets</v>
      </c>
      <c r="I38" s="16" t="str">
        <f>_xlfn.XLOOKUP($B38,[1]USD!$A:$A,[1]USD!M:M)</f>
        <v>Dog Collar</v>
      </c>
      <c r="J38" s="16" t="str">
        <f>_xlfn.XLOOKUP($B38,[1]USD!$A:$A,[1]USD!O:O)</f>
        <v>Black</v>
      </c>
      <c r="K38" s="16" t="str">
        <f>_xlfn.XLOOKUP($B38,[1]USD!$A:$A,[1]USD!P:P)</f>
        <v>Brass</v>
      </c>
      <c r="L38" s="16" t="str">
        <f>_xlfn.XLOOKUP($B38,[1]USD!$A:$A,[1]USD!Q:Q)</f>
        <v>Cross Knurl + Coin Caps</v>
      </c>
      <c r="M38" s="18">
        <f>_xlfn.XLOOKUP($B38,[1]USD!$A:$A,[1]USD!Z:Z)</f>
        <v>132</v>
      </c>
      <c r="N38" s="18">
        <f t="shared" si="0"/>
        <v>132</v>
      </c>
    </row>
    <row r="39" spans="2:14" ht="30" customHeight="1" x14ac:dyDescent="0.3">
      <c r="B39" s="20" t="s">
        <v>50</v>
      </c>
      <c r="C39" s="16" t="str">
        <f>_xlfn.XLOOKUP($B39,[1]USD!$A:$A,[1]USD!B:B)</f>
        <v>Inventory Item</v>
      </c>
      <c r="D39" s="16" t="str">
        <f>_xlfn.XLOOKUP($B39,[1]USD!$A:$A,[1]USD!J:J)</f>
        <v>Dog Collar / X-Large L22-26" W1" / Black / Purple / Steel</v>
      </c>
      <c r="E39" s="17" t="str">
        <f>_xlfn.XLOOKUP($B39,[1]USD!$A:$A,[1]USD!G:G)</f>
        <v/>
      </c>
      <c r="F39" s="17" t="str">
        <f>IF(_xlfn.XLOOKUP($B39,[1]USD!$A:$A,[1]USD!F:F)="Obsolete","Obsolete","")</f>
        <v/>
      </c>
      <c r="G39" s="16" t="str">
        <f>_xlfn.XLOOKUP($B39,[1]USD!$A:$A,[1]USD!K:K)</f>
        <v>Accessories</v>
      </c>
      <c r="H39" s="16" t="str">
        <f>_xlfn.XLOOKUP($B39,[1]USD!$A:$A,[1]USD!L:L)</f>
        <v>Pets</v>
      </c>
      <c r="I39" s="16" t="str">
        <f>_xlfn.XLOOKUP($B39,[1]USD!$A:$A,[1]USD!M:M)</f>
        <v>Dog Collar</v>
      </c>
      <c r="J39" s="16" t="str">
        <f>_xlfn.XLOOKUP($B39,[1]USD!$A:$A,[1]USD!O:O)</f>
        <v>Black</v>
      </c>
      <c r="K39" s="16" t="str">
        <f>_xlfn.XLOOKUP($B39,[1]USD!$A:$A,[1]USD!P:P)</f>
        <v>Steel</v>
      </c>
      <c r="L39" s="16" t="str">
        <f>_xlfn.XLOOKUP($B39,[1]USD!$A:$A,[1]USD!Q:Q)</f>
        <v>Cross Knurl + Coin Caps</v>
      </c>
      <c r="M39" s="18">
        <f>_xlfn.XLOOKUP($B39,[1]USD!$A:$A,[1]USD!Z:Z)</f>
        <v>132</v>
      </c>
      <c r="N39" s="18">
        <f t="shared" si="0"/>
        <v>132</v>
      </c>
    </row>
    <row r="40" spans="2:14" ht="30" customHeight="1" x14ac:dyDescent="0.3">
      <c r="B40" s="20" t="s">
        <v>51</v>
      </c>
      <c r="C40" s="16" t="str">
        <f>_xlfn.XLOOKUP($B40,[1]USD!$A:$A,[1]USD!B:B)</f>
        <v>Inventory Item</v>
      </c>
      <c r="D40" s="16" t="str">
        <f>_xlfn.XLOOKUP($B40,[1]USD!$A:$A,[1]USD!J:J)</f>
        <v>Dog Leash / L39.4" W0.6" / Black / Purple / Brass</v>
      </c>
      <c r="E40" s="17" t="str">
        <f>_xlfn.XLOOKUP($B40,[1]USD!$A:$A,[1]USD!G:G)</f>
        <v/>
      </c>
      <c r="F40" s="17" t="str">
        <f>IF(_xlfn.XLOOKUP($B40,[1]USD!$A:$A,[1]USD!F:F)="Obsolete","Obsolete","")</f>
        <v/>
      </c>
      <c r="G40" s="16" t="str">
        <f>_xlfn.XLOOKUP($B40,[1]USD!$A:$A,[1]USD!K:K)</f>
        <v>Accessories</v>
      </c>
      <c r="H40" s="16" t="str">
        <f>_xlfn.XLOOKUP($B40,[1]USD!$A:$A,[1]USD!L:L)</f>
        <v>Pets</v>
      </c>
      <c r="I40" s="16" t="str">
        <f>_xlfn.XLOOKUP($B40,[1]USD!$A:$A,[1]USD!M:M)</f>
        <v>Dog Lead</v>
      </c>
      <c r="J40" s="16" t="str">
        <f>_xlfn.XLOOKUP($B40,[1]USD!$A:$A,[1]USD!O:O)</f>
        <v>Black</v>
      </c>
      <c r="K40" s="16" t="str">
        <f>_xlfn.XLOOKUP($B40,[1]USD!$A:$A,[1]USD!P:P)</f>
        <v>Brass</v>
      </c>
      <c r="L40" s="16" t="str">
        <f>_xlfn.XLOOKUP($B40,[1]USD!$A:$A,[1]USD!Q:Q)</f>
        <v>Cross Knurl + Coin Caps</v>
      </c>
      <c r="M40" s="18">
        <f>_xlfn.XLOOKUP($B40,[1]USD!$A:$A,[1]USD!Z:Z)</f>
        <v>86</v>
      </c>
      <c r="N40" s="18">
        <f t="shared" si="0"/>
        <v>86</v>
      </c>
    </row>
    <row r="41" spans="2:14" ht="30" customHeight="1" x14ac:dyDescent="0.3">
      <c r="B41" s="20" t="s">
        <v>52</v>
      </c>
      <c r="C41" s="16" t="str">
        <f>_xlfn.XLOOKUP($B41,[1]USD!$A:$A,[1]USD!B:B)</f>
        <v>Inventory Item</v>
      </c>
      <c r="D41" s="16" t="str">
        <f>_xlfn.XLOOKUP($B41,[1]USD!$A:$A,[1]USD!J:J)</f>
        <v>Dog Leash / L39.4" W0.6" / Black / Purple / Steel</v>
      </c>
      <c r="E41" s="17" t="str">
        <f>_xlfn.XLOOKUP($B41,[1]USD!$A:$A,[1]USD!G:G)</f>
        <v/>
      </c>
      <c r="F41" s="17" t="str">
        <f>IF(_xlfn.XLOOKUP($B41,[1]USD!$A:$A,[1]USD!F:F)="Obsolete","Obsolete","")</f>
        <v/>
      </c>
      <c r="G41" s="16" t="str">
        <f>_xlfn.XLOOKUP($B41,[1]USD!$A:$A,[1]USD!K:K)</f>
        <v>Accessories</v>
      </c>
      <c r="H41" s="16" t="str">
        <f>_xlfn.XLOOKUP($B41,[1]USD!$A:$A,[1]USD!L:L)</f>
        <v>Pets</v>
      </c>
      <c r="I41" s="16" t="str">
        <f>_xlfn.XLOOKUP($B41,[1]USD!$A:$A,[1]USD!M:M)</f>
        <v>Dog Lead</v>
      </c>
      <c r="J41" s="16" t="str">
        <f>_xlfn.XLOOKUP($B41,[1]USD!$A:$A,[1]USD!O:O)</f>
        <v>Black</v>
      </c>
      <c r="K41" s="16" t="str">
        <f>_xlfn.XLOOKUP($B41,[1]USD!$A:$A,[1]USD!P:P)</f>
        <v>Steel</v>
      </c>
      <c r="L41" s="16" t="str">
        <f>_xlfn.XLOOKUP($B41,[1]USD!$A:$A,[1]USD!Q:Q)</f>
        <v>Cross Knurl + Coin Caps</v>
      </c>
      <c r="M41" s="18">
        <f>_xlfn.XLOOKUP($B41,[1]USD!$A:$A,[1]USD!Z:Z)</f>
        <v>86</v>
      </c>
      <c r="N41" s="18">
        <f t="shared" si="0"/>
        <v>86</v>
      </c>
    </row>
    <row r="42" spans="2:14" ht="30" customHeight="1" x14ac:dyDescent="0.3">
      <c r="B42" s="19" t="s">
        <v>53</v>
      </c>
      <c r="C42" s="16" t="str">
        <f>_xlfn.XLOOKUP($B42,[1]USD!$A:$A,[1]USD!B:B)</f>
        <v>Inventory Item</v>
      </c>
      <c r="D42" s="16" t="str">
        <f>_xlfn.XLOOKUP($B42,[1]USD!$A:$A,[1]USD!J:J)</f>
        <v>Dog Leash / L39.4" W1" / Black / Purple / Brass</v>
      </c>
      <c r="E42" s="17" t="str">
        <f>_xlfn.XLOOKUP($B42,[1]USD!$A:$A,[1]USD!G:G)</f>
        <v/>
      </c>
      <c r="F42" s="17" t="str">
        <f>IF(_xlfn.XLOOKUP($B42,[1]USD!$A:$A,[1]USD!F:F)="Obsolete","Obsolete","")</f>
        <v/>
      </c>
      <c r="G42" s="16" t="str">
        <f>_xlfn.XLOOKUP($B42,[1]USD!$A:$A,[1]USD!K:K)</f>
        <v>Accessories</v>
      </c>
      <c r="H42" s="16" t="str">
        <f>_xlfn.XLOOKUP($B42,[1]USD!$A:$A,[1]USD!L:L)</f>
        <v>Pets</v>
      </c>
      <c r="I42" s="16" t="str">
        <f>_xlfn.XLOOKUP($B42,[1]USD!$A:$A,[1]USD!M:M)</f>
        <v>Dog Lead</v>
      </c>
      <c r="J42" s="16" t="str">
        <f>_xlfn.XLOOKUP($B42,[1]USD!$A:$A,[1]USD!O:O)</f>
        <v>Black</v>
      </c>
      <c r="K42" s="16" t="str">
        <f>_xlfn.XLOOKUP($B42,[1]USD!$A:$A,[1]USD!P:P)</f>
        <v>Brass</v>
      </c>
      <c r="L42" s="16" t="str">
        <f>_xlfn.XLOOKUP($B42,[1]USD!$A:$A,[1]USD!Q:Q)</f>
        <v>Cross Knurl + Coin Caps</v>
      </c>
      <c r="M42" s="18">
        <f>_xlfn.XLOOKUP($B42,[1]USD!$A:$A,[1]USD!Z:Z)</f>
        <v>103</v>
      </c>
      <c r="N42" s="18">
        <f t="shared" si="0"/>
        <v>103</v>
      </c>
    </row>
    <row r="43" spans="2:14" ht="30" customHeight="1" x14ac:dyDescent="0.3">
      <c r="B43" s="19" t="s">
        <v>54</v>
      </c>
      <c r="C43" s="16" t="str">
        <f>_xlfn.XLOOKUP($B43,[1]USD!$A:$A,[1]USD!B:B)</f>
        <v>Inventory Item</v>
      </c>
      <c r="D43" s="16" t="str">
        <f>_xlfn.XLOOKUP($B43,[1]USD!$A:$A,[1]USD!J:J)</f>
        <v>Dog Leash / L39.4" W1" / Black / Purple / Steel</v>
      </c>
      <c r="E43" s="17" t="str">
        <f>_xlfn.XLOOKUP($B43,[1]USD!$A:$A,[1]USD!G:G)</f>
        <v/>
      </c>
      <c r="F43" s="17" t="str">
        <f>IF(_xlfn.XLOOKUP($B43,[1]USD!$A:$A,[1]USD!F:F)="Obsolete","Obsolete","")</f>
        <v/>
      </c>
      <c r="G43" s="16" t="str">
        <f>_xlfn.XLOOKUP($B43,[1]USD!$A:$A,[1]USD!K:K)</f>
        <v>Accessories</v>
      </c>
      <c r="H43" s="16" t="str">
        <f>_xlfn.XLOOKUP($B43,[1]USD!$A:$A,[1]USD!L:L)</f>
        <v>Pets</v>
      </c>
      <c r="I43" s="16" t="str">
        <f>_xlfn.XLOOKUP($B43,[1]USD!$A:$A,[1]USD!M:M)</f>
        <v>Dog Lead</v>
      </c>
      <c r="J43" s="16" t="str">
        <f>_xlfn.XLOOKUP($B43,[1]USD!$A:$A,[1]USD!O:O)</f>
        <v>Black</v>
      </c>
      <c r="K43" s="16" t="str">
        <f>_xlfn.XLOOKUP($B43,[1]USD!$A:$A,[1]USD!P:P)</f>
        <v>Steel</v>
      </c>
      <c r="L43" s="16" t="str">
        <f>_xlfn.XLOOKUP($B43,[1]USD!$A:$A,[1]USD!Q:Q)</f>
        <v>Cross Knurl + Coin Caps</v>
      </c>
      <c r="M43" s="18">
        <f>_xlfn.XLOOKUP($B43,[1]USD!$A:$A,[1]USD!Z:Z)</f>
        <v>103</v>
      </c>
      <c r="N43" s="18">
        <f t="shared" si="0"/>
        <v>103</v>
      </c>
    </row>
    <row r="44" spans="2:14" ht="30" customHeight="1" x14ac:dyDescent="0.3">
      <c r="B44" s="19" t="s">
        <v>55</v>
      </c>
      <c r="C44" s="16" t="str">
        <f>_xlfn.XLOOKUP($B44,[1]USD!$A:$A,[1]USD!B:B)</f>
        <v>Inventory Item</v>
      </c>
      <c r="D44" s="16" t="str">
        <f>_xlfn.XLOOKUP($B44,[1]USD!$A:$A,[1]USD!J:J)</f>
        <v>Candle Vessel / Brass</v>
      </c>
      <c r="E44" s="17" t="str">
        <f>_xlfn.XLOOKUP($B44,[1]USD!$A:$A,[1]USD!G:G)</f>
        <v/>
      </c>
      <c r="F44" s="17" t="str">
        <f>IF(_xlfn.XLOOKUP($B44,[1]USD!$A:$A,[1]USD!F:F)="Obsolete","Obsolete","")</f>
        <v/>
      </c>
      <c r="G44" s="16" t="str">
        <f>_xlfn.XLOOKUP($B44,[1]USD!$A:$A,[1]USD!K:K)</f>
        <v>Accessories</v>
      </c>
      <c r="H44" s="16" t="str">
        <f>_xlfn.XLOOKUP($B44,[1]USD!$A:$A,[1]USD!L:L)</f>
        <v>Table Décor</v>
      </c>
      <c r="I44" s="16" t="str">
        <f>_xlfn.XLOOKUP($B44,[1]USD!$A:$A,[1]USD!M:M)</f>
        <v>Candles</v>
      </c>
      <c r="J44" s="16" t="str">
        <f>_xlfn.XLOOKUP($B44,[1]USD!$A:$A,[1]USD!O:O)</f>
        <v>Brass</v>
      </c>
      <c r="K44" s="16" t="str">
        <f>_xlfn.XLOOKUP($B44,[1]USD!$A:$A,[1]USD!P:P)</f>
        <v/>
      </c>
      <c r="L44" s="16" t="str">
        <f>_xlfn.XLOOKUP($B44,[1]USD!$A:$A,[1]USD!Q:Q)</f>
        <v>No Knurl</v>
      </c>
      <c r="M44" s="18">
        <f>_xlfn.XLOOKUP($B44,[1]USD!$A:$A,[1]USD!Z:Z)</f>
        <v>143</v>
      </c>
      <c r="N44" s="18">
        <f t="shared" si="0"/>
        <v>143</v>
      </c>
    </row>
    <row r="45" spans="2:14" ht="30" customHeight="1" x14ac:dyDescent="0.3">
      <c r="B45" s="19" t="s">
        <v>56</v>
      </c>
      <c r="C45" s="16" t="str">
        <f>_xlfn.XLOOKUP($B45,[1]USD!$A:$A,[1]USD!B:B)</f>
        <v>Inventory Item</v>
      </c>
      <c r="D45" s="16" t="str">
        <f>_xlfn.XLOOKUP($B45,[1]USD!$A:$A,[1]USD!J:J)</f>
        <v>Candle Vessel / Steel</v>
      </c>
      <c r="E45" s="17" t="str">
        <f>_xlfn.XLOOKUP($B45,[1]USD!$A:$A,[1]USD!G:G)</f>
        <v/>
      </c>
      <c r="F45" s="17" t="str">
        <f>IF(_xlfn.XLOOKUP($B45,[1]USD!$A:$A,[1]USD!F:F)="Obsolete","Obsolete","")</f>
        <v/>
      </c>
      <c r="G45" s="16" t="str">
        <f>_xlfn.XLOOKUP($B45,[1]USD!$A:$A,[1]USD!K:K)</f>
        <v>Accessories</v>
      </c>
      <c r="H45" s="16" t="str">
        <f>_xlfn.XLOOKUP($B45,[1]USD!$A:$A,[1]USD!L:L)</f>
        <v>Table Décor</v>
      </c>
      <c r="I45" s="16" t="str">
        <f>_xlfn.XLOOKUP($B45,[1]USD!$A:$A,[1]USD!M:M)</f>
        <v>Candles</v>
      </c>
      <c r="J45" s="16" t="str">
        <f>_xlfn.XLOOKUP($B45,[1]USD!$A:$A,[1]USD!O:O)</f>
        <v>Steel</v>
      </c>
      <c r="K45" s="16" t="str">
        <f>_xlfn.XLOOKUP($B45,[1]USD!$A:$A,[1]USD!P:P)</f>
        <v/>
      </c>
      <c r="L45" s="16" t="str">
        <f>_xlfn.XLOOKUP($B45,[1]USD!$A:$A,[1]USD!Q:Q)</f>
        <v>No Knurl</v>
      </c>
      <c r="M45" s="18">
        <f>_xlfn.XLOOKUP($B45,[1]USD!$A:$A,[1]USD!Z:Z)</f>
        <v>141</v>
      </c>
      <c r="N45" s="18">
        <f t="shared" si="0"/>
        <v>141</v>
      </c>
    </row>
    <row r="46" spans="2:14" ht="30" customHeight="1" x14ac:dyDescent="0.3">
      <c r="B46" s="19" t="s">
        <v>57</v>
      </c>
      <c r="C46" s="16" t="str">
        <f>_xlfn.XLOOKUP($B46,[1]USD!$A:$A,[1]USD!B:B)</f>
        <v>Inventory Item</v>
      </c>
      <c r="D46" s="16" t="str">
        <f>_xlfn.XLOOKUP($B46,[1]USD!$A:$A,[1]USD!J:J)</f>
        <v>Candle Vessel / Gun Metal</v>
      </c>
      <c r="E46" s="17" t="str">
        <f>_xlfn.XLOOKUP($B46,[1]USD!$A:$A,[1]USD!G:G)</f>
        <v/>
      </c>
      <c r="F46" s="17" t="str">
        <f>IF(_xlfn.XLOOKUP($B46,[1]USD!$A:$A,[1]USD!F:F)="Obsolete","Obsolete","")</f>
        <v/>
      </c>
      <c r="G46" s="16" t="str">
        <f>_xlfn.XLOOKUP($B46,[1]USD!$A:$A,[1]USD!K:K)</f>
        <v>Accessories</v>
      </c>
      <c r="H46" s="16" t="str">
        <f>_xlfn.XLOOKUP($B46,[1]USD!$A:$A,[1]USD!L:L)</f>
        <v>Table Décor</v>
      </c>
      <c r="I46" s="16" t="str">
        <f>_xlfn.XLOOKUP($B46,[1]USD!$A:$A,[1]USD!M:M)</f>
        <v>Candles</v>
      </c>
      <c r="J46" s="16" t="str">
        <f>_xlfn.XLOOKUP($B46,[1]USD!$A:$A,[1]USD!O:O)</f>
        <v>Gun Metal</v>
      </c>
      <c r="K46" s="16" t="str">
        <f>_xlfn.XLOOKUP($B46,[1]USD!$A:$A,[1]USD!P:P)</f>
        <v/>
      </c>
      <c r="L46" s="16" t="str">
        <f>_xlfn.XLOOKUP($B46,[1]USD!$A:$A,[1]USD!Q:Q)</f>
        <v>No Knurl</v>
      </c>
      <c r="M46" s="18">
        <f>_xlfn.XLOOKUP($B46,[1]USD!$A:$A,[1]USD!Z:Z)</f>
        <v>145</v>
      </c>
      <c r="N46" s="18">
        <f t="shared" si="0"/>
        <v>145</v>
      </c>
    </row>
    <row r="47" spans="2:14" ht="30" customHeight="1" x14ac:dyDescent="0.3">
      <c r="B47" s="19" t="s">
        <v>58</v>
      </c>
      <c r="C47" s="16" t="str">
        <f>_xlfn.XLOOKUP($B47,[1]USD!$A:$A,[1]USD!B:B)</f>
        <v>Inventory Item</v>
      </c>
      <c r="D47" s="16" t="str">
        <f>_xlfn.XLOOKUP($B47,[1]USD!$A:$A,[1]USD!J:J)</f>
        <v>Road to Nowhere / Scented Candle / Large</v>
      </c>
      <c r="E47" s="17" t="str">
        <f>_xlfn.XLOOKUP($B47,[1]USD!$A:$A,[1]USD!G:G)</f>
        <v/>
      </c>
      <c r="F47" s="17" t="str">
        <f>IF(_xlfn.XLOOKUP($B47,[1]USD!$A:$A,[1]USD!F:F)="Obsolete","Obsolete","")</f>
        <v/>
      </c>
      <c r="G47" s="16" t="str">
        <f>_xlfn.XLOOKUP($B47,[1]USD!$A:$A,[1]USD!K:K)</f>
        <v>Accessories</v>
      </c>
      <c r="H47" s="16" t="str">
        <f>_xlfn.XLOOKUP($B47,[1]USD!$A:$A,[1]USD!L:L)</f>
        <v>Table Décor</v>
      </c>
      <c r="I47" s="16" t="str">
        <f>_xlfn.XLOOKUP($B47,[1]USD!$A:$A,[1]USD!M:M)</f>
        <v>Candles</v>
      </c>
      <c r="J47" s="16" t="str">
        <f>_xlfn.XLOOKUP($B47,[1]USD!$A:$A,[1]USD!O:O)</f>
        <v>Black</v>
      </c>
      <c r="K47" s="16" t="str">
        <f>_xlfn.XLOOKUP($B47,[1]USD!$A:$A,[1]USD!P:P)</f>
        <v>N/A</v>
      </c>
      <c r="L47" s="16" t="str">
        <f>_xlfn.XLOOKUP($B47,[1]USD!$A:$A,[1]USD!Q:Q)</f>
        <v>No Knurl</v>
      </c>
      <c r="M47" s="18">
        <f>_xlfn.XLOOKUP($B47,[1]USD!$A:$A,[1]USD!Z:Z)</f>
        <v>72</v>
      </c>
      <c r="N47" s="18">
        <f t="shared" si="0"/>
        <v>72</v>
      </c>
    </row>
    <row r="48" spans="2:14" ht="30" customHeight="1" x14ac:dyDescent="0.3">
      <c r="B48" s="19" t="s">
        <v>59</v>
      </c>
      <c r="C48" s="16" t="str">
        <f>_xlfn.XLOOKUP($B48,[1]USD!$A:$A,[1]USD!B:B)</f>
        <v>Inventory Item</v>
      </c>
      <c r="D48" s="16" t="str">
        <f>_xlfn.XLOOKUP($B48,[1]USD!$A:$A,[1]USD!J:J)</f>
        <v>Columbia Road Flower Market / Scented Candle / Large</v>
      </c>
      <c r="E48" s="17" t="str">
        <f>_xlfn.XLOOKUP($B48,[1]USD!$A:$A,[1]USD!G:G)</f>
        <v/>
      </c>
      <c r="F48" s="17" t="str">
        <f>IF(_xlfn.XLOOKUP($B48,[1]USD!$A:$A,[1]USD!F:F)="Obsolete","Obsolete","")</f>
        <v/>
      </c>
      <c r="G48" s="16" t="str">
        <f>_xlfn.XLOOKUP($B48,[1]USD!$A:$A,[1]USD!K:K)</f>
        <v>Accessories</v>
      </c>
      <c r="H48" s="16" t="str">
        <f>_xlfn.XLOOKUP($B48,[1]USD!$A:$A,[1]USD!L:L)</f>
        <v>Table Décor</v>
      </c>
      <c r="I48" s="16" t="str">
        <f>_xlfn.XLOOKUP($B48,[1]USD!$A:$A,[1]USD!M:M)</f>
        <v>Candles</v>
      </c>
      <c r="J48" s="16" t="str">
        <f>_xlfn.XLOOKUP($B48,[1]USD!$A:$A,[1]USD!O:O)</f>
        <v>Black</v>
      </c>
      <c r="K48" s="16" t="str">
        <f>_xlfn.XLOOKUP($B48,[1]USD!$A:$A,[1]USD!P:P)</f>
        <v>N/A</v>
      </c>
      <c r="L48" s="16" t="str">
        <f>_xlfn.XLOOKUP($B48,[1]USD!$A:$A,[1]USD!Q:Q)</f>
        <v>No Knurl</v>
      </c>
      <c r="M48" s="18">
        <f>_xlfn.XLOOKUP($B48,[1]USD!$A:$A,[1]USD!Z:Z)</f>
        <v>72</v>
      </c>
      <c r="N48" s="18">
        <f t="shared" si="0"/>
        <v>72</v>
      </c>
    </row>
    <row r="49" spans="2:14" ht="30" customHeight="1" x14ac:dyDescent="0.3">
      <c r="B49" s="20" t="s">
        <v>60</v>
      </c>
      <c r="C49" s="16" t="str">
        <f>_xlfn.XLOOKUP($B49,[1]USD!$A:$A,[1]USD!B:B)</f>
        <v>Inventory Item</v>
      </c>
      <c r="D49" s="16" t="str">
        <f>_xlfn.XLOOKUP($B49,[1]USD!$A:$A,[1]USD!J:J)</f>
        <v>Campfire Tales / Scented Candle / Large</v>
      </c>
      <c r="E49" s="17" t="str">
        <f>_xlfn.XLOOKUP($B49,[1]USD!$A:$A,[1]USD!G:G)</f>
        <v/>
      </c>
      <c r="F49" s="17" t="str">
        <f>IF(_xlfn.XLOOKUP($B49,[1]USD!$A:$A,[1]USD!F:F)="Obsolete","Obsolete","")</f>
        <v/>
      </c>
      <c r="G49" s="16" t="str">
        <f>_xlfn.XLOOKUP($B49,[1]USD!$A:$A,[1]USD!K:K)</f>
        <v>Accessories</v>
      </c>
      <c r="H49" s="16" t="str">
        <f>_xlfn.XLOOKUP($B49,[1]USD!$A:$A,[1]USD!L:L)</f>
        <v>Table Décor</v>
      </c>
      <c r="I49" s="16" t="str">
        <f>_xlfn.XLOOKUP($B49,[1]USD!$A:$A,[1]USD!M:M)</f>
        <v>Candles</v>
      </c>
      <c r="J49" s="16" t="str">
        <f>_xlfn.XLOOKUP($B49,[1]USD!$A:$A,[1]USD!O:O)</f>
        <v>Black</v>
      </c>
      <c r="K49" s="16" t="str">
        <f>_xlfn.XLOOKUP($B49,[1]USD!$A:$A,[1]USD!P:P)</f>
        <v>N/A</v>
      </c>
      <c r="L49" s="16" t="str">
        <f>_xlfn.XLOOKUP($B49,[1]USD!$A:$A,[1]USD!Q:Q)</f>
        <v>No Knurl</v>
      </c>
      <c r="M49" s="18">
        <f>_xlfn.XLOOKUP($B49,[1]USD!$A:$A,[1]USD!Z:Z)</f>
        <v>72</v>
      </c>
      <c r="N49" s="18">
        <f t="shared" si="0"/>
        <v>72</v>
      </c>
    </row>
    <row r="50" spans="2:14" ht="30" customHeight="1" x14ac:dyDescent="0.3">
      <c r="B50" s="20" t="s">
        <v>61</v>
      </c>
      <c r="C50" s="16" t="str">
        <f>_xlfn.XLOOKUP($B50,[1]USD!$A:$A,[1]USD!B:B)</f>
        <v>Inventory Item</v>
      </c>
      <c r="D50" s="16" t="str">
        <f>_xlfn.XLOOKUP($B50,[1]USD!$A:$A,[1]USD!J:J)</f>
        <v>Road to Nowhere Collection / Scented Candle Set / Small x 3</v>
      </c>
      <c r="E50" s="17" t="str">
        <f>_xlfn.XLOOKUP($B50,[1]USD!$A:$A,[1]USD!G:G)</f>
        <v/>
      </c>
      <c r="F50" s="17" t="str">
        <f>IF(_xlfn.XLOOKUP($B50,[1]USD!$A:$A,[1]USD!F:F)="Obsolete","Obsolete","")</f>
        <v/>
      </c>
      <c r="G50" s="16" t="str">
        <f>_xlfn.XLOOKUP($B50,[1]USD!$A:$A,[1]USD!K:K)</f>
        <v>Accessories</v>
      </c>
      <c r="H50" s="16" t="str">
        <f>_xlfn.XLOOKUP($B50,[1]USD!$A:$A,[1]USD!L:L)</f>
        <v>Table Décor</v>
      </c>
      <c r="I50" s="16" t="str">
        <f>_xlfn.XLOOKUP($B50,[1]USD!$A:$A,[1]USD!M:M)</f>
        <v>Candles</v>
      </c>
      <c r="J50" s="16" t="str">
        <f>_xlfn.XLOOKUP($B50,[1]USD!$A:$A,[1]USD!O:O)</f>
        <v>Black</v>
      </c>
      <c r="K50" s="16" t="str">
        <f>_xlfn.XLOOKUP($B50,[1]USD!$A:$A,[1]USD!P:P)</f>
        <v>N/A</v>
      </c>
      <c r="L50" s="16" t="str">
        <f>_xlfn.XLOOKUP($B50,[1]USD!$A:$A,[1]USD!Q:Q)</f>
        <v>No Knurl</v>
      </c>
      <c r="M50" s="18">
        <f>_xlfn.XLOOKUP($B50,[1]USD!$A:$A,[1]USD!Z:Z)</f>
        <v>116</v>
      </c>
      <c r="N50" s="18">
        <f t="shared" si="0"/>
        <v>116</v>
      </c>
    </row>
    <row r="51" spans="2:14" ht="30" customHeight="1" x14ac:dyDescent="0.3">
      <c r="B51" s="20" t="s">
        <v>62</v>
      </c>
      <c r="C51" s="16" t="str">
        <f>_xlfn.XLOOKUP($B51,[1]USD!$A:$A,[1]USD!B:B)</f>
        <v>Inventory Item</v>
      </c>
      <c r="D51" s="16" t="str">
        <f>_xlfn.XLOOKUP($B51,[1]USD!$A:$A,[1]USD!J:J)</f>
        <v>Road to Nowhere / Scented Candle / Small</v>
      </c>
      <c r="E51" s="17" t="str">
        <f>_xlfn.XLOOKUP($B51,[1]USD!$A:$A,[1]USD!G:G)</f>
        <v/>
      </c>
      <c r="F51" s="17" t="str">
        <f>IF(_xlfn.XLOOKUP($B51,[1]USD!$A:$A,[1]USD!F:F)="Obsolete","Obsolete","")</f>
        <v/>
      </c>
      <c r="G51" s="16" t="str">
        <f>_xlfn.XLOOKUP($B51,[1]USD!$A:$A,[1]USD!K:K)</f>
        <v>Accessories</v>
      </c>
      <c r="H51" s="16" t="str">
        <f>_xlfn.XLOOKUP($B51,[1]USD!$A:$A,[1]USD!L:L)</f>
        <v>Table Décor</v>
      </c>
      <c r="I51" s="16" t="str">
        <f>_xlfn.XLOOKUP($B51,[1]USD!$A:$A,[1]USD!M:M)</f>
        <v>Candles</v>
      </c>
      <c r="J51" s="16" t="str">
        <f>_xlfn.XLOOKUP($B51,[1]USD!$A:$A,[1]USD!O:O)</f>
        <v>Black</v>
      </c>
      <c r="K51" s="16" t="str">
        <f>_xlfn.XLOOKUP($B51,[1]USD!$A:$A,[1]USD!P:P)</f>
        <v>N/A</v>
      </c>
      <c r="L51" s="16" t="str">
        <f>_xlfn.XLOOKUP($B51,[1]USD!$A:$A,[1]USD!Q:Q)</f>
        <v>No Knurl</v>
      </c>
      <c r="M51" s="18">
        <f>_xlfn.XLOOKUP($B51,[1]USD!$A:$A,[1]USD!Z:Z)</f>
        <v>32</v>
      </c>
      <c r="N51" s="18">
        <f t="shared" si="0"/>
        <v>32</v>
      </c>
    </row>
    <row r="52" spans="2:14" ht="30" customHeight="1" x14ac:dyDescent="0.3">
      <c r="B52" s="20" t="s">
        <v>63</v>
      </c>
      <c r="C52" s="16" t="str">
        <f>_xlfn.XLOOKUP($B52,[1]USD!$A:$A,[1]USD!B:B)</f>
        <v>Assembly/Bill of Materials</v>
      </c>
      <c r="D52" s="16" t="str">
        <f>_xlfn.XLOOKUP($B52,[1]USD!$A:$A,[1]USD!J:J)</f>
        <v>***Machined Candelabra / Black</v>
      </c>
      <c r="E52" s="17" t="str">
        <f>_xlfn.XLOOKUP($B52,[1]USD!$A:$A,[1]USD!G:G)</f>
        <v/>
      </c>
      <c r="F52" s="17" t="str">
        <f>IF(_xlfn.XLOOKUP($B52,[1]USD!$A:$A,[1]USD!F:F)="Obsolete","Obsolete","")</f>
        <v>Obsolete</v>
      </c>
      <c r="G52" s="16" t="str">
        <f>_xlfn.XLOOKUP($B52,[1]USD!$A:$A,[1]USD!K:K)</f>
        <v>Accessories</v>
      </c>
      <c r="H52" s="16" t="str">
        <f>_xlfn.XLOOKUP($B52,[1]USD!$A:$A,[1]USD!L:L)</f>
        <v>Table Décor</v>
      </c>
      <c r="I52" s="16" t="str">
        <f>_xlfn.XLOOKUP($B52,[1]USD!$A:$A,[1]USD!M:M)</f>
        <v>Machined</v>
      </c>
      <c r="J52" s="16" t="str">
        <f>_xlfn.XLOOKUP($B52,[1]USD!$A:$A,[1]USD!O:O)</f>
        <v>Black</v>
      </c>
      <c r="K52" s="16" t="str">
        <f>_xlfn.XLOOKUP($B52,[1]USD!$A:$A,[1]USD!P:P)</f>
        <v>N/A</v>
      </c>
      <c r="L52" s="16" t="str">
        <f>_xlfn.XLOOKUP($B52,[1]USD!$A:$A,[1]USD!Q:Q)</f>
        <v>No Knurl</v>
      </c>
      <c r="M52" s="18">
        <f>_xlfn.XLOOKUP($B52,[1]USD!$A:$A,[1]USD!Z:Z)</f>
        <v>237</v>
      </c>
      <c r="N52" s="18">
        <f t="shared" si="0"/>
        <v>237</v>
      </c>
    </row>
    <row r="53" spans="2:14" ht="30" customHeight="1" x14ac:dyDescent="0.3">
      <c r="B53" s="20" t="s">
        <v>64</v>
      </c>
      <c r="C53" s="16" t="str">
        <f>_xlfn.XLOOKUP($B53,[1]USD!$A:$A,[1]USD!B:B)</f>
        <v>Assembly/Bill of Materials</v>
      </c>
      <c r="D53" s="16" t="str">
        <f>_xlfn.XLOOKUP($B53,[1]USD!$A:$A,[1]USD!J:J)</f>
        <v>Machined Candelabra / Brass</v>
      </c>
      <c r="E53" s="17" t="str">
        <f>_xlfn.XLOOKUP($B53,[1]USD!$A:$A,[1]USD!G:G)</f>
        <v/>
      </c>
      <c r="F53" s="17" t="str">
        <f>IF(_xlfn.XLOOKUP($B53,[1]USD!$A:$A,[1]USD!F:F)="Obsolete","Obsolete","")</f>
        <v/>
      </c>
      <c r="G53" s="16" t="str">
        <f>_xlfn.XLOOKUP($B53,[1]USD!$A:$A,[1]USD!K:K)</f>
        <v>Accessories</v>
      </c>
      <c r="H53" s="16" t="str">
        <f>_xlfn.XLOOKUP($B53,[1]USD!$A:$A,[1]USD!L:L)</f>
        <v>Table Décor</v>
      </c>
      <c r="I53" s="16" t="str">
        <f>_xlfn.XLOOKUP($B53,[1]USD!$A:$A,[1]USD!M:M)</f>
        <v>Machined</v>
      </c>
      <c r="J53" s="16" t="str">
        <f>_xlfn.XLOOKUP($B53,[1]USD!$A:$A,[1]USD!O:O)</f>
        <v>Brass</v>
      </c>
      <c r="K53" s="16" t="str">
        <f>_xlfn.XLOOKUP($B53,[1]USD!$A:$A,[1]USD!P:P)</f>
        <v>N/A</v>
      </c>
      <c r="L53" s="16" t="str">
        <f>_xlfn.XLOOKUP($B53,[1]USD!$A:$A,[1]USD!Q:Q)</f>
        <v>No Knurl</v>
      </c>
      <c r="M53" s="18">
        <f>_xlfn.XLOOKUP($B53,[1]USD!$A:$A,[1]USD!Z:Z)</f>
        <v>358</v>
      </c>
      <c r="N53" s="18">
        <f t="shared" si="0"/>
        <v>358</v>
      </c>
    </row>
    <row r="54" spans="2:14" ht="30" customHeight="1" x14ac:dyDescent="0.3">
      <c r="B54" s="19" t="s">
        <v>65</v>
      </c>
      <c r="C54" s="16" t="str">
        <f>_xlfn.XLOOKUP($B54,[1]USD!$A:$A,[1]USD!B:B)</f>
        <v>Assembly/Bill of Materials</v>
      </c>
      <c r="D54" s="16" t="str">
        <f>_xlfn.XLOOKUP($B54,[1]USD!$A:$A,[1]USD!J:J)</f>
        <v>Machined Candelabra / Steel</v>
      </c>
      <c r="E54" s="17" t="str">
        <f>_xlfn.XLOOKUP($B54,[1]USD!$A:$A,[1]USD!G:G)</f>
        <v>Disc.</v>
      </c>
      <c r="F54" s="17" t="str">
        <f>IF(_xlfn.XLOOKUP($B54,[1]USD!$A:$A,[1]USD!F:F)="Obsolete","Obsolete","")</f>
        <v>Obsolete</v>
      </c>
      <c r="G54" s="16" t="str">
        <f>_xlfn.XLOOKUP($B54,[1]USD!$A:$A,[1]USD!K:K)</f>
        <v>Accessories</v>
      </c>
      <c r="H54" s="16" t="str">
        <f>_xlfn.XLOOKUP($B54,[1]USD!$A:$A,[1]USD!L:L)</f>
        <v>Table Décor</v>
      </c>
      <c r="I54" s="16" t="str">
        <f>_xlfn.XLOOKUP($B54,[1]USD!$A:$A,[1]USD!M:M)</f>
        <v>Machined</v>
      </c>
      <c r="J54" s="16" t="str">
        <f>_xlfn.XLOOKUP($B54,[1]USD!$A:$A,[1]USD!O:O)</f>
        <v>Steel</v>
      </c>
      <c r="K54" s="16" t="str">
        <f>_xlfn.XLOOKUP($B54,[1]USD!$A:$A,[1]USD!P:P)</f>
        <v>N/A</v>
      </c>
      <c r="L54" s="16" t="str">
        <f>_xlfn.XLOOKUP($B54,[1]USD!$A:$A,[1]USD!Q:Q)</f>
        <v>No Knurl</v>
      </c>
      <c r="M54" s="18">
        <f>_xlfn.XLOOKUP($B54,[1]USD!$A:$A,[1]USD!Z:Z)</f>
        <v>354</v>
      </c>
      <c r="N54" s="18">
        <f t="shared" si="0"/>
        <v>354</v>
      </c>
    </row>
    <row r="55" spans="2:14" ht="30" customHeight="1" x14ac:dyDescent="0.3">
      <c r="B55" s="19" t="s">
        <v>66</v>
      </c>
      <c r="C55" s="16" t="str">
        <f>_xlfn.XLOOKUP($B55,[1]USD!$A:$A,[1]USD!B:B)</f>
        <v>Assembly/Bill of Materials</v>
      </c>
      <c r="D55" s="16" t="str">
        <f>_xlfn.XLOOKUP($B55,[1]USD!$A:$A,[1]USD!J:J)</f>
        <v>***Machined Tray / Black</v>
      </c>
      <c r="E55" s="17" t="str">
        <f>_xlfn.XLOOKUP($B55,[1]USD!$A:$A,[1]USD!G:G)</f>
        <v/>
      </c>
      <c r="F55" s="17" t="str">
        <f>IF(_xlfn.XLOOKUP($B55,[1]USD!$A:$A,[1]USD!F:F)="Obsolete","Obsolete","")</f>
        <v>Obsolete</v>
      </c>
      <c r="G55" s="16" t="str">
        <f>_xlfn.XLOOKUP($B55,[1]USD!$A:$A,[1]USD!K:K)</f>
        <v>Accessories</v>
      </c>
      <c r="H55" s="16" t="str">
        <f>_xlfn.XLOOKUP($B55,[1]USD!$A:$A,[1]USD!L:L)</f>
        <v>Table Décor</v>
      </c>
      <c r="I55" s="16" t="str">
        <f>_xlfn.XLOOKUP($B55,[1]USD!$A:$A,[1]USD!M:M)</f>
        <v>Machined</v>
      </c>
      <c r="J55" s="16" t="str">
        <f>_xlfn.XLOOKUP($B55,[1]USD!$A:$A,[1]USD!O:O)</f>
        <v>Black</v>
      </c>
      <c r="K55" s="16" t="str">
        <f>_xlfn.XLOOKUP($B55,[1]USD!$A:$A,[1]USD!P:P)</f>
        <v>N/A</v>
      </c>
      <c r="L55" s="16" t="str">
        <f>_xlfn.XLOOKUP($B55,[1]USD!$A:$A,[1]USD!Q:Q)</f>
        <v>No Knurl</v>
      </c>
      <c r="M55" s="18">
        <f>_xlfn.XLOOKUP($B55,[1]USD!$A:$A,[1]USD!Z:Z)</f>
        <v>237</v>
      </c>
      <c r="N55" s="18">
        <f t="shared" si="0"/>
        <v>237</v>
      </c>
    </row>
    <row r="56" spans="2:14" ht="30" customHeight="1" x14ac:dyDescent="0.3">
      <c r="B56" s="19" t="s">
        <v>67</v>
      </c>
      <c r="C56" s="16" t="str">
        <f>_xlfn.XLOOKUP($B56,[1]USD!$A:$A,[1]USD!B:B)</f>
        <v>Assembly/Bill of Materials</v>
      </c>
      <c r="D56" s="16" t="str">
        <f>_xlfn.XLOOKUP($B56,[1]USD!$A:$A,[1]USD!J:J)</f>
        <v>Machined Tray / Brass</v>
      </c>
      <c r="E56" s="17" t="str">
        <f>_xlfn.XLOOKUP($B56,[1]USD!$A:$A,[1]USD!G:G)</f>
        <v/>
      </c>
      <c r="F56" s="17" t="str">
        <f>IF(_xlfn.XLOOKUP($B56,[1]USD!$A:$A,[1]USD!F:F)="Obsolete","Obsolete","")</f>
        <v/>
      </c>
      <c r="G56" s="16" t="str">
        <f>_xlfn.XLOOKUP($B56,[1]USD!$A:$A,[1]USD!K:K)</f>
        <v>Accessories</v>
      </c>
      <c r="H56" s="16" t="str">
        <f>_xlfn.XLOOKUP($B56,[1]USD!$A:$A,[1]USD!L:L)</f>
        <v>Table Décor</v>
      </c>
      <c r="I56" s="16" t="str">
        <f>_xlfn.XLOOKUP($B56,[1]USD!$A:$A,[1]USD!M:M)</f>
        <v>Machined</v>
      </c>
      <c r="J56" s="16" t="str">
        <f>_xlfn.XLOOKUP($B56,[1]USD!$A:$A,[1]USD!O:O)</f>
        <v>Brass</v>
      </c>
      <c r="K56" s="16" t="str">
        <f>_xlfn.XLOOKUP($B56,[1]USD!$A:$A,[1]USD!P:P)</f>
        <v>N/A</v>
      </c>
      <c r="L56" s="16" t="str">
        <f>_xlfn.XLOOKUP($B56,[1]USD!$A:$A,[1]USD!Q:Q)</f>
        <v>No Knurl</v>
      </c>
      <c r="M56" s="18">
        <f>_xlfn.XLOOKUP($B56,[1]USD!$A:$A,[1]USD!Z:Z)</f>
        <v>167</v>
      </c>
      <c r="N56" s="18">
        <f t="shared" si="0"/>
        <v>167</v>
      </c>
    </row>
    <row r="57" spans="2:14" ht="30" customHeight="1" x14ac:dyDescent="0.3">
      <c r="B57" s="19" t="s">
        <v>68</v>
      </c>
      <c r="C57" s="16" t="str">
        <f>_xlfn.XLOOKUP($B57,[1]USD!$A:$A,[1]USD!B:B)</f>
        <v>Assembly/Bill of Materials</v>
      </c>
      <c r="D57" s="16" t="str">
        <f>_xlfn.XLOOKUP($B57,[1]USD!$A:$A,[1]USD!J:J)</f>
        <v>***Machined Vase / Black</v>
      </c>
      <c r="E57" s="17" t="str">
        <f>_xlfn.XLOOKUP($B57,[1]USD!$A:$A,[1]USD!G:G)</f>
        <v/>
      </c>
      <c r="F57" s="17" t="str">
        <f>IF(_xlfn.XLOOKUP($B57,[1]USD!$A:$A,[1]USD!F:F)="Obsolete","Obsolete","")</f>
        <v>Obsolete</v>
      </c>
      <c r="G57" s="16" t="str">
        <f>_xlfn.XLOOKUP($B57,[1]USD!$A:$A,[1]USD!K:K)</f>
        <v>Accessories</v>
      </c>
      <c r="H57" s="16" t="str">
        <f>_xlfn.XLOOKUP($B57,[1]USD!$A:$A,[1]USD!L:L)</f>
        <v>Table Décor</v>
      </c>
      <c r="I57" s="16" t="str">
        <f>_xlfn.XLOOKUP($B57,[1]USD!$A:$A,[1]USD!M:M)</f>
        <v>Machined</v>
      </c>
      <c r="J57" s="16" t="str">
        <f>_xlfn.XLOOKUP($B57,[1]USD!$A:$A,[1]USD!O:O)</f>
        <v>Black</v>
      </c>
      <c r="K57" s="16" t="str">
        <f>_xlfn.XLOOKUP($B57,[1]USD!$A:$A,[1]USD!P:P)</f>
        <v>N/A</v>
      </c>
      <c r="L57" s="16" t="str">
        <f>_xlfn.XLOOKUP($B57,[1]USD!$A:$A,[1]USD!Q:Q)</f>
        <v>No Knurl</v>
      </c>
      <c r="M57" s="18">
        <f>_xlfn.XLOOKUP($B57,[1]USD!$A:$A,[1]USD!Z:Z)</f>
        <v>237</v>
      </c>
      <c r="N57" s="18">
        <f t="shared" si="0"/>
        <v>237</v>
      </c>
    </row>
    <row r="58" spans="2:14" ht="30" customHeight="1" x14ac:dyDescent="0.3">
      <c r="B58" s="15" t="s">
        <v>69</v>
      </c>
      <c r="C58" s="16" t="str">
        <f>_xlfn.XLOOKUP($B58,[1]USD!$A:$A,[1]USD!B:B)</f>
        <v>Assembly/Bill of Materials</v>
      </c>
      <c r="D58" s="16" t="str">
        <f>_xlfn.XLOOKUP($B58,[1]USD!$A:$A,[1]USD!J:J)</f>
        <v>Machined Vase / Brass</v>
      </c>
      <c r="E58" s="17" t="str">
        <f>_xlfn.XLOOKUP($B58,[1]USD!$A:$A,[1]USD!G:G)</f>
        <v/>
      </c>
      <c r="F58" s="17" t="str">
        <f>IF(_xlfn.XLOOKUP($B58,[1]USD!$A:$A,[1]USD!F:F)="Obsolete","Obsolete","")</f>
        <v/>
      </c>
      <c r="G58" s="16" t="str">
        <f>_xlfn.XLOOKUP($B58,[1]USD!$A:$A,[1]USD!K:K)</f>
        <v>Accessories</v>
      </c>
      <c r="H58" s="16" t="str">
        <f>_xlfn.XLOOKUP($B58,[1]USD!$A:$A,[1]USD!L:L)</f>
        <v>Table Décor</v>
      </c>
      <c r="I58" s="16" t="str">
        <f>_xlfn.XLOOKUP($B58,[1]USD!$A:$A,[1]USD!M:M)</f>
        <v>Machined</v>
      </c>
      <c r="J58" s="16" t="str">
        <f>_xlfn.XLOOKUP($B58,[1]USD!$A:$A,[1]USD!O:O)</f>
        <v>Brass</v>
      </c>
      <c r="K58" s="16" t="str">
        <f>_xlfn.XLOOKUP($B58,[1]USD!$A:$A,[1]USD!P:P)</f>
        <v>N/A</v>
      </c>
      <c r="L58" s="16" t="str">
        <f>_xlfn.XLOOKUP($B58,[1]USD!$A:$A,[1]USD!Q:Q)</f>
        <v>No Knurl</v>
      </c>
      <c r="M58" s="18">
        <f>_xlfn.XLOOKUP($B58,[1]USD!$A:$A,[1]USD!Z:Z)</f>
        <v>358</v>
      </c>
      <c r="N58" s="18">
        <f t="shared" si="0"/>
        <v>358</v>
      </c>
    </row>
    <row r="59" spans="2:14" ht="30" customHeight="1" x14ac:dyDescent="0.3">
      <c r="B59" s="15" t="s">
        <v>70</v>
      </c>
      <c r="C59" s="16" t="str">
        <f>_xlfn.XLOOKUP($B59,[1]USD!$A:$A,[1]USD!B:B)</f>
        <v>Assembly/Bill of Materials</v>
      </c>
      <c r="D59" s="16" t="str">
        <f>_xlfn.XLOOKUP($B59,[1]USD!$A:$A,[1]USD!J:J)</f>
        <v>Machined Vase / Steel</v>
      </c>
      <c r="E59" s="17" t="str">
        <f>_xlfn.XLOOKUP($B59,[1]USD!$A:$A,[1]USD!G:G)</f>
        <v>Disc.</v>
      </c>
      <c r="F59" s="17" t="str">
        <f>IF(_xlfn.XLOOKUP($B59,[1]USD!$A:$A,[1]USD!F:F)="Obsolete","Obsolete","")</f>
        <v>Obsolete</v>
      </c>
      <c r="G59" s="16" t="str">
        <f>_xlfn.XLOOKUP($B59,[1]USD!$A:$A,[1]USD!K:K)</f>
        <v>Accessories</v>
      </c>
      <c r="H59" s="16" t="str">
        <f>_xlfn.XLOOKUP($B59,[1]USD!$A:$A,[1]USD!L:L)</f>
        <v>Table Décor</v>
      </c>
      <c r="I59" s="16" t="str">
        <f>_xlfn.XLOOKUP($B59,[1]USD!$A:$A,[1]USD!M:M)</f>
        <v>Machined</v>
      </c>
      <c r="J59" s="16" t="str">
        <f>_xlfn.XLOOKUP($B59,[1]USD!$A:$A,[1]USD!O:O)</f>
        <v>Steel</v>
      </c>
      <c r="K59" s="16" t="str">
        <f>_xlfn.XLOOKUP($B59,[1]USD!$A:$A,[1]USD!P:P)</f>
        <v>N/A</v>
      </c>
      <c r="L59" s="16" t="str">
        <f>_xlfn.XLOOKUP($B59,[1]USD!$A:$A,[1]USD!Q:Q)</f>
        <v>No Knurl</v>
      </c>
      <c r="M59" s="18">
        <f>_xlfn.XLOOKUP($B59,[1]USD!$A:$A,[1]USD!Z:Z)</f>
        <v>354</v>
      </c>
      <c r="N59" s="18">
        <f t="shared" si="0"/>
        <v>354</v>
      </c>
    </row>
    <row r="60" spans="2:14" ht="30" customHeight="1" x14ac:dyDescent="0.3">
      <c r="B60" s="15" t="s">
        <v>71</v>
      </c>
      <c r="C60" s="16" t="str">
        <f>_xlfn.XLOOKUP($B60,[1]USD!$A:$A,[1]USD!B:B)</f>
        <v>Assembly/Bill of Materials</v>
      </c>
      <c r="D60" s="16" t="str">
        <f>_xlfn.XLOOKUP($B60,[1]USD!$A:$A,[1]USD!J:J)</f>
        <v>Machined Whiskey Set / Black</v>
      </c>
      <c r="E60" s="17" t="str">
        <f>_xlfn.XLOOKUP($B60,[1]USD!$A:$A,[1]USD!G:G)</f>
        <v>Disc.</v>
      </c>
      <c r="F60" s="17" t="str">
        <f>IF(_xlfn.XLOOKUP($B60,[1]USD!$A:$A,[1]USD!F:F)="Obsolete","Obsolete","")</f>
        <v>Obsolete</v>
      </c>
      <c r="G60" s="16" t="str">
        <f>_xlfn.XLOOKUP($B60,[1]USD!$A:$A,[1]USD!K:K)</f>
        <v>Accessories</v>
      </c>
      <c r="H60" s="16" t="str">
        <f>_xlfn.XLOOKUP($B60,[1]USD!$A:$A,[1]USD!L:L)</f>
        <v>Table Décor</v>
      </c>
      <c r="I60" s="16" t="str">
        <f>_xlfn.XLOOKUP($B60,[1]USD!$A:$A,[1]USD!M:M)</f>
        <v>Machined</v>
      </c>
      <c r="J60" s="16" t="str">
        <f>_xlfn.XLOOKUP($B60,[1]USD!$A:$A,[1]USD!O:O)</f>
        <v>Black</v>
      </c>
      <c r="K60" s="16" t="str">
        <f>_xlfn.XLOOKUP($B60,[1]USD!$A:$A,[1]USD!P:P)</f>
        <v>N/A</v>
      </c>
      <c r="L60" s="16" t="str">
        <f>_xlfn.XLOOKUP($B60,[1]USD!$A:$A,[1]USD!Q:Q)</f>
        <v>No Knurl</v>
      </c>
      <c r="M60" s="18">
        <f>_xlfn.XLOOKUP($B60,[1]USD!$A:$A,[1]USD!Z:Z)</f>
        <v>237</v>
      </c>
      <c r="N60" s="18">
        <f t="shared" si="0"/>
        <v>237</v>
      </c>
    </row>
    <row r="61" spans="2:14" ht="30" customHeight="1" x14ac:dyDescent="0.3">
      <c r="B61" s="15" t="s">
        <v>72</v>
      </c>
      <c r="C61" s="16" t="str">
        <f>_xlfn.XLOOKUP($B61,[1]USD!$A:$A,[1]USD!B:B)</f>
        <v>Assembly/Bill of Materials</v>
      </c>
      <c r="D61" s="16" t="str">
        <f>_xlfn.XLOOKUP($B61,[1]USD!$A:$A,[1]USD!J:J)</f>
        <v>Machined Whiskey Set / Steel</v>
      </c>
      <c r="E61" s="17" t="str">
        <f>_xlfn.XLOOKUP($B61,[1]USD!$A:$A,[1]USD!G:G)</f>
        <v>Disc.</v>
      </c>
      <c r="F61" s="17" t="str">
        <f>IF(_xlfn.XLOOKUP($B61,[1]USD!$A:$A,[1]USD!F:F)="Obsolete","Obsolete","")</f>
        <v>Obsolete</v>
      </c>
      <c r="G61" s="16" t="str">
        <f>_xlfn.XLOOKUP($B61,[1]USD!$A:$A,[1]USD!K:K)</f>
        <v>Accessories</v>
      </c>
      <c r="H61" s="16" t="str">
        <f>_xlfn.XLOOKUP($B61,[1]USD!$A:$A,[1]USD!L:L)</f>
        <v>Table Décor</v>
      </c>
      <c r="I61" s="16" t="str">
        <f>_xlfn.XLOOKUP($B61,[1]USD!$A:$A,[1]USD!M:M)</f>
        <v>Machined</v>
      </c>
      <c r="J61" s="16" t="str">
        <f>_xlfn.XLOOKUP($B61,[1]USD!$A:$A,[1]USD!O:O)</f>
        <v>Steel</v>
      </c>
      <c r="K61" s="16" t="str">
        <f>_xlfn.XLOOKUP($B61,[1]USD!$A:$A,[1]USD!P:P)</f>
        <v>N/A</v>
      </c>
      <c r="L61" s="16" t="str">
        <f>_xlfn.XLOOKUP($B61,[1]USD!$A:$A,[1]USD!Q:Q)</f>
        <v>No Knurl</v>
      </c>
      <c r="M61" s="18">
        <f>_xlfn.XLOOKUP($B61,[1]USD!$A:$A,[1]USD!Z:Z)</f>
        <v>236</v>
      </c>
      <c r="N61" s="18">
        <f t="shared" si="0"/>
        <v>236</v>
      </c>
    </row>
    <row r="62" spans="2:14" ht="30" customHeight="1" x14ac:dyDescent="0.3">
      <c r="B62" s="15" t="s">
        <v>73</v>
      </c>
      <c r="C62" s="16" t="str">
        <f>_xlfn.XLOOKUP($B62,[1]USD!$A:$A,[1]USD!B:B)</f>
        <v>Inventory Item</v>
      </c>
      <c r="D62" s="16" t="str">
        <f>_xlfn.XLOOKUP($B62,[1]USD!$A:$A,[1]USD!J:J)</f>
        <v>Tealight Candle Holder / Single / Brass</v>
      </c>
      <c r="E62" s="17" t="str">
        <f>_xlfn.XLOOKUP($B62,[1]USD!$A:$A,[1]USD!G:G)</f>
        <v>Disc.</v>
      </c>
      <c r="F62" s="17" t="str">
        <f>IF(_xlfn.XLOOKUP($B62,[1]USD!$A:$A,[1]USD!F:F)="Obsolete","Obsolete","")</f>
        <v>Obsolete</v>
      </c>
      <c r="G62" s="16" t="str">
        <f>_xlfn.XLOOKUP($B62,[1]USD!$A:$A,[1]USD!K:K)</f>
        <v>Accessories</v>
      </c>
      <c r="H62" s="16" t="str">
        <f>_xlfn.XLOOKUP($B62,[1]USD!$A:$A,[1]USD!L:L)</f>
        <v>Table Décor</v>
      </c>
      <c r="I62" s="16" t="str">
        <f>_xlfn.XLOOKUP($B62,[1]USD!$A:$A,[1]USD!M:M)</f>
        <v>Tea Light</v>
      </c>
      <c r="J62" s="16" t="str">
        <f>_xlfn.XLOOKUP($B62,[1]USD!$A:$A,[1]USD!O:O)</f>
        <v>Brass</v>
      </c>
      <c r="K62" s="16" t="str">
        <f>_xlfn.XLOOKUP($B62,[1]USD!$A:$A,[1]USD!P:P)</f>
        <v>N/A</v>
      </c>
      <c r="L62" s="16" t="str">
        <f>_xlfn.XLOOKUP($B62,[1]USD!$A:$A,[1]USD!Q:Q)</f>
        <v>Cross Knurl</v>
      </c>
      <c r="M62" s="18">
        <f>_xlfn.XLOOKUP($B62,[1]USD!$A:$A,[1]USD!Z:Z)</f>
        <v>94</v>
      </c>
      <c r="N62" s="18">
        <f t="shared" si="0"/>
        <v>94</v>
      </c>
    </row>
    <row r="63" spans="2:14" ht="30" customHeight="1" x14ac:dyDescent="0.3">
      <c r="B63" s="15" t="s">
        <v>74</v>
      </c>
      <c r="C63" s="16" t="str">
        <f>_xlfn.XLOOKUP($B63,[1]USD!$A:$A,[1]USD!B:B)</f>
        <v>Inventory Item</v>
      </c>
      <c r="D63" s="16" t="str">
        <f>_xlfn.XLOOKUP($B63,[1]USD!$A:$A,[1]USD!J:J)</f>
        <v>Tealight Candle Holder / Triple / Brass</v>
      </c>
      <c r="E63" s="17" t="str">
        <f>_xlfn.XLOOKUP($B63,[1]USD!$A:$A,[1]USD!G:G)</f>
        <v/>
      </c>
      <c r="F63" s="17" t="str">
        <f>IF(_xlfn.XLOOKUP($B63,[1]USD!$A:$A,[1]USD!F:F)="Obsolete","Obsolete","")</f>
        <v/>
      </c>
      <c r="G63" s="16" t="str">
        <f>_xlfn.XLOOKUP($B63,[1]USD!$A:$A,[1]USD!K:K)</f>
        <v>Accessories</v>
      </c>
      <c r="H63" s="16" t="str">
        <f>_xlfn.XLOOKUP($B63,[1]USD!$A:$A,[1]USD!L:L)</f>
        <v>Table Décor</v>
      </c>
      <c r="I63" s="16" t="str">
        <f>_xlfn.XLOOKUP($B63,[1]USD!$A:$A,[1]USD!M:M)</f>
        <v>Tea Light</v>
      </c>
      <c r="J63" s="16" t="str">
        <f>_xlfn.XLOOKUP($B63,[1]USD!$A:$A,[1]USD!O:O)</f>
        <v>Brass</v>
      </c>
      <c r="K63" s="16" t="str">
        <f>_xlfn.XLOOKUP($B63,[1]USD!$A:$A,[1]USD!P:P)</f>
        <v>N/A</v>
      </c>
      <c r="L63" s="16" t="str">
        <f>_xlfn.XLOOKUP($B63,[1]USD!$A:$A,[1]USD!Q:Q)</f>
        <v>Cross Knurl</v>
      </c>
      <c r="M63" s="18">
        <f>_xlfn.XLOOKUP($B63,[1]USD!$A:$A,[1]USD!Z:Z)</f>
        <v>236</v>
      </c>
      <c r="N63" s="18">
        <f t="shared" si="0"/>
        <v>236</v>
      </c>
    </row>
    <row r="64" spans="2:14" ht="30" customHeight="1" x14ac:dyDescent="0.3">
      <c r="B64" s="15" t="s">
        <v>75</v>
      </c>
      <c r="C64" s="16" t="str">
        <f>_xlfn.XLOOKUP($B64,[1]USD!$A:$A,[1]USD!B:B)</f>
        <v>Inventory Item</v>
      </c>
      <c r="D64" s="16" t="str">
        <f>_xlfn.XLOOKUP($B64,[1]USD!$A:$A,[1]USD!J:J)</f>
        <v>Tealight Candle Holder / Triple / Steel</v>
      </c>
      <c r="E64" s="17" t="str">
        <f>_xlfn.XLOOKUP($B64,[1]USD!$A:$A,[1]USD!G:G)</f>
        <v/>
      </c>
      <c r="F64" s="17" t="str">
        <f>IF(_xlfn.XLOOKUP($B64,[1]USD!$A:$A,[1]USD!F:F)="Obsolete","Obsolete","")</f>
        <v/>
      </c>
      <c r="G64" s="16" t="str">
        <f>_xlfn.XLOOKUP($B64,[1]USD!$A:$A,[1]USD!K:K)</f>
        <v>Accessories</v>
      </c>
      <c r="H64" s="16" t="str">
        <f>_xlfn.XLOOKUP($B64,[1]USD!$A:$A,[1]USD!L:L)</f>
        <v>Table Décor</v>
      </c>
      <c r="I64" s="16" t="str">
        <f>_xlfn.XLOOKUP($B64,[1]USD!$A:$A,[1]USD!M:M)</f>
        <v>Tea Light</v>
      </c>
      <c r="J64" s="16" t="str">
        <f>_xlfn.XLOOKUP($B64,[1]USD!$A:$A,[1]USD!O:O)</f>
        <v>Steel</v>
      </c>
      <c r="K64" s="16" t="str">
        <f>_xlfn.XLOOKUP($B64,[1]USD!$A:$A,[1]USD!P:P)</f>
        <v>N/A</v>
      </c>
      <c r="L64" s="16" t="str">
        <f>_xlfn.XLOOKUP($B64,[1]USD!$A:$A,[1]USD!Q:Q)</f>
        <v>Cross Knurl</v>
      </c>
      <c r="M64" s="18">
        <f>_xlfn.XLOOKUP($B64,[1]USD!$A:$A,[1]USD!Z:Z)</f>
        <v>229</v>
      </c>
      <c r="N64" s="18">
        <f t="shared" si="0"/>
        <v>229</v>
      </c>
    </row>
    <row r="65" spans="2:14" ht="30" customHeight="1" x14ac:dyDescent="0.3">
      <c r="B65" s="15" t="s">
        <v>76</v>
      </c>
      <c r="C65" s="16" t="str">
        <f>_xlfn.XLOOKUP($B65,[1]USD!$A:$A,[1]USD!B:B)</f>
        <v>Inventory Item</v>
      </c>
      <c r="D65" s="16" t="str">
        <f>_xlfn.XLOOKUP($B65,[1]USD!$A:$A,[1]USD!J:J)</f>
        <v>SKULL CANDLE HOLDER / TRAVIS BARKER / POLISHED BRASS</v>
      </c>
      <c r="E65" s="17" t="s">
        <v>1062</v>
      </c>
      <c r="F65" s="17" t="s">
        <v>1061</v>
      </c>
      <c r="G65" s="16" t="str">
        <f>_xlfn.XLOOKUP($B65,[1]USD!$A:$A,[1]USD!K:K)</f>
        <v>Accessories</v>
      </c>
      <c r="H65" s="16" t="str">
        <f>_xlfn.XLOOKUP($B65,[1]USD!$A:$A,[1]USD!L:L)</f>
        <v>Table Décor</v>
      </c>
      <c r="I65" s="16" t="str">
        <f>_xlfn.XLOOKUP($B65,[1]USD!$A:$A,[1]USD!M:M)</f>
        <v>Travis Barker</v>
      </c>
      <c r="J65" s="16" t="str">
        <f>_xlfn.XLOOKUP($B65,[1]USD!$A:$A,[1]USD!O:O)</f>
        <v>Brass</v>
      </c>
      <c r="K65" s="16" t="str">
        <f>_xlfn.XLOOKUP($B65,[1]USD!$A:$A,[1]USD!P:P)</f>
        <v>N/A</v>
      </c>
      <c r="L65" s="16" t="str">
        <f>_xlfn.XLOOKUP($B65,[1]USD!$A:$A,[1]USD!Q:Q)</f>
        <v>No Knurl</v>
      </c>
      <c r="M65" s="18">
        <f>_xlfn.XLOOKUP($B65,[1]USD!$A:$A,[1]USD!Z:Z)</f>
        <v>222</v>
      </c>
      <c r="N65" s="18">
        <f t="shared" si="0"/>
        <v>222</v>
      </c>
    </row>
    <row r="66" spans="2:14" ht="30" customHeight="1" x14ac:dyDescent="0.3">
      <c r="B66" s="15" t="s">
        <v>77</v>
      </c>
      <c r="C66" s="16" t="str">
        <f>_xlfn.XLOOKUP($B66,[1]USD!$A:$A,[1]USD!B:B)</f>
        <v>Inventory Item</v>
      </c>
      <c r="D66" s="16" t="str">
        <f>_xlfn.XLOOKUP($B66,[1]USD!$A:$A,[1]USD!J:J)</f>
        <v>SKULL CANDLE HOLDER / TRAVIS BARKER / POLISHED STEEL</v>
      </c>
      <c r="E66" s="17" t="s">
        <v>1062</v>
      </c>
      <c r="F66" s="17" t="s">
        <v>1061</v>
      </c>
      <c r="G66" s="16" t="str">
        <f>_xlfn.XLOOKUP($B66,[1]USD!$A:$A,[1]USD!K:K)</f>
        <v>Accessories</v>
      </c>
      <c r="H66" s="16" t="str">
        <f>_xlfn.XLOOKUP($B66,[1]USD!$A:$A,[1]USD!L:L)</f>
        <v>Table Décor</v>
      </c>
      <c r="I66" s="16" t="str">
        <f>_xlfn.XLOOKUP($B66,[1]USD!$A:$A,[1]USD!M:M)</f>
        <v>Travis Barker</v>
      </c>
      <c r="J66" s="16" t="str">
        <f>_xlfn.XLOOKUP($B66,[1]USD!$A:$A,[1]USD!O:O)</f>
        <v>Steel</v>
      </c>
      <c r="K66" s="16" t="str">
        <f>_xlfn.XLOOKUP($B66,[1]USD!$A:$A,[1]USD!P:P)</f>
        <v>N/A</v>
      </c>
      <c r="L66" s="16" t="str">
        <f>_xlfn.XLOOKUP($B66,[1]USD!$A:$A,[1]USD!Q:Q)</f>
        <v>No Knurl</v>
      </c>
      <c r="M66" s="18">
        <f>_xlfn.XLOOKUP($B66,[1]USD!$A:$A,[1]USD!Z:Z)</f>
        <v>220</v>
      </c>
      <c r="N66" s="18">
        <f t="shared" si="0"/>
        <v>220</v>
      </c>
    </row>
    <row r="67" spans="2:14" ht="30" customHeight="1" x14ac:dyDescent="0.3">
      <c r="B67" s="15" t="s">
        <v>78</v>
      </c>
      <c r="C67" s="16" t="str">
        <f>_xlfn.XLOOKUP($B67,[1]USD!$A:$A,[1]USD!B:B)</f>
        <v>Inventory Item</v>
      </c>
      <c r="D67" s="16" t="str">
        <f>_xlfn.XLOOKUP($B67,[1]USD!$A:$A,[1]USD!J:J)</f>
        <v>SKULL BOWL / TRAVIS BARKER / POLISHED BRASS</v>
      </c>
      <c r="E67" s="17" t="s">
        <v>1062</v>
      </c>
      <c r="F67" s="17" t="s">
        <v>1061</v>
      </c>
      <c r="G67" s="16" t="str">
        <f>_xlfn.XLOOKUP($B67,[1]USD!$A:$A,[1]USD!K:K)</f>
        <v>Accessories</v>
      </c>
      <c r="H67" s="16" t="str">
        <f>_xlfn.XLOOKUP($B67,[1]USD!$A:$A,[1]USD!L:L)</f>
        <v>Table Décor</v>
      </c>
      <c r="I67" s="16" t="str">
        <f>_xlfn.XLOOKUP($B67,[1]USD!$A:$A,[1]USD!M:M)</f>
        <v>Travis Barker</v>
      </c>
      <c r="J67" s="16" t="str">
        <f>_xlfn.XLOOKUP($B67,[1]USD!$A:$A,[1]USD!O:O)</f>
        <v>Brass</v>
      </c>
      <c r="K67" s="16" t="str">
        <f>_xlfn.XLOOKUP($B67,[1]USD!$A:$A,[1]USD!P:P)</f>
        <v>N/A</v>
      </c>
      <c r="L67" s="16" t="str">
        <f>_xlfn.XLOOKUP($B67,[1]USD!$A:$A,[1]USD!Q:Q)</f>
        <v>No Knurl</v>
      </c>
      <c r="M67" s="18">
        <f>_xlfn.XLOOKUP($B67,[1]USD!$A:$A,[1]USD!Z:Z)</f>
        <v>329</v>
      </c>
      <c r="N67" s="18">
        <f t="shared" si="0"/>
        <v>329</v>
      </c>
    </row>
    <row r="68" spans="2:14" ht="30" customHeight="1" x14ac:dyDescent="0.3">
      <c r="B68" s="15" t="s">
        <v>79</v>
      </c>
      <c r="C68" s="16" t="str">
        <f>_xlfn.XLOOKUP($B68,[1]USD!$A:$A,[1]USD!B:B)</f>
        <v>Inventory Item</v>
      </c>
      <c r="D68" s="16" t="str">
        <f>_xlfn.XLOOKUP($B68,[1]USD!$A:$A,[1]USD!J:J)</f>
        <v>SKULL BOWL / TRAVIS BARKER / POLISHED STEEL</v>
      </c>
      <c r="E68" s="17" t="s">
        <v>1062</v>
      </c>
      <c r="F68" s="17" t="s">
        <v>1061</v>
      </c>
      <c r="G68" s="16" t="str">
        <f>_xlfn.XLOOKUP($B68,[1]USD!$A:$A,[1]USD!K:K)</f>
        <v>Accessories</v>
      </c>
      <c r="H68" s="16" t="str">
        <f>_xlfn.XLOOKUP($B68,[1]USD!$A:$A,[1]USD!L:L)</f>
        <v>Table Décor</v>
      </c>
      <c r="I68" s="16" t="str">
        <f>_xlfn.XLOOKUP($B68,[1]USD!$A:$A,[1]USD!M:M)</f>
        <v>Travis Barker</v>
      </c>
      <c r="J68" s="16" t="str">
        <f>_xlfn.XLOOKUP($B68,[1]USD!$A:$A,[1]USD!O:O)</f>
        <v>Steel</v>
      </c>
      <c r="K68" s="16" t="str">
        <f>_xlfn.XLOOKUP($B68,[1]USD!$A:$A,[1]USD!P:P)</f>
        <v>N/A</v>
      </c>
      <c r="L68" s="16" t="str">
        <f>_xlfn.XLOOKUP($B68,[1]USD!$A:$A,[1]USD!Q:Q)</f>
        <v>No Knurl</v>
      </c>
      <c r="M68" s="18">
        <f>_xlfn.XLOOKUP($B68,[1]USD!$A:$A,[1]USD!Z:Z)</f>
        <v>326</v>
      </c>
      <c r="N68" s="18">
        <f t="shared" ref="N68:N131" si="1">ROUND(M68*(1-$N$2),0)</f>
        <v>326</v>
      </c>
    </row>
    <row r="69" spans="2:14" ht="30" customHeight="1" x14ac:dyDescent="0.3">
      <c r="B69" s="15" t="s">
        <v>80</v>
      </c>
      <c r="C69" s="16" t="str">
        <f>_xlfn.XLOOKUP($B69,[1]USD!$A:$A,[1]USD!B:B)</f>
        <v>Inventory Item</v>
      </c>
      <c r="D69" s="16" t="str">
        <f>_xlfn.XLOOKUP($B69,[1]USD!$A:$A,[1]USD!J:J)</f>
        <v>Soap Holder / Double Dispenser / No Soap Included / Cast / Brass</v>
      </c>
      <c r="E69" s="17" t="str">
        <f>_xlfn.XLOOKUP($B69,[1]USD!$A:$A,[1]USD!G:G)</f>
        <v/>
      </c>
      <c r="F69" s="17" t="str">
        <f>IF(_xlfn.XLOOKUP($B69,[1]USD!$A:$A,[1]USD!F:F)="Obsolete","Obsolete","")</f>
        <v/>
      </c>
      <c r="G69" s="16" t="str">
        <f>_xlfn.XLOOKUP($B69,[1]USD!$A:$A,[1]USD!K:K)</f>
        <v>Bathroom</v>
      </c>
      <c r="H69" s="16" t="str">
        <f>_xlfn.XLOOKUP($B69,[1]USD!$A:$A,[1]USD!L:L)</f>
        <v>Bathroom</v>
      </c>
      <c r="I69" s="16" t="str">
        <f>_xlfn.XLOOKUP($B69,[1]USD!$A:$A,[1]USD!M:M)</f>
        <v>Cast</v>
      </c>
      <c r="J69" s="16" t="str">
        <f>_xlfn.XLOOKUP($B69,[1]USD!$A:$A,[1]USD!O:O)</f>
        <v>Brass</v>
      </c>
      <c r="K69" s="16" t="str">
        <f>_xlfn.XLOOKUP($B69,[1]USD!$A:$A,[1]USD!P:P)</f>
        <v>N/A</v>
      </c>
      <c r="L69" s="16" t="str">
        <f>_xlfn.XLOOKUP($B69,[1]USD!$A:$A,[1]USD!Q:Q)</f>
        <v>Cast Knuckle</v>
      </c>
      <c r="M69" s="18">
        <f>_xlfn.XLOOKUP($B69,[1]USD!$A:$A,[1]USD!Z:Z)</f>
        <v>113</v>
      </c>
      <c r="N69" s="18">
        <f t="shared" si="1"/>
        <v>113</v>
      </c>
    </row>
    <row r="70" spans="2:14" ht="30" customHeight="1" x14ac:dyDescent="0.3">
      <c r="B70" s="15" t="s">
        <v>81</v>
      </c>
      <c r="C70" s="16" t="str">
        <f>_xlfn.XLOOKUP($B70,[1]USD!$A:$A,[1]USD!B:B)</f>
        <v>Inventory Item</v>
      </c>
      <c r="D70" s="16" t="str">
        <f>_xlfn.XLOOKUP($B70,[1]USD!$A:$A,[1]USD!J:J)</f>
        <v>Soap Holder / Double Dispenser / No Soap Included / Cast / Steel</v>
      </c>
      <c r="E70" s="17" t="str">
        <f>_xlfn.XLOOKUP($B70,[1]USD!$A:$A,[1]USD!G:G)</f>
        <v/>
      </c>
      <c r="F70" s="17" t="str">
        <f>IF(_xlfn.XLOOKUP($B70,[1]USD!$A:$A,[1]USD!F:F)="Obsolete","Obsolete","")</f>
        <v/>
      </c>
      <c r="G70" s="16" t="str">
        <f>_xlfn.XLOOKUP($B70,[1]USD!$A:$A,[1]USD!K:K)</f>
        <v>Bathroom</v>
      </c>
      <c r="H70" s="16" t="str">
        <f>_xlfn.XLOOKUP($B70,[1]USD!$A:$A,[1]USD!L:L)</f>
        <v>Bathroom</v>
      </c>
      <c r="I70" s="16" t="str">
        <f>_xlfn.XLOOKUP($B70,[1]USD!$A:$A,[1]USD!M:M)</f>
        <v>Cast</v>
      </c>
      <c r="J70" s="16" t="str">
        <f>_xlfn.XLOOKUP($B70,[1]USD!$A:$A,[1]USD!O:O)</f>
        <v>Steel</v>
      </c>
      <c r="K70" s="16" t="str">
        <f>_xlfn.XLOOKUP($B70,[1]USD!$A:$A,[1]USD!P:P)</f>
        <v>N/A</v>
      </c>
      <c r="L70" s="16" t="str">
        <f>_xlfn.XLOOKUP($B70,[1]USD!$A:$A,[1]USD!Q:Q)</f>
        <v>Cast Knuckle</v>
      </c>
      <c r="M70" s="18">
        <f>_xlfn.XLOOKUP($B70,[1]USD!$A:$A,[1]USD!Z:Z)</f>
        <v>112</v>
      </c>
      <c r="N70" s="18">
        <f t="shared" si="1"/>
        <v>112</v>
      </c>
    </row>
    <row r="71" spans="2:14" ht="30" customHeight="1" x14ac:dyDescent="0.3">
      <c r="B71" s="15" t="s">
        <v>82</v>
      </c>
      <c r="C71" s="16" t="str">
        <f>_xlfn.XLOOKUP($B71,[1]USD!$A:$A,[1]USD!B:B)</f>
        <v>Inventory Item</v>
      </c>
      <c r="D71" s="16" t="str">
        <f>_xlfn.XLOOKUP($B71,[1]USD!$A:$A,[1]USD!J:J)</f>
        <v>Soap Holder / Double Dispenser / No Soap Included / Cast / Steel</v>
      </c>
      <c r="E71" s="17" t="str">
        <f>_xlfn.XLOOKUP($B71,[1]USD!$A:$A,[1]USD!G:G)</f>
        <v/>
      </c>
      <c r="F71" s="17" t="str">
        <f>IF(_xlfn.XLOOKUP($B71,[1]USD!$A:$A,[1]USD!F:F)="Obsolete","Obsolete","")</f>
        <v/>
      </c>
      <c r="G71" s="16" t="str">
        <f>_xlfn.XLOOKUP($B71,[1]USD!$A:$A,[1]USD!K:K)</f>
        <v>Bathroom</v>
      </c>
      <c r="H71" s="16" t="str">
        <f>_xlfn.XLOOKUP($B71,[1]USD!$A:$A,[1]USD!L:L)</f>
        <v>Bathroom</v>
      </c>
      <c r="I71" s="16" t="str">
        <f>_xlfn.XLOOKUP($B71,[1]USD!$A:$A,[1]USD!M:M)</f>
        <v>Cast</v>
      </c>
      <c r="J71" s="16" t="str">
        <f>_xlfn.XLOOKUP($B71,[1]USD!$A:$A,[1]USD!O:O)</f>
        <v>Steel</v>
      </c>
      <c r="K71" s="16" t="str">
        <f>_xlfn.XLOOKUP($B71,[1]USD!$A:$A,[1]USD!P:P)</f>
        <v>N/A</v>
      </c>
      <c r="L71" s="16" t="str">
        <f>_xlfn.XLOOKUP($B71,[1]USD!$A:$A,[1]USD!Q:Q)</f>
        <v>Cast Knuckle</v>
      </c>
      <c r="M71" s="18">
        <f>_xlfn.XLOOKUP($B71,[1]USD!$A:$A,[1]USD!Z:Z)</f>
        <v>112</v>
      </c>
      <c r="N71" s="18">
        <f t="shared" si="1"/>
        <v>112</v>
      </c>
    </row>
    <row r="72" spans="2:14" ht="30" customHeight="1" x14ac:dyDescent="0.3">
      <c r="B72" s="15" t="s">
        <v>83</v>
      </c>
      <c r="C72" s="16" t="str">
        <f>_xlfn.XLOOKUP($B72,[1]USD!$A:$A,[1]USD!B:B)</f>
        <v>Inventory Item</v>
      </c>
      <c r="D72" s="16" t="str">
        <f>_xlfn.XLOOKUP($B72,[1]USD!$A:$A,[1]USD!J:J)</f>
        <v>Soap Holder / Double Dispenser / No Soap Included / Cast / Gun Metal</v>
      </c>
      <c r="E72" s="17" t="str">
        <f>_xlfn.XLOOKUP($B72,[1]USD!$A:$A,[1]USD!G:G)</f>
        <v/>
      </c>
      <c r="F72" s="17" t="str">
        <f>IF(_xlfn.XLOOKUP($B72,[1]USD!$A:$A,[1]USD!F:F)="Obsolete","Obsolete","")</f>
        <v/>
      </c>
      <c r="G72" s="16" t="str">
        <f>_xlfn.XLOOKUP($B72,[1]USD!$A:$A,[1]USD!K:K)</f>
        <v>Bathroom</v>
      </c>
      <c r="H72" s="16" t="str">
        <f>_xlfn.XLOOKUP($B72,[1]USD!$A:$A,[1]USD!L:L)</f>
        <v>Bathroom</v>
      </c>
      <c r="I72" s="16" t="str">
        <f>_xlfn.XLOOKUP($B72,[1]USD!$A:$A,[1]USD!M:M)</f>
        <v>Cast</v>
      </c>
      <c r="J72" s="16" t="str">
        <f>_xlfn.XLOOKUP($B72,[1]USD!$A:$A,[1]USD!O:O)</f>
        <v>Gun Metal</v>
      </c>
      <c r="K72" s="16" t="str">
        <f>_xlfn.XLOOKUP($B72,[1]USD!$A:$A,[1]USD!P:P)</f>
        <v>N/A</v>
      </c>
      <c r="L72" s="16" t="str">
        <f>_xlfn.XLOOKUP($B72,[1]USD!$A:$A,[1]USD!Q:Q)</f>
        <v>Cast Knuckle</v>
      </c>
      <c r="M72" s="18">
        <f>_xlfn.XLOOKUP($B72,[1]USD!$A:$A,[1]USD!Z:Z)</f>
        <v>125</v>
      </c>
      <c r="N72" s="18">
        <f t="shared" si="1"/>
        <v>125</v>
      </c>
    </row>
    <row r="73" spans="2:14" ht="30" customHeight="1" x14ac:dyDescent="0.3">
      <c r="B73" s="15" t="s">
        <v>84</v>
      </c>
      <c r="C73" s="16" t="str">
        <f>_xlfn.XLOOKUP($B73,[1]USD!$A:$A,[1]USD!B:B)</f>
        <v>Inventory Item</v>
      </c>
      <c r="D73" s="16" t="str">
        <f>_xlfn.XLOOKUP($B73,[1]USD!$A:$A,[1]USD!J:J)</f>
        <v>Soap Holder / Double Dispenser / No Soap Included / Cast / Gun Metal</v>
      </c>
      <c r="E73" s="17" t="str">
        <f>_xlfn.XLOOKUP($B73,[1]USD!$A:$A,[1]USD!G:G)</f>
        <v/>
      </c>
      <c r="F73" s="17" t="str">
        <f>IF(_xlfn.XLOOKUP($B73,[1]USD!$A:$A,[1]USD!F:F)="Obsolete","Obsolete","")</f>
        <v/>
      </c>
      <c r="G73" s="16" t="str">
        <f>_xlfn.XLOOKUP($B73,[1]USD!$A:$A,[1]USD!K:K)</f>
        <v>Bathroom</v>
      </c>
      <c r="H73" s="16" t="str">
        <f>_xlfn.XLOOKUP($B73,[1]USD!$A:$A,[1]USD!L:L)</f>
        <v>Bathroom</v>
      </c>
      <c r="I73" s="16" t="str">
        <f>_xlfn.XLOOKUP($B73,[1]USD!$A:$A,[1]USD!M:M)</f>
        <v>Cast</v>
      </c>
      <c r="J73" s="16" t="str">
        <f>_xlfn.XLOOKUP($B73,[1]USD!$A:$A,[1]USD!O:O)</f>
        <v>Gun Metal</v>
      </c>
      <c r="K73" s="16" t="str">
        <f>_xlfn.XLOOKUP($B73,[1]USD!$A:$A,[1]USD!P:P)</f>
        <v>N/A</v>
      </c>
      <c r="L73" s="16" t="str">
        <f>_xlfn.XLOOKUP($B73,[1]USD!$A:$A,[1]USD!Q:Q)</f>
        <v>Cast Knuckle</v>
      </c>
      <c r="M73" s="18">
        <f>_xlfn.XLOOKUP($B73,[1]USD!$A:$A,[1]USD!Z:Z)</f>
        <v>125</v>
      </c>
      <c r="N73" s="18">
        <f t="shared" si="1"/>
        <v>125</v>
      </c>
    </row>
    <row r="74" spans="2:14" ht="30" customHeight="1" x14ac:dyDescent="0.3">
      <c r="B74" s="21" t="s">
        <v>85</v>
      </c>
      <c r="C74" s="16" t="str">
        <f>_xlfn.XLOOKUP($B74,[1]USD!$A:$A,[1]USD!B:B)</f>
        <v>Inventory Item</v>
      </c>
      <c r="D74" s="16" t="str">
        <f>_xlfn.XLOOKUP($B74,[1]USD!$A:$A,[1]USD!J:J)</f>
        <v>Soap Holder / Double Dispenser / No Soap Included / Cast / Welders Black</v>
      </c>
      <c r="E74" s="17" t="str">
        <f>_xlfn.XLOOKUP($B74,[1]USD!$A:$A,[1]USD!G:G)</f>
        <v/>
      </c>
      <c r="F74" s="17" t="str">
        <f>IF(_xlfn.XLOOKUP($B74,[1]USD!$A:$A,[1]USD!F:F)="Obsolete","Obsolete","")</f>
        <v/>
      </c>
      <c r="G74" s="16" t="str">
        <f>_xlfn.XLOOKUP($B74,[1]USD!$A:$A,[1]USD!K:K)</f>
        <v>Bathroom</v>
      </c>
      <c r="H74" s="16" t="str">
        <f>_xlfn.XLOOKUP($B74,[1]USD!$A:$A,[1]USD!L:L)</f>
        <v>Bathroom</v>
      </c>
      <c r="I74" s="16" t="str">
        <f>_xlfn.XLOOKUP($B74,[1]USD!$A:$A,[1]USD!M:M)</f>
        <v>Cast</v>
      </c>
      <c r="J74" s="16" t="str">
        <f>_xlfn.XLOOKUP($B74,[1]USD!$A:$A,[1]USD!O:O)</f>
        <v>Welders Black</v>
      </c>
      <c r="K74" s="16" t="str">
        <f>_xlfn.XLOOKUP($B74,[1]USD!$A:$A,[1]USD!P:P)</f>
        <v>N/A</v>
      </c>
      <c r="L74" s="16" t="str">
        <f>_xlfn.XLOOKUP($B74,[1]USD!$A:$A,[1]USD!Q:Q)</f>
        <v>Cast Knuckle</v>
      </c>
      <c r="M74" s="18">
        <f>_xlfn.XLOOKUP($B74,[1]USD!$A:$A,[1]USD!Z:Z)</f>
        <v>99</v>
      </c>
      <c r="N74" s="18">
        <f t="shared" si="1"/>
        <v>99</v>
      </c>
    </row>
    <row r="75" spans="2:14" ht="30" customHeight="1" x14ac:dyDescent="0.3">
      <c r="B75" s="21" t="s">
        <v>86</v>
      </c>
      <c r="C75" s="16" t="str">
        <f>_xlfn.XLOOKUP($B75,[1]USD!$A:$A,[1]USD!B:B)</f>
        <v>Inventory Item</v>
      </c>
      <c r="D75" s="16" t="str">
        <f>_xlfn.XLOOKUP($B75,[1]USD!$A:$A,[1]USD!J:J)</f>
        <v>Soap Holder / Single Dispenser / No Soap Included / Cast / Steel</v>
      </c>
      <c r="E75" s="17" t="str">
        <f>_xlfn.XLOOKUP($B75,[1]USD!$A:$A,[1]USD!G:G)</f>
        <v/>
      </c>
      <c r="F75" s="17" t="str">
        <f>IF(_xlfn.XLOOKUP($B75,[1]USD!$A:$A,[1]USD!F:F)="Obsolete","Obsolete","")</f>
        <v/>
      </c>
      <c r="G75" s="16" t="str">
        <f>_xlfn.XLOOKUP($B75,[1]USD!$A:$A,[1]USD!K:K)</f>
        <v>Bathroom</v>
      </c>
      <c r="H75" s="16" t="str">
        <f>_xlfn.XLOOKUP($B75,[1]USD!$A:$A,[1]USD!L:L)</f>
        <v>Bathroom</v>
      </c>
      <c r="I75" s="16" t="str">
        <f>_xlfn.XLOOKUP($B75,[1]USD!$A:$A,[1]USD!M:M)</f>
        <v>Cast</v>
      </c>
      <c r="J75" s="16" t="str">
        <f>_xlfn.XLOOKUP($B75,[1]USD!$A:$A,[1]USD!O:O)</f>
        <v>Steel</v>
      </c>
      <c r="K75" s="16" t="str">
        <f>_xlfn.XLOOKUP($B75,[1]USD!$A:$A,[1]USD!P:P)</f>
        <v>N/A</v>
      </c>
      <c r="L75" s="16" t="str">
        <f>_xlfn.XLOOKUP($B75,[1]USD!$A:$A,[1]USD!Q:Q)</f>
        <v>Cast Knuckle</v>
      </c>
      <c r="M75" s="18">
        <f>_xlfn.XLOOKUP($B75,[1]USD!$A:$A,[1]USD!Z:Z)</f>
        <v>101</v>
      </c>
      <c r="N75" s="18">
        <f t="shared" si="1"/>
        <v>101</v>
      </c>
    </row>
    <row r="76" spans="2:14" ht="30" customHeight="1" x14ac:dyDescent="0.3">
      <c r="B76" s="21" t="s">
        <v>87</v>
      </c>
      <c r="C76" s="16" t="str">
        <f>_xlfn.XLOOKUP($B76,[1]USD!$A:$A,[1]USD!B:B)</f>
        <v>Inventory Item</v>
      </c>
      <c r="D76" s="16" t="str">
        <f>_xlfn.XLOOKUP($B76,[1]USD!$A:$A,[1]USD!J:J)</f>
        <v>Soap Holder / Single Dispenser / No Soap Included / Cast / Steel</v>
      </c>
      <c r="E76" s="17" t="str">
        <f>_xlfn.XLOOKUP($B76,[1]USD!$A:$A,[1]USD!G:G)</f>
        <v/>
      </c>
      <c r="F76" s="17" t="str">
        <f>IF(_xlfn.XLOOKUP($B76,[1]USD!$A:$A,[1]USD!F:F)="Obsolete","Obsolete","")</f>
        <v/>
      </c>
      <c r="G76" s="16" t="str">
        <f>_xlfn.XLOOKUP($B76,[1]USD!$A:$A,[1]USD!K:K)</f>
        <v>Bathroom</v>
      </c>
      <c r="H76" s="16" t="str">
        <f>_xlfn.XLOOKUP($B76,[1]USD!$A:$A,[1]USD!L:L)</f>
        <v>Bathroom</v>
      </c>
      <c r="I76" s="16" t="str">
        <f>_xlfn.XLOOKUP($B76,[1]USD!$A:$A,[1]USD!M:M)</f>
        <v>Cast</v>
      </c>
      <c r="J76" s="16" t="str">
        <f>_xlfn.XLOOKUP($B76,[1]USD!$A:$A,[1]USD!O:O)</f>
        <v>Steel</v>
      </c>
      <c r="K76" s="16" t="str">
        <f>_xlfn.XLOOKUP($B76,[1]USD!$A:$A,[1]USD!P:P)</f>
        <v>N/A</v>
      </c>
      <c r="L76" s="16" t="str">
        <f>_xlfn.XLOOKUP($B76,[1]USD!$A:$A,[1]USD!Q:Q)</f>
        <v>Cast Knuckle</v>
      </c>
      <c r="M76" s="18">
        <f>_xlfn.XLOOKUP($B76,[1]USD!$A:$A,[1]USD!Z:Z)</f>
        <v>101</v>
      </c>
      <c r="N76" s="18">
        <f t="shared" si="1"/>
        <v>101</v>
      </c>
    </row>
    <row r="77" spans="2:14" ht="30" customHeight="1" x14ac:dyDescent="0.3">
      <c r="B77" s="21" t="s">
        <v>88</v>
      </c>
      <c r="C77" s="16" t="str">
        <f>_xlfn.XLOOKUP($B77,[1]USD!$A:$A,[1]USD!B:B)</f>
        <v>Inventory Item</v>
      </c>
      <c r="D77" s="16" t="str">
        <f>_xlfn.XLOOKUP($B77,[1]USD!$A:$A,[1]USD!J:J)</f>
        <v>Soap Holder / Single Dispenser / No Soap Included / Cast / Brass</v>
      </c>
      <c r="E77" s="17" t="str">
        <f>_xlfn.XLOOKUP($B77,[1]USD!$A:$A,[1]USD!G:G)</f>
        <v/>
      </c>
      <c r="F77" s="17" t="str">
        <f>IF(_xlfn.XLOOKUP($B77,[1]USD!$A:$A,[1]USD!F:F)="Obsolete","Obsolete","")</f>
        <v/>
      </c>
      <c r="G77" s="16" t="str">
        <f>_xlfn.XLOOKUP($B77,[1]USD!$A:$A,[1]USD!K:K)</f>
        <v>Bathroom</v>
      </c>
      <c r="H77" s="16" t="str">
        <f>_xlfn.XLOOKUP($B77,[1]USD!$A:$A,[1]USD!L:L)</f>
        <v>Bathroom</v>
      </c>
      <c r="I77" s="16" t="str">
        <f>_xlfn.XLOOKUP($B77,[1]USD!$A:$A,[1]USD!M:M)</f>
        <v>Cast</v>
      </c>
      <c r="J77" s="16" t="str">
        <f>_xlfn.XLOOKUP($B77,[1]USD!$A:$A,[1]USD!O:O)</f>
        <v>Brass</v>
      </c>
      <c r="K77" s="16" t="str">
        <f>_xlfn.XLOOKUP($B77,[1]USD!$A:$A,[1]USD!P:P)</f>
        <v>N/A</v>
      </c>
      <c r="L77" s="16" t="str">
        <f>_xlfn.XLOOKUP($B77,[1]USD!$A:$A,[1]USD!Q:Q)</f>
        <v>Cast Knuckle</v>
      </c>
      <c r="M77" s="18">
        <f>_xlfn.XLOOKUP($B77,[1]USD!$A:$A,[1]USD!Z:Z)</f>
        <v>102</v>
      </c>
      <c r="N77" s="18">
        <f t="shared" si="1"/>
        <v>102</v>
      </c>
    </row>
    <row r="78" spans="2:14" ht="30" customHeight="1" x14ac:dyDescent="0.3">
      <c r="B78" s="21" t="s">
        <v>89</v>
      </c>
      <c r="C78" s="16" t="str">
        <f>_xlfn.XLOOKUP($B78,[1]USD!$A:$A,[1]USD!B:B)</f>
        <v>Inventory Item</v>
      </c>
      <c r="D78" s="16" t="str">
        <f>_xlfn.XLOOKUP($B78,[1]USD!$A:$A,[1]USD!J:J)</f>
        <v>Soap Holder / Single Dispenser / No Soap Included / Cast / Gun Metal</v>
      </c>
      <c r="E78" s="17" t="str">
        <f>_xlfn.XLOOKUP($B78,[1]USD!$A:$A,[1]USD!G:G)</f>
        <v/>
      </c>
      <c r="F78" s="17" t="str">
        <f>IF(_xlfn.XLOOKUP($B78,[1]USD!$A:$A,[1]USD!F:F)="Obsolete","Obsolete","")</f>
        <v/>
      </c>
      <c r="G78" s="16" t="str">
        <f>_xlfn.XLOOKUP($B78,[1]USD!$A:$A,[1]USD!K:K)</f>
        <v>Bathroom</v>
      </c>
      <c r="H78" s="16" t="str">
        <f>_xlfn.XLOOKUP($B78,[1]USD!$A:$A,[1]USD!L:L)</f>
        <v>Bathroom</v>
      </c>
      <c r="I78" s="16" t="str">
        <f>_xlfn.XLOOKUP($B78,[1]USD!$A:$A,[1]USD!M:M)</f>
        <v>Cast</v>
      </c>
      <c r="J78" s="16" t="str">
        <f>_xlfn.XLOOKUP($B78,[1]USD!$A:$A,[1]USD!O:O)</f>
        <v>Gun Metal</v>
      </c>
      <c r="K78" s="16" t="str">
        <f>_xlfn.XLOOKUP($B78,[1]USD!$A:$A,[1]USD!P:P)</f>
        <v>N/A</v>
      </c>
      <c r="L78" s="16" t="str">
        <f>_xlfn.XLOOKUP($B78,[1]USD!$A:$A,[1]USD!Q:Q)</f>
        <v>Cast Knuckle</v>
      </c>
      <c r="M78" s="18">
        <f>_xlfn.XLOOKUP($B78,[1]USD!$A:$A,[1]USD!Z:Z)</f>
        <v>115</v>
      </c>
      <c r="N78" s="18">
        <f t="shared" si="1"/>
        <v>115</v>
      </c>
    </row>
    <row r="79" spans="2:14" ht="30" customHeight="1" x14ac:dyDescent="0.3">
      <c r="B79" s="21" t="s">
        <v>90</v>
      </c>
      <c r="C79" s="16" t="str">
        <f>_xlfn.XLOOKUP($B79,[1]USD!$A:$A,[1]USD!B:B)</f>
        <v>Inventory Item</v>
      </c>
      <c r="D79" s="16" t="str">
        <f>_xlfn.XLOOKUP($B79,[1]USD!$A:$A,[1]USD!J:J)</f>
        <v>Soap Holder / Single Dispenser / No Soap Included / Cast / Gun Metal</v>
      </c>
      <c r="E79" s="17" t="str">
        <f>_xlfn.XLOOKUP($B79,[1]USD!$A:$A,[1]USD!G:G)</f>
        <v/>
      </c>
      <c r="F79" s="17" t="str">
        <f>IF(_xlfn.XLOOKUP($B79,[1]USD!$A:$A,[1]USD!F:F)="Obsolete","Obsolete","")</f>
        <v/>
      </c>
      <c r="G79" s="16" t="str">
        <f>_xlfn.XLOOKUP($B79,[1]USD!$A:$A,[1]USD!K:K)</f>
        <v>Bathroom</v>
      </c>
      <c r="H79" s="16" t="str">
        <f>_xlfn.XLOOKUP($B79,[1]USD!$A:$A,[1]USD!L:L)</f>
        <v>Bathroom</v>
      </c>
      <c r="I79" s="16" t="str">
        <f>_xlfn.XLOOKUP($B79,[1]USD!$A:$A,[1]USD!M:M)</f>
        <v>Cast</v>
      </c>
      <c r="J79" s="16" t="str">
        <f>_xlfn.XLOOKUP($B79,[1]USD!$A:$A,[1]USD!O:O)</f>
        <v>Gun Metal</v>
      </c>
      <c r="K79" s="16" t="str">
        <f>_xlfn.XLOOKUP($B79,[1]USD!$A:$A,[1]USD!P:P)</f>
        <v>N/A</v>
      </c>
      <c r="L79" s="16" t="str">
        <f>_xlfn.XLOOKUP($B79,[1]USD!$A:$A,[1]USD!Q:Q)</f>
        <v>Cast Knuckle</v>
      </c>
      <c r="M79" s="18">
        <f>_xlfn.XLOOKUP($B79,[1]USD!$A:$A,[1]USD!Z:Z)</f>
        <v>115</v>
      </c>
      <c r="N79" s="18">
        <f t="shared" si="1"/>
        <v>115</v>
      </c>
    </row>
    <row r="80" spans="2:14" ht="30" customHeight="1" x14ac:dyDescent="0.3">
      <c r="B80" s="21" t="s">
        <v>91</v>
      </c>
      <c r="C80" s="16" t="str">
        <f>_xlfn.XLOOKUP($B80,[1]USD!$A:$A,[1]USD!B:B)</f>
        <v>Inventory Item</v>
      </c>
      <c r="D80" s="16" t="str">
        <f>_xlfn.XLOOKUP($B80,[1]USD!$A:$A,[1]USD!J:J)</f>
        <v>Soap Holder / Single Dispenser / No Soap Included / Cast / Welders Black</v>
      </c>
      <c r="E80" s="17" t="str">
        <f>_xlfn.XLOOKUP($B80,[1]USD!$A:$A,[1]USD!G:G)</f>
        <v/>
      </c>
      <c r="F80" s="17" t="str">
        <f>IF(_xlfn.XLOOKUP($B80,[1]USD!$A:$A,[1]USD!F:F)="Obsolete","Obsolete","")</f>
        <v/>
      </c>
      <c r="G80" s="16" t="str">
        <f>_xlfn.XLOOKUP($B80,[1]USD!$A:$A,[1]USD!K:K)</f>
        <v>Bathroom</v>
      </c>
      <c r="H80" s="16" t="str">
        <f>_xlfn.XLOOKUP($B80,[1]USD!$A:$A,[1]USD!L:L)</f>
        <v>Bathroom</v>
      </c>
      <c r="I80" s="16" t="str">
        <f>_xlfn.XLOOKUP($B80,[1]USD!$A:$A,[1]USD!M:M)</f>
        <v>Cast</v>
      </c>
      <c r="J80" s="16" t="str">
        <f>_xlfn.XLOOKUP($B80,[1]USD!$A:$A,[1]USD!O:O)</f>
        <v>Welders Black</v>
      </c>
      <c r="K80" s="16" t="str">
        <f>_xlfn.XLOOKUP($B80,[1]USD!$A:$A,[1]USD!P:P)</f>
        <v>N/A</v>
      </c>
      <c r="L80" s="16" t="str">
        <f>_xlfn.XLOOKUP($B80,[1]USD!$A:$A,[1]USD!Q:Q)</f>
        <v>Cast Knuckle</v>
      </c>
      <c r="M80" s="18">
        <f>_xlfn.XLOOKUP($B80,[1]USD!$A:$A,[1]USD!Z:Z)</f>
        <v>91</v>
      </c>
      <c r="N80" s="18">
        <f t="shared" si="1"/>
        <v>91</v>
      </c>
    </row>
    <row r="81" spans="2:14" ht="30" customHeight="1" x14ac:dyDescent="0.3">
      <c r="B81" s="21" t="s">
        <v>92</v>
      </c>
      <c r="C81" s="16" t="str">
        <f>_xlfn.XLOOKUP($B81,[1]USD!$A:$A,[1]USD!B:B)</f>
        <v>Inventory Item</v>
      </c>
      <c r="D81" s="16" t="str">
        <f>_xlfn.XLOOKUP($B81,[1]USD!$A:$A,[1]USD!J:J)</f>
        <v>Shelf / Medium 600mm / 23.6 inches / Cast / Brass</v>
      </c>
      <c r="E81" s="17" t="str">
        <f>_xlfn.XLOOKUP($B81,[1]USD!$A:$A,[1]USD!G:G)</f>
        <v/>
      </c>
      <c r="F81" s="17" t="str">
        <f>IF(_xlfn.XLOOKUP($B81,[1]USD!$A:$A,[1]USD!F:F)="Obsolete","Obsolete","")</f>
        <v/>
      </c>
      <c r="G81" s="16" t="str">
        <f>_xlfn.XLOOKUP($B81,[1]USD!$A:$A,[1]USD!K:K)</f>
        <v>Bathroom</v>
      </c>
      <c r="H81" s="16" t="str">
        <f>_xlfn.XLOOKUP($B81,[1]USD!$A:$A,[1]USD!L:L)</f>
        <v>Bathroom</v>
      </c>
      <c r="I81" s="16" t="str">
        <f>_xlfn.XLOOKUP($B81,[1]USD!$A:$A,[1]USD!M:M)</f>
        <v>Cast</v>
      </c>
      <c r="J81" s="16" t="str">
        <f>_xlfn.XLOOKUP($B81,[1]USD!$A:$A,[1]USD!O:O)</f>
        <v>Brass</v>
      </c>
      <c r="K81" s="16" t="str">
        <f>_xlfn.XLOOKUP($B81,[1]USD!$A:$A,[1]USD!P:P)</f>
        <v>N/A</v>
      </c>
      <c r="L81" s="16" t="str">
        <f>_xlfn.XLOOKUP($B81,[1]USD!$A:$A,[1]USD!Q:Q)</f>
        <v>Cast Knuckle</v>
      </c>
      <c r="M81" s="18">
        <f>_xlfn.XLOOKUP($B81,[1]USD!$A:$A,[1]USD!Z:Z)</f>
        <v>304</v>
      </c>
      <c r="N81" s="18">
        <f t="shared" si="1"/>
        <v>304</v>
      </c>
    </row>
    <row r="82" spans="2:14" ht="30" customHeight="1" x14ac:dyDescent="0.3">
      <c r="B82" s="21" t="s">
        <v>93</v>
      </c>
      <c r="C82" s="16" t="str">
        <f>_xlfn.XLOOKUP($B82,[1]USD!$A:$A,[1]USD!B:B)</f>
        <v>Inventory Item</v>
      </c>
      <c r="D82" s="16" t="str">
        <f>_xlfn.XLOOKUP($B82,[1]USD!$A:$A,[1]USD!J:J)</f>
        <v>Shelf / Medium 600mm / Cast / Steel</v>
      </c>
      <c r="E82" s="17" t="str">
        <f>_xlfn.XLOOKUP($B82,[1]USD!$A:$A,[1]USD!G:G)</f>
        <v/>
      </c>
      <c r="F82" s="17" t="str">
        <f>IF(_xlfn.XLOOKUP($B82,[1]USD!$A:$A,[1]USD!F:F)="Obsolete","Obsolete","")</f>
        <v/>
      </c>
      <c r="G82" s="16" t="str">
        <f>_xlfn.XLOOKUP($B82,[1]USD!$A:$A,[1]USD!K:K)</f>
        <v>Bathroom</v>
      </c>
      <c r="H82" s="16" t="str">
        <f>_xlfn.XLOOKUP($B82,[1]USD!$A:$A,[1]USD!L:L)</f>
        <v>Bathroom</v>
      </c>
      <c r="I82" s="16" t="str">
        <f>_xlfn.XLOOKUP($B82,[1]USD!$A:$A,[1]USD!M:M)</f>
        <v>Cast</v>
      </c>
      <c r="J82" s="16" t="str">
        <f>_xlfn.XLOOKUP($B82,[1]USD!$A:$A,[1]USD!O:O)</f>
        <v>Steel</v>
      </c>
      <c r="K82" s="16" t="str">
        <f>_xlfn.XLOOKUP($B82,[1]USD!$A:$A,[1]USD!P:P)</f>
        <v>N/A</v>
      </c>
      <c r="L82" s="16" t="str">
        <f>_xlfn.XLOOKUP($B82,[1]USD!$A:$A,[1]USD!Q:Q)</f>
        <v>Cast Knuckle</v>
      </c>
      <c r="M82" s="18">
        <f>_xlfn.XLOOKUP($B82,[1]USD!$A:$A,[1]USD!Z:Z)</f>
        <v>301</v>
      </c>
      <c r="N82" s="18">
        <f t="shared" si="1"/>
        <v>301</v>
      </c>
    </row>
    <row r="83" spans="2:14" ht="30" customHeight="1" x14ac:dyDescent="0.3">
      <c r="B83" s="21" t="s">
        <v>94</v>
      </c>
      <c r="C83" s="16" t="str">
        <f>_xlfn.XLOOKUP($B83,[1]USD!$A:$A,[1]USD!B:B)</f>
        <v>Inventory Item</v>
      </c>
      <c r="D83" s="16" t="str">
        <f>_xlfn.XLOOKUP($B83,[1]USD!$A:$A,[1]USD!J:J)</f>
        <v>Shelf / Medium 600mm / Cast / Steel</v>
      </c>
      <c r="E83" s="17" t="str">
        <f>_xlfn.XLOOKUP($B83,[1]USD!$A:$A,[1]USD!G:G)</f>
        <v/>
      </c>
      <c r="F83" s="17" t="str">
        <f>IF(_xlfn.XLOOKUP($B83,[1]USD!$A:$A,[1]USD!F:F)="Obsolete","Obsolete","")</f>
        <v/>
      </c>
      <c r="G83" s="16" t="str">
        <f>_xlfn.XLOOKUP($B83,[1]USD!$A:$A,[1]USD!K:K)</f>
        <v>Bathroom</v>
      </c>
      <c r="H83" s="16" t="str">
        <f>_xlfn.XLOOKUP($B83,[1]USD!$A:$A,[1]USD!L:L)</f>
        <v>Bathroom</v>
      </c>
      <c r="I83" s="16" t="str">
        <f>_xlfn.XLOOKUP($B83,[1]USD!$A:$A,[1]USD!M:M)</f>
        <v>Cast</v>
      </c>
      <c r="J83" s="16" t="str">
        <f>_xlfn.XLOOKUP($B83,[1]USD!$A:$A,[1]USD!O:O)</f>
        <v>Steel</v>
      </c>
      <c r="K83" s="16" t="str">
        <f>_xlfn.XLOOKUP($B83,[1]USD!$A:$A,[1]USD!P:P)</f>
        <v>N/A</v>
      </c>
      <c r="L83" s="16" t="str">
        <f>_xlfn.XLOOKUP($B83,[1]USD!$A:$A,[1]USD!Q:Q)</f>
        <v>Cast Knuckle</v>
      </c>
      <c r="M83" s="18">
        <f>_xlfn.XLOOKUP($B83,[1]USD!$A:$A,[1]USD!Z:Z)</f>
        <v>301</v>
      </c>
      <c r="N83" s="18">
        <f t="shared" si="1"/>
        <v>301</v>
      </c>
    </row>
    <row r="84" spans="2:14" ht="30" customHeight="1" x14ac:dyDescent="0.3">
      <c r="B84" s="21" t="s">
        <v>95</v>
      </c>
      <c r="C84" s="16" t="str">
        <f>_xlfn.XLOOKUP($B84,[1]USD!$A:$A,[1]USD!B:B)</f>
        <v>Inventory Item</v>
      </c>
      <c r="D84" s="16" t="str">
        <f>_xlfn.XLOOKUP($B84,[1]USD!$A:$A,[1]USD!J:J)</f>
        <v>Shelf / Medium 600mm / 23.6 inches / Cast / Gun Metal</v>
      </c>
      <c r="E84" s="17" t="str">
        <f>_xlfn.XLOOKUP($B84,[1]USD!$A:$A,[1]USD!G:G)</f>
        <v/>
      </c>
      <c r="F84" s="17" t="str">
        <f>IF(_xlfn.XLOOKUP($B84,[1]USD!$A:$A,[1]USD!F:F)="Obsolete","Obsolete","")</f>
        <v/>
      </c>
      <c r="G84" s="16" t="str">
        <f>_xlfn.XLOOKUP($B84,[1]USD!$A:$A,[1]USD!K:K)</f>
        <v>Bathroom</v>
      </c>
      <c r="H84" s="16" t="str">
        <f>_xlfn.XLOOKUP($B84,[1]USD!$A:$A,[1]USD!L:L)</f>
        <v>Bathroom</v>
      </c>
      <c r="I84" s="16" t="str">
        <f>_xlfn.XLOOKUP($B84,[1]USD!$A:$A,[1]USD!M:M)</f>
        <v>Cast</v>
      </c>
      <c r="J84" s="16" t="str">
        <f>_xlfn.XLOOKUP($B84,[1]USD!$A:$A,[1]USD!O:O)</f>
        <v>Gun Metal</v>
      </c>
      <c r="K84" s="16" t="str">
        <f>_xlfn.XLOOKUP($B84,[1]USD!$A:$A,[1]USD!P:P)</f>
        <v>N/A</v>
      </c>
      <c r="L84" s="16" t="str">
        <f>_xlfn.XLOOKUP($B84,[1]USD!$A:$A,[1]USD!Q:Q)</f>
        <v>Cast Knuckle</v>
      </c>
      <c r="M84" s="18">
        <f>_xlfn.XLOOKUP($B84,[1]USD!$A:$A,[1]USD!Z:Z)</f>
        <v>237</v>
      </c>
      <c r="N84" s="18">
        <f t="shared" si="1"/>
        <v>237</v>
      </c>
    </row>
    <row r="85" spans="2:14" ht="30" customHeight="1" x14ac:dyDescent="0.3">
      <c r="B85" s="21" t="s">
        <v>96</v>
      </c>
      <c r="C85" s="16" t="str">
        <f>_xlfn.XLOOKUP($B85,[1]USD!$A:$A,[1]USD!B:B)</f>
        <v>Inventory Item</v>
      </c>
      <c r="D85" s="16" t="str">
        <f>_xlfn.XLOOKUP($B85,[1]USD!$A:$A,[1]USD!J:J)</f>
        <v>Shelf / Medium 600mm / 23.6 inches / Cast / Welders Black</v>
      </c>
      <c r="E85" s="17" t="str">
        <f>_xlfn.XLOOKUP($B85,[1]USD!$A:$A,[1]USD!G:G)</f>
        <v/>
      </c>
      <c r="F85" s="17" t="str">
        <f>IF(_xlfn.XLOOKUP($B85,[1]USD!$A:$A,[1]USD!F:F)="Obsolete","Obsolete","")</f>
        <v/>
      </c>
      <c r="G85" s="16" t="str">
        <f>_xlfn.XLOOKUP($B85,[1]USD!$A:$A,[1]USD!K:K)</f>
        <v>Bathroom</v>
      </c>
      <c r="H85" s="16" t="str">
        <f>_xlfn.XLOOKUP($B85,[1]USD!$A:$A,[1]USD!L:L)</f>
        <v>Bathroom</v>
      </c>
      <c r="I85" s="16" t="str">
        <f>_xlfn.XLOOKUP($B85,[1]USD!$A:$A,[1]USD!M:M)</f>
        <v>Cast</v>
      </c>
      <c r="J85" s="16" t="str">
        <f>_xlfn.XLOOKUP($B85,[1]USD!$A:$A,[1]USD!O:O)</f>
        <v>Welders Black</v>
      </c>
      <c r="K85" s="16" t="str">
        <f>_xlfn.XLOOKUP($B85,[1]USD!$A:$A,[1]USD!P:P)</f>
        <v>N/A</v>
      </c>
      <c r="L85" s="16" t="str">
        <f>_xlfn.XLOOKUP($B85,[1]USD!$A:$A,[1]USD!Q:Q)</f>
        <v>Cast Knuckle</v>
      </c>
      <c r="M85" s="18">
        <f>_xlfn.XLOOKUP($B85,[1]USD!$A:$A,[1]USD!Z:Z)</f>
        <v>265</v>
      </c>
      <c r="N85" s="18">
        <f t="shared" si="1"/>
        <v>265</v>
      </c>
    </row>
    <row r="86" spans="2:14" ht="30" customHeight="1" x14ac:dyDescent="0.3">
      <c r="B86" s="21" t="s">
        <v>97</v>
      </c>
      <c r="C86" s="16" t="str">
        <f>_xlfn.XLOOKUP($B86,[1]USD!$A:$A,[1]USD!B:B)</f>
        <v>Inventory Item</v>
      </c>
      <c r="D86" s="16" t="str">
        <f>_xlfn.XLOOKUP($B86,[1]USD!$A:$A,[1]USD!J:J)</f>
        <v>Toilet Roll Holder / Cast  / Brass</v>
      </c>
      <c r="E86" s="17" t="str">
        <f>_xlfn.XLOOKUP($B86,[1]USD!$A:$A,[1]USD!G:G)</f>
        <v/>
      </c>
      <c r="F86" s="17" t="str">
        <f>IF(_xlfn.XLOOKUP($B86,[1]USD!$A:$A,[1]USD!F:F)="Obsolete","Obsolete","")</f>
        <v/>
      </c>
      <c r="G86" s="16" t="str">
        <f>_xlfn.XLOOKUP($B86,[1]USD!$A:$A,[1]USD!K:K)</f>
        <v>Bathroom</v>
      </c>
      <c r="H86" s="16" t="str">
        <f>_xlfn.XLOOKUP($B86,[1]USD!$A:$A,[1]USD!L:L)</f>
        <v>Bathroom</v>
      </c>
      <c r="I86" s="16" t="str">
        <f>_xlfn.XLOOKUP($B86,[1]USD!$A:$A,[1]USD!M:M)</f>
        <v>Cast</v>
      </c>
      <c r="J86" s="16" t="str">
        <f>_xlfn.XLOOKUP($B86,[1]USD!$A:$A,[1]USD!O:O)</f>
        <v>Brass</v>
      </c>
      <c r="K86" s="16" t="str">
        <f>_xlfn.XLOOKUP($B86,[1]USD!$A:$A,[1]USD!P:P)</f>
        <v>N/A</v>
      </c>
      <c r="L86" s="16" t="str">
        <f>_xlfn.XLOOKUP($B86,[1]USD!$A:$A,[1]USD!Q:Q)</f>
        <v>Cast Knuckle</v>
      </c>
      <c r="M86" s="18">
        <f>_xlfn.XLOOKUP($B86,[1]USD!$A:$A,[1]USD!Z:Z)</f>
        <v>88</v>
      </c>
      <c r="N86" s="18">
        <f t="shared" si="1"/>
        <v>88</v>
      </c>
    </row>
    <row r="87" spans="2:14" ht="30" customHeight="1" x14ac:dyDescent="0.3">
      <c r="B87" s="21" t="s">
        <v>98</v>
      </c>
      <c r="C87" s="16" t="str">
        <f>_xlfn.XLOOKUP($B87,[1]USD!$A:$A,[1]USD!B:B)</f>
        <v>Inventory Item</v>
      </c>
      <c r="D87" s="16" t="str">
        <f>_xlfn.XLOOKUP($B87,[1]USD!$A:$A,[1]USD!J:J)</f>
        <v>Toilet Roll Holder / Cast  / Steel</v>
      </c>
      <c r="E87" s="17" t="str">
        <f>_xlfn.XLOOKUP($B87,[1]USD!$A:$A,[1]USD!G:G)</f>
        <v/>
      </c>
      <c r="F87" s="17" t="str">
        <f>IF(_xlfn.XLOOKUP($B87,[1]USD!$A:$A,[1]USD!F:F)="Obsolete","Obsolete","")</f>
        <v/>
      </c>
      <c r="G87" s="16" t="str">
        <f>_xlfn.XLOOKUP($B87,[1]USD!$A:$A,[1]USD!K:K)</f>
        <v>Bathroom</v>
      </c>
      <c r="H87" s="16" t="str">
        <f>_xlfn.XLOOKUP($B87,[1]USD!$A:$A,[1]USD!L:L)</f>
        <v>Bathroom</v>
      </c>
      <c r="I87" s="16" t="str">
        <f>_xlfn.XLOOKUP($B87,[1]USD!$A:$A,[1]USD!M:M)</f>
        <v>Cast</v>
      </c>
      <c r="J87" s="16" t="str">
        <f>_xlfn.XLOOKUP($B87,[1]USD!$A:$A,[1]USD!O:O)</f>
        <v>Steel</v>
      </c>
      <c r="K87" s="16" t="str">
        <f>_xlfn.XLOOKUP($B87,[1]USD!$A:$A,[1]USD!P:P)</f>
        <v>N/A</v>
      </c>
      <c r="L87" s="16" t="str">
        <f>_xlfn.XLOOKUP($B87,[1]USD!$A:$A,[1]USD!Q:Q)</f>
        <v>Cast Knuckle</v>
      </c>
      <c r="M87" s="18">
        <f>_xlfn.XLOOKUP($B87,[1]USD!$A:$A,[1]USD!Z:Z)</f>
        <v>87</v>
      </c>
      <c r="N87" s="18">
        <f t="shared" si="1"/>
        <v>87</v>
      </c>
    </row>
    <row r="88" spans="2:14" ht="30" customHeight="1" x14ac:dyDescent="0.3">
      <c r="B88" s="21" t="s">
        <v>99</v>
      </c>
      <c r="C88" s="16" t="str">
        <f>_xlfn.XLOOKUP($B88,[1]USD!$A:$A,[1]USD!B:B)</f>
        <v>Inventory Item</v>
      </c>
      <c r="D88" s="16" t="str">
        <f>_xlfn.XLOOKUP($B88,[1]USD!$A:$A,[1]USD!J:J)</f>
        <v>Toilet Roll Holder / Cast  / Steel</v>
      </c>
      <c r="E88" s="17" t="str">
        <f>_xlfn.XLOOKUP($B88,[1]USD!$A:$A,[1]USD!G:G)</f>
        <v/>
      </c>
      <c r="F88" s="17" t="str">
        <f>IF(_xlfn.XLOOKUP($B88,[1]USD!$A:$A,[1]USD!F:F)="Obsolete","Obsolete","")</f>
        <v/>
      </c>
      <c r="G88" s="16" t="str">
        <f>_xlfn.XLOOKUP($B88,[1]USD!$A:$A,[1]USD!K:K)</f>
        <v>Bathroom</v>
      </c>
      <c r="H88" s="16" t="str">
        <f>_xlfn.XLOOKUP($B88,[1]USD!$A:$A,[1]USD!L:L)</f>
        <v>Bathroom</v>
      </c>
      <c r="I88" s="16" t="str">
        <f>_xlfn.XLOOKUP($B88,[1]USD!$A:$A,[1]USD!M:M)</f>
        <v>Cast</v>
      </c>
      <c r="J88" s="16" t="str">
        <f>_xlfn.XLOOKUP($B88,[1]USD!$A:$A,[1]USD!O:O)</f>
        <v>Steel</v>
      </c>
      <c r="K88" s="16" t="str">
        <f>_xlfn.XLOOKUP($B88,[1]USD!$A:$A,[1]USD!P:P)</f>
        <v>N/A</v>
      </c>
      <c r="L88" s="16" t="str">
        <f>_xlfn.XLOOKUP($B88,[1]USD!$A:$A,[1]USD!Q:Q)</f>
        <v>Cast Knuckle</v>
      </c>
      <c r="M88" s="18">
        <f>_xlfn.XLOOKUP($B88,[1]USD!$A:$A,[1]USD!Z:Z)</f>
        <v>87</v>
      </c>
      <c r="N88" s="18">
        <f t="shared" si="1"/>
        <v>87</v>
      </c>
    </row>
    <row r="89" spans="2:14" ht="30" customHeight="1" x14ac:dyDescent="0.3">
      <c r="B89" s="21" t="s">
        <v>100</v>
      </c>
      <c r="C89" s="16" t="str">
        <f>_xlfn.XLOOKUP($B89,[1]USD!$A:$A,[1]USD!B:B)</f>
        <v>Inventory Item</v>
      </c>
      <c r="D89" s="16" t="str">
        <f>_xlfn.XLOOKUP($B89,[1]USD!$A:$A,[1]USD!J:J)</f>
        <v>Toilet Roll Holder / Cast  / Gun Metal</v>
      </c>
      <c r="E89" s="17" t="str">
        <f>_xlfn.XLOOKUP($B89,[1]USD!$A:$A,[1]USD!G:G)</f>
        <v/>
      </c>
      <c r="F89" s="17" t="str">
        <f>IF(_xlfn.XLOOKUP($B89,[1]USD!$A:$A,[1]USD!F:F)="Obsolete","Obsolete","")</f>
        <v/>
      </c>
      <c r="G89" s="16" t="str">
        <f>_xlfn.XLOOKUP($B89,[1]USD!$A:$A,[1]USD!K:K)</f>
        <v>Bathroom</v>
      </c>
      <c r="H89" s="16" t="str">
        <f>_xlfn.XLOOKUP($B89,[1]USD!$A:$A,[1]USD!L:L)</f>
        <v>Bathroom</v>
      </c>
      <c r="I89" s="16" t="str">
        <f>_xlfn.XLOOKUP($B89,[1]USD!$A:$A,[1]USD!M:M)</f>
        <v>Cast</v>
      </c>
      <c r="J89" s="16" t="str">
        <f>_xlfn.XLOOKUP($B89,[1]USD!$A:$A,[1]USD!O:O)</f>
        <v>Gun Metal</v>
      </c>
      <c r="K89" s="16" t="str">
        <f>_xlfn.XLOOKUP($B89,[1]USD!$A:$A,[1]USD!P:P)</f>
        <v>N/A</v>
      </c>
      <c r="L89" s="16" t="str">
        <f>_xlfn.XLOOKUP($B89,[1]USD!$A:$A,[1]USD!Q:Q)</f>
        <v>Cast Knuckle</v>
      </c>
      <c r="M89" s="18">
        <f>_xlfn.XLOOKUP($B89,[1]USD!$A:$A,[1]USD!Z:Z)</f>
        <v>99</v>
      </c>
      <c r="N89" s="18">
        <f t="shared" si="1"/>
        <v>99</v>
      </c>
    </row>
    <row r="90" spans="2:14" ht="30" customHeight="1" x14ac:dyDescent="0.3">
      <c r="B90" s="21" t="s">
        <v>101</v>
      </c>
      <c r="C90" s="16" t="str">
        <f>_xlfn.XLOOKUP($B90,[1]USD!$A:$A,[1]USD!B:B)</f>
        <v>Inventory Item</v>
      </c>
      <c r="D90" s="16" t="str">
        <f>_xlfn.XLOOKUP($B90,[1]USD!$A:$A,[1]USD!J:J)</f>
        <v>Toilet Roll Holder / Cast  / Gun Metal</v>
      </c>
      <c r="E90" s="17" t="str">
        <f>_xlfn.XLOOKUP($B90,[1]USD!$A:$A,[1]USD!G:G)</f>
        <v/>
      </c>
      <c r="F90" s="17" t="str">
        <f>IF(_xlfn.XLOOKUP($B90,[1]USD!$A:$A,[1]USD!F:F)="Obsolete","Obsolete","")</f>
        <v/>
      </c>
      <c r="G90" s="16" t="str">
        <f>_xlfn.XLOOKUP($B90,[1]USD!$A:$A,[1]USD!K:K)</f>
        <v>Bathroom</v>
      </c>
      <c r="H90" s="16" t="str">
        <f>_xlfn.XLOOKUP($B90,[1]USD!$A:$A,[1]USD!L:L)</f>
        <v>Bathroom</v>
      </c>
      <c r="I90" s="16" t="str">
        <f>_xlfn.XLOOKUP($B90,[1]USD!$A:$A,[1]USD!M:M)</f>
        <v>Cast</v>
      </c>
      <c r="J90" s="16" t="str">
        <f>_xlfn.XLOOKUP($B90,[1]USD!$A:$A,[1]USD!O:O)</f>
        <v>Gun Metal</v>
      </c>
      <c r="K90" s="16" t="str">
        <f>_xlfn.XLOOKUP($B90,[1]USD!$A:$A,[1]USD!P:P)</f>
        <v>N/A</v>
      </c>
      <c r="L90" s="16" t="str">
        <f>_xlfn.XLOOKUP($B90,[1]USD!$A:$A,[1]USD!Q:Q)</f>
        <v>Cast Knuckle</v>
      </c>
      <c r="M90" s="18">
        <f>_xlfn.XLOOKUP($B90,[1]USD!$A:$A,[1]USD!Z:Z)</f>
        <v>99</v>
      </c>
      <c r="N90" s="18">
        <f t="shared" si="1"/>
        <v>99</v>
      </c>
    </row>
    <row r="91" spans="2:14" ht="30" customHeight="1" x14ac:dyDescent="0.3">
      <c r="B91" s="21" t="s">
        <v>102</v>
      </c>
      <c r="C91" s="16" t="str">
        <f>_xlfn.XLOOKUP($B91,[1]USD!$A:$A,[1]USD!B:B)</f>
        <v>Inventory Item</v>
      </c>
      <c r="D91" s="16" t="str">
        <f>_xlfn.XLOOKUP($B91,[1]USD!$A:$A,[1]USD!J:J)</f>
        <v>Toilet Roll Holder / Cast  / Welders Black</v>
      </c>
      <c r="E91" s="17" t="str">
        <f>_xlfn.XLOOKUP($B91,[1]USD!$A:$A,[1]USD!G:G)</f>
        <v/>
      </c>
      <c r="F91" s="17" t="str">
        <f>IF(_xlfn.XLOOKUP($B91,[1]USD!$A:$A,[1]USD!F:F)="Obsolete","Obsolete","")</f>
        <v/>
      </c>
      <c r="G91" s="16" t="str">
        <f>_xlfn.XLOOKUP($B91,[1]USD!$A:$A,[1]USD!K:K)</f>
        <v>Bathroom</v>
      </c>
      <c r="H91" s="16" t="str">
        <f>_xlfn.XLOOKUP($B91,[1]USD!$A:$A,[1]USD!L:L)</f>
        <v>Bathroom</v>
      </c>
      <c r="I91" s="16" t="str">
        <f>_xlfn.XLOOKUP($B91,[1]USD!$A:$A,[1]USD!M:M)</f>
        <v>Cast</v>
      </c>
      <c r="J91" s="16" t="str">
        <f>_xlfn.XLOOKUP($B91,[1]USD!$A:$A,[1]USD!O:O)</f>
        <v>Welders Black</v>
      </c>
      <c r="K91" s="16" t="str">
        <f>_xlfn.XLOOKUP($B91,[1]USD!$A:$A,[1]USD!P:P)</f>
        <v>N/A</v>
      </c>
      <c r="L91" s="16" t="str">
        <f>_xlfn.XLOOKUP($B91,[1]USD!$A:$A,[1]USD!Q:Q)</f>
        <v>Cast Knuckle</v>
      </c>
      <c r="M91" s="18">
        <f>_xlfn.XLOOKUP($B91,[1]USD!$A:$A,[1]USD!Z:Z)</f>
        <v>76</v>
      </c>
      <c r="N91" s="18">
        <f t="shared" si="1"/>
        <v>76</v>
      </c>
    </row>
    <row r="92" spans="2:14" ht="30" customHeight="1" x14ac:dyDescent="0.3">
      <c r="B92" s="21" t="s">
        <v>103</v>
      </c>
      <c r="C92" s="16" t="str">
        <f>_xlfn.XLOOKUP($B92,[1]USD!$A:$A,[1]USD!B:B)</f>
        <v>Inventory Item</v>
      </c>
      <c r="D92" s="16" t="str">
        <f>_xlfn.XLOOKUP($B92,[1]USD!$A:$A,[1]USD!J:J)</f>
        <v>Toilet Roll Holder / Cast  / Welders Black</v>
      </c>
      <c r="E92" s="17" t="str">
        <f>_xlfn.XLOOKUP($B92,[1]USD!$A:$A,[1]USD!G:G)</f>
        <v/>
      </c>
      <c r="F92" s="17" t="str">
        <f>IF(_xlfn.XLOOKUP($B92,[1]USD!$A:$A,[1]USD!F:F)="Obsolete","Obsolete","")</f>
        <v/>
      </c>
      <c r="G92" s="16" t="str">
        <f>_xlfn.XLOOKUP($B92,[1]USD!$A:$A,[1]USD!K:K)</f>
        <v>Bathroom</v>
      </c>
      <c r="H92" s="16" t="str">
        <f>_xlfn.XLOOKUP($B92,[1]USD!$A:$A,[1]USD!L:L)</f>
        <v>Bathroom</v>
      </c>
      <c r="I92" s="16" t="str">
        <f>_xlfn.XLOOKUP($B92,[1]USD!$A:$A,[1]USD!M:M)</f>
        <v>Cast</v>
      </c>
      <c r="J92" s="16" t="str">
        <f>_xlfn.XLOOKUP($B92,[1]USD!$A:$A,[1]USD!O:O)</f>
        <v>Welders Black</v>
      </c>
      <c r="K92" s="16" t="str">
        <f>_xlfn.XLOOKUP($B92,[1]USD!$A:$A,[1]USD!P:P)</f>
        <v>N/A</v>
      </c>
      <c r="L92" s="16" t="str">
        <f>_xlfn.XLOOKUP($B92,[1]USD!$A:$A,[1]USD!Q:Q)</f>
        <v>Cast Knuckle</v>
      </c>
      <c r="M92" s="18">
        <f>_xlfn.XLOOKUP($B92,[1]USD!$A:$A,[1]USD!Z:Z)</f>
        <v>76</v>
      </c>
      <c r="N92" s="18">
        <f t="shared" si="1"/>
        <v>76</v>
      </c>
    </row>
    <row r="93" spans="2:14" ht="30" customHeight="1" x14ac:dyDescent="0.3">
      <c r="B93" s="21" t="s">
        <v>104</v>
      </c>
      <c r="C93" s="16" t="str">
        <f>_xlfn.XLOOKUP($B93,[1]USD!$A:$A,[1]USD!B:B)</f>
        <v>Inventory Item</v>
      </c>
      <c r="D93" s="16" t="str">
        <f>_xlfn.XLOOKUP($B93,[1]USD!$A:$A,[1]USD!J:J)</f>
        <v>Beanie Hat / Knitted / B+P MC / One Size / Black</v>
      </c>
      <c r="E93" s="17" t="s">
        <v>1062</v>
      </c>
      <c r="F93" s="17" t="s">
        <v>1061</v>
      </c>
      <c r="G93" s="16" t="str">
        <f>_xlfn.XLOOKUP($B93,[1]USD!$A:$A,[1]USD!K:K)</f>
        <v>Clothing</v>
      </c>
      <c r="H93" s="16" t="str">
        <f>_xlfn.XLOOKUP($B93,[1]USD!$A:$A,[1]USD!L:L)</f>
        <v>B+P MC</v>
      </c>
      <c r="I93" s="16" t="str">
        <f>_xlfn.XLOOKUP($B93,[1]USD!$A:$A,[1]USD!M:M)</f>
        <v>V1</v>
      </c>
      <c r="J93" s="16" t="str">
        <f>_xlfn.XLOOKUP($B93,[1]USD!$A:$A,[1]USD!O:O)</f>
        <v>Black</v>
      </c>
      <c r="K93" s="16" t="str">
        <f>_xlfn.XLOOKUP($B93,[1]USD!$A:$A,[1]USD!P:P)</f>
        <v>White</v>
      </c>
      <c r="L93" s="16" t="str">
        <f>_xlfn.XLOOKUP($B93,[1]USD!$A:$A,[1]USD!Q:Q)</f>
        <v/>
      </c>
      <c r="M93" s="18">
        <f>_xlfn.XLOOKUP($B93,[1]USD!$A:$A,[1]USD!Z:Z)</f>
        <v>33</v>
      </c>
      <c r="N93" s="18">
        <f t="shared" si="1"/>
        <v>33</v>
      </c>
    </row>
    <row r="94" spans="2:14" ht="30" customHeight="1" x14ac:dyDescent="0.3">
      <c r="B94" s="21" t="s">
        <v>105</v>
      </c>
      <c r="C94" s="16" t="str">
        <f>_xlfn.XLOOKUP($B94,[1]USD!$A:$A,[1]USD!B:B)</f>
        <v>Inventory Item</v>
      </c>
      <c r="D94" s="16" t="str">
        <f>_xlfn.XLOOKUP($B94,[1]USD!$A:$A,[1]USD!J:J)</f>
        <v>T-Shirt / Short Sleeve / B+P MC / S / Black</v>
      </c>
      <c r="E94" s="17" t="s">
        <v>1062</v>
      </c>
      <c r="F94" s="17" t="s">
        <v>1061</v>
      </c>
      <c r="G94" s="16" t="str">
        <f>_xlfn.XLOOKUP($B94,[1]USD!$A:$A,[1]USD!K:K)</f>
        <v>Clothing</v>
      </c>
      <c r="H94" s="16" t="str">
        <f>_xlfn.XLOOKUP($B94,[1]USD!$A:$A,[1]USD!L:L)</f>
        <v>B+P MC</v>
      </c>
      <c r="I94" s="16" t="str">
        <f>_xlfn.XLOOKUP($B94,[1]USD!$A:$A,[1]USD!M:M)</f>
        <v>V1</v>
      </c>
      <c r="J94" s="16" t="str">
        <f>_xlfn.XLOOKUP($B94,[1]USD!$A:$A,[1]USD!O:O)</f>
        <v>Black</v>
      </c>
      <c r="K94" s="16" t="str">
        <f>_xlfn.XLOOKUP($B94,[1]USD!$A:$A,[1]USD!P:P)</f>
        <v>N/A</v>
      </c>
      <c r="L94" s="16" t="str">
        <f>_xlfn.XLOOKUP($B94,[1]USD!$A:$A,[1]USD!Q:Q)</f>
        <v/>
      </c>
      <c r="M94" s="18">
        <f>_xlfn.XLOOKUP($B94,[1]USD!$A:$A,[1]USD!Z:Z)</f>
        <v>56</v>
      </c>
      <c r="N94" s="18">
        <f t="shared" si="1"/>
        <v>56</v>
      </c>
    </row>
    <row r="95" spans="2:14" ht="30" customHeight="1" x14ac:dyDescent="0.3">
      <c r="B95" s="21" t="s">
        <v>106</v>
      </c>
      <c r="C95" s="16" t="str">
        <f>_xlfn.XLOOKUP($B95,[1]USD!$A:$A,[1]USD!B:B)</f>
        <v>Inventory Item</v>
      </c>
      <c r="D95" s="16" t="str">
        <f>_xlfn.XLOOKUP($B95,[1]USD!$A:$A,[1]USD!J:J)</f>
        <v>T-Shirt / Short Sleeve / B+P MC / M / Black</v>
      </c>
      <c r="E95" s="17" t="s">
        <v>1062</v>
      </c>
      <c r="F95" s="17" t="s">
        <v>1061</v>
      </c>
      <c r="G95" s="16" t="str">
        <f>_xlfn.XLOOKUP($B95,[1]USD!$A:$A,[1]USD!K:K)</f>
        <v>Clothing</v>
      </c>
      <c r="H95" s="16" t="str">
        <f>_xlfn.XLOOKUP($B95,[1]USD!$A:$A,[1]USD!L:L)</f>
        <v>B+P MC</v>
      </c>
      <c r="I95" s="16" t="str">
        <f>_xlfn.XLOOKUP($B95,[1]USD!$A:$A,[1]USD!M:M)</f>
        <v>V1</v>
      </c>
      <c r="J95" s="16" t="str">
        <f>_xlfn.XLOOKUP($B95,[1]USD!$A:$A,[1]USD!O:O)</f>
        <v>Black</v>
      </c>
      <c r="K95" s="16" t="str">
        <f>_xlfn.XLOOKUP($B95,[1]USD!$A:$A,[1]USD!P:P)</f>
        <v>N/A</v>
      </c>
      <c r="L95" s="16" t="str">
        <f>_xlfn.XLOOKUP($B95,[1]USD!$A:$A,[1]USD!Q:Q)</f>
        <v/>
      </c>
      <c r="M95" s="18">
        <f>_xlfn.XLOOKUP($B95,[1]USD!$A:$A,[1]USD!Z:Z)</f>
        <v>56</v>
      </c>
      <c r="N95" s="18">
        <f t="shared" si="1"/>
        <v>56</v>
      </c>
    </row>
    <row r="96" spans="2:14" ht="30" customHeight="1" x14ac:dyDescent="0.3">
      <c r="B96" s="21" t="s">
        <v>107</v>
      </c>
      <c r="C96" s="16" t="str">
        <f>_xlfn.XLOOKUP($B96,[1]USD!$A:$A,[1]USD!B:B)</f>
        <v>Inventory Item</v>
      </c>
      <c r="D96" s="16" t="str">
        <f>_xlfn.XLOOKUP($B96,[1]USD!$A:$A,[1]USD!J:J)</f>
        <v>T-Shirt / Short Sleeve / B+P MC / L / Black</v>
      </c>
      <c r="E96" s="17" t="s">
        <v>1062</v>
      </c>
      <c r="F96" s="17" t="s">
        <v>1061</v>
      </c>
      <c r="G96" s="16" t="str">
        <f>_xlfn.XLOOKUP($B96,[1]USD!$A:$A,[1]USD!K:K)</f>
        <v>Clothing</v>
      </c>
      <c r="H96" s="16" t="str">
        <f>_xlfn.XLOOKUP($B96,[1]USD!$A:$A,[1]USD!L:L)</f>
        <v>B+P MC</v>
      </c>
      <c r="I96" s="16" t="str">
        <f>_xlfn.XLOOKUP($B96,[1]USD!$A:$A,[1]USD!M:M)</f>
        <v>V1</v>
      </c>
      <c r="J96" s="16" t="str">
        <f>_xlfn.XLOOKUP($B96,[1]USD!$A:$A,[1]USD!O:O)</f>
        <v>Black</v>
      </c>
      <c r="K96" s="16" t="str">
        <f>_xlfn.XLOOKUP($B96,[1]USD!$A:$A,[1]USD!P:P)</f>
        <v>N/A</v>
      </c>
      <c r="L96" s="16" t="str">
        <f>_xlfn.XLOOKUP($B96,[1]USD!$A:$A,[1]USD!Q:Q)</f>
        <v/>
      </c>
      <c r="M96" s="18">
        <f>_xlfn.XLOOKUP($B96,[1]USD!$A:$A,[1]USD!Z:Z)</f>
        <v>56</v>
      </c>
      <c r="N96" s="18">
        <f t="shared" si="1"/>
        <v>56</v>
      </c>
    </row>
    <row r="97" spans="2:14" ht="30" customHeight="1" x14ac:dyDescent="0.3">
      <c r="B97" s="21" t="s">
        <v>108</v>
      </c>
      <c r="C97" s="16" t="str">
        <f>_xlfn.XLOOKUP($B97,[1]USD!$A:$A,[1]USD!B:B)</f>
        <v>Inventory Item</v>
      </c>
      <c r="D97" s="16" t="str">
        <f>_xlfn.XLOOKUP($B97,[1]USD!$A:$A,[1]USD!J:J)</f>
        <v>T-Shirt / Short Sleeve / B+P MC / XL / Black</v>
      </c>
      <c r="E97" s="17" t="s">
        <v>1062</v>
      </c>
      <c r="F97" s="17" t="s">
        <v>1061</v>
      </c>
      <c r="G97" s="16" t="str">
        <f>_xlfn.XLOOKUP($B97,[1]USD!$A:$A,[1]USD!K:K)</f>
        <v>Clothing</v>
      </c>
      <c r="H97" s="16" t="str">
        <f>_xlfn.XLOOKUP($B97,[1]USD!$A:$A,[1]USD!L:L)</f>
        <v>B+P MC</v>
      </c>
      <c r="I97" s="16" t="str">
        <f>_xlfn.XLOOKUP($B97,[1]USD!$A:$A,[1]USD!M:M)</f>
        <v>V1</v>
      </c>
      <c r="J97" s="16" t="str">
        <f>_xlfn.XLOOKUP($B97,[1]USD!$A:$A,[1]USD!O:O)</f>
        <v>Black</v>
      </c>
      <c r="K97" s="16" t="str">
        <f>_xlfn.XLOOKUP($B97,[1]USD!$A:$A,[1]USD!P:P)</f>
        <v>N/A</v>
      </c>
      <c r="L97" s="16" t="str">
        <f>_xlfn.XLOOKUP($B97,[1]USD!$A:$A,[1]USD!Q:Q)</f>
        <v/>
      </c>
      <c r="M97" s="18">
        <f>_xlfn.XLOOKUP($B97,[1]USD!$A:$A,[1]USD!Z:Z)</f>
        <v>56</v>
      </c>
      <c r="N97" s="18">
        <f t="shared" si="1"/>
        <v>56</v>
      </c>
    </row>
    <row r="98" spans="2:14" ht="30" customHeight="1" x14ac:dyDescent="0.3">
      <c r="B98" s="21" t="s">
        <v>109</v>
      </c>
      <c r="C98" s="16" t="str">
        <f>_xlfn.XLOOKUP($B98,[1]USD!$A:$A,[1]USD!B:B)</f>
        <v>Inventory Item</v>
      </c>
      <c r="D98" s="16" t="str">
        <f>_xlfn.XLOOKUP($B98,[1]USD!$A:$A,[1]USD!J:J)</f>
        <v>Hoodie / Long Sleeve / B+P MC / XS / Black</v>
      </c>
      <c r="E98" s="17" t="s">
        <v>1062</v>
      </c>
      <c r="F98" s="17" t="s">
        <v>1061</v>
      </c>
      <c r="G98" s="16" t="str">
        <f>_xlfn.XLOOKUP($B98,[1]USD!$A:$A,[1]USD!K:K)</f>
        <v>Clothing</v>
      </c>
      <c r="H98" s="16" t="str">
        <f>_xlfn.XLOOKUP($B98,[1]USD!$A:$A,[1]USD!L:L)</f>
        <v>B+P MC</v>
      </c>
      <c r="I98" s="16" t="str">
        <f>_xlfn.XLOOKUP($B98,[1]USD!$A:$A,[1]USD!M:M)</f>
        <v>V1</v>
      </c>
      <c r="J98" s="16" t="str">
        <f>_xlfn.XLOOKUP($B98,[1]USD!$A:$A,[1]USD!O:O)</f>
        <v>Black</v>
      </c>
      <c r="K98" s="16" t="str">
        <f>_xlfn.XLOOKUP($B98,[1]USD!$A:$A,[1]USD!P:P)</f>
        <v>N/A</v>
      </c>
      <c r="L98" s="16" t="str">
        <f>_xlfn.XLOOKUP($B98,[1]USD!$A:$A,[1]USD!Q:Q)</f>
        <v/>
      </c>
      <c r="M98" s="18">
        <f>_xlfn.XLOOKUP($B98,[1]USD!$A:$A,[1]USD!Z:Z)</f>
        <v>120</v>
      </c>
      <c r="N98" s="18">
        <f t="shared" si="1"/>
        <v>120</v>
      </c>
    </row>
    <row r="99" spans="2:14" ht="30" customHeight="1" x14ac:dyDescent="0.3">
      <c r="B99" s="21" t="s">
        <v>110</v>
      </c>
      <c r="C99" s="16" t="str">
        <f>_xlfn.XLOOKUP($B99,[1]USD!$A:$A,[1]USD!B:B)</f>
        <v>Inventory Item</v>
      </c>
      <c r="D99" s="16" t="str">
        <f>_xlfn.XLOOKUP($B99,[1]USD!$A:$A,[1]USD!J:J)</f>
        <v>Hoodie / Long Sleeve / B+P MC / S / Black</v>
      </c>
      <c r="E99" s="17" t="s">
        <v>1062</v>
      </c>
      <c r="F99" s="17" t="s">
        <v>1061</v>
      </c>
      <c r="G99" s="16" t="str">
        <f>_xlfn.XLOOKUP($B99,[1]USD!$A:$A,[1]USD!K:K)</f>
        <v>Clothing</v>
      </c>
      <c r="H99" s="16" t="str">
        <f>_xlfn.XLOOKUP($B99,[1]USD!$A:$A,[1]USD!L:L)</f>
        <v>B+P MC</v>
      </c>
      <c r="I99" s="16" t="str">
        <f>_xlfn.XLOOKUP($B99,[1]USD!$A:$A,[1]USD!M:M)</f>
        <v>V1</v>
      </c>
      <c r="J99" s="16" t="str">
        <f>_xlfn.XLOOKUP($B99,[1]USD!$A:$A,[1]USD!O:O)</f>
        <v>Black</v>
      </c>
      <c r="K99" s="16" t="str">
        <f>_xlfn.XLOOKUP($B99,[1]USD!$A:$A,[1]USD!P:P)</f>
        <v>N/A</v>
      </c>
      <c r="L99" s="16" t="str">
        <f>_xlfn.XLOOKUP($B99,[1]USD!$A:$A,[1]USD!Q:Q)</f>
        <v/>
      </c>
      <c r="M99" s="18">
        <f>_xlfn.XLOOKUP($B99,[1]USD!$A:$A,[1]USD!Z:Z)</f>
        <v>120</v>
      </c>
      <c r="N99" s="18">
        <f t="shared" si="1"/>
        <v>120</v>
      </c>
    </row>
    <row r="100" spans="2:14" ht="30" customHeight="1" x14ac:dyDescent="0.3">
      <c r="B100" s="21" t="s">
        <v>111</v>
      </c>
      <c r="C100" s="16" t="str">
        <f>_xlfn.XLOOKUP($B100,[1]USD!$A:$A,[1]USD!B:B)</f>
        <v>Inventory Item</v>
      </c>
      <c r="D100" s="16" t="str">
        <f>_xlfn.XLOOKUP($B100,[1]USD!$A:$A,[1]USD!J:J)</f>
        <v>Hoodie / Long Sleeve / B+P MC / M / Black</v>
      </c>
      <c r="E100" s="17" t="s">
        <v>1062</v>
      </c>
      <c r="F100" s="17" t="s">
        <v>1061</v>
      </c>
      <c r="G100" s="16" t="str">
        <f>_xlfn.XLOOKUP($B100,[1]USD!$A:$A,[1]USD!K:K)</f>
        <v>Clothing</v>
      </c>
      <c r="H100" s="16" t="str">
        <f>_xlfn.XLOOKUP($B100,[1]USD!$A:$A,[1]USD!L:L)</f>
        <v>B+P MC</v>
      </c>
      <c r="I100" s="16" t="str">
        <f>_xlfn.XLOOKUP($B100,[1]USD!$A:$A,[1]USD!M:M)</f>
        <v>V1</v>
      </c>
      <c r="J100" s="16" t="str">
        <f>_xlfn.XLOOKUP($B100,[1]USD!$A:$A,[1]USD!O:O)</f>
        <v>Black</v>
      </c>
      <c r="K100" s="16" t="str">
        <f>_xlfn.XLOOKUP($B100,[1]USD!$A:$A,[1]USD!P:P)</f>
        <v>N/A</v>
      </c>
      <c r="L100" s="16" t="str">
        <f>_xlfn.XLOOKUP($B100,[1]USD!$A:$A,[1]USD!Q:Q)</f>
        <v/>
      </c>
      <c r="M100" s="18">
        <f>_xlfn.XLOOKUP($B100,[1]USD!$A:$A,[1]USD!Z:Z)</f>
        <v>120</v>
      </c>
      <c r="N100" s="18">
        <f t="shared" si="1"/>
        <v>120</v>
      </c>
    </row>
    <row r="101" spans="2:14" ht="30" customHeight="1" x14ac:dyDescent="0.3">
      <c r="B101" s="19" t="s">
        <v>112</v>
      </c>
      <c r="C101" s="16" t="str">
        <f>_xlfn.XLOOKUP($B101,[1]USD!$A:$A,[1]USD!B:B)</f>
        <v>Inventory Item</v>
      </c>
      <c r="D101" s="16" t="str">
        <f>_xlfn.XLOOKUP($B101,[1]USD!$A:$A,[1]USD!J:J)</f>
        <v>Hoodie / Long Sleeve / B+P MC / L / Black</v>
      </c>
      <c r="E101" s="17" t="s">
        <v>1062</v>
      </c>
      <c r="F101" s="17" t="s">
        <v>1061</v>
      </c>
      <c r="G101" s="16" t="str">
        <f>_xlfn.XLOOKUP($B101,[1]USD!$A:$A,[1]USD!K:K)</f>
        <v>Clothing</v>
      </c>
      <c r="H101" s="16" t="str">
        <f>_xlfn.XLOOKUP($B101,[1]USD!$A:$A,[1]USD!L:L)</f>
        <v>B+P MC</v>
      </c>
      <c r="I101" s="16" t="str">
        <f>_xlfn.XLOOKUP($B101,[1]USD!$A:$A,[1]USD!M:M)</f>
        <v>V1</v>
      </c>
      <c r="J101" s="16" t="str">
        <f>_xlfn.XLOOKUP($B101,[1]USD!$A:$A,[1]USD!O:O)</f>
        <v>Black</v>
      </c>
      <c r="K101" s="16" t="str">
        <f>_xlfn.XLOOKUP($B101,[1]USD!$A:$A,[1]USD!P:P)</f>
        <v>N/A</v>
      </c>
      <c r="L101" s="16" t="str">
        <f>_xlfn.XLOOKUP($B101,[1]USD!$A:$A,[1]USD!Q:Q)</f>
        <v/>
      </c>
      <c r="M101" s="18">
        <f>_xlfn.XLOOKUP($B101,[1]USD!$A:$A,[1]USD!Z:Z)</f>
        <v>120</v>
      </c>
      <c r="N101" s="18">
        <f t="shared" si="1"/>
        <v>120</v>
      </c>
    </row>
    <row r="102" spans="2:14" ht="30" customHeight="1" x14ac:dyDescent="0.3">
      <c r="B102" s="19" t="s">
        <v>113</v>
      </c>
      <c r="C102" s="16" t="str">
        <f>_xlfn.XLOOKUP($B102,[1]USD!$A:$A,[1]USD!B:B)</f>
        <v>Inventory Item</v>
      </c>
      <c r="D102" s="16" t="str">
        <f>_xlfn.XLOOKUP($B102,[1]USD!$A:$A,[1]USD!J:J)</f>
        <v>Hoodie / Long Sleeve / B+P MC / XL / Black</v>
      </c>
      <c r="E102" s="17" t="s">
        <v>1062</v>
      </c>
      <c r="F102" s="17" t="s">
        <v>1061</v>
      </c>
      <c r="G102" s="16" t="str">
        <f>_xlfn.XLOOKUP($B102,[1]USD!$A:$A,[1]USD!K:K)</f>
        <v>Clothing</v>
      </c>
      <c r="H102" s="16" t="str">
        <f>_xlfn.XLOOKUP($B102,[1]USD!$A:$A,[1]USD!L:L)</f>
        <v>B+P MC</v>
      </c>
      <c r="I102" s="16" t="str">
        <f>_xlfn.XLOOKUP($B102,[1]USD!$A:$A,[1]USD!M:M)</f>
        <v>V1</v>
      </c>
      <c r="J102" s="16" t="str">
        <f>_xlfn.XLOOKUP($B102,[1]USD!$A:$A,[1]USD!O:O)</f>
        <v>Black</v>
      </c>
      <c r="K102" s="16" t="str">
        <f>_xlfn.XLOOKUP($B102,[1]USD!$A:$A,[1]USD!P:P)</f>
        <v>N/A</v>
      </c>
      <c r="L102" s="16" t="str">
        <f>_xlfn.XLOOKUP($B102,[1]USD!$A:$A,[1]USD!Q:Q)</f>
        <v/>
      </c>
      <c r="M102" s="18">
        <f>_xlfn.XLOOKUP($B102,[1]USD!$A:$A,[1]USD!Z:Z)</f>
        <v>120</v>
      </c>
      <c r="N102" s="18">
        <f t="shared" si="1"/>
        <v>120</v>
      </c>
    </row>
    <row r="103" spans="2:14" ht="30" customHeight="1" x14ac:dyDescent="0.3">
      <c r="B103" s="19" t="s">
        <v>114</v>
      </c>
      <c r="C103" s="16" t="str">
        <f>_xlfn.XLOOKUP($B103,[1]USD!$A:$A,[1]USD!B:B)</f>
        <v>Inventory Item</v>
      </c>
      <c r="D103" s="16" t="str">
        <f>_xlfn.XLOOKUP($B103,[1]USD!$A:$A,[1]USD!J:J)</f>
        <v>Hoodie / Long Sleeve / B+P MC / XXL / Black</v>
      </c>
      <c r="E103" s="17" t="s">
        <v>1062</v>
      </c>
      <c r="F103" s="17" t="s">
        <v>1061</v>
      </c>
      <c r="G103" s="16" t="str">
        <f>_xlfn.XLOOKUP($B103,[1]USD!$A:$A,[1]USD!K:K)</f>
        <v>Clothing</v>
      </c>
      <c r="H103" s="16" t="str">
        <f>_xlfn.XLOOKUP($B103,[1]USD!$A:$A,[1]USD!L:L)</f>
        <v>B+P MC</v>
      </c>
      <c r="I103" s="16" t="str">
        <f>_xlfn.XLOOKUP($B103,[1]USD!$A:$A,[1]USD!M:M)</f>
        <v>V1</v>
      </c>
      <c r="J103" s="16" t="str">
        <f>_xlfn.XLOOKUP($B103,[1]USD!$A:$A,[1]USD!O:O)</f>
        <v>Black</v>
      </c>
      <c r="K103" s="16" t="str">
        <f>_xlfn.XLOOKUP($B103,[1]USD!$A:$A,[1]USD!P:P)</f>
        <v>N/A</v>
      </c>
      <c r="L103" s="16" t="str">
        <f>_xlfn.XLOOKUP($B103,[1]USD!$A:$A,[1]USD!Q:Q)</f>
        <v/>
      </c>
      <c r="M103" s="18">
        <f>_xlfn.XLOOKUP($B103,[1]USD!$A:$A,[1]USD!Z:Z)</f>
        <v>120</v>
      </c>
      <c r="N103" s="18">
        <f t="shared" si="1"/>
        <v>120</v>
      </c>
    </row>
    <row r="104" spans="2:14" ht="30" customHeight="1" x14ac:dyDescent="0.3">
      <c r="B104" s="19" t="s">
        <v>115</v>
      </c>
      <c r="C104" s="16" t="str">
        <f>_xlfn.XLOOKUP($B104,[1]USD!$A:$A,[1]USD!B:B)</f>
        <v>Inventory Item</v>
      </c>
      <c r="D104" s="16" t="str">
        <f>_xlfn.XLOOKUP($B104,[1]USD!$A:$A,[1]USD!J:J)</f>
        <v>Sherpa Jacket / Long Sleeve / B+P MC / S / Black</v>
      </c>
      <c r="E104" s="17" t="s">
        <v>1062</v>
      </c>
      <c r="F104" s="17" t="s">
        <v>1061</v>
      </c>
      <c r="G104" s="16" t="str">
        <f>_xlfn.XLOOKUP($B104,[1]USD!$A:$A,[1]USD!K:K)</f>
        <v>Clothing</v>
      </c>
      <c r="H104" s="16" t="str">
        <f>_xlfn.XLOOKUP($B104,[1]USD!$A:$A,[1]USD!L:L)</f>
        <v>B+P MC</v>
      </c>
      <c r="I104" s="16" t="str">
        <f>_xlfn.XLOOKUP($B104,[1]USD!$A:$A,[1]USD!M:M)</f>
        <v>V1</v>
      </c>
      <c r="J104" s="16" t="str">
        <f>_xlfn.XLOOKUP($B104,[1]USD!$A:$A,[1]USD!O:O)</f>
        <v>Black</v>
      </c>
      <c r="K104" s="16" t="str">
        <f>_xlfn.XLOOKUP($B104,[1]USD!$A:$A,[1]USD!P:P)</f>
        <v>N/A</v>
      </c>
      <c r="L104" s="16" t="str">
        <f>_xlfn.XLOOKUP($B104,[1]USD!$A:$A,[1]USD!Q:Q)</f>
        <v/>
      </c>
      <c r="M104" s="18">
        <f>_xlfn.XLOOKUP($B104,[1]USD!$A:$A,[1]USD!Z:Z)</f>
        <v>201</v>
      </c>
      <c r="N104" s="18">
        <f t="shared" si="1"/>
        <v>201</v>
      </c>
    </row>
    <row r="105" spans="2:14" ht="30" customHeight="1" x14ac:dyDescent="0.3">
      <c r="B105" s="19" t="s">
        <v>116</v>
      </c>
      <c r="C105" s="16" t="str">
        <f>_xlfn.XLOOKUP($B105,[1]USD!$A:$A,[1]USD!B:B)</f>
        <v>Inventory Item</v>
      </c>
      <c r="D105" s="16" t="str">
        <f>_xlfn.XLOOKUP($B105,[1]USD!$A:$A,[1]USD!J:J)</f>
        <v>Sherpa Jacket / Long Sleeve / B+P MC / M / Black</v>
      </c>
      <c r="E105" s="17" t="s">
        <v>1062</v>
      </c>
      <c r="F105" s="17" t="s">
        <v>1061</v>
      </c>
      <c r="G105" s="16" t="str">
        <f>_xlfn.XLOOKUP($B105,[1]USD!$A:$A,[1]USD!K:K)</f>
        <v>Clothing</v>
      </c>
      <c r="H105" s="16" t="str">
        <f>_xlfn.XLOOKUP($B105,[1]USD!$A:$A,[1]USD!L:L)</f>
        <v>B+P MC</v>
      </c>
      <c r="I105" s="16" t="str">
        <f>_xlfn.XLOOKUP($B105,[1]USD!$A:$A,[1]USD!M:M)</f>
        <v>V1</v>
      </c>
      <c r="J105" s="16" t="str">
        <f>_xlfn.XLOOKUP($B105,[1]USD!$A:$A,[1]USD!O:O)</f>
        <v>Black</v>
      </c>
      <c r="K105" s="16" t="str">
        <f>_xlfn.XLOOKUP($B105,[1]USD!$A:$A,[1]USD!P:P)</f>
        <v>N/A</v>
      </c>
      <c r="L105" s="16" t="str">
        <f>_xlfn.XLOOKUP($B105,[1]USD!$A:$A,[1]USD!Q:Q)</f>
        <v/>
      </c>
      <c r="M105" s="18">
        <f>_xlfn.XLOOKUP($B105,[1]USD!$A:$A,[1]USD!Z:Z)</f>
        <v>201</v>
      </c>
      <c r="N105" s="18">
        <f t="shared" si="1"/>
        <v>201</v>
      </c>
    </row>
    <row r="106" spans="2:14" ht="30" customHeight="1" x14ac:dyDescent="0.3">
      <c r="B106" s="19" t="s">
        <v>117</v>
      </c>
      <c r="C106" s="16" t="str">
        <f>_xlfn.XLOOKUP($B106,[1]USD!$A:$A,[1]USD!B:B)</f>
        <v>Inventory Item</v>
      </c>
      <c r="D106" s="16" t="str">
        <f>_xlfn.XLOOKUP($B106,[1]USD!$A:$A,[1]USD!J:J)</f>
        <v>Sherpa Jacket / Long Sleeve / B+P MC / L / Black</v>
      </c>
      <c r="E106" s="17" t="s">
        <v>1062</v>
      </c>
      <c r="F106" s="17" t="s">
        <v>1061</v>
      </c>
      <c r="G106" s="16" t="str">
        <f>_xlfn.XLOOKUP($B106,[1]USD!$A:$A,[1]USD!K:K)</f>
        <v>Clothing</v>
      </c>
      <c r="H106" s="16" t="str">
        <f>_xlfn.XLOOKUP($B106,[1]USD!$A:$A,[1]USD!L:L)</f>
        <v>B+P MC</v>
      </c>
      <c r="I106" s="16" t="str">
        <f>_xlfn.XLOOKUP($B106,[1]USD!$A:$A,[1]USD!M:M)</f>
        <v>V1</v>
      </c>
      <c r="J106" s="16" t="str">
        <f>_xlfn.XLOOKUP($B106,[1]USD!$A:$A,[1]USD!O:O)</f>
        <v>Black</v>
      </c>
      <c r="K106" s="16" t="str">
        <f>_xlfn.XLOOKUP($B106,[1]USD!$A:$A,[1]USD!P:P)</f>
        <v>N/A</v>
      </c>
      <c r="L106" s="16" t="str">
        <f>_xlfn.XLOOKUP($B106,[1]USD!$A:$A,[1]USD!Q:Q)</f>
        <v/>
      </c>
      <c r="M106" s="18">
        <f>_xlfn.XLOOKUP($B106,[1]USD!$A:$A,[1]USD!Z:Z)</f>
        <v>201</v>
      </c>
      <c r="N106" s="18">
        <f t="shared" si="1"/>
        <v>201</v>
      </c>
    </row>
    <row r="107" spans="2:14" ht="30" customHeight="1" x14ac:dyDescent="0.3">
      <c r="B107" s="19" t="s">
        <v>118</v>
      </c>
      <c r="C107" s="16" t="str">
        <f>_xlfn.XLOOKUP($B107,[1]USD!$A:$A,[1]USD!B:B)</f>
        <v>Inventory Item</v>
      </c>
      <c r="D107" s="16" t="str">
        <f>_xlfn.XLOOKUP($B107,[1]USD!$A:$A,[1]USD!J:J)</f>
        <v>Sherpa Jacket / Long Sleeve / B+P MC/ XL / Black</v>
      </c>
      <c r="E107" s="17" t="s">
        <v>1062</v>
      </c>
      <c r="F107" s="17" t="s">
        <v>1061</v>
      </c>
      <c r="G107" s="16" t="str">
        <f>_xlfn.XLOOKUP($B107,[1]USD!$A:$A,[1]USD!K:K)</f>
        <v>Clothing</v>
      </c>
      <c r="H107" s="16" t="str">
        <f>_xlfn.XLOOKUP($B107,[1]USD!$A:$A,[1]USD!L:L)</f>
        <v>B+P MC</v>
      </c>
      <c r="I107" s="16" t="str">
        <f>_xlfn.XLOOKUP($B107,[1]USD!$A:$A,[1]USD!M:M)</f>
        <v>V1</v>
      </c>
      <c r="J107" s="16" t="str">
        <f>_xlfn.XLOOKUP($B107,[1]USD!$A:$A,[1]USD!O:O)</f>
        <v>Black</v>
      </c>
      <c r="K107" s="16" t="str">
        <f>_xlfn.XLOOKUP($B107,[1]USD!$A:$A,[1]USD!P:P)</f>
        <v>N/A</v>
      </c>
      <c r="L107" s="16" t="str">
        <f>_xlfn.XLOOKUP($B107,[1]USD!$A:$A,[1]USD!Q:Q)</f>
        <v/>
      </c>
      <c r="M107" s="18">
        <f>_xlfn.XLOOKUP($B107,[1]USD!$A:$A,[1]USD!Z:Z)</f>
        <v>201</v>
      </c>
      <c r="N107" s="18">
        <f t="shared" si="1"/>
        <v>201</v>
      </c>
    </row>
    <row r="108" spans="2:14" ht="30" customHeight="1" x14ac:dyDescent="0.3">
      <c r="B108" s="19" t="s">
        <v>119</v>
      </c>
      <c r="C108" s="16" t="str">
        <f>_xlfn.XLOOKUP($B108,[1]USD!$A:$A,[1]USD!B:B)</f>
        <v>Inventory Item</v>
      </c>
      <c r="D108" s="16" t="str">
        <f>_xlfn.XLOOKUP($B108,[1]USD!$A:$A,[1]USD!J:J)</f>
        <v>Sherpa Jacket / Long Sleeve / B+P MC / XXL / Black</v>
      </c>
      <c r="E108" s="17" t="s">
        <v>1062</v>
      </c>
      <c r="F108" s="17" t="s">
        <v>1061</v>
      </c>
      <c r="G108" s="16" t="str">
        <f>_xlfn.XLOOKUP($B108,[1]USD!$A:$A,[1]USD!K:K)</f>
        <v>Clothing</v>
      </c>
      <c r="H108" s="16" t="str">
        <f>_xlfn.XLOOKUP($B108,[1]USD!$A:$A,[1]USD!L:L)</f>
        <v>B+P MC</v>
      </c>
      <c r="I108" s="16" t="str">
        <f>_xlfn.XLOOKUP($B108,[1]USD!$A:$A,[1]USD!M:M)</f>
        <v>V1</v>
      </c>
      <c r="J108" s="16" t="str">
        <f>_xlfn.XLOOKUP($B108,[1]USD!$A:$A,[1]USD!O:O)</f>
        <v>Black</v>
      </c>
      <c r="K108" s="16" t="str">
        <f>_xlfn.XLOOKUP($B108,[1]USD!$A:$A,[1]USD!P:P)</f>
        <v>N/A</v>
      </c>
      <c r="L108" s="16" t="str">
        <f>_xlfn.XLOOKUP($B108,[1]USD!$A:$A,[1]USD!Q:Q)</f>
        <v/>
      </c>
      <c r="M108" s="18">
        <f>_xlfn.XLOOKUP($B108,[1]USD!$A:$A,[1]USD!Z:Z)</f>
        <v>201</v>
      </c>
      <c r="N108" s="18">
        <f t="shared" si="1"/>
        <v>201</v>
      </c>
    </row>
    <row r="109" spans="2:14" ht="30" customHeight="1" x14ac:dyDescent="0.3">
      <c r="B109" s="19" t="s">
        <v>120</v>
      </c>
      <c r="C109" s="16" t="str">
        <f>_xlfn.XLOOKUP($B109,[1]USD!$A:$A,[1]USD!B:B)</f>
        <v>Inventory Item</v>
      </c>
      <c r="D109" s="16" t="str">
        <f>_xlfn.XLOOKUP($B109,[1]USD!$A:$A,[1]USD!J:J)</f>
        <v>Sherpa Vest / Sleeveless / B+P MC / XS / Black</v>
      </c>
      <c r="E109" s="17" t="s">
        <v>1062</v>
      </c>
      <c r="F109" s="17" t="s">
        <v>1061</v>
      </c>
      <c r="G109" s="16" t="str">
        <f>_xlfn.XLOOKUP($B109,[1]USD!$A:$A,[1]USD!K:K)</f>
        <v>Clothing</v>
      </c>
      <c r="H109" s="16" t="str">
        <f>_xlfn.XLOOKUP($B109,[1]USD!$A:$A,[1]USD!L:L)</f>
        <v>B+P MC</v>
      </c>
      <c r="I109" s="16" t="str">
        <f>_xlfn.XLOOKUP($B109,[1]USD!$A:$A,[1]USD!M:M)</f>
        <v>V1</v>
      </c>
      <c r="J109" s="16" t="str">
        <f>_xlfn.XLOOKUP($B109,[1]USD!$A:$A,[1]USD!O:O)</f>
        <v>Black</v>
      </c>
      <c r="K109" s="16" t="str">
        <f>_xlfn.XLOOKUP($B109,[1]USD!$A:$A,[1]USD!P:P)</f>
        <v>N/A</v>
      </c>
      <c r="L109" s="16" t="str">
        <f>_xlfn.XLOOKUP($B109,[1]USD!$A:$A,[1]USD!Q:Q)</f>
        <v/>
      </c>
      <c r="M109" s="18">
        <f>_xlfn.XLOOKUP($B109,[1]USD!$A:$A,[1]USD!Z:Z)</f>
        <v>152</v>
      </c>
      <c r="N109" s="18">
        <f t="shared" si="1"/>
        <v>152</v>
      </c>
    </row>
    <row r="110" spans="2:14" ht="30" customHeight="1" x14ac:dyDescent="0.3">
      <c r="B110" s="19" t="s">
        <v>121</v>
      </c>
      <c r="C110" s="16" t="str">
        <f>_xlfn.XLOOKUP($B110,[1]USD!$A:$A,[1]USD!B:B)</f>
        <v>Inventory Item</v>
      </c>
      <c r="D110" s="16" t="str">
        <f>_xlfn.XLOOKUP($B110,[1]USD!$A:$A,[1]USD!J:J)</f>
        <v>Sherpa Vest / Sleeveless / B+P MC / S / Black</v>
      </c>
      <c r="E110" s="17" t="s">
        <v>1062</v>
      </c>
      <c r="F110" s="17" t="s">
        <v>1061</v>
      </c>
      <c r="G110" s="16" t="str">
        <f>_xlfn.XLOOKUP($B110,[1]USD!$A:$A,[1]USD!K:K)</f>
        <v>Clothing</v>
      </c>
      <c r="H110" s="16" t="str">
        <f>_xlfn.XLOOKUP($B110,[1]USD!$A:$A,[1]USD!L:L)</f>
        <v>B+P MC</v>
      </c>
      <c r="I110" s="16" t="str">
        <f>_xlfn.XLOOKUP($B110,[1]USD!$A:$A,[1]USD!M:M)</f>
        <v>V1</v>
      </c>
      <c r="J110" s="16" t="str">
        <f>_xlfn.XLOOKUP($B110,[1]USD!$A:$A,[1]USD!O:O)</f>
        <v>Black</v>
      </c>
      <c r="K110" s="16" t="str">
        <f>_xlfn.XLOOKUP($B110,[1]USD!$A:$A,[1]USD!P:P)</f>
        <v>N/A</v>
      </c>
      <c r="L110" s="16" t="str">
        <f>_xlfn.XLOOKUP($B110,[1]USD!$A:$A,[1]USD!Q:Q)</f>
        <v/>
      </c>
      <c r="M110" s="18">
        <f>_xlfn.XLOOKUP($B110,[1]USD!$A:$A,[1]USD!Z:Z)</f>
        <v>152</v>
      </c>
      <c r="N110" s="18">
        <f t="shared" si="1"/>
        <v>152</v>
      </c>
    </row>
    <row r="111" spans="2:14" ht="30" customHeight="1" x14ac:dyDescent="0.3">
      <c r="B111" s="21" t="s">
        <v>122</v>
      </c>
      <c r="C111" s="16" t="str">
        <f>_xlfn.XLOOKUP($B111,[1]USD!$A:$A,[1]USD!B:B)</f>
        <v>Inventory Item</v>
      </c>
      <c r="D111" s="16" t="str">
        <f>_xlfn.XLOOKUP($B111,[1]USD!$A:$A,[1]USD!J:J)</f>
        <v>Sherpa Vest / Sleeveless / B+P MC / M / Black</v>
      </c>
      <c r="E111" s="17" t="s">
        <v>1062</v>
      </c>
      <c r="F111" s="17" t="s">
        <v>1061</v>
      </c>
      <c r="G111" s="16" t="str">
        <f>_xlfn.XLOOKUP($B111,[1]USD!$A:$A,[1]USD!K:K)</f>
        <v>Clothing</v>
      </c>
      <c r="H111" s="16" t="str">
        <f>_xlfn.XLOOKUP($B111,[1]USD!$A:$A,[1]USD!L:L)</f>
        <v>B+P MC</v>
      </c>
      <c r="I111" s="16" t="str">
        <f>_xlfn.XLOOKUP($B111,[1]USD!$A:$A,[1]USD!M:M)</f>
        <v>V1</v>
      </c>
      <c r="J111" s="16" t="str">
        <f>_xlfn.XLOOKUP($B111,[1]USD!$A:$A,[1]USD!O:O)</f>
        <v>Black</v>
      </c>
      <c r="K111" s="16" t="str">
        <f>_xlfn.XLOOKUP($B111,[1]USD!$A:$A,[1]USD!P:P)</f>
        <v>N/A</v>
      </c>
      <c r="L111" s="16" t="str">
        <f>_xlfn.XLOOKUP($B111,[1]USD!$A:$A,[1]USD!Q:Q)</f>
        <v/>
      </c>
      <c r="M111" s="18">
        <f>_xlfn.XLOOKUP($B111,[1]USD!$A:$A,[1]USD!Z:Z)</f>
        <v>152</v>
      </c>
      <c r="N111" s="18">
        <f t="shared" si="1"/>
        <v>152</v>
      </c>
    </row>
    <row r="112" spans="2:14" ht="30" customHeight="1" x14ac:dyDescent="0.3">
      <c r="B112" s="20" t="s">
        <v>123</v>
      </c>
      <c r="C112" s="16" t="str">
        <f>_xlfn.XLOOKUP($B112,[1]USD!$A:$A,[1]USD!B:B)</f>
        <v>Inventory Item</v>
      </c>
      <c r="D112" s="16" t="str">
        <f>_xlfn.XLOOKUP($B112,[1]USD!$A:$A,[1]USD!J:J)</f>
        <v>Sherpa Vest / Sleeveless / B+P MC / L / Black</v>
      </c>
      <c r="E112" s="17" t="s">
        <v>1062</v>
      </c>
      <c r="F112" s="17" t="s">
        <v>1061</v>
      </c>
      <c r="G112" s="16" t="str">
        <f>_xlfn.XLOOKUP($B112,[1]USD!$A:$A,[1]USD!K:K)</f>
        <v>Clothing</v>
      </c>
      <c r="H112" s="16" t="str">
        <f>_xlfn.XLOOKUP($B112,[1]USD!$A:$A,[1]USD!L:L)</f>
        <v>B+P MC</v>
      </c>
      <c r="I112" s="16" t="str">
        <f>_xlfn.XLOOKUP($B112,[1]USD!$A:$A,[1]USD!M:M)</f>
        <v>V1</v>
      </c>
      <c r="J112" s="16" t="str">
        <f>_xlfn.XLOOKUP($B112,[1]USD!$A:$A,[1]USD!O:O)</f>
        <v>Black</v>
      </c>
      <c r="K112" s="16" t="str">
        <f>_xlfn.XLOOKUP($B112,[1]USD!$A:$A,[1]USD!P:P)</f>
        <v>N/A</v>
      </c>
      <c r="L112" s="16" t="str">
        <f>_xlfn.XLOOKUP($B112,[1]USD!$A:$A,[1]USD!Q:Q)</f>
        <v/>
      </c>
      <c r="M112" s="18">
        <f>_xlfn.XLOOKUP($B112,[1]USD!$A:$A,[1]USD!Z:Z)</f>
        <v>152</v>
      </c>
      <c r="N112" s="18">
        <f t="shared" si="1"/>
        <v>152</v>
      </c>
    </row>
    <row r="113" spans="2:14" ht="30" customHeight="1" x14ac:dyDescent="0.3">
      <c r="B113" s="20" t="s">
        <v>124</v>
      </c>
      <c r="C113" s="16" t="str">
        <f>_xlfn.XLOOKUP($B113,[1]USD!$A:$A,[1]USD!B:B)</f>
        <v>Inventory Item</v>
      </c>
      <c r="D113" s="16" t="str">
        <f>_xlfn.XLOOKUP($B113,[1]USD!$A:$A,[1]USD!J:J)</f>
        <v>Sherpa Vest / Sleeveless / B+P MC / XL / Black</v>
      </c>
      <c r="E113" s="17" t="s">
        <v>1062</v>
      </c>
      <c r="F113" s="17" t="s">
        <v>1061</v>
      </c>
      <c r="G113" s="16" t="str">
        <f>_xlfn.XLOOKUP($B113,[1]USD!$A:$A,[1]USD!K:K)</f>
        <v>Clothing</v>
      </c>
      <c r="H113" s="16" t="str">
        <f>_xlfn.XLOOKUP($B113,[1]USD!$A:$A,[1]USD!L:L)</f>
        <v>B+P MC</v>
      </c>
      <c r="I113" s="16" t="str">
        <f>_xlfn.XLOOKUP($B113,[1]USD!$A:$A,[1]USD!M:M)</f>
        <v>V1</v>
      </c>
      <c r="J113" s="16" t="str">
        <f>_xlfn.XLOOKUP($B113,[1]USD!$A:$A,[1]USD!O:O)</f>
        <v>Black</v>
      </c>
      <c r="K113" s="16" t="str">
        <f>_xlfn.XLOOKUP($B113,[1]USD!$A:$A,[1]USD!P:P)</f>
        <v>N/A</v>
      </c>
      <c r="L113" s="16" t="str">
        <f>_xlfn.XLOOKUP($B113,[1]USD!$A:$A,[1]USD!Q:Q)</f>
        <v/>
      </c>
      <c r="M113" s="18">
        <f>_xlfn.XLOOKUP($B113,[1]USD!$A:$A,[1]USD!Z:Z)</f>
        <v>152</v>
      </c>
      <c r="N113" s="18">
        <f t="shared" si="1"/>
        <v>152</v>
      </c>
    </row>
    <row r="114" spans="2:14" ht="30" customHeight="1" x14ac:dyDescent="0.3">
      <c r="B114" s="20" t="s">
        <v>125</v>
      </c>
      <c r="C114" s="16" t="str">
        <f>_xlfn.XLOOKUP($B114,[1]USD!$A:$A,[1]USD!B:B)</f>
        <v>Inventory Item</v>
      </c>
      <c r="D114" s="16" t="str">
        <f>_xlfn.XLOOKUP($B114,[1]USD!$A:$A,[1]USD!J:J)</f>
        <v>Sherpa Vest / Sleeveless / B+P MC / XXL / Black</v>
      </c>
      <c r="E114" s="17" t="s">
        <v>1062</v>
      </c>
      <c r="F114" s="17" t="s">
        <v>1061</v>
      </c>
      <c r="G114" s="16" t="str">
        <f>_xlfn.XLOOKUP($B114,[1]USD!$A:$A,[1]USD!K:K)</f>
        <v>Clothing</v>
      </c>
      <c r="H114" s="16" t="str">
        <f>_xlfn.XLOOKUP($B114,[1]USD!$A:$A,[1]USD!L:L)</f>
        <v>B+P MC</v>
      </c>
      <c r="I114" s="16" t="str">
        <f>_xlfn.XLOOKUP($B114,[1]USD!$A:$A,[1]USD!M:M)</f>
        <v>V1</v>
      </c>
      <c r="J114" s="16" t="str">
        <f>_xlfn.XLOOKUP($B114,[1]USD!$A:$A,[1]USD!O:O)</f>
        <v>Black</v>
      </c>
      <c r="K114" s="16" t="str">
        <f>_xlfn.XLOOKUP($B114,[1]USD!$A:$A,[1]USD!P:P)</f>
        <v>N/A</v>
      </c>
      <c r="L114" s="16" t="str">
        <f>_xlfn.XLOOKUP($B114,[1]USD!$A:$A,[1]USD!Q:Q)</f>
        <v/>
      </c>
      <c r="M114" s="18">
        <f>_xlfn.XLOOKUP($B114,[1]USD!$A:$A,[1]USD!Z:Z)</f>
        <v>152</v>
      </c>
      <c r="N114" s="18">
        <f t="shared" si="1"/>
        <v>152</v>
      </c>
    </row>
    <row r="115" spans="2:14" ht="30" customHeight="1" x14ac:dyDescent="0.3">
      <c r="B115" s="20" t="s">
        <v>126</v>
      </c>
      <c r="C115" s="16" t="str">
        <f>_xlfn.XLOOKUP($B115,[1]USD!$A:$A,[1]USD!B:B)</f>
        <v>Inventory Item</v>
      </c>
      <c r="D115" s="16" t="str">
        <f>_xlfn.XLOOKUP($B115,[1]USD!$A:$A,[1]USD!J:J)</f>
        <v>Sherpa Joggers / Long Leg / B+P MC / XS / Black</v>
      </c>
      <c r="E115" s="17" t="s">
        <v>1062</v>
      </c>
      <c r="F115" s="17" t="s">
        <v>1061</v>
      </c>
      <c r="G115" s="16" t="str">
        <f>_xlfn.XLOOKUP($B115,[1]USD!$A:$A,[1]USD!K:K)</f>
        <v>Clothing</v>
      </c>
      <c r="H115" s="16" t="str">
        <f>_xlfn.XLOOKUP($B115,[1]USD!$A:$A,[1]USD!L:L)</f>
        <v>B+P MC</v>
      </c>
      <c r="I115" s="16" t="str">
        <f>_xlfn.XLOOKUP($B115,[1]USD!$A:$A,[1]USD!M:M)</f>
        <v>V1</v>
      </c>
      <c r="J115" s="16" t="str">
        <f>_xlfn.XLOOKUP($B115,[1]USD!$A:$A,[1]USD!O:O)</f>
        <v>Black</v>
      </c>
      <c r="K115" s="16" t="str">
        <f>_xlfn.XLOOKUP($B115,[1]USD!$A:$A,[1]USD!P:P)</f>
        <v>N/A</v>
      </c>
      <c r="L115" s="16" t="str">
        <f>_xlfn.XLOOKUP($B115,[1]USD!$A:$A,[1]USD!Q:Q)</f>
        <v/>
      </c>
      <c r="M115" s="18">
        <f>_xlfn.XLOOKUP($B115,[1]USD!$A:$A,[1]USD!Z:Z)</f>
        <v>152</v>
      </c>
      <c r="N115" s="18">
        <f t="shared" si="1"/>
        <v>152</v>
      </c>
    </row>
    <row r="116" spans="2:14" ht="30" customHeight="1" x14ac:dyDescent="0.3">
      <c r="B116" s="20" t="s">
        <v>127</v>
      </c>
      <c r="C116" s="16" t="str">
        <f>_xlfn.XLOOKUP($B116,[1]USD!$A:$A,[1]USD!B:B)</f>
        <v>Inventory Item</v>
      </c>
      <c r="D116" s="16" t="str">
        <f>_xlfn.XLOOKUP($B116,[1]USD!$A:$A,[1]USD!J:J)</f>
        <v>Sherpa Joggers / Long Leg / B+P MC / S / Black</v>
      </c>
      <c r="E116" s="17" t="s">
        <v>1062</v>
      </c>
      <c r="F116" s="17" t="s">
        <v>1061</v>
      </c>
      <c r="G116" s="16" t="str">
        <f>_xlfn.XLOOKUP($B116,[1]USD!$A:$A,[1]USD!K:K)</f>
        <v>Clothing</v>
      </c>
      <c r="H116" s="16" t="str">
        <f>_xlfn.XLOOKUP($B116,[1]USD!$A:$A,[1]USD!L:L)</f>
        <v>B+P MC</v>
      </c>
      <c r="I116" s="16" t="str">
        <f>_xlfn.XLOOKUP($B116,[1]USD!$A:$A,[1]USD!M:M)</f>
        <v>V1</v>
      </c>
      <c r="J116" s="16" t="str">
        <f>_xlfn.XLOOKUP($B116,[1]USD!$A:$A,[1]USD!O:O)</f>
        <v>Black</v>
      </c>
      <c r="K116" s="16" t="str">
        <f>_xlfn.XLOOKUP($B116,[1]USD!$A:$A,[1]USD!P:P)</f>
        <v>N/A</v>
      </c>
      <c r="L116" s="16" t="str">
        <f>_xlfn.XLOOKUP($B116,[1]USD!$A:$A,[1]USD!Q:Q)</f>
        <v/>
      </c>
      <c r="M116" s="18">
        <f>_xlfn.XLOOKUP($B116,[1]USD!$A:$A,[1]USD!Z:Z)</f>
        <v>152</v>
      </c>
      <c r="N116" s="18">
        <f t="shared" si="1"/>
        <v>152</v>
      </c>
    </row>
    <row r="117" spans="2:14" ht="30" customHeight="1" x14ac:dyDescent="0.3">
      <c r="B117" s="20" t="s">
        <v>128</v>
      </c>
      <c r="C117" s="16" t="str">
        <f>_xlfn.XLOOKUP($B117,[1]USD!$A:$A,[1]USD!B:B)</f>
        <v>Inventory Item</v>
      </c>
      <c r="D117" s="16" t="str">
        <f>_xlfn.XLOOKUP($B117,[1]USD!$A:$A,[1]USD!J:J)</f>
        <v>Sherpa Joggers / Long Leg / B+P MC / M / Black</v>
      </c>
      <c r="E117" s="17" t="s">
        <v>1062</v>
      </c>
      <c r="F117" s="17" t="s">
        <v>1061</v>
      </c>
      <c r="G117" s="16" t="str">
        <f>_xlfn.XLOOKUP($B117,[1]USD!$A:$A,[1]USD!K:K)</f>
        <v>Clothing</v>
      </c>
      <c r="H117" s="16" t="str">
        <f>_xlfn.XLOOKUP($B117,[1]USD!$A:$A,[1]USD!L:L)</f>
        <v>B+P MC</v>
      </c>
      <c r="I117" s="16" t="str">
        <f>_xlfn.XLOOKUP($B117,[1]USD!$A:$A,[1]USD!M:M)</f>
        <v>V1</v>
      </c>
      <c r="J117" s="16" t="str">
        <f>_xlfn.XLOOKUP($B117,[1]USD!$A:$A,[1]USD!O:O)</f>
        <v>Black</v>
      </c>
      <c r="K117" s="16" t="str">
        <f>_xlfn.XLOOKUP($B117,[1]USD!$A:$A,[1]USD!P:P)</f>
        <v>N/A</v>
      </c>
      <c r="L117" s="16" t="str">
        <f>_xlfn.XLOOKUP($B117,[1]USD!$A:$A,[1]USD!Q:Q)</f>
        <v/>
      </c>
      <c r="M117" s="18">
        <f>_xlfn.XLOOKUP($B117,[1]USD!$A:$A,[1]USD!Z:Z)</f>
        <v>152</v>
      </c>
      <c r="N117" s="18">
        <f t="shared" si="1"/>
        <v>152</v>
      </c>
    </row>
    <row r="118" spans="2:14" ht="30" customHeight="1" x14ac:dyDescent="0.3">
      <c r="B118" s="20" t="s">
        <v>129</v>
      </c>
      <c r="C118" s="16" t="str">
        <f>_xlfn.XLOOKUP($B118,[1]USD!$A:$A,[1]USD!B:B)</f>
        <v>Inventory Item</v>
      </c>
      <c r="D118" s="16" t="str">
        <f>_xlfn.XLOOKUP($B118,[1]USD!$A:$A,[1]USD!J:J)</f>
        <v>Sherpa Joggers / Long Leg / B+P MC / L / Black</v>
      </c>
      <c r="E118" s="17" t="s">
        <v>1062</v>
      </c>
      <c r="F118" s="17" t="s">
        <v>1061</v>
      </c>
      <c r="G118" s="16" t="str">
        <f>_xlfn.XLOOKUP($B118,[1]USD!$A:$A,[1]USD!K:K)</f>
        <v>Clothing</v>
      </c>
      <c r="H118" s="16" t="str">
        <f>_xlfn.XLOOKUP($B118,[1]USD!$A:$A,[1]USD!L:L)</f>
        <v>B+P MC</v>
      </c>
      <c r="I118" s="16" t="str">
        <f>_xlfn.XLOOKUP($B118,[1]USD!$A:$A,[1]USD!M:M)</f>
        <v>V1</v>
      </c>
      <c r="J118" s="16" t="str">
        <f>_xlfn.XLOOKUP($B118,[1]USD!$A:$A,[1]USD!O:O)</f>
        <v>Black</v>
      </c>
      <c r="K118" s="16" t="str">
        <f>_xlfn.XLOOKUP($B118,[1]USD!$A:$A,[1]USD!P:P)</f>
        <v>N/A</v>
      </c>
      <c r="L118" s="16" t="str">
        <f>_xlfn.XLOOKUP($B118,[1]USD!$A:$A,[1]USD!Q:Q)</f>
        <v/>
      </c>
      <c r="M118" s="18">
        <f>_xlfn.XLOOKUP($B118,[1]USD!$A:$A,[1]USD!Z:Z)</f>
        <v>152</v>
      </c>
      <c r="N118" s="18">
        <f t="shared" si="1"/>
        <v>152</v>
      </c>
    </row>
    <row r="119" spans="2:14" ht="30" customHeight="1" x14ac:dyDescent="0.3">
      <c r="B119" s="20" t="s">
        <v>130</v>
      </c>
      <c r="C119" s="16" t="str">
        <f>_xlfn.XLOOKUP($B119,[1]USD!$A:$A,[1]USD!B:B)</f>
        <v>Inventory Item</v>
      </c>
      <c r="D119" s="16" t="str">
        <f>_xlfn.XLOOKUP($B119,[1]USD!$A:$A,[1]USD!J:J)</f>
        <v>Sherpa Joggers / Long Leg / B+P MC / XL / Black</v>
      </c>
      <c r="E119" s="17" t="s">
        <v>1062</v>
      </c>
      <c r="F119" s="17" t="s">
        <v>1061</v>
      </c>
      <c r="G119" s="16" t="str">
        <f>_xlfn.XLOOKUP($B119,[1]USD!$A:$A,[1]USD!K:K)</f>
        <v>Clothing</v>
      </c>
      <c r="H119" s="16" t="str">
        <f>_xlfn.XLOOKUP($B119,[1]USD!$A:$A,[1]USD!L:L)</f>
        <v>B+P MC</v>
      </c>
      <c r="I119" s="16" t="str">
        <f>_xlfn.XLOOKUP($B119,[1]USD!$A:$A,[1]USD!M:M)</f>
        <v>V1</v>
      </c>
      <c r="J119" s="16" t="str">
        <f>_xlfn.XLOOKUP($B119,[1]USD!$A:$A,[1]USD!O:O)</f>
        <v>Black</v>
      </c>
      <c r="K119" s="16" t="str">
        <f>_xlfn.XLOOKUP($B119,[1]USD!$A:$A,[1]USD!P:P)</f>
        <v>N/A</v>
      </c>
      <c r="L119" s="16" t="str">
        <f>_xlfn.XLOOKUP($B119,[1]USD!$A:$A,[1]USD!Q:Q)</f>
        <v/>
      </c>
      <c r="M119" s="18">
        <f>_xlfn.XLOOKUP($B119,[1]USD!$A:$A,[1]USD!Z:Z)</f>
        <v>152</v>
      </c>
      <c r="N119" s="18">
        <f t="shared" si="1"/>
        <v>152</v>
      </c>
    </row>
    <row r="120" spans="2:14" ht="30" customHeight="1" x14ac:dyDescent="0.3">
      <c r="B120" s="20" t="s">
        <v>131</v>
      </c>
      <c r="C120" s="16" t="str">
        <f>_xlfn.XLOOKUP($B120,[1]USD!$A:$A,[1]USD!B:B)</f>
        <v>Inventory Item</v>
      </c>
      <c r="D120" s="16" t="str">
        <f>_xlfn.XLOOKUP($B120,[1]USD!$A:$A,[1]USD!J:J)</f>
        <v>Sherpa Joggers / Long Leg / B+P MC / XXL / Black</v>
      </c>
      <c r="E120" s="17" t="s">
        <v>1062</v>
      </c>
      <c r="F120" s="17" t="s">
        <v>1061</v>
      </c>
      <c r="G120" s="16" t="str">
        <f>_xlfn.XLOOKUP($B120,[1]USD!$A:$A,[1]USD!K:K)</f>
        <v>Clothing</v>
      </c>
      <c r="H120" s="16" t="str">
        <f>_xlfn.XLOOKUP($B120,[1]USD!$A:$A,[1]USD!L:L)</f>
        <v>B+P MC</v>
      </c>
      <c r="I120" s="16" t="str">
        <f>_xlfn.XLOOKUP($B120,[1]USD!$A:$A,[1]USD!M:M)</f>
        <v>V1</v>
      </c>
      <c r="J120" s="16" t="str">
        <f>_xlfn.XLOOKUP($B120,[1]USD!$A:$A,[1]USD!O:O)</f>
        <v>Black</v>
      </c>
      <c r="K120" s="16" t="str">
        <f>_xlfn.XLOOKUP($B120,[1]USD!$A:$A,[1]USD!P:P)</f>
        <v>N/A</v>
      </c>
      <c r="L120" s="16" t="str">
        <f>_xlfn.XLOOKUP($B120,[1]USD!$A:$A,[1]USD!Q:Q)</f>
        <v/>
      </c>
      <c r="M120" s="18">
        <f>_xlfn.XLOOKUP($B120,[1]USD!$A:$A,[1]USD!Z:Z)</f>
        <v>152</v>
      </c>
      <c r="N120" s="18">
        <f t="shared" si="1"/>
        <v>152</v>
      </c>
    </row>
    <row r="121" spans="2:14" ht="30" customHeight="1" x14ac:dyDescent="0.3">
      <c r="B121" s="20" t="s">
        <v>132</v>
      </c>
      <c r="C121" s="16" t="str">
        <f>_xlfn.XLOOKUP($B121,[1]USD!$A:$A,[1]USD!B:B)</f>
        <v>Inventory Item</v>
      </c>
      <c r="D121" s="16" t="str">
        <f>_xlfn.XLOOKUP($B121,[1]USD!$A:$A,[1]USD!J:J)</f>
        <v>Sherpa Neck Warmer / B+P MC / One Size / Black</v>
      </c>
      <c r="E121" s="17" t="s">
        <v>1062</v>
      </c>
      <c r="F121" s="17" t="s">
        <v>1061</v>
      </c>
      <c r="G121" s="16" t="str">
        <f>_xlfn.XLOOKUP($B121,[1]USD!$A:$A,[1]USD!K:K)</f>
        <v>Clothing</v>
      </c>
      <c r="H121" s="16" t="str">
        <f>_xlfn.XLOOKUP($B121,[1]USD!$A:$A,[1]USD!L:L)</f>
        <v>B+P MC</v>
      </c>
      <c r="I121" s="16" t="str">
        <f>_xlfn.XLOOKUP($B121,[1]USD!$A:$A,[1]USD!M:M)</f>
        <v>V1</v>
      </c>
      <c r="J121" s="16" t="str">
        <f>_xlfn.XLOOKUP($B121,[1]USD!$A:$A,[1]USD!O:O)</f>
        <v>Black</v>
      </c>
      <c r="K121" s="16" t="str">
        <f>_xlfn.XLOOKUP($B121,[1]USD!$A:$A,[1]USD!P:P)</f>
        <v>N/A</v>
      </c>
      <c r="L121" s="16" t="str">
        <f>_xlfn.XLOOKUP($B121,[1]USD!$A:$A,[1]USD!Q:Q)</f>
        <v/>
      </c>
      <c r="M121" s="18">
        <f>_xlfn.XLOOKUP($B121,[1]USD!$A:$A,[1]USD!Z:Z)</f>
        <v>40</v>
      </c>
      <c r="N121" s="18">
        <f t="shared" si="1"/>
        <v>40</v>
      </c>
    </row>
    <row r="122" spans="2:14" ht="30" customHeight="1" x14ac:dyDescent="0.3">
      <c r="B122" s="20" t="s">
        <v>133</v>
      </c>
      <c r="C122" s="16" t="str">
        <f>_xlfn.XLOOKUP($B122,[1]USD!$A:$A,[1]USD!B:B)</f>
        <v>Inventory Item</v>
      </c>
      <c r="D122" s="16" t="str">
        <f>_xlfn.XLOOKUP($B122,[1]USD!$A:$A,[1]USD!J:J)</f>
        <v>1/4 Zip Sweatshirt / Long Sleeved / Travis Barker / XS</v>
      </c>
      <c r="E122" s="17" t="s">
        <v>1062</v>
      </c>
      <c r="F122" s="17" t="s">
        <v>1061</v>
      </c>
      <c r="G122" s="16" t="str">
        <f>_xlfn.XLOOKUP($B122,[1]USD!$A:$A,[1]USD!K:K)</f>
        <v>Clothing</v>
      </c>
      <c r="H122" s="16" t="str">
        <f>_xlfn.XLOOKUP($B122,[1]USD!$A:$A,[1]USD!L:L)</f>
        <v>Sweatshirts</v>
      </c>
      <c r="I122" s="16" t="str">
        <f>_xlfn.XLOOKUP($B122,[1]USD!$A:$A,[1]USD!M:M)</f>
        <v>Travis Barker</v>
      </c>
      <c r="J122" s="16" t="str">
        <f>_xlfn.XLOOKUP($B122,[1]USD!$A:$A,[1]USD!O:O)</f>
        <v>Black</v>
      </c>
      <c r="K122" s="16" t="str">
        <f>_xlfn.XLOOKUP($B122,[1]USD!$A:$A,[1]USD!P:P)</f>
        <v>White</v>
      </c>
      <c r="L122" s="16" t="str">
        <f>_xlfn.XLOOKUP($B122,[1]USD!$A:$A,[1]USD!Q:Q)</f>
        <v/>
      </c>
      <c r="M122" s="18">
        <f>_xlfn.XLOOKUP($B122,[1]USD!$A:$A,[1]USD!Z:Z)</f>
        <v>142</v>
      </c>
      <c r="N122" s="18">
        <f t="shared" si="1"/>
        <v>142</v>
      </c>
    </row>
    <row r="123" spans="2:14" ht="30" customHeight="1" x14ac:dyDescent="0.3">
      <c r="B123" s="20" t="s">
        <v>134</v>
      </c>
      <c r="C123" s="16" t="str">
        <f>_xlfn.XLOOKUP($B123,[1]USD!$A:$A,[1]USD!B:B)</f>
        <v>Inventory Item</v>
      </c>
      <c r="D123" s="16" t="str">
        <f>_xlfn.XLOOKUP($B123,[1]USD!$A:$A,[1]USD!J:J)</f>
        <v>Sweatshirt / Long Sleeved / Travis Barker / S / Black</v>
      </c>
      <c r="E123" s="17" t="s">
        <v>1062</v>
      </c>
      <c r="F123" s="17" t="s">
        <v>1061</v>
      </c>
      <c r="G123" s="16" t="str">
        <f>_xlfn.XLOOKUP($B123,[1]USD!$A:$A,[1]USD!K:K)</f>
        <v>Clothing</v>
      </c>
      <c r="H123" s="16" t="str">
        <f>_xlfn.XLOOKUP($B123,[1]USD!$A:$A,[1]USD!L:L)</f>
        <v>Sweatshirts</v>
      </c>
      <c r="I123" s="16" t="str">
        <f>_xlfn.XLOOKUP($B123,[1]USD!$A:$A,[1]USD!M:M)</f>
        <v>Travis Barker</v>
      </c>
      <c r="J123" s="16" t="str">
        <f>_xlfn.XLOOKUP($B123,[1]USD!$A:$A,[1]USD!O:O)</f>
        <v>Black</v>
      </c>
      <c r="K123" s="16" t="str">
        <f>_xlfn.XLOOKUP($B123,[1]USD!$A:$A,[1]USD!P:P)</f>
        <v>White</v>
      </c>
      <c r="L123" s="16" t="str">
        <f>_xlfn.XLOOKUP($B123,[1]USD!$A:$A,[1]USD!Q:Q)</f>
        <v/>
      </c>
      <c r="M123" s="18">
        <f>_xlfn.XLOOKUP($B123,[1]USD!$A:$A,[1]USD!Z:Z)</f>
        <v>142</v>
      </c>
      <c r="N123" s="18">
        <f t="shared" si="1"/>
        <v>142</v>
      </c>
    </row>
    <row r="124" spans="2:14" ht="30" customHeight="1" x14ac:dyDescent="0.3">
      <c r="B124" s="20" t="s">
        <v>135</v>
      </c>
      <c r="C124" s="16" t="str">
        <f>_xlfn.XLOOKUP($B124,[1]USD!$A:$A,[1]USD!B:B)</f>
        <v>Inventory Item</v>
      </c>
      <c r="D124" s="16" t="str">
        <f>_xlfn.XLOOKUP($B124,[1]USD!$A:$A,[1]USD!J:J)</f>
        <v>Sweatshirt / Long Sleeved / Travis Barker / M / Black</v>
      </c>
      <c r="E124" s="17" t="s">
        <v>1062</v>
      </c>
      <c r="F124" s="17" t="s">
        <v>1061</v>
      </c>
      <c r="G124" s="16" t="str">
        <f>_xlfn.XLOOKUP($B124,[1]USD!$A:$A,[1]USD!K:K)</f>
        <v>Clothing</v>
      </c>
      <c r="H124" s="16" t="str">
        <f>_xlfn.XLOOKUP($B124,[1]USD!$A:$A,[1]USD!L:L)</f>
        <v>Sweatshirts</v>
      </c>
      <c r="I124" s="16" t="str">
        <f>_xlfn.XLOOKUP($B124,[1]USD!$A:$A,[1]USD!M:M)</f>
        <v>Travis Barker</v>
      </c>
      <c r="J124" s="16" t="str">
        <f>_xlfn.XLOOKUP($B124,[1]USD!$A:$A,[1]USD!O:O)</f>
        <v>Black</v>
      </c>
      <c r="K124" s="16" t="str">
        <f>_xlfn.XLOOKUP($B124,[1]USD!$A:$A,[1]USD!P:P)</f>
        <v>White</v>
      </c>
      <c r="L124" s="16" t="str">
        <f>_xlfn.XLOOKUP($B124,[1]USD!$A:$A,[1]USD!Q:Q)</f>
        <v/>
      </c>
      <c r="M124" s="18">
        <f>_xlfn.XLOOKUP($B124,[1]USD!$A:$A,[1]USD!Z:Z)</f>
        <v>142</v>
      </c>
      <c r="N124" s="18">
        <f t="shared" si="1"/>
        <v>142</v>
      </c>
    </row>
    <row r="125" spans="2:14" ht="30" customHeight="1" x14ac:dyDescent="0.3">
      <c r="B125" s="20" t="s">
        <v>136</v>
      </c>
      <c r="C125" s="16" t="str">
        <f>_xlfn.XLOOKUP($B125,[1]USD!$A:$A,[1]USD!B:B)</f>
        <v>Inventory Item</v>
      </c>
      <c r="D125" s="16" t="str">
        <f>_xlfn.XLOOKUP($B125,[1]USD!$A:$A,[1]USD!J:J)</f>
        <v>Sweatshirt / Long Sleeved / Travis Barker / L / Black</v>
      </c>
      <c r="E125" s="17" t="s">
        <v>1062</v>
      </c>
      <c r="F125" s="17" t="s">
        <v>1061</v>
      </c>
      <c r="G125" s="16" t="str">
        <f>_xlfn.XLOOKUP($B125,[1]USD!$A:$A,[1]USD!K:K)</f>
        <v>Clothing</v>
      </c>
      <c r="H125" s="16" t="str">
        <f>_xlfn.XLOOKUP($B125,[1]USD!$A:$A,[1]USD!L:L)</f>
        <v>Sweatshirts</v>
      </c>
      <c r="I125" s="16" t="str">
        <f>_xlfn.XLOOKUP($B125,[1]USD!$A:$A,[1]USD!M:M)</f>
        <v>Travis Barker</v>
      </c>
      <c r="J125" s="16" t="str">
        <f>_xlfn.XLOOKUP($B125,[1]USD!$A:$A,[1]USD!O:O)</f>
        <v>Black</v>
      </c>
      <c r="K125" s="16" t="str">
        <f>_xlfn.XLOOKUP($B125,[1]USD!$A:$A,[1]USD!P:P)</f>
        <v>White</v>
      </c>
      <c r="L125" s="16" t="str">
        <f>_xlfn.XLOOKUP($B125,[1]USD!$A:$A,[1]USD!Q:Q)</f>
        <v/>
      </c>
      <c r="M125" s="18">
        <f>_xlfn.XLOOKUP($B125,[1]USD!$A:$A,[1]USD!Z:Z)</f>
        <v>142</v>
      </c>
      <c r="N125" s="18">
        <f t="shared" si="1"/>
        <v>142</v>
      </c>
    </row>
    <row r="126" spans="2:14" ht="30" customHeight="1" x14ac:dyDescent="0.3">
      <c r="B126" s="20" t="s">
        <v>137</v>
      </c>
      <c r="C126" s="16" t="str">
        <f>_xlfn.XLOOKUP($B126,[1]USD!$A:$A,[1]USD!B:B)</f>
        <v>Inventory Item</v>
      </c>
      <c r="D126" s="16" t="str">
        <f>_xlfn.XLOOKUP($B126,[1]USD!$A:$A,[1]USD!J:J)</f>
        <v>Sweatshirt / Long Sleeved / Travis Barker / XL / Black</v>
      </c>
      <c r="E126" s="17" t="s">
        <v>1062</v>
      </c>
      <c r="F126" s="17" t="s">
        <v>1061</v>
      </c>
      <c r="G126" s="16" t="str">
        <f>_xlfn.XLOOKUP($B126,[1]USD!$A:$A,[1]USD!K:K)</f>
        <v>Clothing</v>
      </c>
      <c r="H126" s="16" t="str">
        <f>_xlfn.XLOOKUP($B126,[1]USD!$A:$A,[1]USD!L:L)</f>
        <v>Sweatshirts</v>
      </c>
      <c r="I126" s="16" t="str">
        <f>_xlfn.XLOOKUP($B126,[1]USD!$A:$A,[1]USD!M:M)</f>
        <v>Travis Barker</v>
      </c>
      <c r="J126" s="16" t="str">
        <f>_xlfn.XLOOKUP($B126,[1]USD!$A:$A,[1]USD!O:O)</f>
        <v>Black</v>
      </c>
      <c r="K126" s="16" t="str">
        <f>_xlfn.XLOOKUP($B126,[1]USD!$A:$A,[1]USD!P:P)</f>
        <v>White</v>
      </c>
      <c r="L126" s="16" t="str">
        <f>_xlfn.XLOOKUP($B126,[1]USD!$A:$A,[1]USD!Q:Q)</f>
        <v/>
      </c>
      <c r="M126" s="18">
        <f>_xlfn.XLOOKUP($B126,[1]USD!$A:$A,[1]USD!Z:Z)</f>
        <v>142</v>
      </c>
      <c r="N126" s="18">
        <f t="shared" si="1"/>
        <v>142</v>
      </c>
    </row>
    <row r="127" spans="2:14" ht="30" customHeight="1" x14ac:dyDescent="0.3">
      <c r="B127" s="20" t="s">
        <v>138</v>
      </c>
      <c r="C127" s="16" t="str">
        <f>_xlfn.XLOOKUP($B127,[1]USD!$A:$A,[1]USD!B:B)</f>
        <v>Inventory Item</v>
      </c>
      <c r="D127" s="16" t="str">
        <f>_xlfn.XLOOKUP($B127,[1]USD!$A:$A,[1]USD!J:J)</f>
        <v>Sweatshirt / Long Sleeved / Travis Barker / XXL / Black</v>
      </c>
      <c r="E127" s="17" t="s">
        <v>1062</v>
      </c>
      <c r="F127" s="17" t="s">
        <v>1061</v>
      </c>
      <c r="G127" s="16" t="str">
        <f>_xlfn.XLOOKUP($B127,[1]USD!$A:$A,[1]USD!K:K)</f>
        <v>Clothing</v>
      </c>
      <c r="H127" s="16" t="str">
        <f>_xlfn.XLOOKUP($B127,[1]USD!$A:$A,[1]USD!L:L)</f>
        <v>Sweatshirts</v>
      </c>
      <c r="I127" s="16" t="str">
        <f>_xlfn.XLOOKUP($B127,[1]USD!$A:$A,[1]USD!M:M)</f>
        <v>Travis Barker</v>
      </c>
      <c r="J127" s="16" t="str">
        <f>_xlfn.XLOOKUP($B127,[1]USD!$A:$A,[1]USD!O:O)</f>
        <v>Black</v>
      </c>
      <c r="K127" s="16" t="str">
        <f>_xlfn.XLOOKUP($B127,[1]USD!$A:$A,[1]USD!P:P)</f>
        <v>White</v>
      </c>
      <c r="L127" s="16" t="str">
        <f>_xlfn.XLOOKUP($B127,[1]USD!$A:$A,[1]USD!Q:Q)</f>
        <v/>
      </c>
      <c r="M127" s="18">
        <f>_xlfn.XLOOKUP($B127,[1]USD!$A:$A,[1]USD!Z:Z)</f>
        <v>142</v>
      </c>
      <c r="N127" s="18">
        <f t="shared" si="1"/>
        <v>142</v>
      </c>
    </row>
    <row r="128" spans="2:14" ht="30" customHeight="1" x14ac:dyDescent="0.3">
      <c r="B128" s="20" t="s">
        <v>139</v>
      </c>
      <c r="C128" s="16" t="str">
        <f>_xlfn.XLOOKUP($B128,[1]USD!$A:$A,[1]USD!B:B)</f>
        <v>Inventory Item</v>
      </c>
      <c r="D128" s="16" t="str">
        <f>_xlfn.XLOOKUP($B128,[1]USD!$A:$A,[1]USD!J:J)</f>
        <v>T-Shirt / Short Sleeved / Travis Barker/ XS / Black</v>
      </c>
      <c r="E128" s="17" t="s">
        <v>1062</v>
      </c>
      <c r="F128" s="17" t="s">
        <v>1061</v>
      </c>
      <c r="G128" s="16" t="str">
        <f>_xlfn.XLOOKUP($B128,[1]USD!$A:$A,[1]USD!K:K)</f>
        <v>Clothing</v>
      </c>
      <c r="H128" s="16" t="str">
        <f>_xlfn.XLOOKUP($B128,[1]USD!$A:$A,[1]USD!L:L)</f>
        <v>T-Shirt</v>
      </c>
      <c r="I128" s="16" t="str">
        <f>_xlfn.XLOOKUP($B128,[1]USD!$A:$A,[1]USD!M:M)</f>
        <v>Travis Barker</v>
      </c>
      <c r="J128" s="16" t="str">
        <f>_xlfn.XLOOKUP($B128,[1]USD!$A:$A,[1]USD!O:O)</f>
        <v>Black</v>
      </c>
      <c r="K128" s="16" t="str">
        <f>_xlfn.XLOOKUP($B128,[1]USD!$A:$A,[1]USD!P:P)</f>
        <v>White</v>
      </c>
      <c r="L128" s="16" t="str">
        <f>_xlfn.XLOOKUP($B128,[1]USD!$A:$A,[1]USD!Q:Q)</f>
        <v/>
      </c>
      <c r="M128" s="18">
        <f>_xlfn.XLOOKUP($B128,[1]USD!$A:$A,[1]USD!Z:Z)</f>
        <v>56</v>
      </c>
      <c r="N128" s="18">
        <f t="shared" si="1"/>
        <v>56</v>
      </c>
    </row>
    <row r="129" spans="2:14" ht="30" customHeight="1" x14ac:dyDescent="0.3">
      <c r="B129" s="20" t="s">
        <v>140</v>
      </c>
      <c r="C129" s="16" t="str">
        <f>_xlfn.XLOOKUP($B129,[1]USD!$A:$A,[1]USD!B:B)</f>
        <v>Inventory Item</v>
      </c>
      <c r="D129" s="16" t="str">
        <f>_xlfn.XLOOKUP($B129,[1]USD!$A:$A,[1]USD!J:J)</f>
        <v>T-Shirt / Short Sleeved / Travis Barker / S /  Black</v>
      </c>
      <c r="E129" s="17" t="s">
        <v>1062</v>
      </c>
      <c r="F129" s="17" t="s">
        <v>1061</v>
      </c>
      <c r="G129" s="16" t="str">
        <f>_xlfn.XLOOKUP($B129,[1]USD!$A:$A,[1]USD!K:K)</f>
        <v>Clothing</v>
      </c>
      <c r="H129" s="16" t="str">
        <f>_xlfn.XLOOKUP($B129,[1]USD!$A:$A,[1]USD!L:L)</f>
        <v>T-Shirt</v>
      </c>
      <c r="I129" s="16" t="str">
        <f>_xlfn.XLOOKUP($B129,[1]USD!$A:$A,[1]USD!M:M)</f>
        <v>Travis Barker</v>
      </c>
      <c r="J129" s="16" t="str">
        <f>_xlfn.XLOOKUP($B129,[1]USD!$A:$A,[1]USD!O:O)</f>
        <v>Black</v>
      </c>
      <c r="K129" s="16" t="str">
        <f>_xlfn.XLOOKUP($B129,[1]USD!$A:$A,[1]USD!P:P)</f>
        <v>White</v>
      </c>
      <c r="L129" s="16" t="str">
        <f>_xlfn.XLOOKUP($B129,[1]USD!$A:$A,[1]USD!Q:Q)</f>
        <v/>
      </c>
      <c r="M129" s="18">
        <f>_xlfn.XLOOKUP($B129,[1]USD!$A:$A,[1]USD!Z:Z)</f>
        <v>56</v>
      </c>
      <c r="N129" s="18">
        <f t="shared" si="1"/>
        <v>56</v>
      </c>
    </row>
    <row r="130" spans="2:14" ht="30" customHeight="1" x14ac:dyDescent="0.3">
      <c r="B130" s="20" t="s">
        <v>141</v>
      </c>
      <c r="C130" s="16" t="str">
        <f>_xlfn.XLOOKUP($B130,[1]USD!$A:$A,[1]USD!B:B)</f>
        <v>Inventory Item</v>
      </c>
      <c r="D130" s="16" t="str">
        <f>_xlfn.XLOOKUP($B130,[1]USD!$A:$A,[1]USD!J:J)</f>
        <v>T-Shirt / Short Sleeved / Travis Barker / M / Black</v>
      </c>
      <c r="E130" s="17" t="s">
        <v>1062</v>
      </c>
      <c r="F130" s="17" t="s">
        <v>1061</v>
      </c>
      <c r="G130" s="16" t="str">
        <f>_xlfn.XLOOKUP($B130,[1]USD!$A:$A,[1]USD!K:K)</f>
        <v>Clothing</v>
      </c>
      <c r="H130" s="16" t="str">
        <f>_xlfn.XLOOKUP($B130,[1]USD!$A:$A,[1]USD!L:L)</f>
        <v>T-Shirt</v>
      </c>
      <c r="I130" s="16" t="str">
        <f>_xlfn.XLOOKUP($B130,[1]USD!$A:$A,[1]USD!M:M)</f>
        <v>Travis Barker</v>
      </c>
      <c r="J130" s="16" t="str">
        <f>_xlfn.XLOOKUP($B130,[1]USD!$A:$A,[1]USD!O:O)</f>
        <v>Black</v>
      </c>
      <c r="K130" s="16" t="str">
        <f>_xlfn.XLOOKUP($B130,[1]USD!$A:$A,[1]USD!P:P)</f>
        <v>White</v>
      </c>
      <c r="L130" s="16" t="str">
        <f>_xlfn.XLOOKUP($B130,[1]USD!$A:$A,[1]USD!Q:Q)</f>
        <v/>
      </c>
      <c r="M130" s="18">
        <f>_xlfn.XLOOKUP($B130,[1]USD!$A:$A,[1]USD!Z:Z)</f>
        <v>56</v>
      </c>
      <c r="N130" s="18">
        <f t="shared" si="1"/>
        <v>56</v>
      </c>
    </row>
    <row r="131" spans="2:14" ht="30" customHeight="1" x14ac:dyDescent="0.3">
      <c r="B131" s="20" t="s">
        <v>142</v>
      </c>
      <c r="C131" s="16" t="str">
        <f>_xlfn.XLOOKUP($B131,[1]USD!$A:$A,[1]USD!B:B)</f>
        <v>Inventory Item</v>
      </c>
      <c r="D131" s="16" t="str">
        <f>_xlfn.XLOOKUP($B131,[1]USD!$A:$A,[1]USD!J:J)</f>
        <v>T-Shirt / Short Sleeved / Travis Barker / L / Black</v>
      </c>
      <c r="E131" s="17" t="s">
        <v>1062</v>
      </c>
      <c r="F131" s="17" t="s">
        <v>1061</v>
      </c>
      <c r="G131" s="16" t="str">
        <f>_xlfn.XLOOKUP($B131,[1]USD!$A:$A,[1]USD!K:K)</f>
        <v>Clothing</v>
      </c>
      <c r="H131" s="16" t="str">
        <f>_xlfn.XLOOKUP($B131,[1]USD!$A:$A,[1]USD!L:L)</f>
        <v>T-Shirt</v>
      </c>
      <c r="I131" s="16" t="str">
        <f>_xlfn.XLOOKUP($B131,[1]USD!$A:$A,[1]USD!M:M)</f>
        <v>Travis Barker</v>
      </c>
      <c r="J131" s="16" t="str">
        <f>_xlfn.XLOOKUP($B131,[1]USD!$A:$A,[1]USD!O:O)</f>
        <v>Black</v>
      </c>
      <c r="K131" s="16" t="str">
        <f>_xlfn.XLOOKUP($B131,[1]USD!$A:$A,[1]USD!P:P)</f>
        <v>White</v>
      </c>
      <c r="L131" s="16" t="str">
        <f>_xlfn.XLOOKUP($B131,[1]USD!$A:$A,[1]USD!Q:Q)</f>
        <v/>
      </c>
      <c r="M131" s="18">
        <f>_xlfn.XLOOKUP($B131,[1]USD!$A:$A,[1]USD!Z:Z)</f>
        <v>56</v>
      </c>
      <c r="N131" s="18">
        <f t="shared" si="1"/>
        <v>56</v>
      </c>
    </row>
    <row r="132" spans="2:14" ht="30" customHeight="1" x14ac:dyDescent="0.3">
      <c r="B132" s="20" t="s">
        <v>143</v>
      </c>
      <c r="C132" s="16" t="str">
        <f>_xlfn.XLOOKUP($B132,[1]USD!$A:$A,[1]USD!B:B)</f>
        <v>Inventory Item</v>
      </c>
      <c r="D132" s="22" t="str">
        <f>_xlfn.XLOOKUP($B132,[1]USD!$A:$A,[1]USD!J:J)</f>
        <v>T-Shirt / Short Sleeve / Travis Barker / XL  / Black</v>
      </c>
      <c r="E132" s="17" t="s">
        <v>1062</v>
      </c>
      <c r="F132" s="17" t="s">
        <v>1061</v>
      </c>
      <c r="G132" s="16" t="str">
        <f>_xlfn.XLOOKUP($B132,[1]USD!$A:$A,[1]USD!K:K)</f>
        <v>Clothing</v>
      </c>
      <c r="H132" s="16" t="str">
        <f>_xlfn.XLOOKUP($B132,[1]USD!$A:$A,[1]USD!L:L)</f>
        <v>T-Shirt</v>
      </c>
      <c r="I132" s="16" t="str">
        <f>_xlfn.XLOOKUP($B132,[1]USD!$A:$A,[1]USD!M:M)</f>
        <v>Travis Barker</v>
      </c>
      <c r="J132" s="16" t="str">
        <f>_xlfn.XLOOKUP($B132,[1]USD!$A:$A,[1]USD!O:O)</f>
        <v>Black</v>
      </c>
      <c r="K132" s="16" t="str">
        <f>_xlfn.XLOOKUP($B132,[1]USD!$A:$A,[1]USD!P:P)</f>
        <v>White</v>
      </c>
      <c r="L132" s="16" t="str">
        <f>_xlfn.XLOOKUP($B132,[1]USD!$A:$A,[1]USD!Q:Q)</f>
        <v/>
      </c>
      <c r="M132" s="18">
        <f>_xlfn.XLOOKUP($B132,[1]USD!$A:$A,[1]USD!Z:Z)</f>
        <v>56</v>
      </c>
      <c r="N132" s="18">
        <f t="shared" ref="N132:N195" si="2">ROUND(M132*(1-$N$2),0)</f>
        <v>56</v>
      </c>
    </row>
    <row r="133" spans="2:14" ht="30" customHeight="1" x14ac:dyDescent="0.3">
      <c r="B133" s="20" t="s">
        <v>144</v>
      </c>
      <c r="C133" s="16" t="str">
        <f>_xlfn.XLOOKUP($B133,[1]USD!$A:$A,[1]USD!B:B)</f>
        <v>Inventory Item</v>
      </c>
      <c r="D133" s="16" t="str">
        <f>_xlfn.XLOOKUP($B133,[1]USD!$A:$A,[1]USD!J:J)</f>
        <v>T-Shirt 001 / Black / XXX-Large</v>
      </c>
      <c r="E133" s="17" t="s">
        <v>1062</v>
      </c>
      <c r="F133" s="17" t="s">
        <v>1061</v>
      </c>
      <c r="G133" s="16" t="str">
        <f>_xlfn.XLOOKUP($B133,[1]USD!$A:$A,[1]USD!K:K)</f>
        <v>Clothing</v>
      </c>
      <c r="H133" s="16" t="str">
        <f>_xlfn.XLOOKUP($B133,[1]USD!$A:$A,[1]USD!L:L)</f>
        <v>T-Shirt</v>
      </c>
      <c r="I133" s="16" t="str">
        <f>_xlfn.XLOOKUP($B133,[1]USD!$A:$A,[1]USD!M:M)</f>
        <v>V1</v>
      </c>
      <c r="J133" s="16" t="str">
        <f>_xlfn.XLOOKUP($B133,[1]USD!$A:$A,[1]USD!O:O)</f>
        <v>Black</v>
      </c>
      <c r="K133" s="16" t="str">
        <f>_xlfn.XLOOKUP($B133,[1]USD!$A:$A,[1]USD!P:P)</f>
        <v>White</v>
      </c>
      <c r="L133" s="16" t="str">
        <f>_xlfn.XLOOKUP($B133,[1]USD!$A:$A,[1]USD!Q:Q)</f>
        <v>Specific to product</v>
      </c>
      <c r="M133" s="18">
        <f>_xlfn.XLOOKUP($B133,[1]USD!$A:$A,[1]USD!Z:Z)</f>
        <v>44</v>
      </c>
      <c r="N133" s="18">
        <f t="shared" si="2"/>
        <v>44</v>
      </c>
    </row>
    <row r="134" spans="2:14" ht="30" customHeight="1" x14ac:dyDescent="0.3">
      <c r="B134" s="20" t="s">
        <v>145</v>
      </c>
      <c r="C134" s="16" t="str">
        <f>_xlfn.XLOOKUP($B134,[1]USD!$A:$A,[1]USD!B:B)</f>
        <v>Inventory Item</v>
      </c>
      <c r="D134" s="16" t="str">
        <f>_xlfn.XLOOKUP($B134,[1]USD!$A:$A,[1]USD!J:J)</f>
        <v>US Dimmer Detail Kit / Cross Knurl / Single / Brass</v>
      </c>
      <c r="E134" s="17" t="str">
        <f>_xlfn.XLOOKUP($B134,[1]USD!$A:$A,[1]USD!G:G)</f>
        <v/>
      </c>
      <c r="F134" s="17" t="str">
        <f>IF(_xlfn.XLOOKUP($B134,[1]USD!$A:$A,[1]USD!F:F)="Obsolete","Obsolete","")</f>
        <v/>
      </c>
      <c r="G134" s="16" t="str">
        <f>_xlfn.XLOOKUP($B134,[1]USD!$A:$A,[1]USD!K:K)</f>
        <v>Electricity</v>
      </c>
      <c r="H134" s="16" t="str">
        <f>_xlfn.XLOOKUP($B134,[1]USD!$A:$A,[1]USD!L:L)</f>
        <v>Elec Gen Components</v>
      </c>
      <c r="I134" s="16" t="str">
        <f>_xlfn.XLOOKUP($B134,[1]USD!$A:$A,[1]USD!M:M)</f>
        <v>US Metal Electricity</v>
      </c>
      <c r="J134" s="16" t="str">
        <f>_xlfn.XLOOKUP($B134,[1]USD!$A:$A,[1]USD!O:O)</f>
        <v>Brass</v>
      </c>
      <c r="K134" s="16" t="str">
        <f>_xlfn.XLOOKUP($B134,[1]USD!$A:$A,[1]USD!P:P)</f>
        <v>N/A</v>
      </c>
      <c r="L134" s="16" t="str">
        <f>_xlfn.XLOOKUP($B134,[1]USD!$A:$A,[1]USD!Q:Q)</f>
        <v>Cross Knurl + Coin Caps</v>
      </c>
      <c r="M134" s="18">
        <f>_xlfn.XLOOKUP($B134,[1]USD!$A:$A,[1]USD!Z:Z)</f>
        <v>36</v>
      </c>
      <c r="N134" s="18">
        <f t="shared" si="2"/>
        <v>36</v>
      </c>
    </row>
    <row r="135" spans="2:14" ht="30" customHeight="1" x14ac:dyDescent="0.3">
      <c r="B135" s="20" t="s">
        <v>146</v>
      </c>
      <c r="C135" s="16" t="str">
        <f>_xlfn.XLOOKUP($B135,[1]USD!$A:$A,[1]USD!B:B)</f>
        <v>Inventory Item</v>
      </c>
      <c r="D135" s="16" t="str">
        <f>_xlfn.XLOOKUP($B135,[1]USD!$A:$A,[1]USD!J:J)</f>
        <v>US Dimmer Detail Kit / Cross Knurl / Single / Steel</v>
      </c>
      <c r="E135" s="17" t="str">
        <f>_xlfn.XLOOKUP($B135,[1]USD!$A:$A,[1]USD!G:G)</f>
        <v/>
      </c>
      <c r="F135" s="17" t="str">
        <f>IF(_xlfn.XLOOKUP($B135,[1]USD!$A:$A,[1]USD!F:F)="Obsolete","Obsolete","")</f>
        <v/>
      </c>
      <c r="G135" s="16" t="str">
        <f>_xlfn.XLOOKUP($B135,[1]USD!$A:$A,[1]USD!K:K)</f>
        <v>Electricity</v>
      </c>
      <c r="H135" s="16" t="str">
        <f>_xlfn.XLOOKUP($B135,[1]USD!$A:$A,[1]USD!L:L)</f>
        <v>Elec Gen Components</v>
      </c>
      <c r="I135" s="16" t="str">
        <f>_xlfn.XLOOKUP($B135,[1]USD!$A:$A,[1]USD!M:M)</f>
        <v>US Metal Electricity</v>
      </c>
      <c r="J135" s="16" t="str">
        <f>_xlfn.XLOOKUP($B135,[1]USD!$A:$A,[1]USD!O:O)</f>
        <v>Steel</v>
      </c>
      <c r="K135" s="16" t="str">
        <f>_xlfn.XLOOKUP($B135,[1]USD!$A:$A,[1]USD!P:P)</f>
        <v>N/A</v>
      </c>
      <c r="L135" s="16" t="str">
        <f>_xlfn.XLOOKUP($B135,[1]USD!$A:$A,[1]USD!Q:Q)</f>
        <v>Cross Knurl + Coin Caps</v>
      </c>
      <c r="M135" s="18">
        <f>_xlfn.XLOOKUP($B135,[1]USD!$A:$A,[1]USD!Z:Z)</f>
        <v>35</v>
      </c>
      <c r="N135" s="18">
        <f t="shared" si="2"/>
        <v>35</v>
      </c>
    </row>
    <row r="136" spans="2:14" ht="30" customHeight="1" x14ac:dyDescent="0.3">
      <c r="B136" s="20" t="s">
        <v>147</v>
      </c>
      <c r="C136" s="16" t="str">
        <f>_xlfn.XLOOKUP($B136,[1]USD!$A:$A,[1]USD!B:B)</f>
        <v>Inventory Item</v>
      </c>
      <c r="D136" s="16" t="str">
        <f>_xlfn.XLOOKUP($B136,[1]USD!$A:$A,[1]USD!J:J)</f>
        <v>US Dimmer Detail Kit / Cross Knurl / Single / Smoked Bronze</v>
      </c>
      <c r="E136" s="17" t="str">
        <f>_xlfn.XLOOKUP($B136,[1]USD!$A:$A,[1]USD!G:G)</f>
        <v/>
      </c>
      <c r="F136" s="17" t="str">
        <f>IF(_xlfn.XLOOKUP($B136,[1]USD!$A:$A,[1]USD!F:F)="Obsolete","Obsolete","")</f>
        <v/>
      </c>
      <c r="G136" s="16" t="str">
        <f>_xlfn.XLOOKUP($B136,[1]USD!$A:$A,[1]USD!K:K)</f>
        <v>Electricity</v>
      </c>
      <c r="H136" s="16" t="str">
        <f>_xlfn.XLOOKUP($B136,[1]USD!$A:$A,[1]USD!L:L)</f>
        <v>Elec Gen Components</v>
      </c>
      <c r="I136" s="16" t="str">
        <f>_xlfn.XLOOKUP($B136,[1]USD!$A:$A,[1]USD!M:M)</f>
        <v>US Metal Electricity</v>
      </c>
      <c r="J136" s="16" t="str">
        <f>_xlfn.XLOOKUP($B136,[1]USD!$A:$A,[1]USD!O:O)</f>
        <v>Smoked Bronze</v>
      </c>
      <c r="K136" s="16" t="str">
        <f>_xlfn.XLOOKUP($B136,[1]USD!$A:$A,[1]USD!P:P)</f>
        <v>N/A</v>
      </c>
      <c r="L136" s="16" t="str">
        <f>_xlfn.XLOOKUP($B136,[1]USD!$A:$A,[1]USD!Q:Q)</f>
        <v>Cross Knurl + Coin Caps</v>
      </c>
      <c r="M136" s="18">
        <f>_xlfn.XLOOKUP($B136,[1]USD!$A:$A,[1]USD!Z:Z)</f>
        <v>36</v>
      </c>
      <c r="N136" s="18">
        <f t="shared" si="2"/>
        <v>36</v>
      </c>
    </row>
    <row r="137" spans="2:14" ht="30" customHeight="1" x14ac:dyDescent="0.3">
      <c r="B137" s="20" t="s">
        <v>148</v>
      </c>
      <c r="C137" s="16" t="str">
        <f>_xlfn.XLOOKUP($B137,[1]USD!$A:$A,[1]USD!B:B)</f>
        <v>Inventory Item</v>
      </c>
      <c r="D137" s="16" t="str">
        <f>_xlfn.XLOOKUP($B137,[1]USD!$A:$A,[1]USD!J:J)</f>
        <v>Dimmer Detail Kit / Cross Knurl / Single / White</v>
      </c>
      <c r="E137" s="17" t="str">
        <f>_xlfn.XLOOKUP($B137,[1]USD!$A:$A,[1]USD!G:G)</f>
        <v/>
      </c>
      <c r="F137" s="17" t="str">
        <f>IF(_xlfn.XLOOKUP($B137,[1]USD!$A:$A,[1]USD!F:F)="Obsolete","Obsolete","")</f>
        <v/>
      </c>
      <c r="G137" s="16" t="str">
        <f>_xlfn.XLOOKUP($B137,[1]USD!$A:$A,[1]USD!K:K)</f>
        <v>Electricity</v>
      </c>
      <c r="H137" s="16" t="str">
        <f>_xlfn.XLOOKUP($B137,[1]USD!$A:$A,[1]USD!L:L)</f>
        <v>Elec Gen Components</v>
      </c>
      <c r="I137" s="16" t="str">
        <f>_xlfn.XLOOKUP($B137,[1]USD!$A:$A,[1]USD!M:M)</f>
        <v>US Metal Electricity</v>
      </c>
      <c r="J137" s="16" t="str">
        <f>_xlfn.XLOOKUP($B137,[1]USD!$A:$A,[1]USD!O:O)</f>
        <v>White</v>
      </c>
      <c r="K137" s="16" t="str">
        <f>_xlfn.XLOOKUP($B137,[1]USD!$A:$A,[1]USD!P:P)</f>
        <v>N/A</v>
      </c>
      <c r="L137" s="16" t="str">
        <f>_xlfn.XLOOKUP($B137,[1]USD!$A:$A,[1]USD!Q:Q)</f>
        <v>Cross Knurl + Coin Caps</v>
      </c>
      <c r="M137" s="18">
        <f>_xlfn.XLOOKUP($B137,[1]USD!$A:$A,[1]USD!Z:Z)</f>
        <v>34</v>
      </c>
      <c r="N137" s="18">
        <f t="shared" si="2"/>
        <v>34</v>
      </c>
    </row>
    <row r="138" spans="2:14" ht="30" customHeight="1" x14ac:dyDescent="0.3">
      <c r="B138" s="20" t="s">
        <v>149</v>
      </c>
      <c r="C138" s="16" t="str">
        <f>_xlfn.XLOOKUP($B138,[1]USD!$A:$A,[1]USD!B:B)</f>
        <v>Inventory Item</v>
      </c>
      <c r="D138" s="16" t="str">
        <f>_xlfn.XLOOKUP($B138,[1]USD!$A:$A,[1]USD!J:J)</f>
        <v>Dimmer Module</v>
      </c>
      <c r="E138" s="17" t="str">
        <f>_xlfn.XLOOKUP($B138,[1]USD!$A:$A,[1]USD!G:G)</f>
        <v/>
      </c>
      <c r="F138" s="17" t="str">
        <f>IF(_xlfn.XLOOKUP($B138,[1]USD!$A:$A,[1]USD!F:F)="Obsolete","Obsolete","")</f>
        <v/>
      </c>
      <c r="G138" s="16" t="str">
        <f>_xlfn.XLOOKUP($B138,[1]USD!$A:$A,[1]USD!K:K)</f>
        <v>Electricity</v>
      </c>
      <c r="H138" s="16" t="str">
        <f>_xlfn.XLOOKUP($B138,[1]USD!$A:$A,[1]USD!L:L)</f>
        <v>Elec Gen Components</v>
      </c>
      <c r="I138" s="16" t="str">
        <f>_xlfn.XLOOKUP($B138,[1]USD!$A:$A,[1]USD!M:M)</f>
        <v>US Metal Electricity</v>
      </c>
      <c r="J138" s="16" t="str">
        <f>_xlfn.XLOOKUP($B138,[1]USD!$A:$A,[1]USD!O:O)</f>
        <v>N/A</v>
      </c>
      <c r="K138" s="16" t="str">
        <f>_xlfn.XLOOKUP($B138,[1]USD!$A:$A,[1]USD!P:P)</f>
        <v>N/A</v>
      </c>
      <c r="L138" s="16" t="str">
        <f>_xlfn.XLOOKUP($B138,[1]USD!$A:$A,[1]USD!Q:Q)</f>
        <v>No Knurl</v>
      </c>
      <c r="M138" s="18">
        <f>_xlfn.XLOOKUP($B138,[1]USD!$A:$A,[1]USD!Z:Z)</f>
        <v>62</v>
      </c>
      <c r="N138" s="18">
        <f t="shared" si="2"/>
        <v>62</v>
      </c>
    </row>
    <row r="139" spans="2:14" ht="30" customHeight="1" x14ac:dyDescent="0.3">
      <c r="B139" s="20" t="s">
        <v>150</v>
      </c>
      <c r="C139" s="16" t="str">
        <f>_xlfn.XLOOKUP($B139,[1]USD!$A:$A,[1]USD!B:B)</f>
        <v>Inventory Item</v>
      </c>
      <c r="D139" s="16" t="str">
        <f>_xlfn.XLOOKUP($B139,[1]USD!$A:$A,[1]USD!J:J)</f>
        <v>1G Plate / White</v>
      </c>
      <c r="E139" s="17" t="str">
        <f>_xlfn.XLOOKUP($B139,[1]USD!$A:$A,[1]USD!G:G)</f>
        <v/>
      </c>
      <c r="F139" s="17" t="str">
        <f>IF(_xlfn.XLOOKUP($B139,[1]USD!$A:$A,[1]USD!F:F)="Obsolete","Obsolete","")</f>
        <v/>
      </c>
      <c r="G139" s="16" t="str">
        <f>_xlfn.XLOOKUP($B139,[1]USD!$A:$A,[1]USD!K:K)</f>
        <v>Electricity</v>
      </c>
      <c r="H139" s="16" t="str">
        <f>_xlfn.XLOOKUP($B139,[1]USD!$A:$A,[1]USD!L:L)</f>
        <v>Elec Gen Components</v>
      </c>
      <c r="I139" s="16" t="str">
        <f>_xlfn.XLOOKUP($B139,[1]USD!$A:$A,[1]USD!M:M)</f>
        <v>US Metal Electricity</v>
      </c>
      <c r="J139" s="16" t="str">
        <f>_xlfn.XLOOKUP($B139,[1]USD!$A:$A,[1]USD!O:O)</f>
        <v>White</v>
      </c>
      <c r="K139" s="16" t="str">
        <f>_xlfn.XLOOKUP($B139,[1]USD!$A:$A,[1]USD!P:P)</f>
        <v>N/A</v>
      </c>
      <c r="L139" s="16" t="str">
        <f>_xlfn.XLOOKUP($B139,[1]USD!$A:$A,[1]USD!Q:Q)</f>
        <v>No Knurl</v>
      </c>
      <c r="M139" s="18">
        <f>_xlfn.XLOOKUP($B139,[1]USD!$A:$A,[1]USD!Z:Z)</f>
        <v>42</v>
      </c>
      <c r="N139" s="18">
        <f t="shared" si="2"/>
        <v>42</v>
      </c>
    </row>
    <row r="140" spans="2:14" ht="30" customHeight="1" x14ac:dyDescent="0.3">
      <c r="B140" s="20" t="s">
        <v>151</v>
      </c>
      <c r="C140" s="16" t="str">
        <f>_xlfn.XLOOKUP($B140,[1]USD!$A:$A,[1]USD!B:B)</f>
        <v>Inventory Item</v>
      </c>
      <c r="D140" s="16" t="str">
        <f>_xlfn.XLOOKUP($B140,[1]USD!$A:$A,[1]USD!J:J)</f>
        <v>2G Plate / Black</v>
      </c>
      <c r="E140" s="17" t="str">
        <f>_xlfn.XLOOKUP($B140,[1]USD!$A:$A,[1]USD!G:G)</f>
        <v/>
      </c>
      <c r="F140" s="17" t="str">
        <f>IF(_xlfn.XLOOKUP($B140,[1]USD!$A:$A,[1]USD!F:F)="Obsolete","Obsolete","")</f>
        <v/>
      </c>
      <c r="G140" s="16" t="str">
        <f>_xlfn.XLOOKUP($B140,[1]USD!$A:$A,[1]USD!K:K)</f>
        <v>Electricity</v>
      </c>
      <c r="H140" s="16" t="str">
        <f>_xlfn.XLOOKUP($B140,[1]USD!$A:$A,[1]USD!L:L)</f>
        <v>Elec Gen Components</v>
      </c>
      <c r="I140" s="16" t="str">
        <f>_xlfn.XLOOKUP($B140,[1]USD!$A:$A,[1]USD!M:M)</f>
        <v>US Metal Electricity</v>
      </c>
      <c r="J140" s="16" t="str">
        <f>_xlfn.XLOOKUP($B140,[1]USD!$A:$A,[1]USD!O:O)</f>
        <v>Black</v>
      </c>
      <c r="K140" s="16" t="str">
        <f>_xlfn.XLOOKUP($B140,[1]USD!$A:$A,[1]USD!P:P)</f>
        <v>N/A</v>
      </c>
      <c r="L140" s="16" t="str">
        <f>_xlfn.XLOOKUP($B140,[1]USD!$A:$A,[1]USD!Q:Q)</f>
        <v>No Knurl</v>
      </c>
      <c r="M140" s="18">
        <f>_xlfn.XLOOKUP($B140,[1]USD!$A:$A,[1]USD!Z:Z)</f>
        <v>57</v>
      </c>
      <c r="N140" s="18">
        <f t="shared" si="2"/>
        <v>57</v>
      </c>
    </row>
    <row r="141" spans="2:14" ht="30" customHeight="1" x14ac:dyDescent="0.3">
      <c r="B141" s="20" t="s">
        <v>152</v>
      </c>
      <c r="C141" s="16" t="str">
        <f>_xlfn.XLOOKUP($B141,[1]USD!$A:$A,[1]USD!B:B)</f>
        <v>Inventory Item</v>
      </c>
      <c r="D141" s="16" t="str">
        <f>_xlfn.XLOOKUP($B141,[1]USD!$A:$A,[1]USD!J:J)</f>
        <v>3G Plate / Black</v>
      </c>
      <c r="E141" s="17" t="str">
        <f>_xlfn.XLOOKUP($B141,[1]USD!$A:$A,[1]USD!G:G)</f>
        <v/>
      </c>
      <c r="F141" s="17" t="str">
        <f>IF(_xlfn.XLOOKUP($B141,[1]USD!$A:$A,[1]USD!F:F)="Obsolete","Obsolete","")</f>
        <v/>
      </c>
      <c r="G141" s="16" t="str">
        <f>_xlfn.XLOOKUP($B141,[1]USD!$A:$A,[1]USD!K:K)</f>
        <v>Electricity</v>
      </c>
      <c r="H141" s="16" t="str">
        <f>_xlfn.XLOOKUP($B141,[1]USD!$A:$A,[1]USD!L:L)</f>
        <v>Elec Gen Components</v>
      </c>
      <c r="I141" s="16" t="str">
        <f>_xlfn.XLOOKUP($B141,[1]USD!$A:$A,[1]USD!M:M)</f>
        <v>US Metal Electricity</v>
      </c>
      <c r="J141" s="16" t="str">
        <f>_xlfn.XLOOKUP($B141,[1]USD!$A:$A,[1]USD!O:O)</f>
        <v>Black</v>
      </c>
      <c r="K141" s="16" t="str">
        <f>_xlfn.XLOOKUP($B141,[1]USD!$A:$A,[1]USD!P:P)</f>
        <v>N/A</v>
      </c>
      <c r="L141" s="16" t="str">
        <f>_xlfn.XLOOKUP($B141,[1]USD!$A:$A,[1]USD!Q:Q)</f>
        <v>No Knurl</v>
      </c>
      <c r="M141" s="18">
        <f>_xlfn.XLOOKUP($B141,[1]USD!$A:$A,[1]USD!Z:Z)</f>
        <v>74</v>
      </c>
      <c r="N141" s="18">
        <f t="shared" si="2"/>
        <v>74</v>
      </c>
    </row>
    <row r="142" spans="2:14" ht="30" customHeight="1" x14ac:dyDescent="0.3">
      <c r="B142" s="20" t="s">
        <v>153</v>
      </c>
      <c r="C142" s="16" t="str">
        <f>_xlfn.XLOOKUP($B142,[1]USD!$A:$A,[1]USD!B:B)</f>
        <v>Inventory Item</v>
      </c>
      <c r="D142" s="16" t="str">
        <f>_xlfn.XLOOKUP($B142,[1]USD!$A:$A,[1]USD!J:J)</f>
        <v>4G Plate / Black</v>
      </c>
      <c r="E142" s="17" t="str">
        <f>_xlfn.XLOOKUP($B142,[1]USD!$A:$A,[1]USD!G:G)</f>
        <v/>
      </c>
      <c r="F142" s="17" t="str">
        <f>IF(_xlfn.XLOOKUP($B142,[1]USD!$A:$A,[1]USD!F:F)="Obsolete","Obsolete","")</f>
        <v/>
      </c>
      <c r="G142" s="16" t="str">
        <f>_xlfn.XLOOKUP($B142,[1]USD!$A:$A,[1]USD!K:K)</f>
        <v>Electricity</v>
      </c>
      <c r="H142" s="16" t="str">
        <f>_xlfn.XLOOKUP($B142,[1]USD!$A:$A,[1]USD!L:L)</f>
        <v>Elec Gen Components</v>
      </c>
      <c r="I142" s="16" t="str">
        <f>_xlfn.XLOOKUP($B142,[1]USD!$A:$A,[1]USD!M:M)</f>
        <v>US Metal Electricity</v>
      </c>
      <c r="J142" s="16" t="str">
        <f>_xlfn.XLOOKUP($B142,[1]USD!$A:$A,[1]USD!O:O)</f>
        <v>Black</v>
      </c>
      <c r="K142" s="16" t="str">
        <f>_xlfn.XLOOKUP($B142,[1]USD!$A:$A,[1]USD!P:P)</f>
        <v>N/A</v>
      </c>
      <c r="L142" s="16" t="str">
        <f>_xlfn.XLOOKUP($B142,[1]USD!$A:$A,[1]USD!Q:Q)</f>
        <v>No Knurl</v>
      </c>
      <c r="M142" s="18">
        <f>_xlfn.XLOOKUP($B142,[1]USD!$A:$A,[1]USD!Z:Z)</f>
        <v>97</v>
      </c>
      <c r="N142" s="18">
        <f t="shared" si="2"/>
        <v>97</v>
      </c>
    </row>
    <row r="143" spans="2:14" ht="30" customHeight="1" x14ac:dyDescent="0.3">
      <c r="B143" s="20" t="s">
        <v>154</v>
      </c>
      <c r="C143" s="16" t="str">
        <f>_xlfn.XLOOKUP($B143,[1]USD!$A:$A,[1]USD!B:B)</f>
        <v>Inventory Item</v>
      </c>
      <c r="D143" s="16" t="str">
        <f>_xlfn.XLOOKUP($B143,[1]USD!$A:$A,[1]USD!J:J)</f>
        <v>3G Plate / Black</v>
      </c>
      <c r="E143" s="17" t="str">
        <f>_xlfn.XLOOKUP($B143,[1]USD!$A:$A,[1]USD!G:G)</f>
        <v/>
      </c>
      <c r="F143" s="17" t="str">
        <f>IF(_xlfn.XLOOKUP($B143,[1]USD!$A:$A,[1]USD!F:F)="Obsolete","Obsolete","")</f>
        <v/>
      </c>
      <c r="G143" s="16" t="str">
        <f>_xlfn.XLOOKUP($B143,[1]USD!$A:$A,[1]USD!K:K)</f>
        <v>Electricity</v>
      </c>
      <c r="H143" s="16" t="str">
        <f>_xlfn.XLOOKUP($B143,[1]USD!$A:$A,[1]USD!L:L)</f>
        <v>Elec Gen Components</v>
      </c>
      <c r="I143" s="16" t="str">
        <f>_xlfn.XLOOKUP($B143,[1]USD!$A:$A,[1]USD!M:M)</f>
        <v>US Metal Electricity</v>
      </c>
      <c r="J143" s="16" t="str">
        <f>_xlfn.XLOOKUP($B143,[1]USD!$A:$A,[1]USD!O:O)</f>
        <v>Black</v>
      </c>
      <c r="K143" s="16" t="str">
        <f>_xlfn.XLOOKUP($B143,[1]USD!$A:$A,[1]USD!P:P)</f>
        <v>N/A</v>
      </c>
      <c r="L143" s="16" t="str">
        <f>_xlfn.XLOOKUP($B143,[1]USD!$A:$A,[1]USD!Q:Q)</f>
        <v>No Knurl</v>
      </c>
      <c r="M143" s="18">
        <f>_xlfn.XLOOKUP($B143,[1]USD!$A:$A,[1]USD!Z:Z)</f>
        <v>74</v>
      </c>
      <c r="N143" s="18">
        <f t="shared" si="2"/>
        <v>74</v>
      </c>
    </row>
    <row r="144" spans="2:14" ht="30" customHeight="1" x14ac:dyDescent="0.3">
      <c r="B144" s="20" t="s">
        <v>155</v>
      </c>
      <c r="C144" s="16" t="str">
        <f>_xlfn.XLOOKUP($B144,[1]USD!$A:$A,[1]USD!B:B)</f>
        <v>Inventory Item</v>
      </c>
      <c r="D144" s="16" t="str">
        <f>_xlfn.XLOOKUP($B144,[1]USD!$A:$A,[1]USD!J:J)</f>
        <v>4G Plate / Black</v>
      </c>
      <c r="E144" s="17" t="str">
        <f>_xlfn.XLOOKUP($B144,[1]USD!$A:$A,[1]USD!G:G)</f>
        <v/>
      </c>
      <c r="F144" s="17" t="str">
        <f>IF(_xlfn.XLOOKUP($B144,[1]USD!$A:$A,[1]USD!F:F)="Obsolete","Obsolete","")</f>
        <v/>
      </c>
      <c r="G144" s="16" t="str">
        <f>_xlfn.XLOOKUP($B144,[1]USD!$A:$A,[1]USD!K:K)</f>
        <v>Electricity</v>
      </c>
      <c r="H144" s="16" t="str">
        <f>_xlfn.XLOOKUP($B144,[1]USD!$A:$A,[1]USD!L:L)</f>
        <v>Elec Gen Components</v>
      </c>
      <c r="I144" s="16" t="str">
        <f>_xlfn.XLOOKUP($B144,[1]USD!$A:$A,[1]USD!M:M)</f>
        <v>US Metal Electricity</v>
      </c>
      <c r="J144" s="16" t="str">
        <f>_xlfn.XLOOKUP($B144,[1]USD!$A:$A,[1]USD!O:O)</f>
        <v>Black</v>
      </c>
      <c r="K144" s="16" t="str">
        <f>_xlfn.XLOOKUP($B144,[1]USD!$A:$A,[1]USD!P:P)</f>
        <v>N/A</v>
      </c>
      <c r="L144" s="16" t="str">
        <f>_xlfn.XLOOKUP($B144,[1]USD!$A:$A,[1]USD!Q:Q)</f>
        <v>No Knurl</v>
      </c>
      <c r="M144" s="18">
        <f>_xlfn.XLOOKUP($B144,[1]USD!$A:$A,[1]USD!Z:Z)</f>
        <v>97</v>
      </c>
      <c r="N144" s="18">
        <f t="shared" si="2"/>
        <v>97</v>
      </c>
    </row>
    <row r="145" spans="2:14" ht="30" customHeight="1" x14ac:dyDescent="0.3">
      <c r="B145" s="20" t="s">
        <v>156</v>
      </c>
      <c r="C145" s="16" t="str">
        <f>_xlfn.XLOOKUP($B145,[1]USD!$A:$A,[1]USD!B:B)</f>
        <v>Inventory Item</v>
      </c>
      <c r="D145" s="16" t="str">
        <f>_xlfn.XLOOKUP($B145,[1]USD!$A:$A,[1]USD!J:J)</f>
        <v>1G Plate / Brass</v>
      </c>
      <c r="E145" s="17" t="str">
        <f>_xlfn.XLOOKUP($B145,[1]USD!$A:$A,[1]USD!G:G)</f>
        <v/>
      </c>
      <c r="F145" s="17" t="str">
        <f>IF(_xlfn.XLOOKUP($B145,[1]USD!$A:$A,[1]USD!F:F)="Obsolete","Obsolete","")</f>
        <v/>
      </c>
      <c r="G145" s="16" t="str">
        <f>_xlfn.XLOOKUP($B145,[1]USD!$A:$A,[1]USD!K:K)</f>
        <v>Electricity</v>
      </c>
      <c r="H145" s="16" t="str">
        <f>_xlfn.XLOOKUP($B145,[1]USD!$A:$A,[1]USD!L:L)</f>
        <v>Elec Gen Components</v>
      </c>
      <c r="I145" s="16" t="str">
        <f>_xlfn.XLOOKUP($B145,[1]USD!$A:$A,[1]USD!M:M)</f>
        <v>US Metal Electricity</v>
      </c>
      <c r="J145" s="16" t="str">
        <f>_xlfn.XLOOKUP($B145,[1]USD!$A:$A,[1]USD!O:O)</f>
        <v>Brass</v>
      </c>
      <c r="K145" s="16" t="str">
        <f>_xlfn.XLOOKUP($B145,[1]USD!$A:$A,[1]USD!P:P)</f>
        <v>N/A</v>
      </c>
      <c r="L145" s="16" t="str">
        <f>_xlfn.XLOOKUP($B145,[1]USD!$A:$A,[1]USD!Q:Q)</f>
        <v>No Knurl</v>
      </c>
      <c r="M145" s="18">
        <f>_xlfn.XLOOKUP($B145,[1]USD!$A:$A,[1]USD!Z:Z)</f>
        <v>44</v>
      </c>
      <c r="N145" s="18">
        <f t="shared" si="2"/>
        <v>44</v>
      </c>
    </row>
    <row r="146" spans="2:14" ht="30" customHeight="1" x14ac:dyDescent="0.3">
      <c r="B146" s="20" t="s">
        <v>157</v>
      </c>
      <c r="C146" s="16" t="str">
        <f>_xlfn.XLOOKUP($B146,[1]USD!$A:$A,[1]USD!B:B)</f>
        <v>Inventory Item</v>
      </c>
      <c r="D146" s="16" t="str">
        <f>_xlfn.XLOOKUP($B146,[1]USD!$A:$A,[1]USD!J:J)</f>
        <v>2G Plate / Brass</v>
      </c>
      <c r="E146" s="17" t="str">
        <f>_xlfn.XLOOKUP($B146,[1]USD!$A:$A,[1]USD!G:G)</f>
        <v/>
      </c>
      <c r="F146" s="17" t="str">
        <f>IF(_xlfn.XLOOKUP($B146,[1]USD!$A:$A,[1]USD!F:F)="Obsolete","Obsolete","")</f>
        <v/>
      </c>
      <c r="G146" s="16" t="str">
        <f>_xlfn.XLOOKUP($B146,[1]USD!$A:$A,[1]USD!K:K)</f>
        <v>Electricity</v>
      </c>
      <c r="H146" s="16" t="str">
        <f>_xlfn.XLOOKUP($B146,[1]USD!$A:$A,[1]USD!L:L)</f>
        <v>Elec Gen Components</v>
      </c>
      <c r="I146" s="16" t="str">
        <f>_xlfn.XLOOKUP($B146,[1]USD!$A:$A,[1]USD!M:M)</f>
        <v>US Metal Electricity</v>
      </c>
      <c r="J146" s="16" t="str">
        <f>_xlfn.XLOOKUP($B146,[1]USD!$A:$A,[1]USD!O:O)</f>
        <v>Brass</v>
      </c>
      <c r="K146" s="16" t="str">
        <f>_xlfn.XLOOKUP($B146,[1]USD!$A:$A,[1]USD!P:P)</f>
        <v>N/A</v>
      </c>
      <c r="L146" s="16" t="str">
        <f>_xlfn.XLOOKUP($B146,[1]USD!$A:$A,[1]USD!Q:Q)</f>
        <v>No Knurl</v>
      </c>
      <c r="M146" s="18">
        <f>_xlfn.XLOOKUP($B146,[1]USD!$A:$A,[1]USD!Z:Z)</f>
        <v>64</v>
      </c>
      <c r="N146" s="18">
        <f t="shared" si="2"/>
        <v>64</v>
      </c>
    </row>
    <row r="147" spans="2:14" ht="30" customHeight="1" x14ac:dyDescent="0.3">
      <c r="B147" s="20" t="s">
        <v>158</v>
      </c>
      <c r="C147" s="16" t="str">
        <f>_xlfn.XLOOKUP($B147,[1]USD!$A:$A,[1]USD!B:B)</f>
        <v>Inventory Item</v>
      </c>
      <c r="D147" s="16" t="str">
        <f>_xlfn.XLOOKUP($B147,[1]USD!$A:$A,[1]USD!J:J)</f>
        <v>3G Plate / Brass</v>
      </c>
      <c r="E147" s="17" t="str">
        <f>_xlfn.XLOOKUP($B147,[1]USD!$A:$A,[1]USD!G:G)</f>
        <v/>
      </c>
      <c r="F147" s="17" t="str">
        <f>IF(_xlfn.XLOOKUP($B147,[1]USD!$A:$A,[1]USD!F:F)="Obsolete","Obsolete","")</f>
        <v/>
      </c>
      <c r="G147" s="16" t="str">
        <f>_xlfn.XLOOKUP($B147,[1]USD!$A:$A,[1]USD!K:K)</f>
        <v>Electricity</v>
      </c>
      <c r="H147" s="16" t="str">
        <f>_xlfn.XLOOKUP($B147,[1]USD!$A:$A,[1]USD!L:L)</f>
        <v>Elec Gen Components</v>
      </c>
      <c r="I147" s="16" t="str">
        <f>_xlfn.XLOOKUP($B147,[1]USD!$A:$A,[1]USD!M:M)</f>
        <v>US Metal Electricity</v>
      </c>
      <c r="J147" s="16" t="str">
        <f>_xlfn.XLOOKUP($B147,[1]USD!$A:$A,[1]USD!O:O)</f>
        <v>Brass</v>
      </c>
      <c r="K147" s="16" t="str">
        <f>_xlfn.XLOOKUP($B147,[1]USD!$A:$A,[1]USD!P:P)</f>
        <v>N/A</v>
      </c>
      <c r="L147" s="16" t="str">
        <f>_xlfn.XLOOKUP($B147,[1]USD!$A:$A,[1]USD!Q:Q)</f>
        <v>No Knurl</v>
      </c>
      <c r="M147" s="18">
        <f>_xlfn.XLOOKUP($B147,[1]USD!$A:$A,[1]USD!Z:Z)</f>
        <v>85</v>
      </c>
      <c r="N147" s="18">
        <f t="shared" si="2"/>
        <v>85</v>
      </c>
    </row>
    <row r="148" spans="2:14" ht="30" customHeight="1" x14ac:dyDescent="0.3">
      <c r="B148" s="20" t="s">
        <v>159</v>
      </c>
      <c r="C148" s="16" t="str">
        <f>_xlfn.XLOOKUP($B148,[1]USD!$A:$A,[1]USD!B:B)</f>
        <v>Inventory Item</v>
      </c>
      <c r="D148" s="16" t="str">
        <f>_xlfn.XLOOKUP($B148,[1]USD!$A:$A,[1]USD!J:J)</f>
        <v>4G Plate / Brass</v>
      </c>
      <c r="E148" s="17" t="str">
        <f>_xlfn.XLOOKUP($B148,[1]USD!$A:$A,[1]USD!G:G)</f>
        <v/>
      </c>
      <c r="F148" s="17" t="str">
        <f>IF(_xlfn.XLOOKUP($B148,[1]USD!$A:$A,[1]USD!F:F)="Obsolete","Obsolete","")</f>
        <v/>
      </c>
      <c r="G148" s="16" t="str">
        <f>_xlfn.XLOOKUP($B148,[1]USD!$A:$A,[1]USD!K:K)</f>
        <v>Electricity</v>
      </c>
      <c r="H148" s="16" t="str">
        <f>_xlfn.XLOOKUP($B148,[1]USD!$A:$A,[1]USD!L:L)</f>
        <v>Elec Gen Components</v>
      </c>
      <c r="I148" s="16" t="str">
        <f>_xlfn.XLOOKUP($B148,[1]USD!$A:$A,[1]USD!M:M)</f>
        <v>US Metal Electricity</v>
      </c>
      <c r="J148" s="16" t="str">
        <f>_xlfn.XLOOKUP($B148,[1]USD!$A:$A,[1]USD!O:O)</f>
        <v>Brass</v>
      </c>
      <c r="K148" s="16" t="str">
        <f>_xlfn.XLOOKUP($B148,[1]USD!$A:$A,[1]USD!P:P)</f>
        <v>N/A</v>
      </c>
      <c r="L148" s="16" t="str">
        <f>_xlfn.XLOOKUP($B148,[1]USD!$A:$A,[1]USD!Q:Q)</f>
        <v>No Knurl</v>
      </c>
      <c r="M148" s="18">
        <f>_xlfn.XLOOKUP($B148,[1]USD!$A:$A,[1]USD!Z:Z)</f>
        <v>106</v>
      </c>
      <c r="N148" s="18">
        <f t="shared" si="2"/>
        <v>106</v>
      </c>
    </row>
    <row r="149" spans="2:14" ht="30" customHeight="1" x14ac:dyDescent="0.3">
      <c r="B149" s="20" t="s">
        <v>160</v>
      </c>
      <c r="C149" s="16" t="str">
        <f>_xlfn.XLOOKUP($B149,[1]USD!$A:$A,[1]USD!B:B)</f>
        <v>Inventory Item</v>
      </c>
      <c r="D149" s="16" t="str">
        <f>_xlfn.XLOOKUP($B149,[1]USD!$A:$A,[1]USD!J:J)</f>
        <v>1G Plate / Black</v>
      </c>
      <c r="E149" s="17" t="str">
        <f>_xlfn.XLOOKUP($B149,[1]USD!$A:$A,[1]USD!G:G)</f>
        <v/>
      </c>
      <c r="F149" s="17" t="str">
        <f>IF(_xlfn.XLOOKUP($B149,[1]USD!$A:$A,[1]USD!F:F)="Obsolete","Obsolete","")</f>
        <v/>
      </c>
      <c r="G149" s="16" t="str">
        <f>_xlfn.XLOOKUP($B149,[1]USD!$A:$A,[1]USD!K:K)</f>
        <v>Electricity</v>
      </c>
      <c r="H149" s="16" t="str">
        <f>_xlfn.XLOOKUP($B149,[1]USD!$A:$A,[1]USD!L:L)</f>
        <v>Elec Gen Components</v>
      </c>
      <c r="I149" s="16" t="str">
        <f>_xlfn.XLOOKUP($B149,[1]USD!$A:$A,[1]USD!M:M)</f>
        <v>US Metal Electricity</v>
      </c>
      <c r="J149" s="16" t="str">
        <f>_xlfn.XLOOKUP($B149,[1]USD!$A:$A,[1]USD!O:O)</f>
        <v>Black</v>
      </c>
      <c r="K149" s="16" t="str">
        <f>_xlfn.XLOOKUP($B149,[1]USD!$A:$A,[1]USD!P:P)</f>
        <v>N/A</v>
      </c>
      <c r="L149" s="16" t="str">
        <f>_xlfn.XLOOKUP($B149,[1]USD!$A:$A,[1]USD!Q:Q)</f>
        <v>No Knurl</v>
      </c>
      <c r="M149" s="18">
        <f>_xlfn.XLOOKUP($B149,[1]USD!$A:$A,[1]USD!Z:Z)</f>
        <v>37</v>
      </c>
      <c r="N149" s="18">
        <f t="shared" si="2"/>
        <v>37</v>
      </c>
    </row>
    <row r="150" spans="2:14" ht="30" customHeight="1" x14ac:dyDescent="0.3">
      <c r="B150" s="20" t="s">
        <v>161</v>
      </c>
      <c r="C150" s="16" t="str">
        <f>_xlfn.XLOOKUP($B150,[1]USD!$A:$A,[1]USD!B:B)</f>
        <v>Inventory Item</v>
      </c>
      <c r="D150" s="16" t="str">
        <f>_xlfn.XLOOKUP($B150,[1]USD!$A:$A,[1]USD!J:J)</f>
        <v>3G Plate / Brass</v>
      </c>
      <c r="E150" s="17" t="str">
        <f>_xlfn.XLOOKUP($B150,[1]USD!$A:$A,[1]USD!G:G)</f>
        <v/>
      </c>
      <c r="F150" s="17" t="str">
        <f>IF(_xlfn.XLOOKUP($B150,[1]USD!$A:$A,[1]USD!F:F)="Obsolete","Obsolete","")</f>
        <v/>
      </c>
      <c r="G150" s="16" t="str">
        <f>_xlfn.XLOOKUP($B150,[1]USD!$A:$A,[1]USD!K:K)</f>
        <v>Electricity</v>
      </c>
      <c r="H150" s="16" t="str">
        <f>_xlfn.XLOOKUP($B150,[1]USD!$A:$A,[1]USD!L:L)</f>
        <v>Elec Gen Components</v>
      </c>
      <c r="I150" s="16" t="str">
        <f>_xlfn.XLOOKUP($B150,[1]USD!$A:$A,[1]USD!M:M)</f>
        <v>US Metal Electricity</v>
      </c>
      <c r="J150" s="16" t="str">
        <f>_xlfn.XLOOKUP($B150,[1]USD!$A:$A,[1]USD!O:O)</f>
        <v>Brass</v>
      </c>
      <c r="K150" s="16" t="str">
        <f>_xlfn.XLOOKUP($B150,[1]USD!$A:$A,[1]USD!P:P)</f>
        <v>N/A</v>
      </c>
      <c r="L150" s="16" t="str">
        <f>_xlfn.XLOOKUP($B150,[1]USD!$A:$A,[1]USD!Q:Q)</f>
        <v>No Knurl</v>
      </c>
      <c r="M150" s="18">
        <f>_xlfn.XLOOKUP($B150,[1]USD!$A:$A,[1]USD!Z:Z)</f>
        <v>85</v>
      </c>
      <c r="N150" s="18">
        <f t="shared" si="2"/>
        <v>85</v>
      </c>
    </row>
    <row r="151" spans="2:14" ht="30" customHeight="1" x14ac:dyDescent="0.3">
      <c r="B151" s="20" t="s">
        <v>162</v>
      </c>
      <c r="C151" s="16" t="str">
        <f>_xlfn.XLOOKUP($B151,[1]USD!$A:$A,[1]USD!B:B)</f>
        <v>Inventory Item</v>
      </c>
      <c r="D151" s="16" t="str">
        <f>_xlfn.XLOOKUP($B151,[1]USD!$A:$A,[1]USD!J:J)</f>
        <v>4G Plate / Brass</v>
      </c>
      <c r="E151" s="17" t="str">
        <f>_xlfn.XLOOKUP($B151,[1]USD!$A:$A,[1]USD!G:G)</f>
        <v/>
      </c>
      <c r="F151" s="17" t="str">
        <f>IF(_xlfn.XLOOKUP($B151,[1]USD!$A:$A,[1]USD!F:F)="Obsolete","Obsolete","")</f>
        <v/>
      </c>
      <c r="G151" s="16" t="str">
        <f>_xlfn.XLOOKUP($B151,[1]USD!$A:$A,[1]USD!K:K)</f>
        <v>Electricity</v>
      </c>
      <c r="H151" s="16" t="str">
        <f>_xlfn.XLOOKUP($B151,[1]USD!$A:$A,[1]USD!L:L)</f>
        <v>Elec Gen Components</v>
      </c>
      <c r="I151" s="16" t="str">
        <f>_xlfn.XLOOKUP($B151,[1]USD!$A:$A,[1]USD!M:M)</f>
        <v>US Metal Electricity</v>
      </c>
      <c r="J151" s="16" t="str">
        <f>_xlfn.XLOOKUP($B151,[1]USD!$A:$A,[1]USD!O:O)</f>
        <v>Brass</v>
      </c>
      <c r="K151" s="16" t="str">
        <f>_xlfn.XLOOKUP($B151,[1]USD!$A:$A,[1]USD!P:P)</f>
        <v>N/A</v>
      </c>
      <c r="L151" s="16" t="str">
        <f>_xlfn.XLOOKUP($B151,[1]USD!$A:$A,[1]USD!Q:Q)</f>
        <v>No Knurl</v>
      </c>
      <c r="M151" s="18">
        <f>_xlfn.XLOOKUP($B151,[1]USD!$A:$A,[1]USD!Z:Z)</f>
        <v>106</v>
      </c>
      <c r="N151" s="18">
        <f t="shared" si="2"/>
        <v>106</v>
      </c>
    </row>
    <row r="152" spans="2:14" ht="30" customHeight="1" x14ac:dyDescent="0.3">
      <c r="B152" s="20" t="s">
        <v>163</v>
      </c>
      <c r="C152" s="16" t="str">
        <f>_xlfn.XLOOKUP($B152,[1]USD!$A:$A,[1]USD!B:B)</f>
        <v>Inventory Item</v>
      </c>
      <c r="D152" s="16" t="str">
        <f>_xlfn.XLOOKUP($B152,[1]USD!$A:$A,[1]USD!J:J)</f>
        <v>1G Plate / Steel</v>
      </c>
      <c r="E152" s="17" t="str">
        <f>_xlfn.XLOOKUP($B152,[1]USD!$A:$A,[1]USD!G:G)</f>
        <v/>
      </c>
      <c r="F152" s="17" t="str">
        <f>IF(_xlfn.XLOOKUP($B152,[1]USD!$A:$A,[1]USD!F:F)="Obsolete","Obsolete","")</f>
        <v/>
      </c>
      <c r="G152" s="16" t="str">
        <f>_xlfn.XLOOKUP($B152,[1]USD!$A:$A,[1]USD!K:K)</f>
        <v>Electricity</v>
      </c>
      <c r="H152" s="16" t="str">
        <f>_xlfn.XLOOKUP($B152,[1]USD!$A:$A,[1]USD!L:L)</f>
        <v>Elec Gen Components</v>
      </c>
      <c r="I152" s="16" t="str">
        <f>_xlfn.XLOOKUP($B152,[1]USD!$A:$A,[1]USD!M:M)</f>
        <v>US Metal Electricity</v>
      </c>
      <c r="J152" s="16" t="str">
        <f>_xlfn.XLOOKUP($B152,[1]USD!$A:$A,[1]USD!O:O)</f>
        <v>Steel</v>
      </c>
      <c r="K152" s="16" t="str">
        <f>_xlfn.XLOOKUP($B152,[1]USD!$A:$A,[1]USD!P:P)</f>
        <v>N/A</v>
      </c>
      <c r="L152" s="16" t="str">
        <f>_xlfn.XLOOKUP($B152,[1]USD!$A:$A,[1]USD!Q:Q)</f>
        <v>No Knurl</v>
      </c>
      <c r="M152" s="18">
        <f>_xlfn.XLOOKUP($B152,[1]USD!$A:$A,[1]USD!Z:Z)</f>
        <v>43</v>
      </c>
      <c r="N152" s="18">
        <f t="shared" si="2"/>
        <v>43</v>
      </c>
    </row>
    <row r="153" spans="2:14" ht="30" customHeight="1" x14ac:dyDescent="0.3">
      <c r="B153" s="20" t="s">
        <v>164</v>
      </c>
      <c r="C153" s="16" t="str">
        <f>_xlfn.XLOOKUP($B153,[1]USD!$A:$A,[1]USD!B:B)</f>
        <v>Inventory Item</v>
      </c>
      <c r="D153" s="16" t="str">
        <f>_xlfn.XLOOKUP($B153,[1]USD!$A:$A,[1]USD!J:J)</f>
        <v>2G Plate / Steel</v>
      </c>
      <c r="E153" s="17" t="str">
        <f>_xlfn.XLOOKUP($B153,[1]USD!$A:$A,[1]USD!G:G)</f>
        <v/>
      </c>
      <c r="F153" s="17" t="str">
        <f>IF(_xlfn.XLOOKUP($B153,[1]USD!$A:$A,[1]USD!F:F)="Obsolete","Obsolete","")</f>
        <v/>
      </c>
      <c r="G153" s="16" t="str">
        <f>_xlfn.XLOOKUP($B153,[1]USD!$A:$A,[1]USD!K:K)</f>
        <v>Electricity</v>
      </c>
      <c r="H153" s="16" t="str">
        <f>_xlfn.XLOOKUP($B153,[1]USD!$A:$A,[1]USD!L:L)</f>
        <v>Elec Gen Components</v>
      </c>
      <c r="I153" s="16" t="str">
        <f>_xlfn.XLOOKUP($B153,[1]USD!$A:$A,[1]USD!M:M)</f>
        <v>US Metal Electricity</v>
      </c>
      <c r="J153" s="16" t="str">
        <f>_xlfn.XLOOKUP($B153,[1]USD!$A:$A,[1]USD!O:O)</f>
        <v>Steel</v>
      </c>
      <c r="K153" s="16" t="str">
        <f>_xlfn.XLOOKUP($B153,[1]USD!$A:$A,[1]USD!P:P)</f>
        <v>N/A</v>
      </c>
      <c r="L153" s="16" t="str">
        <f>_xlfn.XLOOKUP($B153,[1]USD!$A:$A,[1]USD!Q:Q)</f>
        <v>No Knurl</v>
      </c>
      <c r="M153" s="18">
        <f>_xlfn.XLOOKUP($B153,[1]USD!$A:$A,[1]USD!Z:Z)</f>
        <v>64</v>
      </c>
      <c r="N153" s="18">
        <f t="shared" si="2"/>
        <v>64</v>
      </c>
    </row>
    <row r="154" spans="2:14" ht="30" customHeight="1" x14ac:dyDescent="0.3">
      <c r="B154" s="20" t="s">
        <v>165</v>
      </c>
      <c r="C154" s="16" t="str">
        <f>_xlfn.XLOOKUP($B154,[1]USD!$A:$A,[1]USD!B:B)</f>
        <v>Inventory Item</v>
      </c>
      <c r="D154" s="16" t="str">
        <f>_xlfn.XLOOKUP($B154,[1]USD!$A:$A,[1]USD!J:J)</f>
        <v>3G Plate / Steel</v>
      </c>
      <c r="E154" s="17" t="str">
        <f>_xlfn.XLOOKUP($B154,[1]USD!$A:$A,[1]USD!G:G)</f>
        <v/>
      </c>
      <c r="F154" s="17" t="str">
        <f>IF(_xlfn.XLOOKUP($B154,[1]USD!$A:$A,[1]USD!F:F)="Obsolete","Obsolete","")</f>
        <v/>
      </c>
      <c r="G154" s="16" t="str">
        <f>_xlfn.XLOOKUP($B154,[1]USD!$A:$A,[1]USD!K:K)</f>
        <v>Electricity</v>
      </c>
      <c r="H154" s="16" t="str">
        <f>_xlfn.XLOOKUP($B154,[1]USD!$A:$A,[1]USD!L:L)</f>
        <v>Elec Gen Components</v>
      </c>
      <c r="I154" s="16" t="str">
        <f>_xlfn.XLOOKUP($B154,[1]USD!$A:$A,[1]USD!M:M)</f>
        <v>US Metal Electricity</v>
      </c>
      <c r="J154" s="16" t="str">
        <f>_xlfn.XLOOKUP($B154,[1]USD!$A:$A,[1]USD!O:O)</f>
        <v>Steel</v>
      </c>
      <c r="K154" s="16" t="str">
        <f>_xlfn.XLOOKUP($B154,[1]USD!$A:$A,[1]USD!P:P)</f>
        <v>N/A</v>
      </c>
      <c r="L154" s="16" t="str">
        <f>_xlfn.XLOOKUP($B154,[1]USD!$A:$A,[1]USD!Q:Q)</f>
        <v>No Knurl</v>
      </c>
      <c r="M154" s="18">
        <f>_xlfn.XLOOKUP($B154,[1]USD!$A:$A,[1]USD!Z:Z)</f>
        <v>84</v>
      </c>
      <c r="N154" s="18">
        <f t="shared" si="2"/>
        <v>84</v>
      </c>
    </row>
    <row r="155" spans="2:14" ht="30" customHeight="1" x14ac:dyDescent="0.3">
      <c r="B155" s="20" t="s">
        <v>166</v>
      </c>
      <c r="C155" s="16" t="str">
        <f>_xlfn.XLOOKUP($B155,[1]USD!$A:$A,[1]USD!B:B)</f>
        <v>Inventory Item</v>
      </c>
      <c r="D155" s="16" t="str">
        <f>_xlfn.XLOOKUP($B155,[1]USD!$A:$A,[1]USD!J:J)</f>
        <v>4G Plate / Steel</v>
      </c>
      <c r="E155" s="17" t="str">
        <f>_xlfn.XLOOKUP($B155,[1]USD!$A:$A,[1]USD!G:G)</f>
        <v/>
      </c>
      <c r="F155" s="17" t="str">
        <f>IF(_xlfn.XLOOKUP($B155,[1]USD!$A:$A,[1]USD!F:F)="Obsolete","Obsolete","")</f>
        <v/>
      </c>
      <c r="G155" s="16" t="str">
        <f>_xlfn.XLOOKUP($B155,[1]USD!$A:$A,[1]USD!K:K)</f>
        <v>Electricity</v>
      </c>
      <c r="H155" s="16" t="str">
        <f>_xlfn.XLOOKUP($B155,[1]USD!$A:$A,[1]USD!L:L)</f>
        <v>Elec Gen Components</v>
      </c>
      <c r="I155" s="16" t="str">
        <f>_xlfn.XLOOKUP($B155,[1]USD!$A:$A,[1]USD!M:M)</f>
        <v>US Metal Electricity</v>
      </c>
      <c r="J155" s="16" t="str">
        <f>_xlfn.XLOOKUP($B155,[1]USD!$A:$A,[1]USD!O:O)</f>
        <v>Steel</v>
      </c>
      <c r="K155" s="16" t="str">
        <f>_xlfn.XLOOKUP($B155,[1]USD!$A:$A,[1]USD!P:P)</f>
        <v>N/A</v>
      </c>
      <c r="L155" s="16" t="str">
        <f>_xlfn.XLOOKUP($B155,[1]USD!$A:$A,[1]USD!Q:Q)</f>
        <v>No Knurl</v>
      </c>
      <c r="M155" s="18">
        <f>_xlfn.XLOOKUP($B155,[1]USD!$A:$A,[1]USD!Z:Z)</f>
        <v>105</v>
      </c>
      <c r="N155" s="18">
        <f t="shared" si="2"/>
        <v>105</v>
      </c>
    </row>
    <row r="156" spans="2:14" ht="30" customHeight="1" x14ac:dyDescent="0.3">
      <c r="B156" s="20" t="s">
        <v>167</v>
      </c>
      <c r="C156" s="16" t="str">
        <f>_xlfn.XLOOKUP($B156,[1]USD!$A:$A,[1]USD!B:B)</f>
        <v>Inventory Item</v>
      </c>
      <c r="D156" s="16" t="str">
        <f>_xlfn.XLOOKUP($B156,[1]USD!$A:$A,[1]USD!J:J)</f>
        <v>3G Plate / Steel</v>
      </c>
      <c r="E156" s="17" t="str">
        <f>_xlfn.XLOOKUP($B156,[1]USD!$A:$A,[1]USD!G:G)</f>
        <v/>
      </c>
      <c r="F156" s="17" t="str">
        <f>IF(_xlfn.XLOOKUP($B156,[1]USD!$A:$A,[1]USD!F:F)="Obsolete","Obsolete","")</f>
        <v/>
      </c>
      <c r="G156" s="16" t="str">
        <f>_xlfn.XLOOKUP($B156,[1]USD!$A:$A,[1]USD!K:K)</f>
        <v>Electricity</v>
      </c>
      <c r="H156" s="16" t="str">
        <f>_xlfn.XLOOKUP($B156,[1]USD!$A:$A,[1]USD!L:L)</f>
        <v>Elec Gen Components</v>
      </c>
      <c r="I156" s="16" t="str">
        <f>_xlfn.XLOOKUP($B156,[1]USD!$A:$A,[1]USD!M:M)</f>
        <v>US Metal Electricity</v>
      </c>
      <c r="J156" s="16" t="str">
        <f>_xlfn.XLOOKUP($B156,[1]USD!$A:$A,[1]USD!O:O)</f>
        <v>Steel</v>
      </c>
      <c r="K156" s="16" t="str">
        <f>_xlfn.XLOOKUP($B156,[1]USD!$A:$A,[1]USD!P:P)</f>
        <v>N/A</v>
      </c>
      <c r="L156" s="16" t="str">
        <f>_xlfn.XLOOKUP($B156,[1]USD!$A:$A,[1]USD!Q:Q)</f>
        <v>No Knurl</v>
      </c>
      <c r="M156" s="18">
        <f>_xlfn.XLOOKUP($B156,[1]USD!$A:$A,[1]USD!Z:Z)</f>
        <v>84</v>
      </c>
      <c r="N156" s="18">
        <f t="shared" si="2"/>
        <v>84</v>
      </c>
    </row>
    <row r="157" spans="2:14" ht="30" customHeight="1" x14ac:dyDescent="0.3">
      <c r="B157" s="20" t="s">
        <v>168</v>
      </c>
      <c r="C157" s="16" t="str">
        <f>_xlfn.XLOOKUP($B157,[1]USD!$A:$A,[1]USD!B:B)</f>
        <v>Inventory Item</v>
      </c>
      <c r="D157" s="16" t="str">
        <f>_xlfn.XLOOKUP($B157,[1]USD!$A:$A,[1]USD!J:J)</f>
        <v>4G Plate / Steel</v>
      </c>
      <c r="E157" s="17" t="str">
        <f>_xlfn.XLOOKUP($B157,[1]USD!$A:$A,[1]USD!G:G)</f>
        <v/>
      </c>
      <c r="F157" s="17" t="str">
        <f>IF(_xlfn.XLOOKUP($B157,[1]USD!$A:$A,[1]USD!F:F)="Obsolete","Obsolete","")</f>
        <v/>
      </c>
      <c r="G157" s="16" t="str">
        <f>_xlfn.XLOOKUP($B157,[1]USD!$A:$A,[1]USD!K:K)</f>
        <v>Electricity</v>
      </c>
      <c r="H157" s="16" t="str">
        <f>_xlfn.XLOOKUP($B157,[1]USD!$A:$A,[1]USD!L:L)</f>
        <v>Elec Gen Components</v>
      </c>
      <c r="I157" s="16" t="str">
        <f>_xlfn.XLOOKUP($B157,[1]USD!$A:$A,[1]USD!M:M)</f>
        <v>US Metal Electricity</v>
      </c>
      <c r="J157" s="16" t="str">
        <f>_xlfn.XLOOKUP($B157,[1]USD!$A:$A,[1]USD!O:O)</f>
        <v>Steel</v>
      </c>
      <c r="K157" s="16" t="str">
        <f>_xlfn.XLOOKUP($B157,[1]USD!$A:$A,[1]USD!P:P)</f>
        <v>N/A</v>
      </c>
      <c r="L157" s="16" t="str">
        <f>_xlfn.XLOOKUP($B157,[1]USD!$A:$A,[1]USD!Q:Q)</f>
        <v>No Knurl</v>
      </c>
      <c r="M157" s="18">
        <f>_xlfn.XLOOKUP($B157,[1]USD!$A:$A,[1]USD!Z:Z)</f>
        <v>105</v>
      </c>
      <c r="N157" s="18">
        <f t="shared" si="2"/>
        <v>105</v>
      </c>
    </row>
    <row r="158" spans="2:14" ht="30" customHeight="1" x14ac:dyDescent="0.3">
      <c r="B158" s="20" t="s">
        <v>169</v>
      </c>
      <c r="C158" s="16" t="str">
        <f>_xlfn.XLOOKUP($B158,[1]USD!$A:$A,[1]USD!B:B)</f>
        <v>Inventory Item</v>
      </c>
      <c r="D158" s="16" t="str">
        <f>_xlfn.XLOOKUP($B158,[1]USD!$A:$A,[1]USD!J:J)</f>
        <v>1G Plate / Smoked Bronze</v>
      </c>
      <c r="E158" s="17" t="str">
        <f>_xlfn.XLOOKUP($B158,[1]USD!$A:$A,[1]USD!G:G)</f>
        <v/>
      </c>
      <c r="F158" s="17" t="str">
        <f>IF(_xlfn.XLOOKUP($B158,[1]USD!$A:$A,[1]USD!F:F)="Obsolete","Obsolete","")</f>
        <v/>
      </c>
      <c r="G158" s="16" t="str">
        <f>_xlfn.XLOOKUP($B158,[1]USD!$A:$A,[1]USD!K:K)</f>
        <v>Electricity</v>
      </c>
      <c r="H158" s="16" t="str">
        <f>_xlfn.XLOOKUP($B158,[1]USD!$A:$A,[1]USD!L:L)</f>
        <v>Elec Gen Components</v>
      </c>
      <c r="I158" s="16" t="str">
        <f>_xlfn.XLOOKUP($B158,[1]USD!$A:$A,[1]USD!M:M)</f>
        <v>US Metal Electricity</v>
      </c>
      <c r="J158" s="16" t="str">
        <f>_xlfn.XLOOKUP($B158,[1]USD!$A:$A,[1]USD!O:O)</f>
        <v>Smoked</v>
      </c>
      <c r="K158" s="16" t="str">
        <f>_xlfn.XLOOKUP($B158,[1]USD!$A:$A,[1]USD!P:P)</f>
        <v>N/A</v>
      </c>
      <c r="L158" s="16" t="str">
        <f>_xlfn.XLOOKUP($B158,[1]USD!$A:$A,[1]USD!Q:Q)</f>
        <v>No Knurl</v>
      </c>
      <c r="M158" s="18">
        <f>_xlfn.XLOOKUP($B158,[1]USD!$A:$A,[1]USD!Z:Z)</f>
        <v>42</v>
      </c>
      <c r="N158" s="18">
        <f t="shared" si="2"/>
        <v>42</v>
      </c>
    </row>
    <row r="159" spans="2:14" ht="30" customHeight="1" x14ac:dyDescent="0.3">
      <c r="B159" s="20" t="s">
        <v>170</v>
      </c>
      <c r="C159" s="16" t="str">
        <f>_xlfn.XLOOKUP($B159,[1]USD!$A:$A,[1]USD!B:B)</f>
        <v>Inventory Item</v>
      </c>
      <c r="D159" s="16" t="str">
        <f>_xlfn.XLOOKUP($B159,[1]USD!$A:$A,[1]USD!J:J)</f>
        <v>2G Plate / Smoked Bronze</v>
      </c>
      <c r="E159" s="17" t="str">
        <f>_xlfn.XLOOKUP($B159,[1]USD!$A:$A,[1]USD!G:G)</f>
        <v/>
      </c>
      <c r="F159" s="17" t="str">
        <f>IF(_xlfn.XLOOKUP($B159,[1]USD!$A:$A,[1]USD!F:F)="Obsolete","Obsolete","")</f>
        <v/>
      </c>
      <c r="G159" s="16" t="str">
        <f>_xlfn.XLOOKUP($B159,[1]USD!$A:$A,[1]USD!K:K)</f>
        <v>Electricity</v>
      </c>
      <c r="H159" s="16" t="str">
        <f>_xlfn.XLOOKUP($B159,[1]USD!$A:$A,[1]USD!L:L)</f>
        <v>Elec Gen Components</v>
      </c>
      <c r="I159" s="16" t="str">
        <f>_xlfn.XLOOKUP($B159,[1]USD!$A:$A,[1]USD!M:M)</f>
        <v>US Metal Electricity</v>
      </c>
      <c r="J159" s="16" t="str">
        <f>_xlfn.XLOOKUP($B159,[1]USD!$A:$A,[1]USD!O:O)</f>
        <v>Smoked</v>
      </c>
      <c r="K159" s="16" t="str">
        <f>_xlfn.XLOOKUP($B159,[1]USD!$A:$A,[1]USD!P:P)</f>
        <v>N/A</v>
      </c>
      <c r="L159" s="16" t="str">
        <f>_xlfn.XLOOKUP($B159,[1]USD!$A:$A,[1]USD!Q:Q)</f>
        <v>No Knurl</v>
      </c>
      <c r="M159" s="18">
        <f>_xlfn.XLOOKUP($B159,[1]USD!$A:$A,[1]USD!Z:Z)</f>
        <v>62</v>
      </c>
      <c r="N159" s="18">
        <f t="shared" si="2"/>
        <v>62</v>
      </c>
    </row>
    <row r="160" spans="2:14" ht="30" customHeight="1" x14ac:dyDescent="0.3">
      <c r="B160" s="20" t="s">
        <v>171</v>
      </c>
      <c r="C160" s="16" t="str">
        <f>_xlfn.XLOOKUP($B160,[1]USD!$A:$A,[1]USD!B:B)</f>
        <v>Inventory Item</v>
      </c>
      <c r="D160" s="16" t="str">
        <f>_xlfn.XLOOKUP($B160,[1]USD!$A:$A,[1]USD!J:J)</f>
        <v>3G Plate / Smoked Bronze</v>
      </c>
      <c r="E160" s="17" t="str">
        <f>_xlfn.XLOOKUP($B160,[1]USD!$A:$A,[1]USD!G:G)</f>
        <v/>
      </c>
      <c r="F160" s="17" t="str">
        <f>IF(_xlfn.XLOOKUP($B160,[1]USD!$A:$A,[1]USD!F:F)="Obsolete","Obsolete","")</f>
        <v/>
      </c>
      <c r="G160" s="16" t="str">
        <f>_xlfn.XLOOKUP($B160,[1]USD!$A:$A,[1]USD!K:K)</f>
        <v>Electricity</v>
      </c>
      <c r="H160" s="16" t="str">
        <f>_xlfn.XLOOKUP($B160,[1]USD!$A:$A,[1]USD!L:L)</f>
        <v>Elec Gen Components</v>
      </c>
      <c r="I160" s="16" t="str">
        <f>_xlfn.XLOOKUP($B160,[1]USD!$A:$A,[1]USD!M:M)</f>
        <v>US Metal Electricity</v>
      </c>
      <c r="J160" s="16" t="str">
        <f>_xlfn.XLOOKUP($B160,[1]USD!$A:$A,[1]USD!O:O)</f>
        <v>Smoked</v>
      </c>
      <c r="K160" s="16" t="str">
        <f>_xlfn.XLOOKUP($B160,[1]USD!$A:$A,[1]USD!P:P)</f>
        <v>N/A</v>
      </c>
      <c r="L160" s="16" t="str">
        <f>_xlfn.XLOOKUP($B160,[1]USD!$A:$A,[1]USD!Q:Q)</f>
        <v>No Knurl</v>
      </c>
      <c r="M160" s="18">
        <f>_xlfn.XLOOKUP($B160,[1]USD!$A:$A,[1]USD!Z:Z)</f>
        <v>82</v>
      </c>
      <c r="N160" s="18">
        <f t="shared" si="2"/>
        <v>82</v>
      </c>
    </row>
    <row r="161" spans="2:14" ht="30" customHeight="1" x14ac:dyDescent="0.3">
      <c r="B161" s="20" t="s">
        <v>172</v>
      </c>
      <c r="C161" s="16" t="str">
        <f>_xlfn.XLOOKUP($B161,[1]USD!$A:$A,[1]USD!B:B)</f>
        <v>Inventory Item</v>
      </c>
      <c r="D161" s="16" t="str">
        <f>_xlfn.XLOOKUP($B161,[1]USD!$A:$A,[1]USD!J:J)</f>
        <v>4G Plate / Smoked Bronze</v>
      </c>
      <c r="E161" s="17" t="str">
        <f>_xlfn.XLOOKUP($B161,[1]USD!$A:$A,[1]USD!G:G)</f>
        <v/>
      </c>
      <c r="F161" s="17" t="str">
        <f>IF(_xlfn.XLOOKUP($B161,[1]USD!$A:$A,[1]USD!F:F)="Obsolete","Obsolete","")</f>
        <v/>
      </c>
      <c r="G161" s="16" t="str">
        <f>_xlfn.XLOOKUP($B161,[1]USD!$A:$A,[1]USD!K:K)</f>
        <v>Electricity</v>
      </c>
      <c r="H161" s="16" t="str">
        <f>_xlfn.XLOOKUP($B161,[1]USD!$A:$A,[1]USD!L:L)</f>
        <v>Elec Gen Components</v>
      </c>
      <c r="I161" s="16" t="str">
        <f>_xlfn.XLOOKUP($B161,[1]USD!$A:$A,[1]USD!M:M)</f>
        <v>US Metal Electricity</v>
      </c>
      <c r="J161" s="16" t="str">
        <f>_xlfn.XLOOKUP($B161,[1]USD!$A:$A,[1]USD!O:O)</f>
        <v>Smoked</v>
      </c>
      <c r="K161" s="16" t="str">
        <f>_xlfn.XLOOKUP($B161,[1]USD!$A:$A,[1]USD!P:P)</f>
        <v>N/A</v>
      </c>
      <c r="L161" s="16" t="str">
        <f>_xlfn.XLOOKUP($B161,[1]USD!$A:$A,[1]USD!Q:Q)</f>
        <v>No Knurl</v>
      </c>
      <c r="M161" s="18">
        <f>_xlfn.XLOOKUP($B161,[1]USD!$A:$A,[1]USD!Z:Z)</f>
        <v>102</v>
      </c>
      <c r="N161" s="18">
        <f t="shared" si="2"/>
        <v>102</v>
      </c>
    </row>
    <row r="162" spans="2:14" ht="30" customHeight="1" x14ac:dyDescent="0.3">
      <c r="B162" s="23" t="s">
        <v>173</v>
      </c>
      <c r="C162" s="16" t="str">
        <f>_xlfn.XLOOKUP($B162,[1]USD!$A:$A,[1]USD!B:B)</f>
        <v>Inventory Item</v>
      </c>
      <c r="D162" s="16" t="str">
        <f>_xlfn.XLOOKUP($B162,[1]USD!$A:$A,[1]USD!J:J)</f>
        <v>3G Plate / Smoked Bronze</v>
      </c>
      <c r="E162" s="17" t="str">
        <f>_xlfn.XLOOKUP($B162,[1]USD!$A:$A,[1]USD!G:G)</f>
        <v/>
      </c>
      <c r="F162" s="17" t="str">
        <f>IF(_xlfn.XLOOKUP($B162,[1]USD!$A:$A,[1]USD!F:F)="Obsolete","Obsolete","")</f>
        <v/>
      </c>
      <c r="G162" s="16" t="str">
        <f>_xlfn.XLOOKUP($B162,[1]USD!$A:$A,[1]USD!K:K)</f>
        <v>Electricity</v>
      </c>
      <c r="H162" s="16" t="str">
        <f>_xlfn.XLOOKUP($B162,[1]USD!$A:$A,[1]USD!L:L)</f>
        <v>Elec Gen Components</v>
      </c>
      <c r="I162" s="16" t="str">
        <f>_xlfn.XLOOKUP($B162,[1]USD!$A:$A,[1]USD!M:M)</f>
        <v>US Metal Electricity</v>
      </c>
      <c r="J162" s="16" t="str">
        <f>_xlfn.XLOOKUP($B162,[1]USD!$A:$A,[1]USD!O:O)</f>
        <v>Smoked Bronze</v>
      </c>
      <c r="K162" s="16" t="str">
        <f>_xlfn.XLOOKUP($B162,[1]USD!$A:$A,[1]USD!P:P)</f>
        <v>N/A</v>
      </c>
      <c r="L162" s="16" t="str">
        <f>_xlfn.XLOOKUP($B162,[1]USD!$A:$A,[1]USD!Q:Q)</f>
        <v>No Knurl</v>
      </c>
      <c r="M162" s="18">
        <f>_xlfn.XLOOKUP($B162,[1]USD!$A:$A,[1]USD!Z:Z)</f>
        <v>85</v>
      </c>
      <c r="N162" s="18">
        <f t="shared" si="2"/>
        <v>85</v>
      </c>
    </row>
    <row r="163" spans="2:14" ht="30" customHeight="1" x14ac:dyDescent="0.3">
      <c r="B163" s="20" t="s">
        <v>174</v>
      </c>
      <c r="C163" s="16" t="str">
        <f>_xlfn.XLOOKUP($B163,[1]USD!$A:$A,[1]USD!B:B)</f>
        <v>Inventory Item</v>
      </c>
      <c r="D163" s="16" t="str">
        <f>_xlfn.XLOOKUP($B163,[1]USD!$A:$A,[1]USD!J:J)</f>
        <v>4G Plate / Smoked Bronze</v>
      </c>
      <c r="E163" s="17" t="str">
        <f>_xlfn.XLOOKUP($B163,[1]USD!$A:$A,[1]USD!G:G)</f>
        <v/>
      </c>
      <c r="F163" s="17" t="str">
        <f>IF(_xlfn.XLOOKUP($B163,[1]USD!$A:$A,[1]USD!F:F)="Obsolete","Obsolete","")</f>
        <v/>
      </c>
      <c r="G163" s="16" t="str">
        <f>_xlfn.XLOOKUP($B163,[1]USD!$A:$A,[1]USD!K:K)</f>
        <v>Electricity</v>
      </c>
      <c r="H163" s="16" t="str">
        <f>_xlfn.XLOOKUP($B163,[1]USD!$A:$A,[1]USD!L:L)</f>
        <v>Elec Gen Components</v>
      </c>
      <c r="I163" s="16" t="str">
        <f>_xlfn.XLOOKUP($B163,[1]USD!$A:$A,[1]USD!M:M)</f>
        <v>US Metal Electricity</v>
      </c>
      <c r="J163" s="16" t="str">
        <f>_xlfn.XLOOKUP($B163,[1]USD!$A:$A,[1]USD!O:O)</f>
        <v>Smoked Bronze</v>
      </c>
      <c r="K163" s="16" t="str">
        <f>_xlfn.XLOOKUP($B163,[1]USD!$A:$A,[1]USD!P:P)</f>
        <v>N/A</v>
      </c>
      <c r="L163" s="16" t="str">
        <f>_xlfn.XLOOKUP($B163,[1]USD!$A:$A,[1]USD!Q:Q)</f>
        <v>No Knurl</v>
      </c>
      <c r="M163" s="18">
        <f>_xlfn.XLOOKUP($B163,[1]USD!$A:$A,[1]USD!Z:Z)</f>
        <v>106</v>
      </c>
      <c r="N163" s="18">
        <f t="shared" si="2"/>
        <v>106</v>
      </c>
    </row>
    <row r="164" spans="2:14" ht="30" customHeight="1" x14ac:dyDescent="0.3">
      <c r="B164" s="20" t="s">
        <v>175</v>
      </c>
      <c r="C164" s="16" t="str">
        <f>_xlfn.XLOOKUP($B164,[1]USD!$A:$A,[1]USD!B:B)</f>
        <v>Inventory Item</v>
      </c>
      <c r="D164" s="16" t="str">
        <f>_xlfn.XLOOKUP($B164,[1]USD!$A:$A,[1]USD!J:J)</f>
        <v>2G Plate / White</v>
      </c>
      <c r="E164" s="17" t="str">
        <f>_xlfn.XLOOKUP($B164,[1]USD!$A:$A,[1]USD!G:G)</f>
        <v/>
      </c>
      <c r="F164" s="17" t="str">
        <f>IF(_xlfn.XLOOKUP($B164,[1]USD!$A:$A,[1]USD!F:F)="Obsolete","Obsolete","")</f>
        <v/>
      </c>
      <c r="G164" s="16" t="str">
        <f>_xlfn.XLOOKUP($B164,[1]USD!$A:$A,[1]USD!K:K)</f>
        <v>Electricity</v>
      </c>
      <c r="H164" s="16" t="str">
        <f>_xlfn.XLOOKUP($B164,[1]USD!$A:$A,[1]USD!L:L)</f>
        <v>Elec Gen Components</v>
      </c>
      <c r="I164" s="16" t="str">
        <f>_xlfn.XLOOKUP($B164,[1]USD!$A:$A,[1]USD!M:M)</f>
        <v>US Metal Electricity</v>
      </c>
      <c r="J164" s="16" t="str">
        <f>_xlfn.XLOOKUP($B164,[1]USD!$A:$A,[1]USD!O:O)</f>
        <v>White</v>
      </c>
      <c r="K164" s="16" t="str">
        <f>_xlfn.XLOOKUP($B164,[1]USD!$A:$A,[1]USD!P:P)</f>
        <v>N/A</v>
      </c>
      <c r="L164" s="16" t="str">
        <f>_xlfn.XLOOKUP($B164,[1]USD!$A:$A,[1]USD!Q:Q)</f>
        <v>No Knurl</v>
      </c>
      <c r="M164" s="18">
        <f>_xlfn.XLOOKUP($B164,[1]USD!$A:$A,[1]USD!Z:Z)</f>
        <v>62</v>
      </c>
      <c r="N164" s="18">
        <f t="shared" si="2"/>
        <v>62</v>
      </c>
    </row>
    <row r="165" spans="2:14" ht="30" customHeight="1" x14ac:dyDescent="0.3">
      <c r="B165" s="20" t="s">
        <v>176</v>
      </c>
      <c r="C165" s="16" t="str">
        <f>_xlfn.XLOOKUP($B165,[1]USD!$A:$A,[1]USD!B:B)</f>
        <v>Inventory Item</v>
      </c>
      <c r="D165" s="16" t="str">
        <f>_xlfn.XLOOKUP($B165,[1]USD!$A:$A,[1]USD!J:J)</f>
        <v>3G Plate / White</v>
      </c>
      <c r="E165" s="17" t="str">
        <f>_xlfn.XLOOKUP($B165,[1]USD!$A:$A,[1]USD!G:G)</f>
        <v/>
      </c>
      <c r="F165" s="17" t="str">
        <f>IF(_xlfn.XLOOKUP($B165,[1]USD!$A:$A,[1]USD!F:F)="Obsolete","Obsolete","")</f>
        <v/>
      </c>
      <c r="G165" s="16" t="str">
        <f>_xlfn.XLOOKUP($B165,[1]USD!$A:$A,[1]USD!K:K)</f>
        <v>Electricity</v>
      </c>
      <c r="H165" s="16" t="str">
        <f>_xlfn.XLOOKUP($B165,[1]USD!$A:$A,[1]USD!L:L)</f>
        <v>Elec Gen Components</v>
      </c>
      <c r="I165" s="16" t="str">
        <f>_xlfn.XLOOKUP($B165,[1]USD!$A:$A,[1]USD!M:M)</f>
        <v>US Metal Electricity</v>
      </c>
      <c r="J165" s="16" t="str">
        <f>_xlfn.XLOOKUP($B165,[1]USD!$A:$A,[1]USD!O:O)</f>
        <v>White</v>
      </c>
      <c r="K165" s="16" t="str">
        <f>_xlfn.XLOOKUP($B165,[1]USD!$A:$A,[1]USD!P:P)</f>
        <v>N/A</v>
      </c>
      <c r="L165" s="16" t="str">
        <f>_xlfn.XLOOKUP($B165,[1]USD!$A:$A,[1]USD!Q:Q)</f>
        <v>No Knurl</v>
      </c>
      <c r="M165" s="18">
        <f>_xlfn.XLOOKUP($B165,[1]USD!$A:$A,[1]USD!Z:Z)</f>
        <v>74</v>
      </c>
      <c r="N165" s="18">
        <f t="shared" si="2"/>
        <v>74</v>
      </c>
    </row>
    <row r="166" spans="2:14" ht="30" customHeight="1" x14ac:dyDescent="0.3">
      <c r="B166" s="20" t="s">
        <v>177</v>
      </c>
      <c r="C166" s="16" t="str">
        <f>_xlfn.XLOOKUP($B166,[1]USD!$A:$A,[1]USD!B:B)</f>
        <v>Inventory Item</v>
      </c>
      <c r="D166" s="16" t="str">
        <f>_xlfn.XLOOKUP($B166,[1]USD!$A:$A,[1]USD!J:J)</f>
        <v>4G Plate / White</v>
      </c>
      <c r="E166" s="17" t="str">
        <f>_xlfn.XLOOKUP($B166,[1]USD!$A:$A,[1]USD!G:G)</f>
        <v/>
      </c>
      <c r="F166" s="17" t="str">
        <f>IF(_xlfn.XLOOKUP($B166,[1]USD!$A:$A,[1]USD!F:F)="Obsolete","Obsolete","")</f>
        <v/>
      </c>
      <c r="G166" s="16" t="str">
        <f>_xlfn.XLOOKUP($B166,[1]USD!$A:$A,[1]USD!K:K)</f>
        <v>Electricity</v>
      </c>
      <c r="H166" s="16" t="str">
        <f>_xlfn.XLOOKUP($B166,[1]USD!$A:$A,[1]USD!L:L)</f>
        <v>Elec Gen Components</v>
      </c>
      <c r="I166" s="16" t="str">
        <f>_xlfn.XLOOKUP($B166,[1]USD!$A:$A,[1]USD!M:M)</f>
        <v>US Metal Electricity</v>
      </c>
      <c r="J166" s="16" t="str">
        <f>_xlfn.XLOOKUP($B166,[1]USD!$A:$A,[1]USD!O:O)</f>
        <v>White</v>
      </c>
      <c r="K166" s="16" t="str">
        <f>_xlfn.XLOOKUP($B166,[1]USD!$A:$A,[1]USD!P:P)</f>
        <v>N/A</v>
      </c>
      <c r="L166" s="16" t="str">
        <f>_xlfn.XLOOKUP($B166,[1]USD!$A:$A,[1]USD!Q:Q)</f>
        <v>No Knurl</v>
      </c>
      <c r="M166" s="18">
        <f>_xlfn.XLOOKUP($B166,[1]USD!$A:$A,[1]USD!Z:Z)</f>
        <v>102</v>
      </c>
      <c r="N166" s="18">
        <f t="shared" si="2"/>
        <v>102</v>
      </c>
    </row>
    <row r="167" spans="2:14" ht="30" customHeight="1" x14ac:dyDescent="0.3">
      <c r="B167" s="20" t="s">
        <v>178</v>
      </c>
      <c r="C167" s="16" t="str">
        <f>_xlfn.XLOOKUP($B167,[1]USD!$A:$A,[1]USD!B:B)</f>
        <v>Inventory Item</v>
      </c>
      <c r="D167" s="16" t="str">
        <f>_xlfn.XLOOKUP($B167,[1]USD!$A:$A,[1]USD!J:J)</f>
        <v>3G Plate / White</v>
      </c>
      <c r="E167" s="17" t="str">
        <f>_xlfn.XLOOKUP($B167,[1]USD!$A:$A,[1]USD!G:G)</f>
        <v/>
      </c>
      <c r="F167" s="17" t="str">
        <f>IF(_xlfn.XLOOKUP($B167,[1]USD!$A:$A,[1]USD!F:F)="Obsolete","Obsolete","")</f>
        <v/>
      </c>
      <c r="G167" s="16" t="str">
        <f>_xlfn.XLOOKUP($B167,[1]USD!$A:$A,[1]USD!K:K)</f>
        <v>Electricity</v>
      </c>
      <c r="H167" s="16" t="str">
        <f>_xlfn.XLOOKUP($B167,[1]USD!$A:$A,[1]USD!L:L)</f>
        <v>Elec Gen Components</v>
      </c>
      <c r="I167" s="16" t="str">
        <f>_xlfn.XLOOKUP($B167,[1]USD!$A:$A,[1]USD!M:M)</f>
        <v>US Metal Electricity</v>
      </c>
      <c r="J167" s="16" t="str">
        <f>_xlfn.XLOOKUP($B167,[1]USD!$A:$A,[1]USD!O:O)</f>
        <v>White</v>
      </c>
      <c r="K167" s="16" t="str">
        <f>_xlfn.XLOOKUP($B167,[1]USD!$A:$A,[1]USD!P:P)</f>
        <v>N/A</v>
      </c>
      <c r="L167" s="16" t="str">
        <f>_xlfn.XLOOKUP($B167,[1]USD!$A:$A,[1]USD!Q:Q)</f>
        <v>No Knurl</v>
      </c>
      <c r="M167" s="18">
        <f>_xlfn.XLOOKUP($B167,[1]USD!$A:$A,[1]USD!Z:Z)</f>
        <v>74</v>
      </c>
      <c r="N167" s="18">
        <f t="shared" si="2"/>
        <v>74</v>
      </c>
    </row>
    <row r="168" spans="2:14" ht="30" customHeight="1" x14ac:dyDescent="0.3">
      <c r="B168" s="20" t="s">
        <v>179</v>
      </c>
      <c r="C168" s="16" t="str">
        <f>_xlfn.XLOOKUP($B168,[1]USD!$A:$A,[1]USD!B:B)</f>
        <v>Inventory Item</v>
      </c>
      <c r="D168" s="16" t="str">
        <f>_xlfn.XLOOKUP($B168,[1]USD!$A:$A,[1]USD!J:J)</f>
        <v>4G Plate / White</v>
      </c>
      <c r="E168" s="17" t="str">
        <f>_xlfn.XLOOKUP($B168,[1]USD!$A:$A,[1]USD!G:G)</f>
        <v/>
      </c>
      <c r="F168" s="17" t="str">
        <f>IF(_xlfn.XLOOKUP($B168,[1]USD!$A:$A,[1]USD!F:F)="Obsolete","Obsolete","")</f>
        <v/>
      </c>
      <c r="G168" s="16" t="str">
        <f>_xlfn.XLOOKUP($B168,[1]USD!$A:$A,[1]USD!K:K)</f>
        <v>Electricity</v>
      </c>
      <c r="H168" s="16" t="str">
        <f>_xlfn.XLOOKUP($B168,[1]USD!$A:$A,[1]USD!L:L)</f>
        <v>Elec Gen Components</v>
      </c>
      <c r="I168" s="16" t="str">
        <f>_xlfn.XLOOKUP($B168,[1]USD!$A:$A,[1]USD!M:M)</f>
        <v>US Metal Electricity</v>
      </c>
      <c r="J168" s="16" t="str">
        <f>_xlfn.XLOOKUP($B168,[1]USD!$A:$A,[1]USD!O:O)</f>
        <v>White</v>
      </c>
      <c r="K168" s="16" t="str">
        <f>_xlfn.XLOOKUP($B168,[1]USD!$A:$A,[1]USD!P:P)</f>
        <v>N/A</v>
      </c>
      <c r="L168" s="16" t="str">
        <f>_xlfn.XLOOKUP($B168,[1]USD!$A:$A,[1]USD!Q:Q)</f>
        <v>No Knurl</v>
      </c>
      <c r="M168" s="18">
        <f>_xlfn.XLOOKUP($B168,[1]USD!$A:$A,[1]USD!Z:Z)</f>
        <v>102</v>
      </c>
      <c r="N168" s="18">
        <f t="shared" si="2"/>
        <v>102</v>
      </c>
    </row>
    <row r="169" spans="2:14" ht="30" customHeight="1" x14ac:dyDescent="0.3">
      <c r="B169" s="20" t="s">
        <v>180</v>
      </c>
      <c r="C169" s="16" t="str">
        <f>_xlfn.XLOOKUP($B169,[1]USD!$A:$A,[1]USD!B:B)</f>
        <v>Inventory Item</v>
      </c>
      <c r="D169" s="16" t="str">
        <f>_xlfn.XLOOKUP($B169,[1]USD!$A:$A,[1]USD!J:J)</f>
        <v>Duplex Outlet GFCI Module / Black</v>
      </c>
      <c r="E169" s="17" t="str">
        <f>_xlfn.XLOOKUP($B169,[1]USD!$A:$A,[1]USD!G:G)</f>
        <v/>
      </c>
      <c r="F169" s="17" t="str">
        <f>IF(_xlfn.XLOOKUP($B169,[1]USD!$A:$A,[1]USD!F:F)="Obsolete","Obsolete","")</f>
        <v/>
      </c>
      <c r="G169" s="16" t="str">
        <f>_xlfn.XLOOKUP($B169,[1]USD!$A:$A,[1]USD!K:K)</f>
        <v>Electricity</v>
      </c>
      <c r="H169" s="16" t="str">
        <f>_xlfn.XLOOKUP($B169,[1]USD!$A:$A,[1]USD!L:L)</f>
        <v>Elec Gen Components</v>
      </c>
      <c r="I169" s="16" t="str">
        <f>_xlfn.XLOOKUP($B169,[1]USD!$A:$A,[1]USD!M:M)</f>
        <v>US Metal Electricity</v>
      </c>
      <c r="J169" s="16" t="str">
        <f>_xlfn.XLOOKUP($B169,[1]USD!$A:$A,[1]USD!O:O)</f>
        <v>Black</v>
      </c>
      <c r="K169" s="16" t="str">
        <f>_xlfn.XLOOKUP($B169,[1]USD!$A:$A,[1]USD!P:P)</f>
        <v>N/A</v>
      </c>
      <c r="L169" s="16" t="str">
        <f>_xlfn.XLOOKUP($B169,[1]USD!$A:$A,[1]USD!Q:Q)</f>
        <v>No Knurl</v>
      </c>
      <c r="M169" s="18">
        <f>_xlfn.XLOOKUP($B169,[1]USD!$A:$A,[1]USD!Z:Z)</f>
        <v>60</v>
      </c>
      <c r="N169" s="18">
        <f t="shared" si="2"/>
        <v>60</v>
      </c>
    </row>
    <row r="170" spans="2:14" ht="30" customHeight="1" x14ac:dyDescent="0.3">
      <c r="B170" s="20" t="s">
        <v>181</v>
      </c>
      <c r="C170" s="16" t="str">
        <f>_xlfn.XLOOKUP($B170,[1]USD!$A:$A,[1]USD!B:B)</f>
        <v>Inventory Item</v>
      </c>
      <c r="D170" s="16" t="str">
        <f>_xlfn.XLOOKUP($B170,[1]USD!$A:$A,[1]USD!J:J)</f>
        <v>Duplex Outlet Module + 2 USB-A + C / Black</v>
      </c>
      <c r="E170" s="17" t="str">
        <f>_xlfn.XLOOKUP($B170,[1]USD!$A:$A,[1]USD!G:G)</f>
        <v/>
      </c>
      <c r="F170" s="17" t="str">
        <f>IF(_xlfn.XLOOKUP($B170,[1]USD!$A:$A,[1]USD!F:F)="Obsolete","Obsolete","")</f>
        <v/>
      </c>
      <c r="G170" s="16" t="str">
        <f>_xlfn.XLOOKUP($B170,[1]USD!$A:$A,[1]USD!K:K)</f>
        <v>Electricity</v>
      </c>
      <c r="H170" s="16" t="str">
        <f>_xlfn.XLOOKUP($B170,[1]USD!$A:$A,[1]USD!L:L)</f>
        <v>Elec Gen Components</v>
      </c>
      <c r="I170" s="16" t="str">
        <f>_xlfn.XLOOKUP($B170,[1]USD!$A:$A,[1]USD!M:M)</f>
        <v>US Metal Electricity</v>
      </c>
      <c r="J170" s="16" t="str">
        <f>_xlfn.XLOOKUP($B170,[1]USD!$A:$A,[1]USD!O:O)</f>
        <v>Black</v>
      </c>
      <c r="K170" s="16" t="str">
        <f>_xlfn.XLOOKUP($B170,[1]USD!$A:$A,[1]USD!P:P)</f>
        <v>N/A</v>
      </c>
      <c r="L170" s="16" t="str">
        <f>_xlfn.XLOOKUP($B170,[1]USD!$A:$A,[1]USD!Q:Q)</f>
        <v>No Knurl</v>
      </c>
      <c r="M170" s="18">
        <f>_xlfn.XLOOKUP($B170,[1]USD!$A:$A,[1]USD!Z:Z)</f>
        <v>95</v>
      </c>
      <c r="N170" s="18">
        <f t="shared" si="2"/>
        <v>95</v>
      </c>
    </row>
    <row r="171" spans="2:14" ht="30" customHeight="1" x14ac:dyDescent="0.3">
      <c r="B171" s="20" t="s">
        <v>182</v>
      </c>
      <c r="C171" s="16" t="str">
        <f>_xlfn.XLOOKUP($B171,[1]USD!$A:$A,[1]USD!B:B)</f>
        <v>Inventory Item</v>
      </c>
      <c r="D171" s="16" t="str">
        <f>_xlfn.XLOOKUP($B171,[1]USD!$A:$A,[1]USD!J:J)</f>
        <v>Duplex Outlet GFCI Module / White</v>
      </c>
      <c r="E171" s="17" t="str">
        <f>_xlfn.XLOOKUP($B171,[1]USD!$A:$A,[1]USD!G:G)</f>
        <v/>
      </c>
      <c r="F171" s="17" t="str">
        <f>IF(_xlfn.XLOOKUP($B171,[1]USD!$A:$A,[1]USD!F:F)="Obsolete","Obsolete","")</f>
        <v/>
      </c>
      <c r="G171" s="16" t="str">
        <f>_xlfn.XLOOKUP($B171,[1]USD!$A:$A,[1]USD!K:K)</f>
        <v>Electricity</v>
      </c>
      <c r="H171" s="16" t="str">
        <f>_xlfn.XLOOKUP($B171,[1]USD!$A:$A,[1]USD!L:L)</f>
        <v>Elec Gen Components</v>
      </c>
      <c r="I171" s="16" t="str">
        <f>_xlfn.XLOOKUP($B171,[1]USD!$A:$A,[1]USD!M:M)</f>
        <v>US Metal Electricity</v>
      </c>
      <c r="J171" s="16" t="str">
        <f>_xlfn.XLOOKUP($B171,[1]USD!$A:$A,[1]USD!O:O)</f>
        <v>White</v>
      </c>
      <c r="K171" s="16" t="str">
        <f>_xlfn.XLOOKUP($B171,[1]USD!$A:$A,[1]USD!P:P)</f>
        <v>N/A</v>
      </c>
      <c r="L171" s="16" t="str">
        <f>_xlfn.XLOOKUP($B171,[1]USD!$A:$A,[1]USD!Q:Q)</f>
        <v>No Knurl</v>
      </c>
      <c r="M171" s="18">
        <f>_xlfn.XLOOKUP($B171,[1]USD!$A:$A,[1]USD!Z:Z)</f>
        <v>60</v>
      </c>
      <c r="N171" s="18">
        <f t="shared" si="2"/>
        <v>60</v>
      </c>
    </row>
    <row r="172" spans="2:14" ht="30" customHeight="1" x14ac:dyDescent="0.3">
      <c r="B172" s="20" t="s">
        <v>183</v>
      </c>
      <c r="C172" s="16" t="str">
        <f>_xlfn.XLOOKUP($B172,[1]USD!$A:$A,[1]USD!B:B)</f>
        <v>Inventory Item</v>
      </c>
      <c r="D172" s="16" t="str">
        <f>_xlfn.XLOOKUP($B172,[1]USD!$A:$A,[1]USD!J:J)</f>
        <v>Duplex Outlet Module + 2 USB-A + C / White</v>
      </c>
      <c r="E172" s="17" t="str">
        <f>_xlfn.XLOOKUP($B172,[1]USD!$A:$A,[1]USD!G:G)</f>
        <v/>
      </c>
      <c r="F172" s="17" t="str">
        <f>IF(_xlfn.XLOOKUP($B172,[1]USD!$A:$A,[1]USD!F:F)="Obsolete","Obsolete","")</f>
        <v/>
      </c>
      <c r="G172" s="16" t="str">
        <f>_xlfn.XLOOKUP($B172,[1]USD!$A:$A,[1]USD!K:K)</f>
        <v>Electricity</v>
      </c>
      <c r="H172" s="16" t="str">
        <f>_xlfn.XLOOKUP($B172,[1]USD!$A:$A,[1]USD!L:L)</f>
        <v>Elec Gen Components</v>
      </c>
      <c r="I172" s="16" t="str">
        <f>_xlfn.XLOOKUP($B172,[1]USD!$A:$A,[1]USD!M:M)</f>
        <v>US Metal Electricity</v>
      </c>
      <c r="J172" s="16" t="str">
        <f>_xlfn.XLOOKUP($B172,[1]USD!$A:$A,[1]USD!O:O)</f>
        <v>White</v>
      </c>
      <c r="K172" s="16" t="str">
        <f>_xlfn.XLOOKUP($B172,[1]USD!$A:$A,[1]USD!P:P)</f>
        <v>N/A</v>
      </c>
      <c r="L172" s="16" t="str">
        <f>_xlfn.XLOOKUP($B172,[1]USD!$A:$A,[1]USD!Q:Q)</f>
        <v>No Knurl</v>
      </c>
      <c r="M172" s="18">
        <f>_xlfn.XLOOKUP($B172,[1]USD!$A:$A,[1]USD!Z:Z)</f>
        <v>95</v>
      </c>
      <c r="N172" s="18">
        <f t="shared" si="2"/>
        <v>95</v>
      </c>
    </row>
    <row r="173" spans="2:14" ht="30" customHeight="1" x14ac:dyDescent="0.3">
      <c r="B173" s="20" t="s">
        <v>184</v>
      </c>
      <c r="C173" s="16" t="str">
        <f>_xlfn.XLOOKUP($B173,[1]USD!$A:$A,[1]USD!B:B)</f>
        <v>Inventory Item</v>
      </c>
      <c r="D173" s="16" t="str">
        <f>_xlfn.XLOOKUP($B173,[1]USD!$A:$A,[1]USD!J:J)</f>
        <v>Duplex Outlet Module / Black</v>
      </c>
      <c r="E173" s="17" t="str">
        <f>_xlfn.XLOOKUP($B173,[1]USD!$A:$A,[1]USD!G:G)</f>
        <v/>
      </c>
      <c r="F173" s="17" t="str">
        <f>IF(_xlfn.XLOOKUP($B173,[1]USD!$A:$A,[1]USD!F:F)="Obsolete","Obsolete","")</f>
        <v/>
      </c>
      <c r="G173" s="16" t="str">
        <f>_xlfn.XLOOKUP($B173,[1]USD!$A:$A,[1]USD!K:K)</f>
        <v>Electricity</v>
      </c>
      <c r="H173" s="16" t="str">
        <f>_xlfn.XLOOKUP($B173,[1]USD!$A:$A,[1]USD!L:L)</f>
        <v>Elec Gen Components</v>
      </c>
      <c r="I173" s="16" t="str">
        <f>_xlfn.XLOOKUP($B173,[1]USD!$A:$A,[1]USD!M:M)</f>
        <v>US Metal Electricity</v>
      </c>
      <c r="J173" s="16" t="str">
        <f>_xlfn.XLOOKUP($B173,[1]USD!$A:$A,[1]USD!O:O)</f>
        <v>Black</v>
      </c>
      <c r="K173" s="16" t="str">
        <f>_xlfn.XLOOKUP($B173,[1]USD!$A:$A,[1]USD!P:P)</f>
        <v>N/A</v>
      </c>
      <c r="L173" s="16" t="str">
        <f>_xlfn.XLOOKUP($B173,[1]USD!$A:$A,[1]USD!Q:Q)</f>
        <v>No Knurl</v>
      </c>
      <c r="M173" s="18">
        <f>_xlfn.XLOOKUP($B173,[1]USD!$A:$A,[1]USD!Z:Z)</f>
        <v>25</v>
      </c>
      <c r="N173" s="18">
        <f t="shared" si="2"/>
        <v>25</v>
      </c>
    </row>
    <row r="174" spans="2:14" ht="30" customHeight="1" x14ac:dyDescent="0.3">
      <c r="B174" s="20" t="s">
        <v>185</v>
      </c>
      <c r="C174" s="16" t="str">
        <f>_xlfn.XLOOKUP($B174,[1]USD!$A:$A,[1]USD!B:B)</f>
        <v>Inventory Item</v>
      </c>
      <c r="D174" s="16" t="str">
        <f>_xlfn.XLOOKUP($B174,[1]USD!$A:$A,[1]USD!J:J)</f>
        <v>Duplex Outlet Module / White</v>
      </c>
      <c r="E174" s="17" t="str">
        <f>_xlfn.XLOOKUP($B174,[1]USD!$A:$A,[1]USD!G:G)</f>
        <v/>
      </c>
      <c r="F174" s="17" t="str">
        <f>IF(_xlfn.XLOOKUP($B174,[1]USD!$A:$A,[1]USD!F:F)="Obsolete","Obsolete","")</f>
        <v/>
      </c>
      <c r="G174" s="16" t="str">
        <f>_xlfn.XLOOKUP($B174,[1]USD!$A:$A,[1]USD!K:K)</f>
        <v>Electricity</v>
      </c>
      <c r="H174" s="16" t="str">
        <f>_xlfn.XLOOKUP($B174,[1]USD!$A:$A,[1]USD!L:L)</f>
        <v>Elec Gen Components</v>
      </c>
      <c r="I174" s="16" t="str">
        <f>_xlfn.XLOOKUP($B174,[1]USD!$A:$A,[1]USD!M:M)</f>
        <v>US Metal Electricity</v>
      </c>
      <c r="J174" s="16" t="str">
        <f>_xlfn.XLOOKUP($B174,[1]USD!$A:$A,[1]USD!O:O)</f>
        <v>White</v>
      </c>
      <c r="K174" s="16" t="str">
        <f>_xlfn.XLOOKUP($B174,[1]USD!$A:$A,[1]USD!P:P)</f>
        <v>N/A</v>
      </c>
      <c r="L174" s="16" t="str">
        <f>_xlfn.XLOOKUP($B174,[1]USD!$A:$A,[1]USD!Q:Q)</f>
        <v>No Knurl</v>
      </c>
      <c r="M174" s="18">
        <f>_xlfn.XLOOKUP($B174,[1]USD!$A:$A,[1]USD!Z:Z)</f>
        <v>29</v>
      </c>
      <c r="N174" s="18">
        <f t="shared" si="2"/>
        <v>29</v>
      </c>
    </row>
    <row r="175" spans="2:14" ht="30" customHeight="1" x14ac:dyDescent="0.3">
      <c r="B175" s="20" t="s">
        <v>186</v>
      </c>
      <c r="C175" s="16" t="str">
        <f>_xlfn.XLOOKUP($B175,[1]USD!$A:$A,[1]USD!B:B)</f>
        <v>Inventory Item</v>
      </c>
      <c r="D175" s="16" t="str">
        <f>_xlfn.XLOOKUP($B175,[1]USD!$A:$A,[1]USD!J:J)</f>
        <v>Toggle Module</v>
      </c>
      <c r="E175" s="17" t="str">
        <f>_xlfn.XLOOKUP($B175,[1]USD!$A:$A,[1]USD!G:G)</f>
        <v/>
      </c>
      <c r="F175" s="17" t="str">
        <f>IF(_xlfn.XLOOKUP($B175,[1]USD!$A:$A,[1]USD!F:F)="Obsolete","Obsolete","")</f>
        <v/>
      </c>
      <c r="G175" s="16" t="str">
        <f>_xlfn.XLOOKUP($B175,[1]USD!$A:$A,[1]USD!K:K)</f>
        <v>Electricity</v>
      </c>
      <c r="H175" s="16" t="str">
        <f>_xlfn.XLOOKUP($B175,[1]USD!$A:$A,[1]USD!L:L)</f>
        <v>Elec Gen Components</v>
      </c>
      <c r="I175" s="16" t="str">
        <f>_xlfn.XLOOKUP($B175,[1]USD!$A:$A,[1]USD!M:M)</f>
        <v>US Metal Electricity</v>
      </c>
      <c r="J175" s="16" t="str">
        <f>_xlfn.XLOOKUP($B175,[1]USD!$A:$A,[1]USD!O:O)</f>
        <v>N/A</v>
      </c>
      <c r="K175" s="16" t="str">
        <f>_xlfn.XLOOKUP($B175,[1]USD!$A:$A,[1]USD!P:P)</f>
        <v>N/A</v>
      </c>
      <c r="L175" s="16" t="str">
        <f>_xlfn.XLOOKUP($B175,[1]USD!$A:$A,[1]USD!Q:Q)</f>
        <v>No Knurl</v>
      </c>
      <c r="M175" s="18">
        <f>_xlfn.XLOOKUP($B175,[1]USD!$A:$A,[1]USD!Z:Z)</f>
        <v>25</v>
      </c>
      <c r="N175" s="18">
        <f t="shared" si="2"/>
        <v>25</v>
      </c>
    </row>
    <row r="176" spans="2:14" ht="30" customHeight="1" x14ac:dyDescent="0.3">
      <c r="B176" s="20" t="s">
        <v>187</v>
      </c>
      <c r="C176" s="16" t="str">
        <f>_xlfn.XLOOKUP($B176,[1]USD!$A:$A,[1]USD!B:B)</f>
        <v>Inventory Item</v>
      </c>
      <c r="D176" s="16" t="str">
        <f>_xlfn.XLOOKUP($B176,[1]USD!$A:$A,[1]USD!J:J)</f>
        <v>Dimmer Detail Kit / Cross Knurl / Single / Black</v>
      </c>
      <c r="E176" s="17" t="str">
        <f>_xlfn.XLOOKUP($B176,[1]USD!$A:$A,[1]USD!G:G)</f>
        <v/>
      </c>
      <c r="F176" s="17" t="str">
        <f>IF(_xlfn.XLOOKUP($B176,[1]USD!$A:$A,[1]USD!F:F)="Obsolete","Obsolete","")</f>
        <v/>
      </c>
      <c r="G176" s="16" t="str">
        <f>_xlfn.XLOOKUP($B176,[1]USD!$A:$A,[1]USD!K:K)</f>
        <v>Electricity</v>
      </c>
      <c r="H176" s="16" t="str">
        <f>_xlfn.XLOOKUP($B176,[1]USD!$A:$A,[1]USD!L:L)</f>
        <v>US Electricity</v>
      </c>
      <c r="I176" s="16" t="str">
        <f>_xlfn.XLOOKUP($B176,[1]USD!$A:$A,[1]USD!M:M)</f>
        <v>Elec Common Parts</v>
      </c>
      <c r="J176" s="16" t="str">
        <f>_xlfn.XLOOKUP($B176,[1]USD!$A:$A,[1]USD!O:O)</f>
        <v>Black</v>
      </c>
      <c r="K176" s="16" t="str">
        <f>_xlfn.XLOOKUP($B176,[1]USD!$A:$A,[1]USD!P:P)</f>
        <v>N/A</v>
      </c>
      <c r="L176" s="16" t="str">
        <f>_xlfn.XLOOKUP($B176,[1]USD!$A:$A,[1]USD!Q:Q)</f>
        <v>Cross Knurl + Coin Caps</v>
      </c>
      <c r="M176" s="18">
        <f>_xlfn.XLOOKUP($B176,[1]USD!$A:$A,[1]USD!Z:Z)</f>
        <v>34</v>
      </c>
      <c r="N176" s="18">
        <f t="shared" si="2"/>
        <v>34</v>
      </c>
    </row>
    <row r="177" spans="2:14" ht="30" customHeight="1" x14ac:dyDescent="0.3">
      <c r="B177" s="20" t="s">
        <v>188</v>
      </c>
      <c r="C177" s="16" t="str">
        <f>_xlfn.XLOOKUP($B177,[1]USD!$A:$A,[1]USD!B:B)</f>
        <v>Inventory Item</v>
      </c>
      <c r="D177" s="16" t="str">
        <f>_xlfn.XLOOKUP($B177,[1]USD!$A:$A,[1]USD!J:J)</f>
        <v>Dimmer Details Kit / Black</v>
      </c>
      <c r="E177" s="17" t="str">
        <f>_xlfn.XLOOKUP($B177,[1]USD!$A:$A,[1]USD!G:G)</f>
        <v>Disc.</v>
      </c>
      <c r="F177" s="17" t="str">
        <f>IF(_xlfn.XLOOKUP($B177,[1]USD!$A:$A,[1]USD!F:F)="Obsolete","Obsolete","")</f>
        <v>Obsolete</v>
      </c>
      <c r="G177" s="16" t="str">
        <f>_xlfn.XLOOKUP($B177,[1]USD!$A:$A,[1]USD!K:K)</f>
        <v>Electricity</v>
      </c>
      <c r="H177" s="16" t="str">
        <f>_xlfn.XLOOKUP($B177,[1]USD!$A:$A,[1]USD!L:L)</f>
        <v>US Electricity</v>
      </c>
      <c r="I177" s="16" t="str">
        <f>_xlfn.XLOOKUP($B177,[1]USD!$A:$A,[1]USD!M:M)</f>
        <v>Elec Common Parts</v>
      </c>
      <c r="J177" s="16" t="str">
        <f>_xlfn.XLOOKUP($B177,[1]USD!$A:$A,[1]USD!O:O)</f>
        <v>Black</v>
      </c>
      <c r="K177" s="16" t="str">
        <f>_xlfn.XLOOKUP($B177,[1]USD!$A:$A,[1]USD!P:P)</f>
        <v>N/A</v>
      </c>
      <c r="L177" s="16" t="str">
        <f>_xlfn.XLOOKUP($B177,[1]USD!$A:$A,[1]USD!Q:Q)</f>
        <v>Cross Knurl + Coin Caps</v>
      </c>
      <c r="M177" s="18">
        <f>_xlfn.XLOOKUP($B177,[1]USD!$A:$A,[1]USD!Z:Z)</f>
        <v>34</v>
      </c>
      <c r="N177" s="18">
        <f t="shared" si="2"/>
        <v>34</v>
      </c>
    </row>
    <row r="178" spans="2:14" ht="30" customHeight="1" x14ac:dyDescent="0.3">
      <c r="B178" s="20" t="s">
        <v>189</v>
      </c>
      <c r="C178" s="16" t="str">
        <f>_xlfn.XLOOKUP($B178,[1]USD!$A:$A,[1]USD!B:B)</f>
        <v>Inventory Item</v>
      </c>
      <c r="D178" s="16" t="str">
        <f>_xlfn.XLOOKUP($B178,[1]USD!$A:$A,[1]USD!J:J)</f>
        <v>Dimmer Details Kit / Brass</v>
      </c>
      <c r="E178" s="17" t="str">
        <f>_xlfn.XLOOKUP($B178,[1]USD!$A:$A,[1]USD!G:G)</f>
        <v>Disc.</v>
      </c>
      <c r="F178" s="17" t="str">
        <f>IF(_xlfn.XLOOKUP($B178,[1]USD!$A:$A,[1]USD!F:F)="Obsolete","Obsolete","")</f>
        <v>Obsolete</v>
      </c>
      <c r="G178" s="16" t="str">
        <f>_xlfn.XLOOKUP($B178,[1]USD!$A:$A,[1]USD!K:K)</f>
        <v>Electricity</v>
      </c>
      <c r="H178" s="16" t="str">
        <f>_xlfn.XLOOKUP($B178,[1]USD!$A:$A,[1]USD!L:L)</f>
        <v>US Electricity</v>
      </c>
      <c r="I178" s="16" t="str">
        <f>_xlfn.XLOOKUP($B178,[1]USD!$A:$A,[1]USD!M:M)</f>
        <v>Elec Common Parts</v>
      </c>
      <c r="J178" s="16" t="str">
        <f>_xlfn.XLOOKUP($B178,[1]USD!$A:$A,[1]USD!O:O)</f>
        <v>Brass</v>
      </c>
      <c r="K178" s="16" t="str">
        <f>_xlfn.XLOOKUP($B178,[1]USD!$A:$A,[1]USD!P:P)</f>
        <v>N/A</v>
      </c>
      <c r="L178" s="16" t="str">
        <f>_xlfn.XLOOKUP($B178,[1]USD!$A:$A,[1]USD!Q:Q)</f>
        <v>Cross Knurl + Coin Caps</v>
      </c>
      <c r="M178" s="18">
        <f>_xlfn.XLOOKUP($B178,[1]USD!$A:$A,[1]USD!Z:Z)</f>
        <v>36</v>
      </c>
      <c r="N178" s="18">
        <f t="shared" si="2"/>
        <v>36</v>
      </c>
    </row>
    <row r="179" spans="2:14" ht="30" customHeight="1" x14ac:dyDescent="0.3">
      <c r="B179" s="20" t="s">
        <v>190</v>
      </c>
      <c r="C179" s="16" t="str">
        <f>_xlfn.XLOOKUP($B179,[1]USD!$A:$A,[1]USD!B:B)</f>
        <v>Inventory Item</v>
      </c>
      <c r="D179" s="16" t="str">
        <f>_xlfn.XLOOKUP($B179,[1]USD!$A:$A,[1]USD!J:J)</f>
        <v>Dimmer Details Kit / Smoked Bronze</v>
      </c>
      <c r="E179" s="17" t="str">
        <f>_xlfn.XLOOKUP($B179,[1]USD!$A:$A,[1]USD!G:G)</f>
        <v>Disc.</v>
      </c>
      <c r="F179" s="17" t="str">
        <f>IF(_xlfn.XLOOKUP($B179,[1]USD!$A:$A,[1]USD!F:F)="Obsolete","Obsolete","")</f>
        <v>Obsolete</v>
      </c>
      <c r="G179" s="16" t="str">
        <f>_xlfn.XLOOKUP($B179,[1]USD!$A:$A,[1]USD!K:K)</f>
        <v>Electricity</v>
      </c>
      <c r="H179" s="16" t="str">
        <f>_xlfn.XLOOKUP($B179,[1]USD!$A:$A,[1]USD!L:L)</f>
        <v>US Electricity</v>
      </c>
      <c r="I179" s="16" t="str">
        <f>_xlfn.XLOOKUP($B179,[1]USD!$A:$A,[1]USD!M:M)</f>
        <v>Elec Common Parts</v>
      </c>
      <c r="J179" s="16" t="str">
        <f>_xlfn.XLOOKUP($B179,[1]USD!$A:$A,[1]USD!O:O)</f>
        <v>Smoked</v>
      </c>
      <c r="K179" s="16" t="str">
        <f>_xlfn.XLOOKUP($B179,[1]USD!$A:$A,[1]USD!P:P)</f>
        <v>N/A</v>
      </c>
      <c r="L179" s="16" t="str">
        <f>_xlfn.XLOOKUP($B179,[1]USD!$A:$A,[1]USD!Q:Q)</f>
        <v>Cross Knurl + Coin Caps</v>
      </c>
      <c r="M179" s="18">
        <f>_xlfn.XLOOKUP($B179,[1]USD!$A:$A,[1]USD!Z:Z)</f>
        <v>34</v>
      </c>
      <c r="N179" s="18">
        <f t="shared" si="2"/>
        <v>34</v>
      </c>
    </row>
    <row r="180" spans="2:14" ht="30" customHeight="1" x14ac:dyDescent="0.3">
      <c r="B180" s="20" t="s">
        <v>191</v>
      </c>
      <c r="C180" s="16" t="str">
        <f>_xlfn.XLOOKUP($B180,[1]USD!$A:$A,[1]USD!B:B)</f>
        <v>Inventory Item</v>
      </c>
      <c r="D180" s="16" t="str">
        <f>_xlfn.XLOOKUP($B180,[1]USD!$A:$A,[1]USD!J:J)</f>
        <v>Dimmer Details Kit / White</v>
      </c>
      <c r="E180" s="17" t="str">
        <f>_xlfn.XLOOKUP($B180,[1]USD!$A:$A,[1]USD!G:G)</f>
        <v>Disc.</v>
      </c>
      <c r="F180" s="17" t="str">
        <f>IF(_xlfn.XLOOKUP($B180,[1]USD!$A:$A,[1]USD!F:F)="Obsolete","Obsolete","")</f>
        <v>Obsolete</v>
      </c>
      <c r="G180" s="16" t="str">
        <f>_xlfn.XLOOKUP($B180,[1]USD!$A:$A,[1]USD!K:K)</f>
        <v>Electricity</v>
      </c>
      <c r="H180" s="16" t="str">
        <f>_xlfn.XLOOKUP($B180,[1]USD!$A:$A,[1]USD!L:L)</f>
        <v>US Electricity</v>
      </c>
      <c r="I180" s="16" t="str">
        <f>_xlfn.XLOOKUP($B180,[1]USD!$A:$A,[1]USD!M:M)</f>
        <v>Elec Common Parts</v>
      </c>
      <c r="J180" s="16" t="str">
        <f>_xlfn.XLOOKUP($B180,[1]USD!$A:$A,[1]USD!O:O)</f>
        <v>White</v>
      </c>
      <c r="K180" s="16" t="str">
        <f>_xlfn.XLOOKUP($B180,[1]USD!$A:$A,[1]USD!P:P)</f>
        <v>N/A</v>
      </c>
      <c r="L180" s="16" t="str">
        <f>_xlfn.XLOOKUP($B180,[1]USD!$A:$A,[1]USD!Q:Q)</f>
        <v>Cross Knurl + Coin Caps</v>
      </c>
      <c r="M180" s="18">
        <f>_xlfn.XLOOKUP($B180,[1]USD!$A:$A,[1]USD!Z:Z)</f>
        <v>34</v>
      </c>
      <c r="N180" s="18">
        <f t="shared" si="2"/>
        <v>34</v>
      </c>
    </row>
    <row r="181" spans="2:14" ht="30" customHeight="1" x14ac:dyDescent="0.3">
      <c r="B181" s="20" t="s">
        <v>192</v>
      </c>
      <c r="C181" s="16" t="str">
        <f>_xlfn.XLOOKUP($B181,[1]USD!$A:$A,[1]USD!B:B)</f>
        <v>Inventory Item</v>
      </c>
      <c r="D181" s="16" t="str">
        <f>_xlfn.XLOOKUP($B181,[1]USD!$A:$A,[1]USD!J:J)</f>
        <v>Dimmer Module / Multipoint LED</v>
      </c>
      <c r="E181" s="17" t="str">
        <f>_xlfn.XLOOKUP($B181,[1]USD!$A:$A,[1]USD!G:G)</f>
        <v/>
      </c>
      <c r="F181" s="17" t="str">
        <f>IF(_xlfn.XLOOKUP($B181,[1]USD!$A:$A,[1]USD!F:F)="Obsolete","Obsolete","")</f>
        <v/>
      </c>
      <c r="G181" s="16" t="str">
        <f>_xlfn.XLOOKUP($B181,[1]USD!$A:$A,[1]USD!K:K)</f>
        <v>Electricity</v>
      </c>
      <c r="H181" s="16" t="str">
        <f>_xlfn.XLOOKUP($B181,[1]USD!$A:$A,[1]USD!L:L)</f>
        <v>US Electricity</v>
      </c>
      <c r="I181" s="16" t="str">
        <f>_xlfn.XLOOKUP($B181,[1]USD!$A:$A,[1]USD!M:M)</f>
        <v>Elec Common Parts</v>
      </c>
      <c r="J181" s="16" t="str">
        <f>_xlfn.XLOOKUP($B181,[1]USD!$A:$A,[1]USD!O:O)</f>
        <v>N/A</v>
      </c>
      <c r="K181" s="16" t="str">
        <f>_xlfn.XLOOKUP($B181,[1]USD!$A:$A,[1]USD!P:P)</f>
        <v>N/A</v>
      </c>
      <c r="L181" s="16" t="str">
        <f>_xlfn.XLOOKUP($B181,[1]USD!$A:$A,[1]USD!Q:Q)</f>
        <v>No Knurl</v>
      </c>
      <c r="M181" s="18">
        <f>_xlfn.XLOOKUP($B181,[1]USD!$A:$A,[1]USD!Z:Z)</f>
        <v>75</v>
      </c>
      <c r="N181" s="18">
        <f t="shared" si="2"/>
        <v>75</v>
      </c>
    </row>
    <row r="182" spans="2:14" ht="30" customHeight="1" x14ac:dyDescent="0.3">
      <c r="B182" s="20" t="s">
        <v>193</v>
      </c>
      <c r="C182" s="16" t="str">
        <f>_xlfn.XLOOKUP($B182,[1]USD!$A:$A,[1]USD!B:B)</f>
        <v>Inventory Item</v>
      </c>
      <c r="D182" s="16" t="str">
        <f>_xlfn.XLOOKUP($B182,[1]USD!$A:$A,[1]USD!J:J)</f>
        <v>Outlet Details Kit /  Black</v>
      </c>
      <c r="E182" s="17" t="str">
        <f>_xlfn.XLOOKUP($B182,[1]USD!$A:$A,[1]USD!G:G)</f>
        <v/>
      </c>
      <c r="F182" s="17" t="str">
        <f>IF(_xlfn.XLOOKUP($B182,[1]USD!$A:$A,[1]USD!F:F)="Obsolete","Obsolete","")</f>
        <v/>
      </c>
      <c r="G182" s="16" t="str">
        <f>_xlfn.XLOOKUP($B182,[1]USD!$A:$A,[1]USD!K:K)</f>
        <v>Electricity</v>
      </c>
      <c r="H182" s="16" t="str">
        <f>_xlfn.XLOOKUP($B182,[1]USD!$A:$A,[1]USD!L:L)</f>
        <v>US Electricity</v>
      </c>
      <c r="I182" s="16" t="str">
        <f>_xlfn.XLOOKUP($B182,[1]USD!$A:$A,[1]USD!M:M)</f>
        <v>Elec Common Parts</v>
      </c>
      <c r="J182" s="16" t="str">
        <f>_xlfn.XLOOKUP($B182,[1]USD!$A:$A,[1]USD!O:O)</f>
        <v>Black</v>
      </c>
      <c r="K182" s="16" t="str">
        <f>_xlfn.XLOOKUP($B182,[1]USD!$A:$A,[1]USD!P:P)</f>
        <v>N/A</v>
      </c>
      <c r="L182" s="16" t="str">
        <f>_xlfn.XLOOKUP($B182,[1]USD!$A:$A,[1]USD!Q:Q)</f>
        <v>Coin Caps</v>
      </c>
      <c r="M182" s="18">
        <f>_xlfn.XLOOKUP($B182,[1]USD!$A:$A,[1]USD!Z:Z)</f>
        <v>23</v>
      </c>
      <c r="N182" s="18">
        <f t="shared" si="2"/>
        <v>23</v>
      </c>
    </row>
    <row r="183" spans="2:14" ht="30" customHeight="1" x14ac:dyDescent="0.3">
      <c r="B183" s="20" t="s">
        <v>194</v>
      </c>
      <c r="C183" s="16" t="str">
        <f>_xlfn.XLOOKUP($B183,[1]USD!$A:$A,[1]USD!B:B)</f>
        <v>Inventory Item</v>
      </c>
      <c r="D183" s="16" t="str">
        <f>_xlfn.XLOOKUP($B183,[1]USD!$A:$A,[1]USD!J:J)</f>
        <v>Outlet Details Kit / Brass</v>
      </c>
      <c r="E183" s="17" t="str">
        <f>_xlfn.XLOOKUP($B183,[1]USD!$A:$A,[1]USD!G:G)</f>
        <v/>
      </c>
      <c r="F183" s="17" t="str">
        <f>IF(_xlfn.XLOOKUP($B183,[1]USD!$A:$A,[1]USD!F:F)="Obsolete","Obsolete","")</f>
        <v/>
      </c>
      <c r="G183" s="16" t="str">
        <f>_xlfn.XLOOKUP($B183,[1]USD!$A:$A,[1]USD!K:K)</f>
        <v>Electricity</v>
      </c>
      <c r="H183" s="16" t="str">
        <f>_xlfn.XLOOKUP($B183,[1]USD!$A:$A,[1]USD!L:L)</f>
        <v>US Electricity</v>
      </c>
      <c r="I183" s="16" t="str">
        <f>_xlfn.XLOOKUP($B183,[1]USD!$A:$A,[1]USD!M:M)</f>
        <v>Elec Common Parts</v>
      </c>
      <c r="J183" s="16" t="str">
        <f>_xlfn.XLOOKUP($B183,[1]USD!$A:$A,[1]USD!O:O)</f>
        <v>Brass</v>
      </c>
      <c r="K183" s="16" t="str">
        <f>_xlfn.XLOOKUP($B183,[1]USD!$A:$A,[1]USD!P:P)</f>
        <v>N/A</v>
      </c>
      <c r="L183" s="16" t="str">
        <f>_xlfn.XLOOKUP($B183,[1]USD!$A:$A,[1]USD!Q:Q)</f>
        <v>Coin Caps</v>
      </c>
      <c r="M183" s="18">
        <f>_xlfn.XLOOKUP($B183,[1]USD!$A:$A,[1]USD!Z:Z)</f>
        <v>24</v>
      </c>
      <c r="N183" s="18">
        <f t="shared" si="2"/>
        <v>24</v>
      </c>
    </row>
    <row r="184" spans="2:14" ht="30" customHeight="1" x14ac:dyDescent="0.3">
      <c r="B184" s="20" t="s">
        <v>195</v>
      </c>
      <c r="C184" s="16" t="str">
        <f>_xlfn.XLOOKUP($B184,[1]USD!$A:$A,[1]USD!B:B)</f>
        <v>Inventory Item</v>
      </c>
      <c r="D184" s="16" t="str">
        <f>_xlfn.XLOOKUP($B184,[1]USD!$A:$A,[1]USD!J:J)</f>
        <v>Outlet Details Kit / Steel</v>
      </c>
      <c r="E184" s="17" t="str">
        <f>_xlfn.XLOOKUP($B184,[1]USD!$A:$A,[1]USD!G:G)</f>
        <v/>
      </c>
      <c r="F184" s="17" t="str">
        <f>IF(_xlfn.XLOOKUP($B184,[1]USD!$A:$A,[1]USD!F:F)="Obsolete","Obsolete","")</f>
        <v/>
      </c>
      <c r="G184" s="16" t="str">
        <f>_xlfn.XLOOKUP($B184,[1]USD!$A:$A,[1]USD!K:K)</f>
        <v>Electricity</v>
      </c>
      <c r="H184" s="16" t="str">
        <f>_xlfn.XLOOKUP($B184,[1]USD!$A:$A,[1]USD!L:L)</f>
        <v>US Electricity</v>
      </c>
      <c r="I184" s="16" t="str">
        <f>_xlfn.XLOOKUP($B184,[1]USD!$A:$A,[1]USD!M:M)</f>
        <v>Elec Common Parts</v>
      </c>
      <c r="J184" s="16" t="str">
        <f>_xlfn.XLOOKUP($B184,[1]USD!$A:$A,[1]USD!O:O)</f>
        <v>Steel</v>
      </c>
      <c r="K184" s="16" t="str">
        <f>_xlfn.XLOOKUP($B184,[1]USD!$A:$A,[1]USD!P:P)</f>
        <v>N/A</v>
      </c>
      <c r="L184" s="16" t="str">
        <f>_xlfn.XLOOKUP($B184,[1]USD!$A:$A,[1]USD!Q:Q)</f>
        <v>Coin Caps</v>
      </c>
      <c r="M184" s="18">
        <f>_xlfn.XLOOKUP($B184,[1]USD!$A:$A,[1]USD!Z:Z)</f>
        <v>24</v>
      </c>
      <c r="N184" s="18">
        <f t="shared" si="2"/>
        <v>24</v>
      </c>
    </row>
    <row r="185" spans="2:14" ht="30" customHeight="1" x14ac:dyDescent="0.3">
      <c r="B185" s="23" t="s">
        <v>196</v>
      </c>
      <c r="C185" s="16" t="str">
        <f>_xlfn.XLOOKUP($B185,[1]USD!$A:$A,[1]USD!B:B)</f>
        <v>Inventory Item</v>
      </c>
      <c r="D185" s="16" t="str">
        <f>_xlfn.XLOOKUP($B185,[1]USD!$A:$A,[1]USD!J:J)</f>
        <v>Outlet Details Kit / Smoked Bronze</v>
      </c>
      <c r="E185" s="17" t="str">
        <f>_xlfn.XLOOKUP($B185,[1]USD!$A:$A,[1]USD!G:G)</f>
        <v/>
      </c>
      <c r="F185" s="17" t="str">
        <f>IF(_xlfn.XLOOKUP($B185,[1]USD!$A:$A,[1]USD!F:F)="Obsolete","Obsolete","")</f>
        <v/>
      </c>
      <c r="G185" s="16" t="str">
        <f>_xlfn.XLOOKUP($B185,[1]USD!$A:$A,[1]USD!K:K)</f>
        <v>Electricity</v>
      </c>
      <c r="H185" s="16" t="str">
        <f>_xlfn.XLOOKUP($B185,[1]USD!$A:$A,[1]USD!L:L)</f>
        <v>US Electricity</v>
      </c>
      <c r="I185" s="16" t="str">
        <f>_xlfn.XLOOKUP($B185,[1]USD!$A:$A,[1]USD!M:M)</f>
        <v>Elec Common Parts</v>
      </c>
      <c r="J185" s="16" t="str">
        <f>_xlfn.XLOOKUP($B185,[1]USD!$A:$A,[1]USD!O:O)</f>
        <v>Smoked</v>
      </c>
      <c r="K185" s="16" t="str">
        <f>_xlfn.XLOOKUP($B185,[1]USD!$A:$A,[1]USD!P:P)</f>
        <v>N/A</v>
      </c>
      <c r="L185" s="16" t="str">
        <f>_xlfn.XLOOKUP($B185,[1]USD!$A:$A,[1]USD!Q:Q)</f>
        <v>Coin Caps</v>
      </c>
      <c r="M185" s="18">
        <f>_xlfn.XLOOKUP($B185,[1]USD!$A:$A,[1]USD!Z:Z)</f>
        <v>23</v>
      </c>
      <c r="N185" s="18">
        <f t="shared" si="2"/>
        <v>23</v>
      </c>
    </row>
    <row r="186" spans="2:14" ht="30" customHeight="1" x14ac:dyDescent="0.3">
      <c r="B186" s="20" t="s">
        <v>197</v>
      </c>
      <c r="C186" s="16" t="str">
        <f>_xlfn.XLOOKUP($B186,[1]USD!$A:$A,[1]USD!B:B)</f>
        <v>Inventory Item</v>
      </c>
      <c r="D186" s="16" t="str">
        <f>_xlfn.XLOOKUP($B186,[1]USD!$A:$A,[1]USD!J:J)</f>
        <v>Outlet Details Kit /  White</v>
      </c>
      <c r="E186" s="17" t="str">
        <f>_xlfn.XLOOKUP($B186,[1]USD!$A:$A,[1]USD!G:G)</f>
        <v/>
      </c>
      <c r="F186" s="17" t="str">
        <f>IF(_xlfn.XLOOKUP($B186,[1]USD!$A:$A,[1]USD!F:F)="Obsolete","Obsolete","")</f>
        <v/>
      </c>
      <c r="G186" s="16" t="str">
        <f>_xlfn.XLOOKUP($B186,[1]USD!$A:$A,[1]USD!K:K)</f>
        <v>Electricity</v>
      </c>
      <c r="H186" s="16" t="str">
        <f>_xlfn.XLOOKUP($B186,[1]USD!$A:$A,[1]USD!L:L)</f>
        <v>US Electricity</v>
      </c>
      <c r="I186" s="16" t="str">
        <f>_xlfn.XLOOKUP($B186,[1]USD!$A:$A,[1]USD!M:M)</f>
        <v>Elec Common Parts</v>
      </c>
      <c r="J186" s="16" t="str">
        <f>_xlfn.XLOOKUP($B186,[1]USD!$A:$A,[1]USD!O:O)</f>
        <v>White</v>
      </c>
      <c r="K186" s="16" t="str">
        <f>_xlfn.XLOOKUP($B186,[1]USD!$A:$A,[1]USD!P:P)</f>
        <v>N/A</v>
      </c>
      <c r="L186" s="16" t="str">
        <f>_xlfn.XLOOKUP($B186,[1]USD!$A:$A,[1]USD!Q:Q)</f>
        <v>Coin Caps</v>
      </c>
      <c r="M186" s="18">
        <f>_xlfn.XLOOKUP($B186,[1]USD!$A:$A,[1]USD!Z:Z)</f>
        <v>23</v>
      </c>
      <c r="N186" s="18">
        <f t="shared" si="2"/>
        <v>23</v>
      </c>
    </row>
    <row r="187" spans="2:14" ht="30" customHeight="1" x14ac:dyDescent="0.3">
      <c r="B187" s="20" t="s">
        <v>198</v>
      </c>
      <c r="C187" s="16" t="str">
        <f>_xlfn.XLOOKUP($B187,[1]USD!$A:$A,[1]USD!B:B)</f>
        <v>Inventory Item</v>
      </c>
      <c r="D187" s="16" t="str">
        <f>_xlfn.XLOOKUP($B187,[1]USD!$A:$A,[1]USD!J:J)</f>
        <v>Duplex Outlet Module 2 USB Charger /  Black</v>
      </c>
      <c r="E187" s="17" t="str">
        <f>_xlfn.XLOOKUP($B187,[1]USD!$A:$A,[1]USD!G:G)</f>
        <v>Disc.</v>
      </c>
      <c r="F187" s="17" t="str">
        <f>IF(_xlfn.XLOOKUP($B187,[1]USD!$A:$A,[1]USD!F:F)="Obsolete","Obsolete","")</f>
        <v>Obsolete</v>
      </c>
      <c r="G187" s="16" t="str">
        <f>_xlfn.XLOOKUP($B187,[1]USD!$A:$A,[1]USD!K:K)</f>
        <v>Electricity</v>
      </c>
      <c r="H187" s="16" t="str">
        <f>_xlfn.XLOOKUP($B187,[1]USD!$A:$A,[1]USD!L:L)</f>
        <v>US Electricity</v>
      </c>
      <c r="I187" s="16" t="str">
        <f>_xlfn.XLOOKUP($B187,[1]USD!$A:$A,[1]USD!M:M)</f>
        <v>Elec Common Parts</v>
      </c>
      <c r="J187" s="16" t="str">
        <f>_xlfn.XLOOKUP($B187,[1]USD!$A:$A,[1]USD!O:O)</f>
        <v>Black</v>
      </c>
      <c r="K187" s="16" t="str">
        <f>_xlfn.XLOOKUP($B187,[1]USD!$A:$A,[1]USD!P:P)</f>
        <v>N/A</v>
      </c>
      <c r="L187" s="16" t="str">
        <f>_xlfn.XLOOKUP($B187,[1]USD!$A:$A,[1]USD!Q:Q)</f>
        <v>Coin Caps</v>
      </c>
      <c r="M187" s="18">
        <f>_xlfn.XLOOKUP($B187,[1]USD!$A:$A,[1]USD!Z:Z)</f>
        <v>77</v>
      </c>
      <c r="N187" s="18">
        <f t="shared" si="2"/>
        <v>77</v>
      </c>
    </row>
    <row r="188" spans="2:14" ht="30" customHeight="1" x14ac:dyDescent="0.3">
      <c r="B188" s="20" t="s">
        <v>199</v>
      </c>
      <c r="C188" s="16" t="str">
        <f>_xlfn.XLOOKUP($B188,[1]USD!$A:$A,[1]USD!B:B)</f>
        <v>Inventory Item</v>
      </c>
      <c r="D188" s="16" t="str">
        <f>_xlfn.XLOOKUP($B188,[1]USD!$A:$A,[1]USD!J:J)</f>
        <v>4 USB Charger Module /  Black</v>
      </c>
      <c r="E188" s="17" t="str">
        <f>_xlfn.XLOOKUP($B188,[1]USD!$A:$A,[1]USD!G:G)</f>
        <v>Disc.</v>
      </c>
      <c r="F188" s="17" t="str">
        <f>IF(_xlfn.XLOOKUP($B188,[1]USD!$A:$A,[1]USD!F:F)="Obsolete","Obsolete","")</f>
        <v>Obsolete</v>
      </c>
      <c r="G188" s="16" t="str">
        <f>_xlfn.XLOOKUP($B188,[1]USD!$A:$A,[1]USD!K:K)</f>
        <v>Electricity</v>
      </c>
      <c r="H188" s="16" t="str">
        <f>_xlfn.XLOOKUP($B188,[1]USD!$A:$A,[1]USD!L:L)</f>
        <v>US Electricity</v>
      </c>
      <c r="I188" s="16" t="str">
        <f>_xlfn.XLOOKUP($B188,[1]USD!$A:$A,[1]USD!M:M)</f>
        <v>Elec Common Parts</v>
      </c>
      <c r="J188" s="16" t="str">
        <f>_xlfn.XLOOKUP($B188,[1]USD!$A:$A,[1]USD!O:O)</f>
        <v>Black</v>
      </c>
      <c r="K188" s="16" t="str">
        <f>_xlfn.XLOOKUP($B188,[1]USD!$A:$A,[1]USD!P:P)</f>
        <v>N/A</v>
      </c>
      <c r="L188" s="16" t="str">
        <f>_xlfn.XLOOKUP($B188,[1]USD!$A:$A,[1]USD!Q:Q)</f>
        <v>Coin Caps</v>
      </c>
      <c r="M188" s="18">
        <f>_xlfn.XLOOKUP($B188,[1]USD!$A:$A,[1]USD!Z:Z)</f>
        <v>84</v>
      </c>
      <c r="N188" s="18">
        <f t="shared" si="2"/>
        <v>84</v>
      </c>
    </row>
    <row r="189" spans="2:14" ht="30" customHeight="1" x14ac:dyDescent="0.3">
      <c r="B189" s="20" t="s">
        <v>200</v>
      </c>
      <c r="C189" s="16" t="str">
        <f>_xlfn.XLOOKUP($B189,[1]USD!$A:$A,[1]USD!B:B)</f>
        <v>Inventory Item</v>
      </c>
      <c r="D189" s="16" t="str">
        <f>_xlfn.XLOOKUP($B189,[1]USD!$A:$A,[1]USD!J:J)</f>
        <v>Duplex Outlet Module 2 USB Charger /  White</v>
      </c>
      <c r="E189" s="17" t="str">
        <f>_xlfn.XLOOKUP($B189,[1]USD!$A:$A,[1]USD!G:G)</f>
        <v>Disc.</v>
      </c>
      <c r="F189" s="17" t="str">
        <f>IF(_xlfn.XLOOKUP($B189,[1]USD!$A:$A,[1]USD!F:F)="Obsolete","Obsolete","")</f>
        <v>Obsolete</v>
      </c>
      <c r="G189" s="16" t="str">
        <f>_xlfn.XLOOKUP($B189,[1]USD!$A:$A,[1]USD!K:K)</f>
        <v>Electricity</v>
      </c>
      <c r="H189" s="16" t="str">
        <f>_xlfn.XLOOKUP($B189,[1]USD!$A:$A,[1]USD!L:L)</f>
        <v>US Electricity</v>
      </c>
      <c r="I189" s="16" t="str">
        <f>_xlfn.XLOOKUP($B189,[1]USD!$A:$A,[1]USD!M:M)</f>
        <v>Elec Common Parts</v>
      </c>
      <c r="J189" s="16" t="str">
        <f>_xlfn.XLOOKUP($B189,[1]USD!$A:$A,[1]USD!O:O)</f>
        <v>White</v>
      </c>
      <c r="K189" s="16" t="str">
        <f>_xlfn.XLOOKUP($B189,[1]USD!$A:$A,[1]USD!P:P)</f>
        <v>N/A</v>
      </c>
      <c r="L189" s="16" t="str">
        <f>_xlfn.XLOOKUP($B189,[1]USD!$A:$A,[1]USD!Q:Q)</f>
        <v>Coin Caps</v>
      </c>
      <c r="M189" s="18">
        <f>_xlfn.XLOOKUP($B189,[1]USD!$A:$A,[1]USD!Z:Z)</f>
        <v>77</v>
      </c>
      <c r="N189" s="18">
        <f t="shared" si="2"/>
        <v>77</v>
      </c>
    </row>
    <row r="190" spans="2:14" ht="30" customHeight="1" x14ac:dyDescent="0.3">
      <c r="B190" s="20" t="s">
        <v>201</v>
      </c>
      <c r="C190" s="16" t="str">
        <f>_xlfn.XLOOKUP($B190,[1]USD!$A:$A,[1]USD!B:B)</f>
        <v>Inventory Item</v>
      </c>
      <c r="D190" s="16" t="str">
        <f>_xlfn.XLOOKUP($B190,[1]USD!$A:$A,[1]USD!J:J)</f>
        <v>4 USB Charger Module /  White</v>
      </c>
      <c r="E190" s="17" t="str">
        <f>_xlfn.XLOOKUP($B190,[1]USD!$A:$A,[1]USD!G:G)</f>
        <v>Disc.</v>
      </c>
      <c r="F190" s="17" t="str">
        <f>IF(_xlfn.XLOOKUP($B190,[1]USD!$A:$A,[1]USD!F:F)="Obsolete","Obsolete","")</f>
        <v>Obsolete</v>
      </c>
      <c r="G190" s="16" t="str">
        <f>_xlfn.XLOOKUP($B190,[1]USD!$A:$A,[1]USD!K:K)</f>
        <v>Electricity</v>
      </c>
      <c r="H190" s="16" t="str">
        <f>_xlfn.XLOOKUP($B190,[1]USD!$A:$A,[1]USD!L:L)</f>
        <v>US Electricity</v>
      </c>
      <c r="I190" s="16" t="str">
        <f>_xlfn.XLOOKUP($B190,[1]USD!$A:$A,[1]USD!M:M)</f>
        <v>Elec Common Parts</v>
      </c>
      <c r="J190" s="16" t="str">
        <f>_xlfn.XLOOKUP($B190,[1]USD!$A:$A,[1]USD!O:O)</f>
        <v>White</v>
      </c>
      <c r="K190" s="16" t="str">
        <f>_xlfn.XLOOKUP($B190,[1]USD!$A:$A,[1]USD!P:P)</f>
        <v>N/A</v>
      </c>
      <c r="L190" s="16" t="str">
        <f>_xlfn.XLOOKUP($B190,[1]USD!$A:$A,[1]USD!Q:Q)</f>
        <v>Coin Caps</v>
      </c>
      <c r="M190" s="18">
        <f>_xlfn.XLOOKUP($B190,[1]USD!$A:$A,[1]USD!Z:Z)</f>
        <v>84</v>
      </c>
      <c r="N190" s="18">
        <f t="shared" si="2"/>
        <v>84</v>
      </c>
    </row>
    <row r="191" spans="2:14" ht="30" customHeight="1" x14ac:dyDescent="0.3">
      <c r="B191" s="20" t="s">
        <v>202</v>
      </c>
      <c r="C191" s="16" t="str">
        <f>_xlfn.XLOOKUP($B191,[1]USD!$A:$A,[1]USD!B:B)</f>
        <v>Inventory Item</v>
      </c>
      <c r="D191" s="16" t="str">
        <f>_xlfn.XLOOKUP($B191,[1]USD!$A:$A,[1]USD!J:J)</f>
        <v>Toggle Module / Retractive</v>
      </c>
      <c r="E191" s="17" t="str">
        <f>_xlfn.XLOOKUP($B191,[1]USD!$A:$A,[1]USD!G:G)</f>
        <v/>
      </c>
      <c r="F191" s="17" t="str">
        <f>IF(_xlfn.XLOOKUP($B191,[1]USD!$A:$A,[1]USD!F:F)="Obsolete","Obsolete","")</f>
        <v/>
      </c>
      <c r="G191" s="16" t="str">
        <f>_xlfn.XLOOKUP($B191,[1]USD!$A:$A,[1]USD!K:K)</f>
        <v>Electricity</v>
      </c>
      <c r="H191" s="16" t="str">
        <f>_xlfn.XLOOKUP($B191,[1]USD!$A:$A,[1]USD!L:L)</f>
        <v>US Electricity</v>
      </c>
      <c r="I191" s="16" t="str">
        <f>_xlfn.XLOOKUP($B191,[1]USD!$A:$A,[1]USD!M:M)</f>
        <v>Elec Common Parts</v>
      </c>
      <c r="J191" s="16" t="str">
        <f>_xlfn.XLOOKUP($B191,[1]USD!$A:$A,[1]USD!O:O)</f>
        <v>N/A</v>
      </c>
      <c r="K191" s="16" t="str">
        <f>_xlfn.XLOOKUP($B191,[1]USD!$A:$A,[1]USD!P:P)</f>
        <v>N/A</v>
      </c>
      <c r="L191" s="16" t="str">
        <f>_xlfn.XLOOKUP($B191,[1]USD!$A:$A,[1]USD!Q:Q)</f>
        <v>No Knurl</v>
      </c>
      <c r="M191" s="18">
        <f>_xlfn.XLOOKUP($B191,[1]USD!$A:$A,[1]USD!Z:Z)</f>
        <v>35</v>
      </c>
      <c r="N191" s="18">
        <f t="shared" si="2"/>
        <v>35</v>
      </c>
    </row>
    <row r="192" spans="2:14" ht="30" customHeight="1" x14ac:dyDescent="0.3">
      <c r="B192" s="20" t="s">
        <v>203</v>
      </c>
      <c r="C192" s="16" t="str">
        <f>_xlfn.XLOOKUP($B192,[1]USD!$A:$A,[1]USD!B:B)</f>
        <v>Inventory Item</v>
      </c>
      <c r="D192" s="16" t="str">
        <f>_xlfn.XLOOKUP($B192,[1]USD!$A:$A,[1]USD!J:J)</f>
        <v>Toggle Details Kit /  Black</v>
      </c>
      <c r="E192" s="17" t="str">
        <f>_xlfn.XLOOKUP($B192,[1]USD!$A:$A,[1]USD!G:G)</f>
        <v/>
      </c>
      <c r="F192" s="17" t="str">
        <f>IF(_xlfn.XLOOKUP($B192,[1]USD!$A:$A,[1]USD!F:F)="Obsolete","Obsolete","")</f>
        <v/>
      </c>
      <c r="G192" s="16" t="str">
        <f>_xlfn.XLOOKUP($B192,[1]USD!$A:$A,[1]USD!K:K)</f>
        <v>Electricity</v>
      </c>
      <c r="H192" s="16" t="str">
        <f>_xlfn.XLOOKUP($B192,[1]USD!$A:$A,[1]USD!L:L)</f>
        <v>US Electricity</v>
      </c>
      <c r="I192" s="16" t="str">
        <f>_xlfn.XLOOKUP($B192,[1]USD!$A:$A,[1]USD!M:M)</f>
        <v>Elec Common Parts</v>
      </c>
      <c r="J192" s="16" t="str">
        <f>_xlfn.XLOOKUP($B192,[1]USD!$A:$A,[1]USD!O:O)</f>
        <v>Black</v>
      </c>
      <c r="K192" s="16" t="str">
        <f>_xlfn.XLOOKUP($B192,[1]USD!$A:$A,[1]USD!P:P)</f>
        <v>N/A</v>
      </c>
      <c r="L192" s="16" t="str">
        <f>_xlfn.XLOOKUP($B192,[1]USD!$A:$A,[1]USD!Q:Q)</f>
        <v>Cross Knurl + Coin Caps</v>
      </c>
      <c r="M192" s="18">
        <f>_xlfn.XLOOKUP($B192,[1]USD!$A:$A,[1]USD!Z:Z)</f>
        <v>30</v>
      </c>
      <c r="N192" s="18">
        <f t="shared" si="2"/>
        <v>30</v>
      </c>
    </row>
    <row r="193" spans="2:14" ht="30" customHeight="1" x14ac:dyDescent="0.3">
      <c r="B193" s="20" t="s">
        <v>204</v>
      </c>
      <c r="C193" s="16" t="str">
        <f>_xlfn.XLOOKUP($B193,[1]USD!$A:$A,[1]USD!B:B)</f>
        <v>Inventory Item</v>
      </c>
      <c r="D193" s="16" t="str">
        <f>_xlfn.XLOOKUP($B193,[1]USD!$A:$A,[1]USD!J:J)</f>
        <v>Toggle Details Kit / Brass</v>
      </c>
      <c r="E193" s="17" t="str">
        <f>_xlfn.XLOOKUP($B193,[1]USD!$A:$A,[1]USD!G:G)</f>
        <v/>
      </c>
      <c r="F193" s="17" t="str">
        <f>IF(_xlfn.XLOOKUP($B193,[1]USD!$A:$A,[1]USD!F:F)="Obsolete","Obsolete","")</f>
        <v/>
      </c>
      <c r="G193" s="16" t="str">
        <f>_xlfn.XLOOKUP($B193,[1]USD!$A:$A,[1]USD!K:K)</f>
        <v>Electricity</v>
      </c>
      <c r="H193" s="16" t="str">
        <f>_xlfn.XLOOKUP($B193,[1]USD!$A:$A,[1]USD!L:L)</f>
        <v>US Electricity</v>
      </c>
      <c r="I193" s="16" t="str">
        <f>_xlfn.XLOOKUP($B193,[1]USD!$A:$A,[1]USD!M:M)</f>
        <v>Elec Common Parts</v>
      </c>
      <c r="J193" s="16" t="str">
        <f>_xlfn.XLOOKUP($B193,[1]USD!$A:$A,[1]USD!O:O)</f>
        <v>Brass</v>
      </c>
      <c r="K193" s="16" t="str">
        <f>_xlfn.XLOOKUP($B193,[1]USD!$A:$A,[1]USD!P:P)</f>
        <v>N/A</v>
      </c>
      <c r="L193" s="16" t="str">
        <f>_xlfn.XLOOKUP($B193,[1]USD!$A:$A,[1]USD!Q:Q)</f>
        <v>Cross Knurl + Coin Caps</v>
      </c>
      <c r="M193" s="18">
        <f>_xlfn.XLOOKUP($B193,[1]USD!$A:$A,[1]USD!Z:Z)</f>
        <v>36</v>
      </c>
      <c r="N193" s="18">
        <f t="shared" si="2"/>
        <v>36</v>
      </c>
    </row>
    <row r="194" spans="2:14" ht="30" customHeight="1" x14ac:dyDescent="0.3">
      <c r="B194" s="20" t="s">
        <v>205</v>
      </c>
      <c r="C194" s="16" t="str">
        <f>_xlfn.XLOOKUP($B194,[1]USD!$A:$A,[1]USD!B:B)</f>
        <v>Inventory Item</v>
      </c>
      <c r="D194" s="16" t="str">
        <f>_xlfn.XLOOKUP($B194,[1]USD!$A:$A,[1]USD!J:J)</f>
        <v>Toggle Details Kit / Steel</v>
      </c>
      <c r="E194" s="17" t="str">
        <f>_xlfn.XLOOKUP($B194,[1]USD!$A:$A,[1]USD!G:G)</f>
        <v/>
      </c>
      <c r="F194" s="17" t="str">
        <f>IF(_xlfn.XLOOKUP($B194,[1]USD!$A:$A,[1]USD!F:F)="Obsolete","Obsolete","")</f>
        <v/>
      </c>
      <c r="G194" s="16" t="str">
        <f>_xlfn.XLOOKUP($B194,[1]USD!$A:$A,[1]USD!K:K)</f>
        <v>Electricity</v>
      </c>
      <c r="H194" s="16" t="str">
        <f>_xlfn.XLOOKUP($B194,[1]USD!$A:$A,[1]USD!L:L)</f>
        <v>US Electricity</v>
      </c>
      <c r="I194" s="16" t="str">
        <f>_xlfn.XLOOKUP($B194,[1]USD!$A:$A,[1]USD!M:M)</f>
        <v>Elec Common Parts</v>
      </c>
      <c r="J194" s="16" t="str">
        <f>_xlfn.XLOOKUP($B194,[1]USD!$A:$A,[1]USD!O:O)</f>
        <v>Steel</v>
      </c>
      <c r="K194" s="16" t="str">
        <f>_xlfn.XLOOKUP($B194,[1]USD!$A:$A,[1]USD!P:P)</f>
        <v>N/A</v>
      </c>
      <c r="L194" s="16" t="str">
        <f>_xlfn.XLOOKUP($B194,[1]USD!$A:$A,[1]USD!Q:Q)</f>
        <v>Cross Knurl + Coin Caps</v>
      </c>
      <c r="M194" s="18">
        <f>_xlfn.XLOOKUP($B194,[1]USD!$A:$A,[1]USD!Z:Z)</f>
        <v>35</v>
      </c>
      <c r="N194" s="18">
        <f t="shared" si="2"/>
        <v>35</v>
      </c>
    </row>
    <row r="195" spans="2:14" ht="30" customHeight="1" x14ac:dyDescent="0.3">
      <c r="B195" s="20" t="s">
        <v>206</v>
      </c>
      <c r="C195" s="16" t="str">
        <f>_xlfn.XLOOKUP($B195,[1]USD!$A:$A,[1]USD!B:B)</f>
        <v>Inventory Item</v>
      </c>
      <c r="D195" s="16" t="str">
        <f>_xlfn.XLOOKUP($B195,[1]USD!$A:$A,[1]USD!J:J)</f>
        <v>Toggle Details Kit / Smoked Bronze</v>
      </c>
      <c r="E195" s="17" t="str">
        <f>_xlfn.XLOOKUP($B195,[1]USD!$A:$A,[1]USD!G:G)</f>
        <v/>
      </c>
      <c r="F195" s="17" t="str">
        <f>IF(_xlfn.XLOOKUP($B195,[1]USD!$A:$A,[1]USD!F:F)="Obsolete","Obsolete","")</f>
        <v/>
      </c>
      <c r="G195" s="16" t="str">
        <f>_xlfn.XLOOKUP($B195,[1]USD!$A:$A,[1]USD!K:K)</f>
        <v>Electricity</v>
      </c>
      <c r="H195" s="16" t="str">
        <f>_xlfn.XLOOKUP($B195,[1]USD!$A:$A,[1]USD!L:L)</f>
        <v>US Electricity</v>
      </c>
      <c r="I195" s="16" t="str">
        <f>_xlfn.XLOOKUP($B195,[1]USD!$A:$A,[1]USD!M:M)</f>
        <v>Elec Common Parts</v>
      </c>
      <c r="J195" s="16" t="str">
        <f>_xlfn.XLOOKUP($B195,[1]USD!$A:$A,[1]USD!O:O)</f>
        <v>Smoked</v>
      </c>
      <c r="K195" s="16" t="str">
        <f>_xlfn.XLOOKUP($B195,[1]USD!$A:$A,[1]USD!P:P)</f>
        <v>N/A</v>
      </c>
      <c r="L195" s="16" t="str">
        <f>_xlfn.XLOOKUP($B195,[1]USD!$A:$A,[1]USD!Q:Q)</f>
        <v>Cross Knurl + Coin Caps</v>
      </c>
      <c r="M195" s="18">
        <f>_xlfn.XLOOKUP($B195,[1]USD!$A:$A,[1]USD!Z:Z)</f>
        <v>34</v>
      </c>
      <c r="N195" s="18">
        <f t="shared" si="2"/>
        <v>34</v>
      </c>
    </row>
    <row r="196" spans="2:14" ht="30" customHeight="1" x14ac:dyDescent="0.3">
      <c r="B196" s="20" t="s">
        <v>207</v>
      </c>
      <c r="C196" s="16" t="str">
        <f>_xlfn.XLOOKUP($B196,[1]USD!$A:$A,[1]USD!B:B)</f>
        <v>Inventory Item</v>
      </c>
      <c r="D196" s="16" t="str">
        <f>_xlfn.XLOOKUP($B196,[1]USD!$A:$A,[1]USD!J:J)</f>
        <v>Toggle Details Kit /  White</v>
      </c>
      <c r="E196" s="17" t="str">
        <f>_xlfn.XLOOKUP($B196,[1]USD!$A:$A,[1]USD!G:G)</f>
        <v/>
      </c>
      <c r="F196" s="17" t="str">
        <f>IF(_xlfn.XLOOKUP($B196,[1]USD!$A:$A,[1]USD!F:F)="Obsolete","Obsolete","")</f>
        <v/>
      </c>
      <c r="G196" s="16" t="str">
        <f>_xlfn.XLOOKUP($B196,[1]USD!$A:$A,[1]USD!K:K)</f>
        <v>Electricity</v>
      </c>
      <c r="H196" s="16" t="str">
        <f>_xlfn.XLOOKUP($B196,[1]USD!$A:$A,[1]USD!L:L)</f>
        <v>US Electricity</v>
      </c>
      <c r="I196" s="16" t="str">
        <f>_xlfn.XLOOKUP($B196,[1]USD!$A:$A,[1]USD!M:M)</f>
        <v>Elec Common Parts</v>
      </c>
      <c r="J196" s="16" t="str">
        <f>_xlfn.XLOOKUP($B196,[1]USD!$A:$A,[1]USD!O:O)</f>
        <v>White</v>
      </c>
      <c r="K196" s="16" t="str">
        <f>_xlfn.XLOOKUP($B196,[1]USD!$A:$A,[1]USD!P:P)</f>
        <v>N/A</v>
      </c>
      <c r="L196" s="16" t="str">
        <f>_xlfn.XLOOKUP($B196,[1]USD!$A:$A,[1]USD!Q:Q)</f>
        <v>Cross Knurl + Coin Caps</v>
      </c>
      <c r="M196" s="18">
        <f>_xlfn.XLOOKUP($B196,[1]USD!$A:$A,[1]USD!Z:Z)</f>
        <v>23</v>
      </c>
      <c r="N196" s="18">
        <f t="shared" ref="N196:N259" si="3">ROUND(M196*(1-$N$2),0)</f>
        <v>23</v>
      </c>
    </row>
    <row r="197" spans="2:14" ht="30" customHeight="1" x14ac:dyDescent="0.3">
      <c r="B197" s="20" t="s">
        <v>208</v>
      </c>
      <c r="C197" s="16" t="str">
        <f>_xlfn.XLOOKUP($B197,[1]USD!$A:$A,[1]USD!B:B)</f>
        <v>Inventory Item</v>
      </c>
      <c r="D197" s="16" t="str">
        <f>_xlfn.XLOOKUP($B197,[1]USD!$A:$A,[1]USD!J:J)</f>
        <v>Dimmer Module / LED</v>
      </c>
      <c r="E197" s="17" t="str">
        <f>_xlfn.XLOOKUP($B197,[1]USD!$A:$A,[1]USD!G:G)</f>
        <v/>
      </c>
      <c r="F197" s="17" t="str">
        <f>IF(_xlfn.XLOOKUP($B197,[1]USD!$A:$A,[1]USD!F:F)="Obsolete","Obsolete","")</f>
        <v/>
      </c>
      <c r="G197" s="16" t="str">
        <f>_xlfn.XLOOKUP($B197,[1]USD!$A:$A,[1]USD!K:K)</f>
        <v>Electricity</v>
      </c>
      <c r="H197" s="16" t="str">
        <f>_xlfn.XLOOKUP($B197,[1]USD!$A:$A,[1]USD!L:L)</f>
        <v>US Electricity</v>
      </c>
      <c r="I197" s="16" t="str">
        <f>_xlfn.XLOOKUP($B197,[1]USD!$A:$A,[1]USD!M:M)</f>
        <v>Elec Gen Components</v>
      </c>
      <c r="J197" s="16" t="str">
        <f>_xlfn.XLOOKUP($B197,[1]USD!$A:$A,[1]USD!O:O)</f>
        <v>Black</v>
      </c>
      <c r="K197" s="16" t="str">
        <f>_xlfn.XLOOKUP($B197,[1]USD!$A:$A,[1]USD!P:P)</f>
        <v>N/A</v>
      </c>
      <c r="L197" s="16" t="str">
        <f>_xlfn.XLOOKUP($B197,[1]USD!$A:$A,[1]USD!Q:Q)</f>
        <v>No Knurl</v>
      </c>
      <c r="M197" s="18">
        <f>_xlfn.XLOOKUP($B197,[1]USD!$A:$A,[1]USD!Z:Z)</f>
        <v>70</v>
      </c>
      <c r="N197" s="18">
        <f t="shared" si="3"/>
        <v>70</v>
      </c>
    </row>
    <row r="198" spans="2:14" ht="30" customHeight="1" x14ac:dyDescent="0.3">
      <c r="B198" s="20" t="s">
        <v>209</v>
      </c>
      <c r="C198" s="16" t="str">
        <f>_xlfn.XLOOKUP($B198,[1]USD!$A:$A,[1]USD!B:B)</f>
        <v>Item Group</v>
      </c>
      <c r="D198" s="16" t="str">
        <f>_xlfn.XLOOKUP($B198,[1]USD!$A:$A,[1]USD!J:J)</f>
        <v>US 1G Dimmer Switch / With B+P Logo / Black</v>
      </c>
      <c r="E198" s="17" t="str">
        <f>_xlfn.XLOOKUP($B198,[1]USD!$A:$A,[1]USD!G:G)</f>
        <v/>
      </c>
      <c r="F198" s="17" t="str">
        <f>IF(_xlfn.XLOOKUP($B198,[1]USD!$A:$A,[1]USD!F:F)="Obsolete","Obsolete","")</f>
        <v/>
      </c>
      <c r="G198" s="16" t="str">
        <f>_xlfn.XLOOKUP($B198,[1]USD!$A:$A,[1]USD!K:K)</f>
        <v>Electricity</v>
      </c>
      <c r="H198" s="16" t="str">
        <f>_xlfn.XLOOKUP($B198,[1]USD!$A:$A,[1]USD!L:L)</f>
        <v>US Electricity</v>
      </c>
      <c r="I198" s="16" t="str">
        <f>_xlfn.XLOOKUP($B198,[1]USD!$A:$A,[1]USD!M:M)</f>
        <v>US Metal Electricity</v>
      </c>
      <c r="J198" s="16" t="str">
        <f>_xlfn.XLOOKUP($B198,[1]USD!$A:$A,[1]USD!O:O)</f>
        <v>Black</v>
      </c>
      <c r="K198" s="16" t="str">
        <f>_xlfn.XLOOKUP($B198,[1]USD!$A:$A,[1]USD!P:P)</f>
        <v>Black</v>
      </c>
      <c r="L198" s="16" t="str">
        <f>_xlfn.XLOOKUP($B198,[1]USD!$A:$A,[1]USD!Q:Q)</f>
        <v>Cross Knurl + Coin Caps</v>
      </c>
      <c r="M198" s="18">
        <f>_xlfn.XLOOKUP($B198,[1]USD!$A:$A,[1]USD!Z:Z)</f>
        <v>133</v>
      </c>
      <c r="N198" s="18">
        <f t="shared" si="3"/>
        <v>133</v>
      </c>
    </row>
    <row r="199" spans="2:14" ht="30" customHeight="1" x14ac:dyDescent="0.3">
      <c r="B199" s="20" t="s">
        <v>210</v>
      </c>
      <c r="C199" s="16" t="str">
        <f>_xlfn.XLOOKUP($B199,[1]USD!$A:$A,[1]USD!B:B)</f>
        <v>Item Group</v>
      </c>
      <c r="D199" s="16" t="str">
        <f>_xlfn.XLOOKUP($B199,[1]USD!$A:$A,[1]USD!J:J)</f>
        <v xml:space="preserve">US 1G Dimmer Switch / Incandescent / Without B+P Logo / Black _x000D_
</v>
      </c>
      <c r="E199" s="17" t="str">
        <f>_xlfn.XLOOKUP($B199,[1]USD!$A:$A,[1]USD!G:G)</f>
        <v/>
      </c>
      <c r="F199" s="17" t="str">
        <f>IF(_xlfn.XLOOKUP($B199,[1]USD!$A:$A,[1]USD!F:F)="Obsolete","Obsolete","")</f>
        <v/>
      </c>
      <c r="G199" s="16" t="str">
        <f>_xlfn.XLOOKUP($B199,[1]USD!$A:$A,[1]USD!K:K)</f>
        <v>Electricity</v>
      </c>
      <c r="H199" s="16" t="str">
        <f>_xlfn.XLOOKUP($B199,[1]USD!$A:$A,[1]USD!L:L)</f>
        <v>US Electricity</v>
      </c>
      <c r="I199" s="16" t="str">
        <f>_xlfn.XLOOKUP($B199,[1]USD!$A:$A,[1]USD!M:M)</f>
        <v>US Metal Electricity</v>
      </c>
      <c r="J199" s="16" t="str">
        <f>_xlfn.XLOOKUP($B199,[1]USD!$A:$A,[1]USD!O:O)</f>
        <v>Black</v>
      </c>
      <c r="K199" s="16" t="str">
        <f>_xlfn.XLOOKUP($B199,[1]USD!$A:$A,[1]USD!P:P)</f>
        <v>Black</v>
      </c>
      <c r="L199" s="16" t="str">
        <f>_xlfn.XLOOKUP($B199,[1]USD!$A:$A,[1]USD!Q:Q)</f>
        <v>Cross Knurl + Coin Caps</v>
      </c>
      <c r="M199" s="18">
        <f>_xlfn.XLOOKUP($B199,[1]USD!$A:$A,[1]USD!Z:Z)</f>
        <v>133</v>
      </c>
      <c r="N199" s="18">
        <f t="shared" si="3"/>
        <v>133</v>
      </c>
    </row>
    <row r="200" spans="2:14" ht="30" customHeight="1" x14ac:dyDescent="0.3">
      <c r="B200" s="20" t="s">
        <v>211</v>
      </c>
      <c r="C200" s="16" t="str">
        <f>_xlfn.XLOOKUP($B200,[1]USD!$A:$A,[1]USD!B:B)</f>
        <v>Item Group</v>
      </c>
      <c r="D200" s="16" t="str">
        <f>_xlfn.XLOOKUP($B200,[1]USD!$A:$A,[1]USD!J:J)</f>
        <v>US 1G Dimmer Switch / 250W LED / With B+P Logo / Black</v>
      </c>
      <c r="E200" s="17" t="str">
        <f>_xlfn.XLOOKUP($B200,[1]USD!$A:$A,[1]USD!G:G)</f>
        <v/>
      </c>
      <c r="F200" s="17" t="str">
        <f>IF(_xlfn.XLOOKUP($B200,[1]USD!$A:$A,[1]USD!F:F)="Obsolete","Obsolete","")</f>
        <v/>
      </c>
      <c r="G200" s="16" t="str">
        <f>_xlfn.XLOOKUP($B200,[1]USD!$A:$A,[1]USD!K:K)</f>
        <v>Electricity</v>
      </c>
      <c r="H200" s="16" t="str">
        <f>_xlfn.XLOOKUP($B200,[1]USD!$A:$A,[1]USD!L:L)</f>
        <v>US Electricity</v>
      </c>
      <c r="I200" s="16" t="str">
        <f>_xlfn.XLOOKUP($B200,[1]USD!$A:$A,[1]USD!M:M)</f>
        <v>US Metal Electricity</v>
      </c>
      <c r="J200" s="16" t="str">
        <f>_xlfn.XLOOKUP($B200,[1]USD!$A:$A,[1]USD!O:O)</f>
        <v>Black</v>
      </c>
      <c r="K200" s="16" t="str">
        <f>_xlfn.XLOOKUP($B200,[1]USD!$A:$A,[1]USD!P:P)</f>
        <v>Black</v>
      </c>
      <c r="L200" s="16" t="str">
        <f>_xlfn.XLOOKUP($B200,[1]USD!$A:$A,[1]USD!Q:Q)</f>
        <v>Cross Knurl + Coin Caps</v>
      </c>
      <c r="M200" s="18">
        <f>_xlfn.XLOOKUP($B200,[1]USD!$A:$A,[1]USD!Z:Z)</f>
        <v>141</v>
      </c>
      <c r="N200" s="18">
        <f t="shared" si="3"/>
        <v>141</v>
      </c>
    </row>
    <row r="201" spans="2:14" ht="30" customHeight="1" x14ac:dyDescent="0.3">
      <c r="B201" s="20" t="s">
        <v>212</v>
      </c>
      <c r="C201" s="16" t="str">
        <f>_xlfn.XLOOKUP($B201,[1]USD!$A:$A,[1]USD!B:B)</f>
        <v>Item Group</v>
      </c>
      <c r="D201" s="16" t="str">
        <f>_xlfn.XLOOKUP($B201,[1]USD!$A:$A,[1]USD!J:J)</f>
        <v>US 1G Dimmer Switch / 250W LED / Without B+P Logo / Black</v>
      </c>
      <c r="E201" s="17" t="str">
        <f>_xlfn.XLOOKUP($B201,[1]USD!$A:$A,[1]USD!G:G)</f>
        <v/>
      </c>
      <c r="F201" s="17" t="str">
        <f>IF(_xlfn.XLOOKUP($B201,[1]USD!$A:$A,[1]USD!F:F)="Obsolete","Obsolete","")</f>
        <v/>
      </c>
      <c r="G201" s="16" t="str">
        <f>_xlfn.XLOOKUP($B201,[1]USD!$A:$A,[1]USD!K:K)</f>
        <v>Electricity</v>
      </c>
      <c r="H201" s="16" t="str">
        <f>_xlfn.XLOOKUP($B201,[1]USD!$A:$A,[1]USD!L:L)</f>
        <v>US Electricity</v>
      </c>
      <c r="I201" s="16" t="str">
        <f>_xlfn.XLOOKUP($B201,[1]USD!$A:$A,[1]USD!M:M)</f>
        <v>US Metal Electricity</v>
      </c>
      <c r="J201" s="16" t="str">
        <f>_xlfn.XLOOKUP($B201,[1]USD!$A:$A,[1]USD!O:O)</f>
        <v>Black</v>
      </c>
      <c r="K201" s="16" t="str">
        <f>_xlfn.XLOOKUP($B201,[1]USD!$A:$A,[1]USD!P:P)</f>
        <v>Black</v>
      </c>
      <c r="L201" s="16" t="str">
        <f>_xlfn.XLOOKUP($B201,[1]USD!$A:$A,[1]USD!Q:Q)</f>
        <v>Cross Knurl + Coin Caps</v>
      </c>
      <c r="M201" s="18">
        <f>_xlfn.XLOOKUP($B201,[1]USD!$A:$A,[1]USD!Z:Z)</f>
        <v>141</v>
      </c>
      <c r="N201" s="18">
        <f t="shared" si="3"/>
        <v>141</v>
      </c>
    </row>
    <row r="202" spans="2:14" ht="30" customHeight="1" x14ac:dyDescent="0.3">
      <c r="B202" s="20" t="s">
        <v>213</v>
      </c>
      <c r="C202" s="16" t="str">
        <f>_xlfn.XLOOKUP($B202,[1]USD!$A:$A,[1]USD!B:B)</f>
        <v>Item Group</v>
      </c>
      <c r="D202" s="16" t="str">
        <f>_xlfn.XLOOKUP($B202,[1]USD!$A:$A,[1]USD!J:J)</f>
        <v>US 1G Dimmer Switch / With B+P Logo / Brass</v>
      </c>
      <c r="E202" s="17" t="str">
        <f>_xlfn.XLOOKUP($B202,[1]USD!$A:$A,[1]USD!G:G)</f>
        <v/>
      </c>
      <c r="F202" s="17" t="str">
        <f>IF(_xlfn.XLOOKUP($B202,[1]USD!$A:$A,[1]USD!F:F)="Obsolete","Obsolete","")</f>
        <v/>
      </c>
      <c r="G202" s="16" t="str">
        <f>_xlfn.XLOOKUP($B202,[1]USD!$A:$A,[1]USD!K:K)</f>
        <v>Electricity</v>
      </c>
      <c r="H202" s="16" t="str">
        <f>_xlfn.XLOOKUP($B202,[1]USD!$A:$A,[1]USD!L:L)</f>
        <v>US Electricity</v>
      </c>
      <c r="I202" s="16" t="str">
        <f>_xlfn.XLOOKUP($B202,[1]USD!$A:$A,[1]USD!M:M)</f>
        <v>US Metal Electricity</v>
      </c>
      <c r="J202" s="16" t="str">
        <f>_xlfn.XLOOKUP($B202,[1]USD!$A:$A,[1]USD!O:O)</f>
        <v>Brass</v>
      </c>
      <c r="K202" s="16" t="str">
        <f>_xlfn.XLOOKUP($B202,[1]USD!$A:$A,[1]USD!P:P)</f>
        <v>Brass</v>
      </c>
      <c r="L202" s="16" t="str">
        <f>_xlfn.XLOOKUP($B202,[1]USD!$A:$A,[1]USD!Q:Q)</f>
        <v>Cross Knurl + Coin Caps</v>
      </c>
      <c r="M202" s="18">
        <f>_xlfn.XLOOKUP($B202,[1]USD!$A:$A,[1]USD!Z:Z)</f>
        <v>142</v>
      </c>
      <c r="N202" s="18">
        <f t="shared" si="3"/>
        <v>142</v>
      </c>
    </row>
    <row r="203" spans="2:14" ht="30" customHeight="1" x14ac:dyDescent="0.3">
      <c r="B203" s="19" t="s">
        <v>214</v>
      </c>
      <c r="C203" s="16" t="str">
        <f>_xlfn.XLOOKUP($B203,[1]USD!$A:$A,[1]USD!B:B)</f>
        <v>Item Group</v>
      </c>
      <c r="D203" s="16" t="str">
        <f>_xlfn.XLOOKUP($B203,[1]USD!$A:$A,[1]USD!J:J)</f>
        <v xml:space="preserve">US 1G Dimmer Switch / Incandescent / Without B+P Logo / Brass _x000D_
</v>
      </c>
      <c r="E203" s="17" t="str">
        <f>_xlfn.XLOOKUP($B203,[1]USD!$A:$A,[1]USD!G:G)</f>
        <v/>
      </c>
      <c r="F203" s="17" t="str">
        <f>IF(_xlfn.XLOOKUP($B203,[1]USD!$A:$A,[1]USD!F:F)="Obsolete","Obsolete","")</f>
        <v/>
      </c>
      <c r="G203" s="16" t="str">
        <f>_xlfn.XLOOKUP($B203,[1]USD!$A:$A,[1]USD!K:K)</f>
        <v>Electricity</v>
      </c>
      <c r="H203" s="16" t="str">
        <f>_xlfn.XLOOKUP($B203,[1]USD!$A:$A,[1]USD!L:L)</f>
        <v>US Electricity</v>
      </c>
      <c r="I203" s="16" t="str">
        <f>_xlfn.XLOOKUP($B203,[1]USD!$A:$A,[1]USD!M:M)</f>
        <v>US Metal Electricity</v>
      </c>
      <c r="J203" s="16" t="str">
        <f>_xlfn.XLOOKUP($B203,[1]USD!$A:$A,[1]USD!O:O)</f>
        <v>Brass</v>
      </c>
      <c r="K203" s="16" t="str">
        <f>_xlfn.XLOOKUP($B203,[1]USD!$A:$A,[1]USD!P:P)</f>
        <v>Brass</v>
      </c>
      <c r="L203" s="16" t="str">
        <f>_xlfn.XLOOKUP($B203,[1]USD!$A:$A,[1]USD!Q:Q)</f>
        <v>Cross Knurl + Coin Caps</v>
      </c>
      <c r="M203" s="18">
        <f>_xlfn.XLOOKUP($B203,[1]USD!$A:$A,[1]USD!Z:Z)</f>
        <v>140</v>
      </c>
      <c r="N203" s="18">
        <f t="shared" si="3"/>
        <v>140</v>
      </c>
    </row>
    <row r="204" spans="2:14" ht="30" customHeight="1" x14ac:dyDescent="0.3">
      <c r="B204" s="20" t="s">
        <v>215</v>
      </c>
      <c r="C204" s="16" t="str">
        <f>_xlfn.XLOOKUP($B204,[1]USD!$A:$A,[1]USD!B:B)</f>
        <v>Item Group</v>
      </c>
      <c r="D204" s="16" t="str">
        <f>_xlfn.XLOOKUP($B204,[1]USD!$A:$A,[1]USD!J:J)</f>
        <v>US 1G Dimmer Switch / 250W LED / With B+P Logo / Brass</v>
      </c>
      <c r="E204" s="17" t="str">
        <f>_xlfn.XLOOKUP($B204,[1]USD!$A:$A,[1]USD!G:G)</f>
        <v/>
      </c>
      <c r="F204" s="17" t="str">
        <f>IF(_xlfn.XLOOKUP($B204,[1]USD!$A:$A,[1]USD!F:F)="Obsolete","Obsolete","")</f>
        <v/>
      </c>
      <c r="G204" s="16" t="str">
        <f>_xlfn.XLOOKUP($B204,[1]USD!$A:$A,[1]USD!K:K)</f>
        <v>Electricity</v>
      </c>
      <c r="H204" s="16" t="str">
        <f>_xlfn.XLOOKUP($B204,[1]USD!$A:$A,[1]USD!L:L)</f>
        <v>US Electricity</v>
      </c>
      <c r="I204" s="16" t="str">
        <f>_xlfn.XLOOKUP($B204,[1]USD!$A:$A,[1]USD!M:M)</f>
        <v>US Metal Electricity</v>
      </c>
      <c r="J204" s="16" t="str">
        <f>_xlfn.XLOOKUP($B204,[1]USD!$A:$A,[1]USD!O:O)</f>
        <v>Brass</v>
      </c>
      <c r="K204" s="16" t="str">
        <f>_xlfn.XLOOKUP($B204,[1]USD!$A:$A,[1]USD!P:P)</f>
        <v>Brass</v>
      </c>
      <c r="L204" s="16" t="str">
        <f>_xlfn.XLOOKUP($B204,[1]USD!$A:$A,[1]USD!Q:Q)</f>
        <v>Cross Knurl + Coin Caps</v>
      </c>
      <c r="M204" s="18">
        <f>_xlfn.XLOOKUP($B204,[1]USD!$A:$A,[1]USD!Z:Z)</f>
        <v>150</v>
      </c>
      <c r="N204" s="18">
        <f t="shared" si="3"/>
        <v>150</v>
      </c>
    </row>
    <row r="205" spans="2:14" ht="30" customHeight="1" x14ac:dyDescent="0.3">
      <c r="B205" s="20" t="s">
        <v>216</v>
      </c>
      <c r="C205" s="16" t="str">
        <f>_xlfn.XLOOKUP($B205,[1]USD!$A:$A,[1]USD!B:B)</f>
        <v>Item Group</v>
      </c>
      <c r="D205" s="16" t="str">
        <f>_xlfn.XLOOKUP($B205,[1]USD!$A:$A,[1]USD!J:J)</f>
        <v>US 1G Dimmer Switch / 250W LED / Without B+P Logo / Brass</v>
      </c>
      <c r="E205" s="17" t="str">
        <f>_xlfn.XLOOKUP($B205,[1]USD!$A:$A,[1]USD!G:G)</f>
        <v/>
      </c>
      <c r="F205" s="17" t="str">
        <f>IF(_xlfn.XLOOKUP($B205,[1]USD!$A:$A,[1]USD!F:F)="Obsolete","Obsolete","")</f>
        <v/>
      </c>
      <c r="G205" s="16" t="str">
        <f>_xlfn.XLOOKUP($B205,[1]USD!$A:$A,[1]USD!K:K)</f>
        <v>Electricity</v>
      </c>
      <c r="H205" s="16" t="str">
        <f>_xlfn.XLOOKUP($B205,[1]USD!$A:$A,[1]USD!L:L)</f>
        <v>US Electricity</v>
      </c>
      <c r="I205" s="16" t="str">
        <f>_xlfn.XLOOKUP($B205,[1]USD!$A:$A,[1]USD!M:M)</f>
        <v>US Metal Electricity</v>
      </c>
      <c r="J205" s="16" t="str">
        <f>_xlfn.XLOOKUP($B205,[1]USD!$A:$A,[1]USD!O:O)</f>
        <v>Brass</v>
      </c>
      <c r="K205" s="16" t="str">
        <f>_xlfn.XLOOKUP($B205,[1]USD!$A:$A,[1]USD!P:P)</f>
        <v>Brass</v>
      </c>
      <c r="L205" s="16" t="str">
        <f>_xlfn.XLOOKUP($B205,[1]USD!$A:$A,[1]USD!Q:Q)</f>
        <v>Cross Knurl + Coin Caps</v>
      </c>
      <c r="M205" s="18">
        <f>_xlfn.XLOOKUP($B205,[1]USD!$A:$A,[1]USD!Z:Z)</f>
        <v>148</v>
      </c>
      <c r="N205" s="18">
        <f t="shared" si="3"/>
        <v>148</v>
      </c>
    </row>
    <row r="206" spans="2:14" ht="30" customHeight="1" x14ac:dyDescent="0.3">
      <c r="B206" s="20" t="s">
        <v>217</v>
      </c>
      <c r="C206" s="16" t="str">
        <f>_xlfn.XLOOKUP($B206,[1]USD!$A:$A,[1]USD!B:B)</f>
        <v>Item Group</v>
      </c>
      <c r="D206" s="16" t="str">
        <f>_xlfn.XLOOKUP($B206,[1]USD!$A:$A,[1]USD!J:J)</f>
        <v>US 1G Dimmer Switch / With B+P Logo / Steel</v>
      </c>
      <c r="E206" s="17" t="str">
        <f>_xlfn.XLOOKUP($B206,[1]USD!$A:$A,[1]USD!G:G)</f>
        <v/>
      </c>
      <c r="F206" s="17" t="str">
        <f>IF(_xlfn.XLOOKUP($B206,[1]USD!$A:$A,[1]USD!F:F)="Obsolete","Obsolete","")</f>
        <v/>
      </c>
      <c r="G206" s="16" t="str">
        <f>_xlfn.XLOOKUP($B206,[1]USD!$A:$A,[1]USD!K:K)</f>
        <v>Electricity</v>
      </c>
      <c r="H206" s="16" t="str">
        <f>_xlfn.XLOOKUP($B206,[1]USD!$A:$A,[1]USD!L:L)</f>
        <v>US Electricity</v>
      </c>
      <c r="I206" s="16" t="str">
        <f>_xlfn.XLOOKUP($B206,[1]USD!$A:$A,[1]USD!M:M)</f>
        <v>US Metal Electricity</v>
      </c>
      <c r="J206" s="16" t="str">
        <f>_xlfn.XLOOKUP($B206,[1]USD!$A:$A,[1]USD!O:O)</f>
        <v>Steel</v>
      </c>
      <c r="K206" s="16" t="str">
        <f>_xlfn.XLOOKUP($B206,[1]USD!$A:$A,[1]USD!P:P)</f>
        <v>Steel</v>
      </c>
      <c r="L206" s="16" t="str">
        <f>_xlfn.XLOOKUP($B206,[1]USD!$A:$A,[1]USD!Q:Q)</f>
        <v>Cross Knurl + Coin Caps</v>
      </c>
      <c r="M206" s="18">
        <f>_xlfn.XLOOKUP($B206,[1]USD!$A:$A,[1]USD!Z:Z)</f>
        <v>140</v>
      </c>
      <c r="N206" s="18">
        <f t="shared" si="3"/>
        <v>140</v>
      </c>
    </row>
    <row r="207" spans="2:14" ht="30" customHeight="1" x14ac:dyDescent="0.3">
      <c r="B207" s="15" t="s">
        <v>218</v>
      </c>
      <c r="C207" s="16" t="str">
        <f>_xlfn.XLOOKUP($B207,[1]USD!$A:$A,[1]USD!B:B)</f>
        <v>Item Group</v>
      </c>
      <c r="D207" s="16" t="str">
        <f>_xlfn.XLOOKUP($B207,[1]USD!$A:$A,[1]USD!J:J)</f>
        <v xml:space="preserve">US 1G Dimmer Switch / Incandescent / Without B+P Logo / Steel _x000D_
</v>
      </c>
      <c r="E207" s="17" t="str">
        <f>_xlfn.XLOOKUP($B207,[1]USD!$A:$A,[1]USD!G:G)</f>
        <v/>
      </c>
      <c r="F207" s="17" t="str">
        <f>IF(_xlfn.XLOOKUP($B207,[1]USD!$A:$A,[1]USD!F:F)="Obsolete","Obsolete","")</f>
        <v/>
      </c>
      <c r="G207" s="16" t="str">
        <f>_xlfn.XLOOKUP($B207,[1]USD!$A:$A,[1]USD!K:K)</f>
        <v>Electricity</v>
      </c>
      <c r="H207" s="16" t="str">
        <f>_xlfn.XLOOKUP($B207,[1]USD!$A:$A,[1]USD!L:L)</f>
        <v>US Electricity</v>
      </c>
      <c r="I207" s="16" t="str">
        <f>_xlfn.XLOOKUP($B207,[1]USD!$A:$A,[1]USD!M:M)</f>
        <v>US Metal Electricity</v>
      </c>
      <c r="J207" s="16" t="str">
        <f>_xlfn.XLOOKUP($B207,[1]USD!$A:$A,[1]USD!O:O)</f>
        <v>Steel</v>
      </c>
      <c r="K207" s="16" t="str">
        <f>_xlfn.XLOOKUP($B207,[1]USD!$A:$A,[1]USD!P:P)</f>
        <v>Steel</v>
      </c>
      <c r="L207" s="16" t="str">
        <f>_xlfn.XLOOKUP($B207,[1]USD!$A:$A,[1]USD!Q:Q)</f>
        <v>Cross Knurl + Coin Caps</v>
      </c>
      <c r="M207" s="18">
        <f>_xlfn.XLOOKUP($B207,[1]USD!$A:$A,[1]USD!Z:Z)</f>
        <v>139</v>
      </c>
      <c r="N207" s="18">
        <f t="shared" si="3"/>
        <v>139</v>
      </c>
    </row>
    <row r="208" spans="2:14" ht="30" customHeight="1" x14ac:dyDescent="0.3">
      <c r="B208" s="15" t="s">
        <v>219</v>
      </c>
      <c r="C208" s="16" t="str">
        <f>_xlfn.XLOOKUP($B208,[1]USD!$A:$A,[1]USD!B:B)</f>
        <v>Item Group</v>
      </c>
      <c r="D208" s="16" t="str">
        <f>_xlfn.XLOOKUP($B208,[1]USD!$A:$A,[1]USD!J:J)</f>
        <v>US 1G Dimmer Switch / 250W LED / With B+P Logo / Steel</v>
      </c>
      <c r="E208" s="17" t="str">
        <f>_xlfn.XLOOKUP($B208,[1]USD!$A:$A,[1]USD!G:G)</f>
        <v/>
      </c>
      <c r="F208" s="17" t="str">
        <f>IF(_xlfn.XLOOKUP($B208,[1]USD!$A:$A,[1]USD!F:F)="Obsolete","Obsolete","")</f>
        <v/>
      </c>
      <c r="G208" s="16" t="str">
        <f>_xlfn.XLOOKUP($B208,[1]USD!$A:$A,[1]USD!K:K)</f>
        <v>Electricity</v>
      </c>
      <c r="H208" s="16" t="str">
        <f>_xlfn.XLOOKUP($B208,[1]USD!$A:$A,[1]USD!L:L)</f>
        <v>US Electricity</v>
      </c>
      <c r="I208" s="16" t="str">
        <f>_xlfn.XLOOKUP($B208,[1]USD!$A:$A,[1]USD!M:M)</f>
        <v>US Metal Electricity</v>
      </c>
      <c r="J208" s="16" t="str">
        <f>_xlfn.XLOOKUP($B208,[1]USD!$A:$A,[1]USD!O:O)</f>
        <v>Steel</v>
      </c>
      <c r="K208" s="16" t="str">
        <f>_xlfn.XLOOKUP($B208,[1]USD!$A:$A,[1]USD!P:P)</f>
        <v>Steel</v>
      </c>
      <c r="L208" s="16" t="str">
        <f>_xlfn.XLOOKUP($B208,[1]USD!$A:$A,[1]USD!Q:Q)</f>
        <v>Cross Knurl + Coin Caps</v>
      </c>
      <c r="M208" s="18">
        <f>_xlfn.XLOOKUP($B208,[1]USD!$A:$A,[1]USD!Z:Z)</f>
        <v>148</v>
      </c>
      <c r="N208" s="18">
        <f t="shared" si="3"/>
        <v>148</v>
      </c>
    </row>
    <row r="209" spans="2:14" ht="30" customHeight="1" x14ac:dyDescent="0.3">
      <c r="B209" s="15" t="s">
        <v>220</v>
      </c>
      <c r="C209" s="16" t="str">
        <f>_xlfn.XLOOKUP($B209,[1]USD!$A:$A,[1]USD!B:B)</f>
        <v>Item Group</v>
      </c>
      <c r="D209" s="16" t="str">
        <f>_xlfn.XLOOKUP($B209,[1]USD!$A:$A,[1]USD!J:J)</f>
        <v>US 1G Dimmer Switch / 250W LED / Without B+P Logo / Steel</v>
      </c>
      <c r="E209" s="17" t="str">
        <f>_xlfn.XLOOKUP($B209,[1]USD!$A:$A,[1]USD!G:G)</f>
        <v/>
      </c>
      <c r="F209" s="17" t="str">
        <f>IF(_xlfn.XLOOKUP($B209,[1]USD!$A:$A,[1]USD!F:F)="Obsolete","Obsolete","")</f>
        <v/>
      </c>
      <c r="G209" s="16" t="str">
        <f>_xlfn.XLOOKUP($B209,[1]USD!$A:$A,[1]USD!K:K)</f>
        <v>Electricity</v>
      </c>
      <c r="H209" s="16" t="str">
        <f>_xlfn.XLOOKUP($B209,[1]USD!$A:$A,[1]USD!L:L)</f>
        <v>US Electricity</v>
      </c>
      <c r="I209" s="16" t="str">
        <f>_xlfn.XLOOKUP($B209,[1]USD!$A:$A,[1]USD!M:M)</f>
        <v>US Metal Electricity</v>
      </c>
      <c r="J209" s="16" t="str">
        <f>_xlfn.XLOOKUP($B209,[1]USD!$A:$A,[1]USD!O:O)</f>
        <v>Steel</v>
      </c>
      <c r="K209" s="16" t="str">
        <f>_xlfn.XLOOKUP($B209,[1]USD!$A:$A,[1]USD!P:P)</f>
        <v>Steel</v>
      </c>
      <c r="L209" s="16" t="str">
        <f>_xlfn.XLOOKUP($B209,[1]USD!$A:$A,[1]USD!Q:Q)</f>
        <v>Cross Knurl + Coin Caps</v>
      </c>
      <c r="M209" s="18">
        <f>_xlfn.XLOOKUP($B209,[1]USD!$A:$A,[1]USD!Z:Z)</f>
        <v>147</v>
      </c>
      <c r="N209" s="18">
        <f t="shared" si="3"/>
        <v>147</v>
      </c>
    </row>
    <row r="210" spans="2:14" ht="30" customHeight="1" x14ac:dyDescent="0.3">
      <c r="B210" s="15" t="s">
        <v>221</v>
      </c>
      <c r="C210" s="16" t="str">
        <f>_xlfn.XLOOKUP($B210,[1]USD!$A:$A,[1]USD!B:B)</f>
        <v>Item Group</v>
      </c>
      <c r="D210" s="16" t="str">
        <f>_xlfn.XLOOKUP($B210,[1]USD!$A:$A,[1]USD!J:J)</f>
        <v xml:space="preserve">US 1G Dimmer Switch / Incandescent / Without B+P Logo / Smoked Bronze _x000D_
</v>
      </c>
      <c r="E210" s="17" t="str">
        <f>_xlfn.XLOOKUP($B210,[1]USD!$A:$A,[1]USD!G:G)</f>
        <v/>
      </c>
      <c r="F210" s="17" t="str">
        <f>IF(_xlfn.XLOOKUP($B210,[1]USD!$A:$A,[1]USD!F:F)="Obsolete","Obsolete","")</f>
        <v/>
      </c>
      <c r="G210" s="16" t="str">
        <f>_xlfn.XLOOKUP($B210,[1]USD!$A:$A,[1]USD!K:K)</f>
        <v>Electricity</v>
      </c>
      <c r="H210" s="16" t="str">
        <f>_xlfn.XLOOKUP($B210,[1]USD!$A:$A,[1]USD!L:L)</f>
        <v>US Electricity</v>
      </c>
      <c r="I210" s="16" t="str">
        <f>_xlfn.XLOOKUP($B210,[1]USD!$A:$A,[1]USD!M:M)</f>
        <v>US Metal Electricity</v>
      </c>
      <c r="J210" s="16" t="str">
        <f>_xlfn.XLOOKUP($B210,[1]USD!$A:$A,[1]USD!O:O)</f>
        <v>Smoked Bronze</v>
      </c>
      <c r="K210" s="16" t="str">
        <f>_xlfn.XLOOKUP($B210,[1]USD!$A:$A,[1]USD!P:P)</f>
        <v>Smoked Bronze</v>
      </c>
      <c r="L210" s="16" t="str">
        <f>_xlfn.XLOOKUP($B210,[1]USD!$A:$A,[1]USD!Q:Q)</f>
        <v>Cross Knurl + Coin Caps</v>
      </c>
      <c r="M210" s="18">
        <f>_xlfn.XLOOKUP($B210,[1]USD!$A:$A,[1]USD!Z:Z)</f>
        <v>138</v>
      </c>
      <c r="N210" s="18">
        <f t="shared" si="3"/>
        <v>138</v>
      </c>
    </row>
    <row r="211" spans="2:14" ht="30" customHeight="1" x14ac:dyDescent="0.3">
      <c r="B211" s="15" t="s">
        <v>222</v>
      </c>
      <c r="C211" s="16" t="str">
        <f>_xlfn.XLOOKUP($B211,[1]USD!$A:$A,[1]USD!B:B)</f>
        <v>Item Group</v>
      </c>
      <c r="D211" s="16" t="str">
        <f>_xlfn.XLOOKUP($B211,[1]USD!$A:$A,[1]USD!J:J)</f>
        <v>US 1G Dimmer Switch / With B+P Logo / White</v>
      </c>
      <c r="E211" s="17" t="str">
        <f>_xlfn.XLOOKUP($B211,[1]USD!$A:$A,[1]USD!G:G)</f>
        <v/>
      </c>
      <c r="F211" s="17" t="str">
        <f>IF(_xlfn.XLOOKUP($B211,[1]USD!$A:$A,[1]USD!F:F)="Obsolete","Obsolete","")</f>
        <v/>
      </c>
      <c r="G211" s="16" t="str">
        <f>_xlfn.XLOOKUP($B211,[1]USD!$A:$A,[1]USD!K:K)</f>
        <v>Electricity</v>
      </c>
      <c r="H211" s="16" t="str">
        <f>_xlfn.XLOOKUP($B211,[1]USD!$A:$A,[1]USD!L:L)</f>
        <v>US Electricity</v>
      </c>
      <c r="I211" s="16" t="str">
        <f>_xlfn.XLOOKUP($B211,[1]USD!$A:$A,[1]USD!M:M)</f>
        <v>US Metal Electricity</v>
      </c>
      <c r="J211" s="16" t="str">
        <f>_xlfn.XLOOKUP($B211,[1]USD!$A:$A,[1]USD!O:O)</f>
        <v>White</v>
      </c>
      <c r="K211" s="16" t="str">
        <f>_xlfn.XLOOKUP($B211,[1]USD!$A:$A,[1]USD!P:P)</f>
        <v>White</v>
      </c>
      <c r="L211" s="16" t="str">
        <f>_xlfn.XLOOKUP($B211,[1]USD!$A:$A,[1]USD!Q:Q)</f>
        <v>Cross Knurl + Coin Caps</v>
      </c>
      <c r="M211" s="18">
        <f>_xlfn.XLOOKUP($B211,[1]USD!$A:$A,[1]USD!Z:Z)</f>
        <v>138</v>
      </c>
      <c r="N211" s="18">
        <f t="shared" si="3"/>
        <v>138</v>
      </c>
    </row>
    <row r="212" spans="2:14" ht="30" customHeight="1" x14ac:dyDescent="0.3">
      <c r="B212" s="15" t="s">
        <v>223</v>
      </c>
      <c r="C212" s="16" t="str">
        <f>_xlfn.XLOOKUP($B212,[1]USD!$A:$A,[1]USD!B:B)</f>
        <v>Item Group</v>
      </c>
      <c r="D212" s="16" t="str">
        <f>_xlfn.XLOOKUP($B212,[1]USD!$A:$A,[1]USD!J:J)</f>
        <v xml:space="preserve">US 1G Dimmer Switch / Incandescent / Without B+P Logo / White _x000D_
</v>
      </c>
      <c r="E212" s="17" t="str">
        <f>_xlfn.XLOOKUP($B212,[1]USD!$A:$A,[1]USD!G:G)</f>
        <v/>
      </c>
      <c r="F212" s="17" t="str">
        <f>IF(_xlfn.XLOOKUP($B212,[1]USD!$A:$A,[1]USD!F:F)="Obsolete","Obsolete","")</f>
        <v/>
      </c>
      <c r="G212" s="16" t="str">
        <f>_xlfn.XLOOKUP($B212,[1]USD!$A:$A,[1]USD!K:K)</f>
        <v>Electricity</v>
      </c>
      <c r="H212" s="16" t="str">
        <f>_xlfn.XLOOKUP($B212,[1]USD!$A:$A,[1]USD!L:L)</f>
        <v>US Electricity</v>
      </c>
      <c r="I212" s="16" t="str">
        <f>_xlfn.XLOOKUP($B212,[1]USD!$A:$A,[1]USD!M:M)</f>
        <v>US Metal Electricity</v>
      </c>
      <c r="J212" s="16" t="str">
        <f>_xlfn.XLOOKUP($B212,[1]USD!$A:$A,[1]USD!O:O)</f>
        <v>White</v>
      </c>
      <c r="K212" s="16" t="str">
        <f>_xlfn.XLOOKUP($B212,[1]USD!$A:$A,[1]USD!P:P)</f>
        <v>White</v>
      </c>
      <c r="L212" s="16" t="str">
        <f>_xlfn.XLOOKUP($B212,[1]USD!$A:$A,[1]USD!Q:Q)</f>
        <v>Cross Knurl + Coin Caps</v>
      </c>
      <c r="M212" s="18">
        <f>_xlfn.XLOOKUP($B212,[1]USD!$A:$A,[1]USD!Z:Z)</f>
        <v>138</v>
      </c>
      <c r="N212" s="18">
        <f t="shared" si="3"/>
        <v>138</v>
      </c>
    </row>
    <row r="213" spans="2:14" ht="30" customHeight="1" x14ac:dyDescent="0.3">
      <c r="B213" s="15" t="s">
        <v>224</v>
      </c>
      <c r="C213" s="16" t="str">
        <f>_xlfn.XLOOKUP($B213,[1]USD!$A:$A,[1]USD!B:B)</f>
        <v>Item Group</v>
      </c>
      <c r="D213" s="16" t="str">
        <f>_xlfn.XLOOKUP($B213,[1]USD!$A:$A,[1]USD!J:J)</f>
        <v>US 1G Dimmer Switch / 250W LED / With B+P Logo / White</v>
      </c>
      <c r="E213" s="17" t="str">
        <f>_xlfn.XLOOKUP($B213,[1]USD!$A:$A,[1]USD!G:G)</f>
        <v/>
      </c>
      <c r="F213" s="17" t="str">
        <f>IF(_xlfn.XLOOKUP($B213,[1]USD!$A:$A,[1]USD!F:F)="Obsolete","Obsolete","")</f>
        <v/>
      </c>
      <c r="G213" s="16" t="str">
        <f>_xlfn.XLOOKUP($B213,[1]USD!$A:$A,[1]USD!K:K)</f>
        <v>Electricity</v>
      </c>
      <c r="H213" s="16" t="str">
        <f>_xlfn.XLOOKUP($B213,[1]USD!$A:$A,[1]USD!L:L)</f>
        <v>US Electricity</v>
      </c>
      <c r="I213" s="16" t="str">
        <f>_xlfn.XLOOKUP($B213,[1]USD!$A:$A,[1]USD!M:M)</f>
        <v>US Metal Electricity</v>
      </c>
      <c r="J213" s="16" t="str">
        <f>_xlfn.XLOOKUP($B213,[1]USD!$A:$A,[1]USD!O:O)</f>
        <v>White</v>
      </c>
      <c r="K213" s="16" t="str">
        <f>_xlfn.XLOOKUP($B213,[1]USD!$A:$A,[1]USD!P:P)</f>
        <v>White</v>
      </c>
      <c r="L213" s="16" t="str">
        <f>_xlfn.XLOOKUP($B213,[1]USD!$A:$A,[1]USD!Q:Q)</f>
        <v>Cross Knurl + Coin Caps</v>
      </c>
      <c r="M213" s="18">
        <f>_xlfn.XLOOKUP($B213,[1]USD!$A:$A,[1]USD!Z:Z)</f>
        <v>146</v>
      </c>
      <c r="N213" s="18">
        <f t="shared" si="3"/>
        <v>146</v>
      </c>
    </row>
    <row r="214" spans="2:14" ht="30" customHeight="1" x14ac:dyDescent="0.3">
      <c r="B214" s="15" t="s">
        <v>225</v>
      </c>
      <c r="C214" s="16" t="str">
        <f>_xlfn.XLOOKUP($B214,[1]USD!$A:$A,[1]USD!B:B)</f>
        <v>Item Group</v>
      </c>
      <c r="D214" s="16" t="str">
        <f>_xlfn.XLOOKUP($B214,[1]USD!$A:$A,[1]USD!J:J)</f>
        <v>US 1G Dimmer Switch / 250W LED / Without B+P Logo / White</v>
      </c>
      <c r="E214" s="17" t="str">
        <f>_xlfn.XLOOKUP($B214,[1]USD!$A:$A,[1]USD!G:G)</f>
        <v/>
      </c>
      <c r="F214" s="17" t="str">
        <f>IF(_xlfn.XLOOKUP($B214,[1]USD!$A:$A,[1]USD!F:F)="Obsolete","Obsolete","")</f>
        <v/>
      </c>
      <c r="G214" s="16" t="str">
        <f>_xlfn.XLOOKUP($B214,[1]USD!$A:$A,[1]USD!K:K)</f>
        <v>Electricity</v>
      </c>
      <c r="H214" s="16" t="str">
        <f>_xlfn.XLOOKUP($B214,[1]USD!$A:$A,[1]USD!L:L)</f>
        <v>US Electricity</v>
      </c>
      <c r="I214" s="16" t="str">
        <f>_xlfn.XLOOKUP($B214,[1]USD!$A:$A,[1]USD!M:M)</f>
        <v>US Metal Electricity</v>
      </c>
      <c r="J214" s="16" t="str">
        <f>_xlfn.XLOOKUP($B214,[1]USD!$A:$A,[1]USD!O:O)</f>
        <v>White</v>
      </c>
      <c r="K214" s="16" t="str">
        <f>_xlfn.XLOOKUP($B214,[1]USD!$A:$A,[1]USD!P:P)</f>
        <v>White</v>
      </c>
      <c r="L214" s="16" t="str">
        <f>_xlfn.XLOOKUP($B214,[1]USD!$A:$A,[1]USD!Q:Q)</f>
        <v>Cross Knurl + Coin Caps</v>
      </c>
      <c r="M214" s="18">
        <f>_xlfn.XLOOKUP($B214,[1]USD!$A:$A,[1]USD!Z:Z)</f>
        <v>146</v>
      </c>
      <c r="N214" s="18">
        <f t="shared" si="3"/>
        <v>146</v>
      </c>
    </row>
    <row r="215" spans="2:14" ht="30" customHeight="1" x14ac:dyDescent="0.3">
      <c r="B215" s="15" t="s">
        <v>226</v>
      </c>
      <c r="C215" s="16" t="str">
        <f>_xlfn.XLOOKUP($B215,[1]USD!$A:$A,[1]USD!B:B)</f>
        <v>Item Group</v>
      </c>
      <c r="D215" s="16" t="str">
        <f>_xlfn.XLOOKUP($B215,[1]USD!$A:$A,[1]USD!J:J)</f>
        <v>US 1G Dimmer Switch / With B+P Logo / Smoked Bronze</v>
      </c>
      <c r="E215" s="17" t="str">
        <f>_xlfn.XLOOKUP($B215,[1]USD!$A:$A,[1]USD!G:G)</f>
        <v/>
      </c>
      <c r="F215" s="17" t="str">
        <f>IF(_xlfn.XLOOKUP($B215,[1]USD!$A:$A,[1]USD!F:F)="Obsolete","Obsolete","")</f>
        <v/>
      </c>
      <c r="G215" s="16" t="str">
        <f>_xlfn.XLOOKUP($B215,[1]USD!$A:$A,[1]USD!K:K)</f>
        <v>Electricity</v>
      </c>
      <c r="H215" s="16" t="str">
        <f>_xlfn.XLOOKUP($B215,[1]USD!$A:$A,[1]USD!L:L)</f>
        <v>US Electricity</v>
      </c>
      <c r="I215" s="16" t="str">
        <f>_xlfn.XLOOKUP($B215,[1]USD!$A:$A,[1]USD!M:M)</f>
        <v>US Metal Electricity</v>
      </c>
      <c r="J215" s="16" t="str">
        <f>_xlfn.XLOOKUP($B215,[1]USD!$A:$A,[1]USD!O:O)</f>
        <v>Smoked Bronze</v>
      </c>
      <c r="K215" s="16" t="str">
        <f>_xlfn.XLOOKUP($B215,[1]USD!$A:$A,[1]USD!P:P)</f>
        <v>Smoked Bronze</v>
      </c>
      <c r="L215" s="16" t="str">
        <f>_xlfn.XLOOKUP($B215,[1]USD!$A:$A,[1]USD!Q:Q)</f>
        <v>Cross Knurl + Coin Caps</v>
      </c>
      <c r="M215" s="18">
        <f>_xlfn.XLOOKUP($B215,[1]USD!$A:$A,[1]USD!Z:Z)</f>
        <v>138</v>
      </c>
      <c r="N215" s="18">
        <f t="shared" si="3"/>
        <v>138</v>
      </c>
    </row>
    <row r="216" spans="2:14" ht="30" customHeight="1" x14ac:dyDescent="0.3">
      <c r="B216" s="15" t="s">
        <v>227</v>
      </c>
      <c r="C216" s="16" t="str">
        <f>_xlfn.XLOOKUP($B216,[1]USD!$A:$A,[1]USD!B:B)</f>
        <v>Item Group</v>
      </c>
      <c r="D216" s="16" t="str">
        <f>_xlfn.XLOOKUP($B216,[1]USD!$A:$A,[1]USD!J:J)</f>
        <v>US 1G Dimmer Switch / 250W LED / With B+P Logo / Smoked Bronze</v>
      </c>
      <c r="E216" s="17" t="str">
        <f>_xlfn.XLOOKUP($B216,[1]USD!$A:$A,[1]USD!G:G)</f>
        <v/>
      </c>
      <c r="F216" s="17" t="str">
        <f>IF(_xlfn.XLOOKUP($B216,[1]USD!$A:$A,[1]USD!F:F)="Obsolete","Obsolete","")</f>
        <v/>
      </c>
      <c r="G216" s="16" t="str">
        <f>_xlfn.XLOOKUP($B216,[1]USD!$A:$A,[1]USD!K:K)</f>
        <v>Electricity</v>
      </c>
      <c r="H216" s="16" t="str">
        <f>_xlfn.XLOOKUP($B216,[1]USD!$A:$A,[1]USD!L:L)</f>
        <v>US Electricity</v>
      </c>
      <c r="I216" s="16" t="str">
        <f>_xlfn.XLOOKUP($B216,[1]USD!$A:$A,[1]USD!M:M)</f>
        <v>US Metal Electricity</v>
      </c>
      <c r="J216" s="16" t="str">
        <f>_xlfn.XLOOKUP($B216,[1]USD!$A:$A,[1]USD!O:O)</f>
        <v>Smoked Bronze</v>
      </c>
      <c r="K216" s="16" t="str">
        <f>_xlfn.XLOOKUP($B216,[1]USD!$A:$A,[1]USD!P:P)</f>
        <v>Smoked Bronze</v>
      </c>
      <c r="L216" s="16" t="str">
        <f>_xlfn.XLOOKUP($B216,[1]USD!$A:$A,[1]USD!Q:Q)</f>
        <v>Cross Knurl + Coin Caps</v>
      </c>
      <c r="M216" s="18">
        <f>_xlfn.XLOOKUP($B216,[1]USD!$A:$A,[1]USD!Z:Z)</f>
        <v>146</v>
      </c>
      <c r="N216" s="18">
        <f t="shared" si="3"/>
        <v>146</v>
      </c>
    </row>
    <row r="217" spans="2:14" ht="30" customHeight="1" x14ac:dyDescent="0.3">
      <c r="B217" s="15" t="s">
        <v>228</v>
      </c>
      <c r="C217" s="16" t="str">
        <f>_xlfn.XLOOKUP($B217,[1]USD!$A:$A,[1]USD!B:B)</f>
        <v>Item Group</v>
      </c>
      <c r="D217" s="16" t="str">
        <f>_xlfn.XLOOKUP($B217,[1]USD!$A:$A,[1]USD!J:J)</f>
        <v>US 1G Dimmer Switch / 250W LED / Without B+P Logo / Smoked Bronze</v>
      </c>
      <c r="E217" s="17" t="str">
        <f>_xlfn.XLOOKUP($B217,[1]USD!$A:$A,[1]USD!G:G)</f>
        <v/>
      </c>
      <c r="F217" s="17" t="str">
        <f>IF(_xlfn.XLOOKUP($B217,[1]USD!$A:$A,[1]USD!F:F)="Obsolete","Obsolete","")</f>
        <v/>
      </c>
      <c r="G217" s="16" t="str">
        <f>_xlfn.XLOOKUP($B217,[1]USD!$A:$A,[1]USD!K:K)</f>
        <v>Electricity</v>
      </c>
      <c r="H217" s="16" t="str">
        <f>_xlfn.XLOOKUP($B217,[1]USD!$A:$A,[1]USD!L:L)</f>
        <v>US Electricity</v>
      </c>
      <c r="I217" s="16" t="str">
        <f>_xlfn.XLOOKUP($B217,[1]USD!$A:$A,[1]USD!M:M)</f>
        <v>US Metal Electricity</v>
      </c>
      <c r="J217" s="16" t="str">
        <f>_xlfn.XLOOKUP($B217,[1]USD!$A:$A,[1]USD!O:O)</f>
        <v>Smoked Bronze</v>
      </c>
      <c r="K217" s="16" t="str">
        <f>_xlfn.XLOOKUP($B217,[1]USD!$A:$A,[1]USD!P:P)</f>
        <v>Smoked Bronze</v>
      </c>
      <c r="L217" s="16" t="str">
        <f>_xlfn.XLOOKUP($B217,[1]USD!$A:$A,[1]USD!Q:Q)</f>
        <v>Cross Knurl + Coin Caps</v>
      </c>
      <c r="M217" s="18">
        <f>_xlfn.XLOOKUP($B217,[1]USD!$A:$A,[1]USD!Z:Z)</f>
        <v>146</v>
      </c>
      <c r="N217" s="18">
        <f t="shared" si="3"/>
        <v>146</v>
      </c>
    </row>
    <row r="218" spans="2:14" ht="30" customHeight="1" x14ac:dyDescent="0.3">
      <c r="B218" s="15" t="s">
        <v>229</v>
      </c>
      <c r="C218" s="16" t="str">
        <f>_xlfn.XLOOKUP($B218,[1]USD!$A:$A,[1]USD!B:B)</f>
        <v>Inventory Item</v>
      </c>
      <c r="D218" s="16" t="str">
        <f>_xlfn.XLOOKUP($B218,[1]USD!$A:$A,[1]USD!J:J)</f>
        <v>US 1G Dimmer Switch / White</v>
      </c>
      <c r="E218" s="17" t="str">
        <f>_xlfn.XLOOKUP($B218,[1]USD!$A:$A,[1]USD!G:G)</f>
        <v>Disc.</v>
      </c>
      <c r="F218" s="17" t="str">
        <f>IF(_xlfn.XLOOKUP($B218,[1]USD!$A:$A,[1]USD!F:F)="Obsolete","Obsolete","")</f>
        <v>Obsolete</v>
      </c>
      <c r="G218" s="16" t="str">
        <f>_xlfn.XLOOKUP($B218,[1]USD!$A:$A,[1]USD!K:K)</f>
        <v>Electricity</v>
      </c>
      <c r="H218" s="16" t="str">
        <f>_xlfn.XLOOKUP($B218,[1]USD!$A:$A,[1]USD!L:L)</f>
        <v>US Electricity</v>
      </c>
      <c r="I218" s="16" t="str">
        <f>_xlfn.XLOOKUP($B218,[1]USD!$A:$A,[1]USD!M:M)</f>
        <v>US Metal Electricity</v>
      </c>
      <c r="J218" s="16" t="str">
        <f>_xlfn.XLOOKUP($B218,[1]USD!$A:$A,[1]USD!O:O)</f>
        <v>White</v>
      </c>
      <c r="K218" s="16" t="str">
        <f>_xlfn.XLOOKUP($B218,[1]USD!$A:$A,[1]USD!P:P)</f>
        <v>N/A</v>
      </c>
      <c r="L218" s="16" t="str">
        <f>_xlfn.XLOOKUP($B218,[1]USD!$A:$A,[1]USD!Q:Q)</f>
        <v>Cross Knurl + Coin Caps</v>
      </c>
      <c r="M218" s="18">
        <f>_xlfn.XLOOKUP($B218,[1]USD!$A:$A,[1]USD!Z:Z)</f>
        <v>121</v>
      </c>
      <c r="N218" s="18">
        <f t="shared" si="3"/>
        <v>121</v>
      </c>
    </row>
    <row r="219" spans="2:14" ht="30" customHeight="1" x14ac:dyDescent="0.3">
      <c r="B219" s="15" t="s">
        <v>230</v>
      </c>
      <c r="C219" s="16" t="str">
        <f>_xlfn.XLOOKUP($B219,[1]USD!$A:$A,[1]USD!B:B)</f>
        <v>Inventory Item</v>
      </c>
      <c r="D219" s="16" t="str">
        <f>_xlfn.XLOOKUP($B219,[1]USD!$A:$A,[1]USD!J:J)</f>
        <v>US 1G Dimmer Switch / Black</v>
      </c>
      <c r="E219" s="17" t="str">
        <f>_xlfn.XLOOKUP($B219,[1]USD!$A:$A,[1]USD!G:G)</f>
        <v>Disc.</v>
      </c>
      <c r="F219" s="17" t="str">
        <f>IF(_xlfn.XLOOKUP($B219,[1]USD!$A:$A,[1]USD!F:F)="Obsolete","Obsolete","")</f>
        <v>Obsolete</v>
      </c>
      <c r="G219" s="16" t="str">
        <f>_xlfn.XLOOKUP($B219,[1]USD!$A:$A,[1]USD!K:K)</f>
        <v>Electricity</v>
      </c>
      <c r="H219" s="16" t="str">
        <f>_xlfn.XLOOKUP($B219,[1]USD!$A:$A,[1]USD!L:L)</f>
        <v>US Electricity</v>
      </c>
      <c r="I219" s="16" t="str">
        <f>_xlfn.XLOOKUP($B219,[1]USD!$A:$A,[1]USD!M:M)</f>
        <v>US Metal Electricity</v>
      </c>
      <c r="J219" s="16" t="str">
        <f>_xlfn.XLOOKUP($B219,[1]USD!$A:$A,[1]USD!O:O)</f>
        <v>Black</v>
      </c>
      <c r="K219" s="16" t="str">
        <f>_xlfn.XLOOKUP($B219,[1]USD!$A:$A,[1]USD!P:P)</f>
        <v>N/A</v>
      </c>
      <c r="L219" s="16" t="str">
        <f>_xlfn.XLOOKUP($B219,[1]USD!$A:$A,[1]USD!Q:Q)</f>
        <v>Cross Knurl + Coin Caps</v>
      </c>
      <c r="M219" s="18">
        <f>_xlfn.XLOOKUP($B219,[1]USD!$A:$A,[1]USD!Z:Z)</f>
        <v>121</v>
      </c>
      <c r="N219" s="18">
        <f t="shared" si="3"/>
        <v>121</v>
      </c>
    </row>
    <row r="220" spans="2:14" ht="30" customHeight="1" x14ac:dyDescent="0.3">
      <c r="B220" s="15" t="s">
        <v>231</v>
      </c>
      <c r="C220" s="16" t="str">
        <f>_xlfn.XLOOKUP($B220,[1]USD!$A:$A,[1]USD!B:B)</f>
        <v>Inventory Item</v>
      </c>
      <c r="D220" s="16" t="str">
        <f>_xlfn.XLOOKUP($B220,[1]USD!$A:$A,[1]USD!J:J)</f>
        <v>1G Dimmer Switch / Brass</v>
      </c>
      <c r="E220" s="17" t="str">
        <f>_xlfn.XLOOKUP($B220,[1]USD!$A:$A,[1]USD!G:G)</f>
        <v>Disc.</v>
      </c>
      <c r="F220" s="17" t="str">
        <f>IF(_xlfn.XLOOKUP($B220,[1]USD!$A:$A,[1]USD!F:F)="Obsolete","Obsolete","")</f>
        <v>Obsolete</v>
      </c>
      <c r="G220" s="16" t="str">
        <f>_xlfn.XLOOKUP($B220,[1]USD!$A:$A,[1]USD!K:K)</f>
        <v>Electricity</v>
      </c>
      <c r="H220" s="16" t="str">
        <f>_xlfn.XLOOKUP($B220,[1]USD!$A:$A,[1]USD!L:L)</f>
        <v>US Electricity</v>
      </c>
      <c r="I220" s="16" t="str">
        <f>_xlfn.XLOOKUP($B220,[1]USD!$A:$A,[1]USD!M:M)</f>
        <v>US Metal Electricity</v>
      </c>
      <c r="J220" s="16" t="str">
        <f>_xlfn.XLOOKUP($B220,[1]USD!$A:$A,[1]USD!O:O)</f>
        <v>Brass</v>
      </c>
      <c r="K220" s="16" t="str">
        <f>_xlfn.XLOOKUP($B220,[1]USD!$A:$A,[1]USD!P:P)</f>
        <v>N/A</v>
      </c>
      <c r="L220" s="16" t="str">
        <f>_xlfn.XLOOKUP($B220,[1]USD!$A:$A,[1]USD!Q:Q)</f>
        <v>Cross Knurl + Coin Caps</v>
      </c>
      <c r="M220" s="18">
        <f>_xlfn.XLOOKUP($B220,[1]USD!$A:$A,[1]USD!Z:Z)</f>
        <v>145</v>
      </c>
      <c r="N220" s="18">
        <f t="shared" si="3"/>
        <v>145</v>
      </c>
    </row>
    <row r="221" spans="2:14" ht="30" customHeight="1" x14ac:dyDescent="0.3">
      <c r="B221" s="15" t="s">
        <v>232</v>
      </c>
      <c r="C221" s="16" t="str">
        <f>_xlfn.XLOOKUP($B221,[1]USD!$A:$A,[1]USD!B:B)</f>
        <v>Inventory Item</v>
      </c>
      <c r="D221" s="16" t="str">
        <f>_xlfn.XLOOKUP($B221,[1]USD!$A:$A,[1]USD!J:J)</f>
        <v>1G Dimmer Switch / Steel</v>
      </c>
      <c r="E221" s="17" t="str">
        <f>_xlfn.XLOOKUP($B221,[1]USD!$A:$A,[1]USD!G:G)</f>
        <v>Disc.</v>
      </c>
      <c r="F221" s="17" t="str">
        <f>IF(_xlfn.XLOOKUP($B221,[1]USD!$A:$A,[1]USD!F:F)="Obsolete","Obsolete","")</f>
        <v>Obsolete</v>
      </c>
      <c r="G221" s="16" t="str">
        <f>_xlfn.XLOOKUP($B221,[1]USD!$A:$A,[1]USD!K:K)</f>
        <v>Electricity</v>
      </c>
      <c r="H221" s="16" t="str">
        <f>_xlfn.XLOOKUP($B221,[1]USD!$A:$A,[1]USD!L:L)</f>
        <v>US Electricity</v>
      </c>
      <c r="I221" s="16" t="str">
        <f>_xlfn.XLOOKUP($B221,[1]USD!$A:$A,[1]USD!M:M)</f>
        <v>US Metal Electricity</v>
      </c>
      <c r="J221" s="16" t="str">
        <f>_xlfn.XLOOKUP($B221,[1]USD!$A:$A,[1]USD!O:O)</f>
        <v>Steel</v>
      </c>
      <c r="K221" s="16" t="str">
        <f>_xlfn.XLOOKUP($B221,[1]USD!$A:$A,[1]USD!P:P)</f>
        <v>N/A</v>
      </c>
      <c r="L221" s="16" t="str">
        <f>_xlfn.XLOOKUP($B221,[1]USD!$A:$A,[1]USD!Q:Q)</f>
        <v>Cross Knurl + Coin Caps</v>
      </c>
      <c r="M221" s="18">
        <f>_xlfn.XLOOKUP($B221,[1]USD!$A:$A,[1]USD!Z:Z)</f>
        <v>143</v>
      </c>
      <c r="N221" s="18">
        <f t="shared" si="3"/>
        <v>143</v>
      </c>
    </row>
    <row r="222" spans="2:14" ht="30" customHeight="1" x14ac:dyDescent="0.3">
      <c r="B222" s="15" t="s">
        <v>233</v>
      </c>
      <c r="C222" s="16" t="str">
        <f>_xlfn.XLOOKUP($B222,[1]USD!$A:$A,[1]USD!B:B)</f>
        <v>Inventory Item</v>
      </c>
      <c r="D222" s="16" t="str">
        <f>_xlfn.XLOOKUP($B222,[1]USD!$A:$A,[1]USD!J:J)</f>
        <v>1G Dimmer Switch / Smoked Bronze</v>
      </c>
      <c r="E222" s="17" t="str">
        <f>_xlfn.XLOOKUP($B222,[1]USD!$A:$A,[1]USD!G:G)</f>
        <v>Disc.</v>
      </c>
      <c r="F222" s="17" t="str">
        <f>IF(_xlfn.XLOOKUP($B222,[1]USD!$A:$A,[1]USD!F:F)="Obsolete","Obsolete","")</f>
        <v>Obsolete</v>
      </c>
      <c r="G222" s="16" t="str">
        <f>_xlfn.XLOOKUP($B222,[1]USD!$A:$A,[1]USD!K:K)</f>
        <v>Electricity</v>
      </c>
      <c r="H222" s="16" t="str">
        <f>_xlfn.XLOOKUP($B222,[1]USD!$A:$A,[1]USD!L:L)</f>
        <v>US Electricity</v>
      </c>
      <c r="I222" s="16" t="str">
        <f>_xlfn.XLOOKUP($B222,[1]USD!$A:$A,[1]USD!M:M)</f>
        <v>US Metal Electricity</v>
      </c>
      <c r="J222" s="16" t="str">
        <f>_xlfn.XLOOKUP($B222,[1]USD!$A:$A,[1]USD!O:O)</f>
        <v>Smoked</v>
      </c>
      <c r="K222" s="16" t="str">
        <f>_xlfn.XLOOKUP($B222,[1]USD!$A:$A,[1]USD!P:P)</f>
        <v>N/A</v>
      </c>
      <c r="L222" s="16" t="str">
        <f>_xlfn.XLOOKUP($B222,[1]USD!$A:$A,[1]USD!Q:Q)</f>
        <v>Cross Knurl + Coin Caps</v>
      </c>
      <c r="M222" s="18">
        <f>_xlfn.XLOOKUP($B222,[1]USD!$A:$A,[1]USD!Z:Z)</f>
        <v>140</v>
      </c>
      <c r="N222" s="18">
        <f t="shared" si="3"/>
        <v>140</v>
      </c>
    </row>
    <row r="223" spans="2:14" ht="30" customHeight="1" x14ac:dyDescent="0.3">
      <c r="B223" s="15" t="s">
        <v>234</v>
      </c>
      <c r="C223" s="16" t="str">
        <f>_xlfn.XLOOKUP($B223,[1]USD!$A:$A,[1]USD!B:B)</f>
        <v>Inventory Item</v>
      </c>
      <c r="D223" s="16" t="str">
        <f>_xlfn.XLOOKUP($B223,[1]USD!$A:$A,[1]USD!J:J)</f>
        <v>1G Plate / Polycarbonate / White</v>
      </c>
      <c r="E223" s="17" t="str">
        <f>_xlfn.XLOOKUP($B223,[1]USD!$A:$A,[1]USD!G:G)</f>
        <v>Disc.</v>
      </c>
      <c r="F223" s="17" t="str">
        <f>IF(_xlfn.XLOOKUP($B223,[1]USD!$A:$A,[1]USD!F:F)="Obsolete","Obsolete","")</f>
        <v>Obsolete</v>
      </c>
      <c r="G223" s="16" t="str">
        <f>_xlfn.XLOOKUP($B223,[1]USD!$A:$A,[1]USD!K:K)</f>
        <v>Electricity</v>
      </c>
      <c r="H223" s="16" t="str">
        <f>_xlfn.XLOOKUP($B223,[1]USD!$A:$A,[1]USD!L:L)</f>
        <v>US Electricity</v>
      </c>
      <c r="I223" s="16" t="str">
        <f>_xlfn.XLOOKUP($B223,[1]USD!$A:$A,[1]USD!M:M)</f>
        <v>US Metal Electricity</v>
      </c>
      <c r="J223" s="16" t="str">
        <f>_xlfn.XLOOKUP($B223,[1]USD!$A:$A,[1]USD!O:O)</f>
        <v>White</v>
      </c>
      <c r="K223" s="16" t="str">
        <f>_xlfn.XLOOKUP($B223,[1]USD!$A:$A,[1]USD!P:P)</f>
        <v>N/A</v>
      </c>
      <c r="L223" s="16" t="str">
        <f>_xlfn.XLOOKUP($B223,[1]USD!$A:$A,[1]USD!Q:Q)</f>
        <v>No Knurl</v>
      </c>
      <c r="M223" s="18">
        <f>_xlfn.XLOOKUP($B223,[1]USD!$A:$A,[1]USD!Z:Z)</f>
        <v>29</v>
      </c>
      <c r="N223" s="18">
        <f t="shared" si="3"/>
        <v>29</v>
      </c>
    </row>
    <row r="224" spans="2:14" ht="30" customHeight="1" x14ac:dyDescent="0.3">
      <c r="B224" s="15" t="s">
        <v>235</v>
      </c>
      <c r="C224" s="16" t="str">
        <f>_xlfn.XLOOKUP($B224,[1]USD!$A:$A,[1]USD!B:B)</f>
        <v>Inventory Item</v>
      </c>
      <c r="D224" s="16" t="str">
        <f>_xlfn.XLOOKUP($B224,[1]USD!$A:$A,[1]USD!J:J)</f>
        <v>US 1G Duplex Outlet / Black</v>
      </c>
      <c r="E224" s="17" t="str">
        <f>_xlfn.XLOOKUP($B224,[1]USD!$A:$A,[1]USD!G:G)</f>
        <v>Disc.</v>
      </c>
      <c r="F224" s="17" t="str">
        <f>IF(_xlfn.XLOOKUP($B224,[1]USD!$A:$A,[1]USD!F:F)="Obsolete","Obsolete","")</f>
        <v>Obsolete</v>
      </c>
      <c r="G224" s="16" t="str">
        <f>_xlfn.XLOOKUP($B224,[1]USD!$A:$A,[1]USD!K:K)</f>
        <v>Electricity</v>
      </c>
      <c r="H224" s="16" t="str">
        <f>_xlfn.XLOOKUP($B224,[1]USD!$A:$A,[1]USD!L:L)</f>
        <v>US Electricity</v>
      </c>
      <c r="I224" s="16" t="str">
        <f>_xlfn.XLOOKUP($B224,[1]USD!$A:$A,[1]USD!M:M)</f>
        <v>US Metal Electricity</v>
      </c>
      <c r="J224" s="16" t="str">
        <f>_xlfn.XLOOKUP($B224,[1]USD!$A:$A,[1]USD!O:O)</f>
        <v>Black</v>
      </c>
      <c r="K224" s="16" t="str">
        <f>_xlfn.XLOOKUP($B224,[1]USD!$A:$A,[1]USD!P:P)</f>
        <v>N/A</v>
      </c>
      <c r="L224" s="16" t="str">
        <f>_xlfn.XLOOKUP($B224,[1]USD!$A:$A,[1]USD!Q:Q)</f>
        <v>Coin Caps</v>
      </c>
      <c r="M224" s="18">
        <f>_xlfn.XLOOKUP($B224,[1]USD!$A:$A,[1]USD!Z:Z)</f>
        <v>64</v>
      </c>
      <c r="N224" s="18">
        <f t="shared" si="3"/>
        <v>64</v>
      </c>
    </row>
    <row r="225" spans="2:14" ht="30" customHeight="1" x14ac:dyDescent="0.3">
      <c r="B225" s="15" t="s">
        <v>236</v>
      </c>
      <c r="C225" s="16" t="str">
        <f>_xlfn.XLOOKUP($B225,[1]USD!$A:$A,[1]USD!B:B)</f>
        <v>Inventory Item</v>
      </c>
      <c r="D225" s="16" t="str">
        <f>_xlfn.XLOOKUP($B225,[1]USD!$A:$A,[1]USD!J:J)</f>
        <v>US 1G Complete / Duplex Outlet + 2 USB-A + C / Black</v>
      </c>
      <c r="E225" s="17" t="str">
        <f>_xlfn.XLOOKUP($B225,[1]USD!$A:$A,[1]USD!G:G)</f>
        <v>Disc.</v>
      </c>
      <c r="F225" s="17" t="str">
        <f>IF(_xlfn.XLOOKUP($B225,[1]USD!$A:$A,[1]USD!F:F)="Obsolete","Obsolete","")</f>
        <v>Obsolete</v>
      </c>
      <c r="G225" s="16" t="str">
        <f>_xlfn.XLOOKUP($B225,[1]USD!$A:$A,[1]USD!K:K)</f>
        <v>Electricity</v>
      </c>
      <c r="H225" s="16" t="str">
        <f>_xlfn.XLOOKUP($B225,[1]USD!$A:$A,[1]USD!L:L)</f>
        <v>US Electricity</v>
      </c>
      <c r="I225" s="16" t="str">
        <f>_xlfn.XLOOKUP($B225,[1]USD!$A:$A,[1]USD!M:M)</f>
        <v>US Metal Electricity</v>
      </c>
      <c r="J225" s="16" t="str">
        <f>_xlfn.XLOOKUP($B225,[1]USD!$A:$A,[1]USD!O:O)</f>
        <v>Black</v>
      </c>
      <c r="K225" s="16" t="str">
        <f>_xlfn.XLOOKUP($B225,[1]USD!$A:$A,[1]USD!P:P)</f>
        <v>N/A</v>
      </c>
      <c r="L225" s="16" t="str">
        <f>_xlfn.XLOOKUP($B225,[1]USD!$A:$A,[1]USD!Q:Q)</f>
        <v>Coin Caps</v>
      </c>
      <c r="M225" s="18">
        <f>_xlfn.XLOOKUP($B225,[1]USD!$A:$A,[1]USD!Z:Z)</f>
        <v>130</v>
      </c>
      <c r="N225" s="18">
        <f t="shared" si="3"/>
        <v>130</v>
      </c>
    </row>
    <row r="226" spans="2:14" ht="30" customHeight="1" x14ac:dyDescent="0.3">
      <c r="B226" s="15" t="s">
        <v>237</v>
      </c>
      <c r="C226" s="16" t="str">
        <f>_xlfn.XLOOKUP($B226,[1]USD!$A:$A,[1]USD!B:B)</f>
        <v>Inventory Item</v>
      </c>
      <c r="D226" s="16" t="str">
        <f>_xlfn.XLOOKUP($B226,[1]USD!$A:$A,[1]USD!J:J)</f>
        <v>US 1G Complete / Duplex Outlet + 2 USB Charger / Brass</v>
      </c>
      <c r="E226" s="17" t="str">
        <f>_xlfn.XLOOKUP($B226,[1]USD!$A:$A,[1]USD!G:G)</f>
        <v>Disc.</v>
      </c>
      <c r="F226" s="17" t="str">
        <f>IF(_xlfn.XLOOKUP($B226,[1]USD!$A:$A,[1]USD!F:F)="Obsolete","Obsolete","")</f>
        <v>Obsolete</v>
      </c>
      <c r="G226" s="16" t="str">
        <f>_xlfn.XLOOKUP($B226,[1]USD!$A:$A,[1]USD!K:K)</f>
        <v>Electricity</v>
      </c>
      <c r="H226" s="16" t="str">
        <f>_xlfn.XLOOKUP($B226,[1]USD!$A:$A,[1]USD!L:L)</f>
        <v>US Electricity</v>
      </c>
      <c r="I226" s="16" t="str">
        <f>_xlfn.XLOOKUP($B226,[1]USD!$A:$A,[1]USD!M:M)</f>
        <v>US Metal Electricity</v>
      </c>
      <c r="J226" s="16" t="str">
        <f>_xlfn.XLOOKUP($B226,[1]USD!$A:$A,[1]USD!O:O)</f>
        <v>Brass</v>
      </c>
      <c r="K226" s="16" t="str">
        <f>_xlfn.XLOOKUP($B226,[1]USD!$A:$A,[1]USD!P:P)</f>
        <v>N/A</v>
      </c>
      <c r="L226" s="16" t="str">
        <f>_xlfn.XLOOKUP($B226,[1]USD!$A:$A,[1]USD!Q:Q)</f>
        <v>Coin Caps</v>
      </c>
      <c r="M226" s="18">
        <f>_xlfn.XLOOKUP($B226,[1]USD!$A:$A,[1]USD!Z:Z)</f>
        <v>134</v>
      </c>
      <c r="N226" s="18">
        <f t="shared" si="3"/>
        <v>134</v>
      </c>
    </row>
    <row r="227" spans="2:14" ht="30" customHeight="1" x14ac:dyDescent="0.3">
      <c r="B227" s="15" t="s">
        <v>238</v>
      </c>
      <c r="C227" s="16" t="str">
        <f>_xlfn.XLOOKUP($B227,[1]USD!$A:$A,[1]USD!B:B)</f>
        <v>Inventory Item</v>
      </c>
      <c r="D227" s="16" t="str">
        <f>_xlfn.XLOOKUP($B227,[1]USD!$A:$A,[1]USD!J:J)</f>
        <v>US 1G Complete / Duplex Outlet + 2 USB-A + C / Brass</v>
      </c>
      <c r="E227" s="17" t="str">
        <f>_xlfn.XLOOKUP($B227,[1]USD!$A:$A,[1]USD!G:G)</f>
        <v>Disc.</v>
      </c>
      <c r="F227" s="17" t="str">
        <f>IF(_xlfn.XLOOKUP($B227,[1]USD!$A:$A,[1]USD!F:F)="Obsolete","Obsolete","")</f>
        <v>Obsolete</v>
      </c>
      <c r="G227" s="16" t="str">
        <f>_xlfn.XLOOKUP($B227,[1]USD!$A:$A,[1]USD!K:K)</f>
        <v>Electricity</v>
      </c>
      <c r="H227" s="16" t="str">
        <f>_xlfn.XLOOKUP($B227,[1]USD!$A:$A,[1]USD!L:L)</f>
        <v>US Electricity</v>
      </c>
      <c r="I227" s="16" t="str">
        <f>_xlfn.XLOOKUP($B227,[1]USD!$A:$A,[1]USD!M:M)</f>
        <v>US Metal Electricity</v>
      </c>
      <c r="J227" s="16" t="str">
        <f>_xlfn.XLOOKUP($B227,[1]USD!$A:$A,[1]USD!O:O)</f>
        <v>Brass</v>
      </c>
      <c r="K227" s="16" t="str">
        <f>_xlfn.XLOOKUP($B227,[1]USD!$A:$A,[1]USD!P:P)</f>
        <v>N/A</v>
      </c>
      <c r="L227" s="16" t="str">
        <f>_xlfn.XLOOKUP($B227,[1]USD!$A:$A,[1]USD!Q:Q)</f>
        <v>Coin Caps</v>
      </c>
      <c r="M227" s="18">
        <f>_xlfn.XLOOKUP($B227,[1]USD!$A:$A,[1]USD!Z:Z)</f>
        <v>134</v>
      </c>
      <c r="N227" s="18">
        <f t="shared" si="3"/>
        <v>134</v>
      </c>
    </row>
    <row r="228" spans="2:14" ht="30" customHeight="1" x14ac:dyDescent="0.3">
      <c r="B228" s="15" t="s">
        <v>239</v>
      </c>
      <c r="C228" s="16" t="str">
        <f>_xlfn.XLOOKUP($B228,[1]USD!$A:$A,[1]USD!B:B)</f>
        <v>Inventory Item</v>
      </c>
      <c r="D228" s="16" t="str">
        <f>_xlfn.XLOOKUP($B228,[1]USD!$A:$A,[1]USD!J:J)</f>
        <v>1G Duplex Outlet / Brass</v>
      </c>
      <c r="E228" s="17" t="str">
        <f>_xlfn.XLOOKUP($B228,[1]USD!$A:$A,[1]USD!G:G)</f>
        <v>Disc.</v>
      </c>
      <c r="F228" s="17" t="str">
        <f>IF(_xlfn.XLOOKUP($B228,[1]USD!$A:$A,[1]USD!F:F)="Obsolete","Obsolete","")</f>
        <v>Obsolete</v>
      </c>
      <c r="G228" s="16" t="str">
        <f>_xlfn.XLOOKUP($B228,[1]USD!$A:$A,[1]USD!K:K)</f>
        <v>Electricity</v>
      </c>
      <c r="H228" s="16" t="str">
        <f>_xlfn.XLOOKUP($B228,[1]USD!$A:$A,[1]USD!L:L)</f>
        <v>US Electricity</v>
      </c>
      <c r="I228" s="16" t="str">
        <f>_xlfn.XLOOKUP($B228,[1]USD!$A:$A,[1]USD!M:M)</f>
        <v>US Metal Electricity</v>
      </c>
      <c r="J228" s="16" t="str">
        <f>_xlfn.XLOOKUP($B228,[1]USD!$A:$A,[1]USD!O:O)</f>
        <v>Brass</v>
      </c>
      <c r="K228" s="16" t="str">
        <f>_xlfn.XLOOKUP($B228,[1]USD!$A:$A,[1]USD!P:P)</f>
        <v>N/A</v>
      </c>
      <c r="L228" s="16" t="str">
        <f>_xlfn.XLOOKUP($B228,[1]USD!$A:$A,[1]USD!Q:Q)</f>
        <v>Coin Caps</v>
      </c>
      <c r="M228" s="18">
        <f>_xlfn.XLOOKUP($B228,[1]USD!$A:$A,[1]USD!Z:Z)</f>
        <v>85</v>
      </c>
      <c r="N228" s="18">
        <f t="shared" si="3"/>
        <v>85</v>
      </c>
    </row>
    <row r="229" spans="2:14" ht="30" customHeight="1" x14ac:dyDescent="0.3">
      <c r="B229" s="15" t="s">
        <v>240</v>
      </c>
      <c r="C229" s="16" t="str">
        <f>_xlfn.XLOOKUP($B229,[1]USD!$A:$A,[1]USD!B:B)</f>
        <v>Inventory Item</v>
      </c>
      <c r="D229" s="16" t="str">
        <f>_xlfn.XLOOKUP($B229,[1]USD!$A:$A,[1]USD!J:J)</f>
        <v>US 1G Complete Duplex Outlet + 2 USB Charger Steel</v>
      </c>
      <c r="E229" s="17" t="str">
        <f>_xlfn.XLOOKUP($B229,[1]USD!$A:$A,[1]USD!G:G)</f>
        <v>Disc.</v>
      </c>
      <c r="F229" s="17" t="str">
        <f>IF(_xlfn.XLOOKUP($B229,[1]USD!$A:$A,[1]USD!F:F)="Obsolete","Obsolete","")</f>
        <v>Obsolete</v>
      </c>
      <c r="G229" s="16" t="str">
        <f>_xlfn.XLOOKUP($B229,[1]USD!$A:$A,[1]USD!K:K)</f>
        <v>Electricity</v>
      </c>
      <c r="H229" s="16" t="str">
        <f>_xlfn.XLOOKUP($B229,[1]USD!$A:$A,[1]USD!L:L)</f>
        <v>US Electricity</v>
      </c>
      <c r="I229" s="16" t="str">
        <f>_xlfn.XLOOKUP($B229,[1]USD!$A:$A,[1]USD!M:M)</f>
        <v>US Metal Electricity</v>
      </c>
      <c r="J229" s="16" t="str">
        <f>_xlfn.XLOOKUP($B229,[1]USD!$A:$A,[1]USD!O:O)</f>
        <v>Steel</v>
      </c>
      <c r="K229" s="16" t="str">
        <f>_xlfn.XLOOKUP($B229,[1]USD!$A:$A,[1]USD!P:P)</f>
        <v>N/A</v>
      </c>
      <c r="L229" s="16" t="str">
        <f>_xlfn.XLOOKUP($B229,[1]USD!$A:$A,[1]USD!Q:Q)</f>
        <v>Coin Caps</v>
      </c>
      <c r="M229" s="18">
        <f>_xlfn.XLOOKUP($B229,[1]USD!$A:$A,[1]USD!Z:Z)</f>
        <v>136</v>
      </c>
      <c r="N229" s="18">
        <f t="shared" si="3"/>
        <v>136</v>
      </c>
    </row>
    <row r="230" spans="2:14" ht="30" customHeight="1" x14ac:dyDescent="0.3">
      <c r="B230" s="15" t="s">
        <v>241</v>
      </c>
      <c r="C230" s="16" t="str">
        <f>_xlfn.XLOOKUP($B230,[1]USD!$A:$A,[1]USD!B:B)</f>
        <v>Inventory Item</v>
      </c>
      <c r="D230" s="16" t="str">
        <f>_xlfn.XLOOKUP($B230,[1]USD!$A:$A,[1]USD!J:J)</f>
        <v>US 1G Complete / Duplex Outlet + 2 USB-A + C / Steel</v>
      </c>
      <c r="E230" s="17" t="str">
        <f>_xlfn.XLOOKUP($B230,[1]USD!$A:$A,[1]USD!G:G)</f>
        <v>Disc.</v>
      </c>
      <c r="F230" s="17" t="str">
        <f>IF(_xlfn.XLOOKUP($B230,[1]USD!$A:$A,[1]USD!F:F)="Obsolete","Obsolete","")</f>
        <v>Obsolete</v>
      </c>
      <c r="G230" s="16" t="str">
        <f>_xlfn.XLOOKUP($B230,[1]USD!$A:$A,[1]USD!K:K)</f>
        <v>Electricity</v>
      </c>
      <c r="H230" s="16" t="str">
        <f>_xlfn.XLOOKUP($B230,[1]USD!$A:$A,[1]USD!L:L)</f>
        <v>US Electricity</v>
      </c>
      <c r="I230" s="16" t="str">
        <f>_xlfn.XLOOKUP($B230,[1]USD!$A:$A,[1]USD!M:M)</f>
        <v>US Metal Electricity</v>
      </c>
      <c r="J230" s="16" t="str">
        <f>_xlfn.XLOOKUP($B230,[1]USD!$A:$A,[1]USD!O:O)</f>
        <v>Steel</v>
      </c>
      <c r="K230" s="16" t="str">
        <f>_xlfn.XLOOKUP($B230,[1]USD!$A:$A,[1]USD!P:P)</f>
        <v>N/A</v>
      </c>
      <c r="L230" s="16" t="str">
        <f>_xlfn.XLOOKUP($B230,[1]USD!$A:$A,[1]USD!Q:Q)</f>
        <v>Coin Caps</v>
      </c>
      <c r="M230" s="18">
        <f>_xlfn.XLOOKUP($B230,[1]USD!$A:$A,[1]USD!Z:Z)</f>
        <v>133</v>
      </c>
      <c r="N230" s="18">
        <f t="shared" si="3"/>
        <v>133</v>
      </c>
    </row>
    <row r="231" spans="2:14" ht="30" customHeight="1" x14ac:dyDescent="0.3">
      <c r="B231" s="15" t="s">
        <v>242</v>
      </c>
      <c r="C231" s="16" t="str">
        <f>_xlfn.XLOOKUP($B231,[1]USD!$A:$A,[1]USD!B:B)</f>
        <v>Inventory Item</v>
      </c>
      <c r="D231" s="16" t="str">
        <f>_xlfn.XLOOKUP($B231,[1]USD!$A:$A,[1]USD!J:J)</f>
        <v>US 1G Complete Duplex Outlet + 2 USB Charger Smoked Bronze</v>
      </c>
      <c r="E231" s="17" t="str">
        <f>_xlfn.XLOOKUP($B231,[1]USD!$A:$A,[1]USD!G:G)</f>
        <v>Disc.</v>
      </c>
      <c r="F231" s="17" t="str">
        <f>IF(_xlfn.XLOOKUP($B231,[1]USD!$A:$A,[1]USD!F:F)="Obsolete","Obsolete","")</f>
        <v>Obsolete</v>
      </c>
      <c r="G231" s="16" t="str">
        <f>_xlfn.XLOOKUP($B231,[1]USD!$A:$A,[1]USD!K:K)</f>
        <v>Electricity</v>
      </c>
      <c r="H231" s="16" t="str">
        <f>_xlfn.XLOOKUP($B231,[1]USD!$A:$A,[1]USD!L:L)</f>
        <v>US Electricity</v>
      </c>
      <c r="I231" s="16" t="str">
        <f>_xlfn.XLOOKUP($B231,[1]USD!$A:$A,[1]USD!M:M)</f>
        <v>US Metal Electricity</v>
      </c>
      <c r="J231" s="16" t="str">
        <f>_xlfn.XLOOKUP($B231,[1]USD!$A:$A,[1]USD!O:O)</f>
        <v>Smoked</v>
      </c>
      <c r="K231" s="16" t="str">
        <f>_xlfn.XLOOKUP($B231,[1]USD!$A:$A,[1]USD!P:P)</f>
        <v>N/A</v>
      </c>
      <c r="L231" s="16" t="str">
        <f>_xlfn.XLOOKUP($B231,[1]USD!$A:$A,[1]USD!Q:Q)</f>
        <v>Cross Knurl + Coin Caps</v>
      </c>
      <c r="M231" s="18">
        <f>_xlfn.XLOOKUP($B231,[1]USD!$A:$A,[1]USD!Z:Z)</f>
        <v>130</v>
      </c>
      <c r="N231" s="18">
        <f t="shared" si="3"/>
        <v>130</v>
      </c>
    </row>
    <row r="232" spans="2:14" ht="30" customHeight="1" x14ac:dyDescent="0.3">
      <c r="B232" s="15" t="s">
        <v>243</v>
      </c>
      <c r="C232" s="16" t="str">
        <f>_xlfn.XLOOKUP($B232,[1]USD!$A:$A,[1]USD!B:B)</f>
        <v>Inventory Item</v>
      </c>
      <c r="D232" s="16" t="str">
        <f>_xlfn.XLOOKUP($B232,[1]USD!$A:$A,[1]USD!J:J)</f>
        <v>US 1G Complete / Duplex Outlet + 2 USB-A + C / Smoked Bronze</v>
      </c>
      <c r="E232" s="17" t="str">
        <f>_xlfn.XLOOKUP($B232,[1]USD!$A:$A,[1]USD!G:G)</f>
        <v>Disc.</v>
      </c>
      <c r="F232" s="17" t="str">
        <f>IF(_xlfn.XLOOKUP($B232,[1]USD!$A:$A,[1]USD!F:F)="Obsolete","Obsolete","")</f>
        <v>Obsolete</v>
      </c>
      <c r="G232" s="16" t="str">
        <f>_xlfn.XLOOKUP($B232,[1]USD!$A:$A,[1]USD!K:K)</f>
        <v>Electricity</v>
      </c>
      <c r="H232" s="16" t="str">
        <f>_xlfn.XLOOKUP($B232,[1]USD!$A:$A,[1]USD!L:L)</f>
        <v>US Electricity</v>
      </c>
      <c r="I232" s="16" t="str">
        <f>_xlfn.XLOOKUP($B232,[1]USD!$A:$A,[1]USD!M:M)</f>
        <v>US Metal Electricity</v>
      </c>
      <c r="J232" s="16" t="str">
        <f>_xlfn.XLOOKUP($B232,[1]USD!$A:$A,[1]USD!O:O)</f>
        <v>Smoked Bronze</v>
      </c>
      <c r="K232" s="16" t="str">
        <f>_xlfn.XLOOKUP($B232,[1]USD!$A:$A,[1]USD!P:P)</f>
        <v>N/A</v>
      </c>
      <c r="L232" s="16" t="str">
        <f>_xlfn.XLOOKUP($B232,[1]USD!$A:$A,[1]USD!Q:Q)</f>
        <v>Coin Caps</v>
      </c>
      <c r="M232" s="18">
        <f>_xlfn.XLOOKUP($B232,[1]USD!$A:$A,[1]USD!Z:Z)</f>
        <v>134</v>
      </c>
      <c r="N232" s="18">
        <f t="shared" si="3"/>
        <v>134</v>
      </c>
    </row>
    <row r="233" spans="2:14" ht="30" customHeight="1" x14ac:dyDescent="0.3">
      <c r="B233" s="15" t="s">
        <v>244</v>
      </c>
      <c r="C233" s="16" t="str">
        <f>_xlfn.XLOOKUP($B233,[1]USD!$A:$A,[1]USD!B:B)</f>
        <v>Inventory Item</v>
      </c>
      <c r="D233" s="16" t="str">
        <f>_xlfn.XLOOKUP($B233,[1]USD!$A:$A,[1]USD!J:J)</f>
        <v>1G Duplex Outlet / Smoked Bronze</v>
      </c>
      <c r="E233" s="17" t="str">
        <f>_xlfn.XLOOKUP($B233,[1]USD!$A:$A,[1]USD!G:G)</f>
        <v>Disc.</v>
      </c>
      <c r="F233" s="17" t="str">
        <f>IF(_xlfn.XLOOKUP($B233,[1]USD!$A:$A,[1]USD!F:F)="Obsolete","Obsolete","")</f>
        <v>Obsolete</v>
      </c>
      <c r="G233" s="16" t="str">
        <f>_xlfn.XLOOKUP($B233,[1]USD!$A:$A,[1]USD!K:K)</f>
        <v>Electricity</v>
      </c>
      <c r="H233" s="16" t="str">
        <f>_xlfn.XLOOKUP($B233,[1]USD!$A:$A,[1]USD!L:L)</f>
        <v>US Electricity</v>
      </c>
      <c r="I233" s="16" t="str">
        <f>_xlfn.XLOOKUP($B233,[1]USD!$A:$A,[1]USD!M:M)</f>
        <v>US Metal Electricity</v>
      </c>
      <c r="J233" s="16" t="str">
        <f>_xlfn.XLOOKUP($B233,[1]USD!$A:$A,[1]USD!O:O)</f>
        <v>Smoked</v>
      </c>
      <c r="K233" s="16" t="str">
        <f>_xlfn.XLOOKUP($B233,[1]USD!$A:$A,[1]USD!P:P)</f>
        <v>N/A</v>
      </c>
      <c r="L233" s="16" t="str">
        <f>_xlfn.XLOOKUP($B233,[1]USD!$A:$A,[1]USD!Q:Q)</f>
        <v>Coin Caps</v>
      </c>
      <c r="M233" s="18">
        <f>_xlfn.XLOOKUP($B233,[1]USD!$A:$A,[1]USD!Z:Z)</f>
        <v>83</v>
      </c>
      <c r="N233" s="18">
        <f t="shared" si="3"/>
        <v>83</v>
      </c>
    </row>
    <row r="234" spans="2:14" ht="30" customHeight="1" x14ac:dyDescent="0.3">
      <c r="B234" s="15" t="s">
        <v>245</v>
      </c>
      <c r="C234" s="16" t="str">
        <f>_xlfn.XLOOKUP($B234,[1]USD!$A:$A,[1]USD!B:B)</f>
        <v>Inventory Item</v>
      </c>
      <c r="D234" s="16" t="str">
        <f>_xlfn.XLOOKUP($B234,[1]USD!$A:$A,[1]USD!J:J)</f>
        <v>US 1G Duplex Outlet / White</v>
      </c>
      <c r="E234" s="17" t="str">
        <f>_xlfn.XLOOKUP($B234,[1]USD!$A:$A,[1]USD!G:G)</f>
        <v>Disc.</v>
      </c>
      <c r="F234" s="17" t="str">
        <f>IF(_xlfn.XLOOKUP($B234,[1]USD!$A:$A,[1]USD!F:F)="Obsolete","Obsolete","")</f>
        <v>Obsolete</v>
      </c>
      <c r="G234" s="16" t="str">
        <f>_xlfn.XLOOKUP($B234,[1]USD!$A:$A,[1]USD!K:K)</f>
        <v>Electricity</v>
      </c>
      <c r="H234" s="16" t="str">
        <f>_xlfn.XLOOKUP($B234,[1]USD!$A:$A,[1]USD!L:L)</f>
        <v>US Electricity</v>
      </c>
      <c r="I234" s="16" t="str">
        <f>_xlfn.XLOOKUP($B234,[1]USD!$A:$A,[1]USD!M:M)</f>
        <v>US Metal Electricity</v>
      </c>
      <c r="J234" s="16" t="str">
        <f>_xlfn.XLOOKUP($B234,[1]USD!$A:$A,[1]USD!O:O)</f>
        <v>White</v>
      </c>
      <c r="K234" s="16" t="str">
        <f>_xlfn.XLOOKUP($B234,[1]USD!$A:$A,[1]USD!P:P)</f>
        <v>N/A</v>
      </c>
      <c r="L234" s="16" t="str">
        <f>_xlfn.XLOOKUP($B234,[1]USD!$A:$A,[1]USD!Q:Q)</f>
        <v>Coin Caps</v>
      </c>
      <c r="M234" s="18">
        <f>_xlfn.XLOOKUP($B234,[1]USD!$A:$A,[1]USD!Z:Z)</f>
        <v>64</v>
      </c>
      <c r="N234" s="18">
        <f t="shared" si="3"/>
        <v>64</v>
      </c>
    </row>
    <row r="235" spans="2:14" ht="30" customHeight="1" x14ac:dyDescent="0.3">
      <c r="B235" s="15" t="s">
        <v>246</v>
      </c>
      <c r="C235" s="16" t="str">
        <f>_xlfn.XLOOKUP($B235,[1]USD!$A:$A,[1]USD!B:B)</f>
        <v>Inventory Item</v>
      </c>
      <c r="D235" s="16" t="str">
        <f>_xlfn.XLOOKUP($B235,[1]USD!$A:$A,[1]USD!J:J)</f>
        <v>US 1G Complete / Duplex Outlet + 2 USB-A + C / White</v>
      </c>
      <c r="E235" s="17" t="str">
        <f>_xlfn.XLOOKUP($B235,[1]USD!$A:$A,[1]USD!G:G)</f>
        <v>Disc.</v>
      </c>
      <c r="F235" s="17" t="str">
        <f>IF(_xlfn.XLOOKUP($B235,[1]USD!$A:$A,[1]USD!F:F)="Obsolete","Obsolete","")</f>
        <v>Obsolete</v>
      </c>
      <c r="G235" s="16" t="str">
        <f>_xlfn.XLOOKUP($B235,[1]USD!$A:$A,[1]USD!K:K)</f>
        <v>Electricity</v>
      </c>
      <c r="H235" s="16" t="str">
        <f>_xlfn.XLOOKUP($B235,[1]USD!$A:$A,[1]USD!L:L)</f>
        <v>US Electricity</v>
      </c>
      <c r="I235" s="16" t="str">
        <f>_xlfn.XLOOKUP($B235,[1]USD!$A:$A,[1]USD!M:M)</f>
        <v>US Metal Electricity</v>
      </c>
      <c r="J235" s="16" t="str">
        <f>_xlfn.XLOOKUP($B235,[1]USD!$A:$A,[1]USD!O:O)</f>
        <v>White</v>
      </c>
      <c r="K235" s="16" t="str">
        <f>_xlfn.XLOOKUP($B235,[1]USD!$A:$A,[1]USD!P:P)</f>
        <v>N/A</v>
      </c>
      <c r="L235" s="16" t="str">
        <f>_xlfn.XLOOKUP($B235,[1]USD!$A:$A,[1]USD!Q:Q)</f>
        <v>Coin Caps</v>
      </c>
      <c r="M235" s="18">
        <f>_xlfn.XLOOKUP($B235,[1]USD!$A:$A,[1]USD!Z:Z)</f>
        <v>130</v>
      </c>
      <c r="N235" s="18">
        <f t="shared" si="3"/>
        <v>130</v>
      </c>
    </row>
    <row r="236" spans="2:14" ht="30" customHeight="1" x14ac:dyDescent="0.3">
      <c r="B236" s="15" t="s">
        <v>247</v>
      </c>
      <c r="C236" s="16" t="str">
        <f>_xlfn.XLOOKUP($B236,[1]USD!$A:$A,[1]USD!B:B)</f>
        <v>Inventory Item</v>
      </c>
      <c r="D236" s="16" t="str">
        <f>_xlfn.XLOOKUP($B236,[1]USD!$A:$A,[1]USD!J:J)</f>
        <v>1G Toggle Switch / Complete / With B+P Logo / Black</v>
      </c>
      <c r="E236" s="17" t="str">
        <f>_xlfn.XLOOKUP($B236,[1]USD!$A:$A,[1]USD!G:G)</f>
        <v>Disc.</v>
      </c>
      <c r="F236" s="17" t="str">
        <f>IF(_xlfn.XLOOKUP($B236,[1]USD!$A:$A,[1]USD!F:F)="Obsolete","Obsolete","")</f>
        <v>Obsolete</v>
      </c>
      <c r="G236" s="16" t="str">
        <f>_xlfn.XLOOKUP($B236,[1]USD!$A:$A,[1]USD!K:K)</f>
        <v>Electricity</v>
      </c>
      <c r="H236" s="16" t="str">
        <f>_xlfn.XLOOKUP($B236,[1]USD!$A:$A,[1]USD!L:L)</f>
        <v>US Electricity</v>
      </c>
      <c r="I236" s="16" t="str">
        <f>_xlfn.XLOOKUP($B236,[1]USD!$A:$A,[1]USD!M:M)</f>
        <v>US Metal Electricity</v>
      </c>
      <c r="J236" s="16" t="str">
        <f>_xlfn.XLOOKUP($B236,[1]USD!$A:$A,[1]USD!O:O)</f>
        <v>Black</v>
      </c>
      <c r="K236" s="16" t="str">
        <f>_xlfn.XLOOKUP($B236,[1]USD!$A:$A,[1]USD!P:P)</f>
        <v>N/A</v>
      </c>
      <c r="L236" s="16" t="str">
        <f>_xlfn.XLOOKUP($B236,[1]USD!$A:$A,[1]USD!Q:Q)</f>
        <v>Cross Knurl + Coin Caps</v>
      </c>
      <c r="M236" s="18">
        <f>_xlfn.XLOOKUP($B236,[1]USD!$A:$A,[1]USD!Z:Z)</f>
        <v>85</v>
      </c>
      <c r="N236" s="18">
        <f t="shared" si="3"/>
        <v>85</v>
      </c>
    </row>
    <row r="237" spans="2:14" ht="30" customHeight="1" x14ac:dyDescent="0.3">
      <c r="B237" s="15" t="s">
        <v>248</v>
      </c>
      <c r="C237" s="16" t="str">
        <f>_xlfn.XLOOKUP($B237,[1]USD!$A:$A,[1]USD!B:B)</f>
        <v>Inventory Item</v>
      </c>
      <c r="D237" s="16" t="str">
        <f>_xlfn.XLOOKUP($B237,[1]USD!$A:$A,[1]USD!J:J)</f>
        <v>2G Toggle Switch / Complete / With B+P Logo / Black</v>
      </c>
      <c r="E237" s="17" t="str">
        <f>_xlfn.XLOOKUP($B237,[1]USD!$A:$A,[1]USD!G:G)</f>
        <v>Disc.</v>
      </c>
      <c r="F237" s="17" t="str">
        <f>IF(_xlfn.XLOOKUP($B237,[1]USD!$A:$A,[1]USD!F:F)="Obsolete","Obsolete","")</f>
        <v>Obsolete</v>
      </c>
      <c r="G237" s="16" t="str">
        <f>_xlfn.XLOOKUP($B237,[1]USD!$A:$A,[1]USD!K:K)</f>
        <v>Electricity</v>
      </c>
      <c r="H237" s="16" t="str">
        <f>_xlfn.XLOOKUP($B237,[1]USD!$A:$A,[1]USD!L:L)</f>
        <v>US Electricity</v>
      </c>
      <c r="I237" s="16" t="str">
        <f>_xlfn.XLOOKUP($B237,[1]USD!$A:$A,[1]USD!M:M)</f>
        <v>US Metal Electricity</v>
      </c>
      <c r="J237" s="16" t="str">
        <f>_xlfn.XLOOKUP($B237,[1]USD!$A:$A,[1]USD!O:O)</f>
        <v>Black</v>
      </c>
      <c r="K237" s="16" t="str">
        <f>_xlfn.XLOOKUP($B237,[1]USD!$A:$A,[1]USD!P:P)</f>
        <v>N/A</v>
      </c>
      <c r="L237" s="16" t="str">
        <f>_xlfn.XLOOKUP($B237,[1]USD!$A:$A,[1]USD!Q:Q)</f>
        <v>Cross Knurl + Coin Caps</v>
      </c>
      <c r="M237" s="18">
        <f>_xlfn.XLOOKUP($B237,[1]USD!$A:$A,[1]USD!Z:Z)</f>
        <v>125</v>
      </c>
      <c r="N237" s="18">
        <f t="shared" si="3"/>
        <v>125</v>
      </c>
    </row>
    <row r="238" spans="2:14" ht="30" customHeight="1" x14ac:dyDescent="0.3">
      <c r="B238" s="15" t="s">
        <v>249</v>
      </c>
      <c r="C238" s="16" t="str">
        <f>_xlfn.XLOOKUP($B238,[1]USD!$A:$A,[1]USD!B:B)</f>
        <v>Inventory Item</v>
      </c>
      <c r="D238" s="16" t="str">
        <f>_xlfn.XLOOKUP($B238,[1]USD!$A:$A,[1]USD!J:J)</f>
        <v>1G Toggle Switch / Complete / With B+P Logo / Brass</v>
      </c>
      <c r="E238" s="17" t="str">
        <f>_xlfn.XLOOKUP($B238,[1]USD!$A:$A,[1]USD!G:G)</f>
        <v>Disc.</v>
      </c>
      <c r="F238" s="17" t="str">
        <f>IF(_xlfn.XLOOKUP($B238,[1]USD!$A:$A,[1]USD!F:F)="Obsolete","Obsolete","")</f>
        <v>Obsolete</v>
      </c>
      <c r="G238" s="16" t="str">
        <f>_xlfn.XLOOKUP($B238,[1]USD!$A:$A,[1]USD!K:K)</f>
        <v>Electricity</v>
      </c>
      <c r="H238" s="16" t="str">
        <f>_xlfn.XLOOKUP($B238,[1]USD!$A:$A,[1]USD!L:L)</f>
        <v>US Electricity</v>
      </c>
      <c r="I238" s="16" t="str">
        <f>_xlfn.XLOOKUP($B238,[1]USD!$A:$A,[1]USD!M:M)</f>
        <v>US Metal Electricity</v>
      </c>
      <c r="J238" s="16" t="str">
        <f>_xlfn.XLOOKUP($B238,[1]USD!$A:$A,[1]USD!O:O)</f>
        <v>Brass</v>
      </c>
      <c r="K238" s="16" t="str">
        <f>_xlfn.XLOOKUP($B238,[1]USD!$A:$A,[1]USD!P:P)</f>
        <v>N/A</v>
      </c>
      <c r="L238" s="16" t="str">
        <f>_xlfn.XLOOKUP($B238,[1]USD!$A:$A,[1]USD!Q:Q)</f>
        <v>Cross Knurl + Coin Caps</v>
      </c>
      <c r="M238" s="18">
        <f>_xlfn.XLOOKUP($B238,[1]USD!$A:$A,[1]USD!Z:Z)</f>
        <v>88</v>
      </c>
      <c r="N238" s="18">
        <f t="shared" si="3"/>
        <v>88</v>
      </c>
    </row>
    <row r="239" spans="2:14" ht="30" customHeight="1" x14ac:dyDescent="0.3">
      <c r="B239" s="15" t="s">
        <v>250</v>
      </c>
      <c r="C239" s="16" t="str">
        <f>_xlfn.XLOOKUP($B239,[1]USD!$A:$A,[1]USD!B:B)</f>
        <v>Inventory Item</v>
      </c>
      <c r="D239" s="16" t="str">
        <f>_xlfn.XLOOKUP($B239,[1]USD!$A:$A,[1]USD!J:J)</f>
        <v>2G Toggle Switch / Complete / With B+P Logo / Brass</v>
      </c>
      <c r="E239" s="17" t="str">
        <f>_xlfn.XLOOKUP($B239,[1]USD!$A:$A,[1]USD!G:G)</f>
        <v>Disc.</v>
      </c>
      <c r="F239" s="17" t="str">
        <f>IF(_xlfn.XLOOKUP($B239,[1]USD!$A:$A,[1]USD!F:F)="Obsolete","Obsolete","")</f>
        <v>Obsolete</v>
      </c>
      <c r="G239" s="16" t="str">
        <f>_xlfn.XLOOKUP($B239,[1]USD!$A:$A,[1]USD!K:K)</f>
        <v>Electricity</v>
      </c>
      <c r="H239" s="16" t="str">
        <f>_xlfn.XLOOKUP($B239,[1]USD!$A:$A,[1]USD!L:L)</f>
        <v>US Electricity</v>
      </c>
      <c r="I239" s="16" t="str">
        <f>_xlfn.XLOOKUP($B239,[1]USD!$A:$A,[1]USD!M:M)</f>
        <v>US Metal Electricity</v>
      </c>
      <c r="J239" s="16" t="str">
        <f>_xlfn.XLOOKUP($B239,[1]USD!$A:$A,[1]USD!O:O)</f>
        <v>Brass</v>
      </c>
      <c r="K239" s="16" t="str">
        <f>_xlfn.XLOOKUP($B239,[1]USD!$A:$A,[1]USD!P:P)</f>
        <v>N/A</v>
      </c>
      <c r="L239" s="16" t="str">
        <f>_xlfn.XLOOKUP($B239,[1]USD!$A:$A,[1]USD!Q:Q)</f>
        <v>Cross Knurl + Coin Caps</v>
      </c>
      <c r="M239" s="18">
        <f>_xlfn.XLOOKUP($B239,[1]USD!$A:$A,[1]USD!Z:Z)</f>
        <v>129</v>
      </c>
      <c r="N239" s="18">
        <f t="shared" si="3"/>
        <v>129</v>
      </c>
    </row>
    <row r="240" spans="2:14" ht="30" customHeight="1" x14ac:dyDescent="0.3">
      <c r="B240" s="15" t="s">
        <v>251</v>
      </c>
      <c r="C240" s="16" t="str">
        <f>_xlfn.XLOOKUP($B240,[1]USD!$A:$A,[1]USD!B:B)</f>
        <v>Inventory Item</v>
      </c>
      <c r="D240" s="16" t="str">
        <f>_xlfn.XLOOKUP($B240,[1]USD!$A:$A,[1]USD!J:J)</f>
        <v>1G Toggle Switch / Complete / With B+P Logo / Steel</v>
      </c>
      <c r="E240" s="17" t="str">
        <f>_xlfn.XLOOKUP($B240,[1]USD!$A:$A,[1]USD!G:G)</f>
        <v>Disc.</v>
      </c>
      <c r="F240" s="17" t="str">
        <f>IF(_xlfn.XLOOKUP($B240,[1]USD!$A:$A,[1]USD!F:F)="Obsolete","Obsolete","")</f>
        <v>Obsolete</v>
      </c>
      <c r="G240" s="16" t="str">
        <f>_xlfn.XLOOKUP($B240,[1]USD!$A:$A,[1]USD!K:K)</f>
        <v>Electricity</v>
      </c>
      <c r="H240" s="16" t="str">
        <f>_xlfn.XLOOKUP($B240,[1]USD!$A:$A,[1]USD!L:L)</f>
        <v>US Electricity</v>
      </c>
      <c r="I240" s="16" t="str">
        <f>_xlfn.XLOOKUP($B240,[1]USD!$A:$A,[1]USD!M:M)</f>
        <v>US Metal Electricity</v>
      </c>
      <c r="J240" s="16" t="str">
        <f>_xlfn.XLOOKUP($B240,[1]USD!$A:$A,[1]USD!O:O)</f>
        <v>Steel</v>
      </c>
      <c r="K240" s="16" t="str">
        <f>_xlfn.XLOOKUP($B240,[1]USD!$A:$A,[1]USD!P:P)</f>
        <v>N/A</v>
      </c>
      <c r="L240" s="16" t="str">
        <f>_xlfn.XLOOKUP($B240,[1]USD!$A:$A,[1]USD!Q:Q)</f>
        <v>Cross Knurl + Coin Caps</v>
      </c>
      <c r="M240" s="18">
        <f>_xlfn.XLOOKUP($B240,[1]USD!$A:$A,[1]USD!Z:Z)</f>
        <v>87</v>
      </c>
      <c r="N240" s="18">
        <f t="shared" si="3"/>
        <v>87</v>
      </c>
    </row>
    <row r="241" spans="2:14" ht="30" customHeight="1" x14ac:dyDescent="0.3">
      <c r="B241" s="15" t="s">
        <v>252</v>
      </c>
      <c r="C241" s="16" t="str">
        <f>_xlfn.XLOOKUP($B241,[1]USD!$A:$A,[1]USD!B:B)</f>
        <v>Inventory Item</v>
      </c>
      <c r="D241" s="16" t="str">
        <f>_xlfn.XLOOKUP($B241,[1]USD!$A:$A,[1]USD!J:J)</f>
        <v>2G Toggle Switch / Complete / With B+P Logo / Steel</v>
      </c>
      <c r="E241" s="17" t="str">
        <f>_xlfn.XLOOKUP($B241,[1]USD!$A:$A,[1]USD!G:G)</f>
        <v>Disc.</v>
      </c>
      <c r="F241" s="17" t="str">
        <f>IF(_xlfn.XLOOKUP($B241,[1]USD!$A:$A,[1]USD!F:F)="Obsolete","Obsolete","")</f>
        <v>Obsolete</v>
      </c>
      <c r="G241" s="16" t="str">
        <f>_xlfn.XLOOKUP($B241,[1]USD!$A:$A,[1]USD!K:K)</f>
        <v>Electricity</v>
      </c>
      <c r="H241" s="16" t="str">
        <f>_xlfn.XLOOKUP($B241,[1]USD!$A:$A,[1]USD!L:L)</f>
        <v>US Electricity</v>
      </c>
      <c r="I241" s="16" t="str">
        <f>_xlfn.XLOOKUP($B241,[1]USD!$A:$A,[1]USD!M:M)</f>
        <v>US Metal Electricity</v>
      </c>
      <c r="J241" s="16" t="str">
        <f>_xlfn.XLOOKUP($B241,[1]USD!$A:$A,[1]USD!O:O)</f>
        <v>Steel</v>
      </c>
      <c r="K241" s="16" t="str">
        <f>_xlfn.XLOOKUP($B241,[1]USD!$A:$A,[1]USD!P:P)</f>
        <v>N/A</v>
      </c>
      <c r="L241" s="16" t="str">
        <f>_xlfn.XLOOKUP($B241,[1]USD!$A:$A,[1]USD!Q:Q)</f>
        <v>Cross Knurl + Coin Caps</v>
      </c>
      <c r="M241" s="18">
        <f>_xlfn.XLOOKUP($B241,[1]USD!$A:$A,[1]USD!Z:Z)</f>
        <v>128</v>
      </c>
      <c r="N241" s="18">
        <f t="shared" si="3"/>
        <v>128</v>
      </c>
    </row>
    <row r="242" spans="2:14" ht="30" customHeight="1" x14ac:dyDescent="0.3">
      <c r="B242" s="15" t="s">
        <v>253</v>
      </c>
      <c r="C242" s="16" t="str">
        <f>_xlfn.XLOOKUP($B242,[1]USD!$A:$A,[1]USD!B:B)</f>
        <v>Inventory Item</v>
      </c>
      <c r="D242" s="16" t="str">
        <f>_xlfn.XLOOKUP($B242,[1]USD!$A:$A,[1]USD!J:J)</f>
        <v>1G Toggle Switch / Complete / With B+P Logo / Smoked Bronze</v>
      </c>
      <c r="E242" s="17" t="str">
        <f>_xlfn.XLOOKUP($B242,[1]USD!$A:$A,[1]USD!G:G)</f>
        <v>Disc.</v>
      </c>
      <c r="F242" s="17" t="str">
        <f>IF(_xlfn.XLOOKUP($B242,[1]USD!$A:$A,[1]USD!F:F)="Obsolete","Obsolete","")</f>
        <v>Obsolete</v>
      </c>
      <c r="G242" s="16" t="str">
        <f>_xlfn.XLOOKUP($B242,[1]USD!$A:$A,[1]USD!K:K)</f>
        <v>Electricity</v>
      </c>
      <c r="H242" s="16" t="str">
        <f>_xlfn.XLOOKUP($B242,[1]USD!$A:$A,[1]USD!L:L)</f>
        <v>US Electricity</v>
      </c>
      <c r="I242" s="16" t="str">
        <f>_xlfn.XLOOKUP($B242,[1]USD!$A:$A,[1]USD!M:M)</f>
        <v>US Metal Electricity</v>
      </c>
      <c r="J242" s="16" t="str">
        <f>_xlfn.XLOOKUP($B242,[1]USD!$A:$A,[1]USD!O:O)</f>
        <v>Smoked</v>
      </c>
      <c r="K242" s="16" t="str">
        <f>_xlfn.XLOOKUP($B242,[1]USD!$A:$A,[1]USD!P:P)</f>
        <v>N/A</v>
      </c>
      <c r="L242" s="16" t="str">
        <f>_xlfn.XLOOKUP($B242,[1]USD!$A:$A,[1]USD!Q:Q)</f>
        <v>Cross Knurl + Coin Caps</v>
      </c>
      <c r="M242" s="18">
        <f>_xlfn.XLOOKUP($B242,[1]USD!$A:$A,[1]USD!Z:Z)</f>
        <v>85</v>
      </c>
      <c r="N242" s="18">
        <f t="shared" si="3"/>
        <v>85</v>
      </c>
    </row>
    <row r="243" spans="2:14" ht="30" customHeight="1" x14ac:dyDescent="0.3">
      <c r="B243" s="15" t="s">
        <v>254</v>
      </c>
      <c r="C243" s="16" t="str">
        <f>_xlfn.XLOOKUP($B243,[1]USD!$A:$A,[1]USD!B:B)</f>
        <v>Inventory Item</v>
      </c>
      <c r="D243" s="16" t="str">
        <f>_xlfn.XLOOKUP($B243,[1]USD!$A:$A,[1]USD!J:J)</f>
        <v>2G Toggle Switch / Complete / With B+P Logo / Smoked Bronze</v>
      </c>
      <c r="E243" s="17" t="str">
        <f>_xlfn.XLOOKUP($B243,[1]USD!$A:$A,[1]USD!G:G)</f>
        <v>Disc.</v>
      </c>
      <c r="F243" s="17" t="str">
        <f>IF(_xlfn.XLOOKUP($B243,[1]USD!$A:$A,[1]USD!F:F)="Obsolete","Obsolete","")</f>
        <v>Obsolete</v>
      </c>
      <c r="G243" s="16" t="str">
        <f>_xlfn.XLOOKUP($B243,[1]USD!$A:$A,[1]USD!K:K)</f>
        <v>Electricity</v>
      </c>
      <c r="H243" s="16" t="str">
        <f>_xlfn.XLOOKUP($B243,[1]USD!$A:$A,[1]USD!L:L)</f>
        <v>US Electricity</v>
      </c>
      <c r="I243" s="16" t="str">
        <f>_xlfn.XLOOKUP($B243,[1]USD!$A:$A,[1]USD!M:M)</f>
        <v>US Metal Electricity</v>
      </c>
      <c r="J243" s="16" t="str">
        <f>_xlfn.XLOOKUP($B243,[1]USD!$A:$A,[1]USD!O:O)</f>
        <v>Smoked</v>
      </c>
      <c r="K243" s="16" t="str">
        <f>_xlfn.XLOOKUP($B243,[1]USD!$A:$A,[1]USD!P:P)</f>
        <v>N/A</v>
      </c>
      <c r="L243" s="16" t="str">
        <f>_xlfn.XLOOKUP($B243,[1]USD!$A:$A,[1]USD!Q:Q)</f>
        <v>Cross Knurl + Coin Caps</v>
      </c>
      <c r="M243" s="18">
        <f>_xlfn.XLOOKUP($B243,[1]USD!$A:$A,[1]USD!Z:Z)</f>
        <v>125</v>
      </c>
      <c r="N243" s="18">
        <f t="shared" si="3"/>
        <v>125</v>
      </c>
    </row>
    <row r="244" spans="2:14" ht="30" customHeight="1" x14ac:dyDescent="0.3">
      <c r="B244" s="15" t="s">
        <v>255</v>
      </c>
      <c r="C244" s="16" t="str">
        <f>_xlfn.XLOOKUP($B244,[1]USD!$A:$A,[1]USD!B:B)</f>
        <v>Inventory Item</v>
      </c>
      <c r="D244" s="16" t="str">
        <f>_xlfn.XLOOKUP($B244,[1]USD!$A:$A,[1]USD!J:J)</f>
        <v>1G Toggle Switch / Complete / With B+P Logo / White</v>
      </c>
      <c r="E244" s="17" t="str">
        <f>_xlfn.XLOOKUP($B244,[1]USD!$A:$A,[1]USD!G:G)</f>
        <v>Disc.</v>
      </c>
      <c r="F244" s="17" t="str">
        <f>IF(_xlfn.XLOOKUP($B244,[1]USD!$A:$A,[1]USD!F:F)="Obsolete","Obsolete","")</f>
        <v>Obsolete</v>
      </c>
      <c r="G244" s="16" t="str">
        <f>_xlfn.XLOOKUP($B244,[1]USD!$A:$A,[1]USD!K:K)</f>
        <v>Electricity</v>
      </c>
      <c r="H244" s="16" t="str">
        <f>_xlfn.XLOOKUP($B244,[1]USD!$A:$A,[1]USD!L:L)</f>
        <v>US Electricity</v>
      </c>
      <c r="I244" s="16" t="str">
        <f>_xlfn.XLOOKUP($B244,[1]USD!$A:$A,[1]USD!M:M)</f>
        <v>US Metal Electricity</v>
      </c>
      <c r="J244" s="16" t="str">
        <f>_xlfn.XLOOKUP($B244,[1]USD!$A:$A,[1]USD!O:O)</f>
        <v>White</v>
      </c>
      <c r="K244" s="16" t="str">
        <f>_xlfn.XLOOKUP($B244,[1]USD!$A:$A,[1]USD!P:P)</f>
        <v>N/A</v>
      </c>
      <c r="L244" s="16" t="str">
        <f>_xlfn.XLOOKUP($B244,[1]USD!$A:$A,[1]USD!Q:Q)</f>
        <v>Cross Knurl + Coin Caps</v>
      </c>
      <c r="M244" s="18">
        <f>_xlfn.XLOOKUP($B244,[1]USD!$A:$A,[1]USD!Z:Z)</f>
        <v>85</v>
      </c>
      <c r="N244" s="18">
        <f t="shared" si="3"/>
        <v>85</v>
      </c>
    </row>
    <row r="245" spans="2:14" ht="30" customHeight="1" x14ac:dyDescent="0.3">
      <c r="B245" s="15" t="s">
        <v>256</v>
      </c>
      <c r="C245" s="16" t="str">
        <f>_xlfn.XLOOKUP($B245,[1]USD!$A:$A,[1]USD!B:B)</f>
        <v>Inventory Item</v>
      </c>
      <c r="D245" s="16" t="str">
        <f>_xlfn.XLOOKUP($B245,[1]USD!$A:$A,[1]USD!J:J)</f>
        <v>2G Toggle Switch / Complete / With B+P Logo / White</v>
      </c>
      <c r="E245" s="17" t="str">
        <f>_xlfn.XLOOKUP($B245,[1]USD!$A:$A,[1]USD!G:G)</f>
        <v>Disc.</v>
      </c>
      <c r="F245" s="17" t="str">
        <f>IF(_xlfn.XLOOKUP($B245,[1]USD!$A:$A,[1]USD!F:F)="Obsolete","Obsolete","")</f>
        <v>Obsolete</v>
      </c>
      <c r="G245" s="16" t="str">
        <f>_xlfn.XLOOKUP($B245,[1]USD!$A:$A,[1]USD!K:K)</f>
        <v>Electricity</v>
      </c>
      <c r="H245" s="16" t="str">
        <f>_xlfn.XLOOKUP($B245,[1]USD!$A:$A,[1]USD!L:L)</f>
        <v>US Electricity</v>
      </c>
      <c r="I245" s="16" t="str">
        <f>_xlfn.XLOOKUP($B245,[1]USD!$A:$A,[1]USD!M:M)</f>
        <v>US Metal Electricity</v>
      </c>
      <c r="J245" s="16" t="str">
        <f>_xlfn.XLOOKUP($B245,[1]USD!$A:$A,[1]USD!O:O)</f>
        <v>White</v>
      </c>
      <c r="K245" s="16" t="str">
        <f>_xlfn.XLOOKUP($B245,[1]USD!$A:$A,[1]USD!P:P)</f>
        <v>N/A</v>
      </c>
      <c r="L245" s="16" t="str">
        <f>_xlfn.XLOOKUP($B245,[1]USD!$A:$A,[1]USD!Q:Q)</f>
        <v>Cross Knurl + Coin Caps</v>
      </c>
      <c r="M245" s="18">
        <f>_xlfn.XLOOKUP($B245,[1]USD!$A:$A,[1]USD!Z:Z)</f>
        <v>125</v>
      </c>
      <c r="N245" s="18">
        <f t="shared" si="3"/>
        <v>125</v>
      </c>
    </row>
    <row r="246" spans="2:14" ht="30" customHeight="1" x14ac:dyDescent="0.3">
      <c r="B246" s="20" t="s">
        <v>257</v>
      </c>
      <c r="C246" s="16" t="str">
        <f>_xlfn.XLOOKUP($B246,[1]USD!$A:$A,[1]USD!B:B)</f>
        <v>Inventory Item</v>
      </c>
      <c r="D246" s="16" t="str">
        <f>_xlfn.XLOOKUP($B246,[1]USD!$A:$A,[1]USD!J:J)</f>
        <v>1G Dimmer Switch / Polycarbonate / Black</v>
      </c>
      <c r="E246" s="17" t="str">
        <f>_xlfn.XLOOKUP($B246,[1]USD!$A:$A,[1]USD!G:G)</f>
        <v>Disc.</v>
      </c>
      <c r="F246" s="17" t="str">
        <f>IF(_xlfn.XLOOKUP($B246,[1]USD!$A:$A,[1]USD!F:F)="Obsolete","Obsolete","")</f>
        <v>Obsolete</v>
      </c>
      <c r="G246" s="16" t="str">
        <f>_xlfn.XLOOKUP($B246,[1]USD!$A:$A,[1]USD!K:K)</f>
        <v>Electricity</v>
      </c>
      <c r="H246" s="16" t="str">
        <f>_xlfn.XLOOKUP($B246,[1]USD!$A:$A,[1]USD!L:L)</f>
        <v>US Electricity</v>
      </c>
      <c r="I246" s="16" t="str">
        <f>_xlfn.XLOOKUP($B246,[1]USD!$A:$A,[1]USD!M:M)</f>
        <v>US PolyC Electricity</v>
      </c>
      <c r="J246" s="16" t="str">
        <f>_xlfn.XLOOKUP($B246,[1]USD!$A:$A,[1]USD!O:O)</f>
        <v>Black</v>
      </c>
      <c r="K246" s="16" t="str">
        <f>_xlfn.XLOOKUP($B246,[1]USD!$A:$A,[1]USD!P:P)</f>
        <v>N/A</v>
      </c>
      <c r="L246" s="16" t="str">
        <f>_xlfn.XLOOKUP($B246,[1]USD!$A:$A,[1]USD!Q:Q)</f>
        <v>Cross Knurl + Coin Caps</v>
      </c>
      <c r="M246" s="18">
        <f>_xlfn.XLOOKUP($B246,[1]USD!$A:$A,[1]USD!Z:Z)</f>
        <v>108</v>
      </c>
      <c r="N246" s="18">
        <f t="shared" si="3"/>
        <v>108</v>
      </c>
    </row>
    <row r="247" spans="2:14" ht="30" customHeight="1" x14ac:dyDescent="0.3">
      <c r="B247" s="20" t="s">
        <v>258</v>
      </c>
      <c r="C247" s="16" t="str">
        <f>_xlfn.XLOOKUP($B247,[1]USD!$A:$A,[1]USD!B:B)</f>
        <v>Inventory Item</v>
      </c>
      <c r="D247" s="16" t="str">
        <f>_xlfn.XLOOKUP($B247,[1]USD!$A:$A,[1]USD!J:J)</f>
        <v>1G Dimmer Switch / Polycarbonate / White</v>
      </c>
      <c r="E247" s="17" t="str">
        <f>_xlfn.XLOOKUP($B247,[1]USD!$A:$A,[1]USD!G:G)</f>
        <v>Disc.</v>
      </c>
      <c r="F247" s="17" t="str">
        <f>IF(_xlfn.XLOOKUP($B247,[1]USD!$A:$A,[1]USD!F:F)="Obsolete","Obsolete","")</f>
        <v>Obsolete</v>
      </c>
      <c r="G247" s="16" t="str">
        <f>_xlfn.XLOOKUP($B247,[1]USD!$A:$A,[1]USD!K:K)</f>
        <v>Electricity</v>
      </c>
      <c r="H247" s="16" t="str">
        <f>_xlfn.XLOOKUP($B247,[1]USD!$A:$A,[1]USD!L:L)</f>
        <v>US Electricity</v>
      </c>
      <c r="I247" s="16" t="str">
        <f>_xlfn.XLOOKUP($B247,[1]USD!$A:$A,[1]USD!M:M)</f>
        <v>US PolyC Electricity</v>
      </c>
      <c r="J247" s="16" t="str">
        <f>_xlfn.XLOOKUP($B247,[1]USD!$A:$A,[1]USD!O:O)</f>
        <v>White</v>
      </c>
      <c r="K247" s="16" t="str">
        <f>_xlfn.XLOOKUP($B247,[1]USD!$A:$A,[1]USD!P:P)</f>
        <v>N/A</v>
      </c>
      <c r="L247" s="16" t="str">
        <f>_xlfn.XLOOKUP($B247,[1]USD!$A:$A,[1]USD!Q:Q)</f>
        <v>Cross Knurl + Coin Caps</v>
      </c>
      <c r="M247" s="18">
        <f>_xlfn.XLOOKUP($B247,[1]USD!$A:$A,[1]USD!Z:Z)</f>
        <v>108</v>
      </c>
      <c r="N247" s="18">
        <f t="shared" si="3"/>
        <v>108</v>
      </c>
    </row>
    <row r="248" spans="2:14" ht="30" customHeight="1" x14ac:dyDescent="0.3">
      <c r="B248" s="20" t="s">
        <v>259</v>
      </c>
      <c r="C248" s="16" t="str">
        <f>_xlfn.XLOOKUP($B248,[1]USD!$A:$A,[1]USD!B:B)</f>
        <v>Inventory Item</v>
      </c>
      <c r="D248" s="16" t="str">
        <f>_xlfn.XLOOKUP($B248,[1]USD!$A:$A,[1]USD!J:J)</f>
        <v>2G Plate / Polycarbonate / Black</v>
      </c>
      <c r="E248" s="17" t="str">
        <f>_xlfn.XLOOKUP($B248,[1]USD!$A:$A,[1]USD!G:G)</f>
        <v>Disc.</v>
      </c>
      <c r="F248" s="17" t="str">
        <f>IF(_xlfn.XLOOKUP($B248,[1]USD!$A:$A,[1]USD!F:F)="Obsolete","Obsolete","")</f>
        <v>Obsolete</v>
      </c>
      <c r="G248" s="16" t="str">
        <f>_xlfn.XLOOKUP($B248,[1]USD!$A:$A,[1]USD!K:K)</f>
        <v>Electricity</v>
      </c>
      <c r="H248" s="16" t="str">
        <f>_xlfn.XLOOKUP($B248,[1]USD!$A:$A,[1]USD!L:L)</f>
        <v>US Electricity</v>
      </c>
      <c r="I248" s="16" t="str">
        <f>_xlfn.XLOOKUP($B248,[1]USD!$A:$A,[1]USD!M:M)</f>
        <v>US PolyC Electricity</v>
      </c>
      <c r="J248" s="16" t="str">
        <f>_xlfn.XLOOKUP($B248,[1]USD!$A:$A,[1]USD!O:O)</f>
        <v>Black</v>
      </c>
      <c r="K248" s="16" t="str">
        <f>_xlfn.XLOOKUP($B248,[1]USD!$A:$A,[1]USD!P:P)</f>
        <v>N/A</v>
      </c>
      <c r="L248" s="16" t="str">
        <f>_xlfn.XLOOKUP($B248,[1]USD!$A:$A,[1]USD!Q:Q)</f>
        <v>No Knurl</v>
      </c>
      <c r="M248" s="18">
        <f>_xlfn.XLOOKUP($B248,[1]USD!$A:$A,[1]USD!Z:Z)</f>
        <v>40</v>
      </c>
      <c r="N248" s="18">
        <f t="shared" si="3"/>
        <v>40</v>
      </c>
    </row>
    <row r="249" spans="2:14" ht="30" customHeight="1" x14ac:dyDescent="0.3">
      <c r="B249" s="20" t="s">
        <v>260</v>
      </c>
      <c r="C249" s="16" t="str">
        <f>_xlfn.XLOOKUP($B249,[1]USD!$A:$A,[1]USD!B:B)</f>
        <v>Inventory Item</v>
      </c>
      <c r="D249" s="16" t="str">
        <f>_xlfn.XLOOKUP($B249,[1]USD!$A:$A,[1]USD!J:J)</f>
        <v>3G Plate / Polycarbonate / Black</v>
      </c>
      <c r="E249" s="17" t="str">
        <f>_xlfn.XLOOKUP($B249,[1]USD!$A:$A,[1]USD!G:G)</f>
        <v>Disc.</v>
      </c>
      <c r="F249" s="17" t="str">
        <f>IF(_xlfn.XLOOKUP($B249,[1]USD!$A:$A,[1]USD!F:F)="Obsolete","Obsolete","")</f>
        <v>Obsolete</v>
      </c>
      <c r="G249" s="16" t="str">
        <f>_xlfn.XLOOKUP($B249,[1]USD!$A:$A,[1]USD!K:K)</f>
        <v>Electricity</v>
      </c>
      <c r="H249" s="16" t="str">
        <f>_xlfn.XLOOKUP($B249,[1]USD!$A:$A,[1]USD!L:L)</f>
        <v>US Electricity</v>
      </c>
      <c r="I249" s="16" t="str">
        <f>_xlfn.XLOOKUP($B249,[1]USD!$A:$A,[1]USD!M:M)</f>
        <v>US PolyC Electricity</v>
      </c>
      <c r="J249" s="16" t="str">
        <f>_xlfn.XLOOKUP($B249,[1]USD!$A:$A,[1]USD!O:O)</f>
        <v>Black</v>
      </c>
      <c r="K249" s="16" t="str">
        <f>_xlfn.XLOOKUP($B249,[1]USD!$A:$A,[1]USD!P:P)</f>
        <v>N/A</v>
      </c>
      <c r="L249" s="16" t="str">
        <f>_xlfn.XLOOKUP($B249,[1]USD!$A:$A,[1]USD!Q:Q)</f>
        <v>No Knurl</v>
      </c>
      <c r="M249" s="18">
        <f>_xlfn.XLOOKUP($B249,[1]USD!$A:$A,[1]USD!Z:Z)</f>
        <v>40</v>
      </c>
      <c r="N249" s="18">
        <f t="shared" si="3"/>
        <v>40</v>
      </c>
    </row>
    <row r="250" spans="2:14" ht="30" customHeight="1" x14ac:dyDescent="0.3">
      <c r="B250" s="20" t="s">
        <v>261</v>
      </c>
      <c r="C250" s="16" t="str">
        <f>_xlfn.XLOOKUP($B250,[1]USD!$A:$A,[1]USD!B:B)</f>
        <v>Inventory Item</v>
      </c>
      <c r="D250" s="16" t="str">
        <f>_xlfn.XLOOKUP($B250,[1]USD!$A:$A,[1]USD!J:J)</f>
        <v>4G Plate / Polycarbonate / Black</v>
      </c>
      <c r="E250" s="17" t="str">
        <f>_xlfn.XLOOKUP($B250,[1]USD!$A:$A,[1]USD!G:G)</f>
        <v>Disc.</v>
      </c>
      <c r="F250" s="17" t="str">
        <f>IF(_xlfn.XLOOKUP($B250,[1]USD!$A:$A,[1]USD!F:F)="Obsolete","Obsolete","")</f>
        <v>Obsolete</v>
      </c>
      <c r="G250" s="16" t="str">
        <f>_xlfn.XLOOKUP($B250,[1]USD!$A:$A,[1]USD!K:K)</f>
        <v>Electricity</v>
      </c>
      <c r="H250" s="16" t="str">
        <f>_xlfn.XLOOKUP($B250,[1]USD!$A:$A,[1]USD!L:L)</f>
        <v>US Electricity</v>
      </c>
      <c r="I250" s="16" t="str">
        <f>_xlfn.XLOOKUP($B250,[1]USD!$A:$A,[1]USD!M:M)</f>
        <v>US PolyC Electricity</v>
      </c>
      <c r="J250" s="16" t="str">
        <f>_xlfn.XLOOKUP($B250,[1]USD!$A:$A,[1]USD!O:O)</f>
        <v>Black</v>
      </c>
      <c r="K250" s="16" t="str">
        <f>_xlfn.XLOOKUP($B250,[1]USD!$A:$A,[1]USD!P:P)</f>
        <v>N/A</v>
      </c>
      <c r="L250" s="16" t="str">
        <f>_xlfn.XLOOKUP($B250,[1]USD!$A:$A,[1]USD!Q:Q)</f>
        <v>No Knurl</v>
      </c>
      <c r="M250" s="18">
        <f>_xlfn.XLOOKUP($B250,[1]USD!$A:$A,[1]USD!Z:Z)</f>
        <v>54</v>
      </c>
      <c r="N250" s="18">
        <f t="shared" si="3"/>
        <v>54</v>
      </c>
    </row>
    <row r="251" spans="2:14" ht="30" customHeight="1" x14ac:dyDescent="0.3">
      <c r="B251" s="20" t="s">
        <v>262</v>
      </c>
      <c r="C251" s="16" t="str">
        <f>_xlfn.XLOOKUP($B251,[1]USD!$A:$A,[1]USD!B:B)</f>
        <v>Inventory Item</v>
      </c>
      <c r="D251" s="16" t="str">
        <f>_xlfn.XLOOKUP($B251,[1]USD!$A:$A,[1]USD!J:J)</f>
        <v>2G Plate / Polycarbonate / White</v>
      </c>
      <c r="E251" s="17" t="str">
        <f>_xlfn.XLOOKUP($B251,[1]USD!$A:$A,[1]USD!G:G)</f>
        <v>Disc.</v>
      </c>
      <c r="F251" s="17" t="str">
        <f>IF(_xlfn.XLOOKUP($B251,[1]USD!$A:$A,[1]USD!F:F)="Obsolete","Obsolete","")</f>
        <v>Obsolete</v>
      </c>
      <c r="G251" s="16" t="str">
        <f>_xlfn.XLOOKUP($B251,[1]USD!$A:$A,[1]USD!K:K)</f>
        <v>Electricity</v>
      </c>
      <c r="H251" s="16" t="str">
        <f>_xlfn.XLOOKUP($B251,[1]USD!$A:$A,[1]USD!L:L)</f>
        <v>US Electricity</v>
      </c>
      <c r="I251" s="16" t="str">
        <f>_xlfn.XLOOKUP($B251,[1]USD!$A:$A,[1]USD!M:M)</f>
        <v>US PolyC Electricity</v>
      </c>
      <c r="J251" s="16" t="str">
        <f>_xlfn.XLOOKUP($B251,[1]USD!$A:$A,[1]USD!O:O)</f>
        <v>White</v>
      </c>
      <c r="K251" s="16" t="str">
        <f>_xlfn.XLOOKUP($B251,[1]USD!$A:$A,[1]USD!P:P)</f>
        <v>N/A</v>
      </c>
      <c r="L251" s="16" t="str">
        <f>_xlfn.XLOOKUP($B251,[1]USD!$A:$A,[1]USD!Q:Q)</f>
        <v>No Knurl</v>
      </c>
      <c r="M251" s="18">
        <f>_xlfn.XLOOKUP($B251,[1]USD!$A:$A,[1]USD!Z:Z)</f>
        <v>40</v>
      </c>
      <c r="N251" s="18">
        <f t="shared" si="3"/>
        <v>40</v>
      </c>
    </row>
    <row r="252" spans="2:14" ht="30" customHeight="1" x14ac:dyDescent="0.3">
      <c r="B252" s="20" t="s">
        <v>263</v>
      </c>
      <c r="C252" s="16" t="str">
        <f>_xlfn.XLOOKUP($B252,[1]USD!$A:$A,[1]USD!B:B)</f>
        <v>Inventory Item</v>
      </c>
      <c r="D252" s="16" t="str">
        <f>_xlfn.XLOOKUP($B252,[1]USD!$A:$A,[1]USD!J:J)</f>
        <v>3G Plate / Polycarbonate / White</v>
      </c>
      <c r="E252" s="17" t="str">
        <f>_xlfn.XLOOKUP($B252,[1]USD!$A:$A,[1]USD!G:G)</f>
        <v>Disc.</v>
      </c>
      <c r="F252" s="17" t="str">
        <f>IF(_xlfn.XLOOKUP($B252,[1]USD!$A:$A,[1]USD!F:F)="Obsolete","Obsolete","")</f>
        <v>Obsolete</v>
      </c>
      <c r="G252" s="16" t="str">
        <f>_xlfn.XLOOKUP($B252,[1]USD!$A:$A,[1]USD!K:K)</f>
        <v>Electricity</v>
      </c>
      <c r="H252" s="16" t="str">
        <f>_xlfn.XLOOKUP($B252,[1]USD!$A:$A,[1]USD!L:L)</f>
        <v>US Electricity</v>
      </c>
      <c r="I252" s="16" t="str">
        <f>_xlfn.XLOOKUP($B252,[1]USD!$A:$A,[1]USD!M:M)</f>
        <v>US PolyC Electricity</v>
      </c>
      <c r="J252" s="16" t="str">
        <f>_xlfn.XLOOKUP($B252,[1]USD!$A:$A,[1]USD!O:O)</f>
        <v>White</v>
      </c>
      <c r="K252" s="16" t="str">
        <f>_xlfn.XLOOKUP($B252,[1]USD!$A:$A,[1]USD!P:P)</f>
        <v>N/A</v>
      </c>
      <c r="L252" s="16" t="str">
        <f>_xlfn.XLOOKUP($B252,[1]USD!$A:$A,[1]USD!Q:Q)</f>
        <v>No Knurl</v>
      </c>
      <c r="M252" s="18">
        <f>_xlfn.XLOOKUP($B252,[1]USD!$A:$A,[1]USD!Z:Z)</f>
        <v>40</v>
      </c>
      <c r="N252" s="18">
        <f t="shared" si="3"/>
        <v>40</v>
      </c>
    </row>
    <row r="253" spans="2:14" ht="30" customHeight="1" x14ac:dyDescent="0.3">
      <c r="B253" s="20" t="s">
        <v>264</v>
      </c>
      <c r="C253" s="16" t="str">
        <f>_xlfn.XLOOKUP($B253,[1]USD!$A:$A,[1]USD!B:B)</f>
        <v>Inventory Item</v>
      </c>
      <c r="D253" s="16" t="str">
        <f>_xlfn.XLOOKUP($B253,[1]USD!$A:$A,[1]USD!J:J)</f>
        <v>4G Plate / Polycarbonate / White</v>
      </c>
      <c r="E253" s="17" t="str">
        <f>_xlfn.XLOOKUP($B253,[1]USD!$A:$A,[1]USD!G:G)</f>
        <v>Disc.</v>
      </c>
      <c r="F253" s="17" t="str">
        <f>IF(_xlfn.XLOOKUP($B253,[1]USD!$A:$A,[1]USD!F:F)="Obsolete","Obsolete","")</f>
        <v>Obsolete</v>
      </c>
      <c r="G253" s="16" t="str">
        <f>_xlfn.XLOOKUP($B253,[1]USD!$A:$A,[1]USD!K:K)</f>
        <v>Electricity</v>
      </c>
      <c r="H253" s="16" t="str">
        <f>_xlfn.XLOOKUP($B253,[1]USD!$A:$A,[1]USD!L:L)</f>
        <v>US Electricity</v>
      </c>
      <c r="I253" s="16" t="str">
        <f>_xlfn.XLOOKUP($B253,[1]USD!$A:$A,[1]USD!M:M)</f>
        <v>US PolyC Electricity</v>
      </c>
      <c r="J253" s="16" t="str">
        <f>_xlfn.XLOOKUP($B253,[1]USD!$A:$A,[1]USD!O:O)</f>
        <v>White</v>
      </c>
      <c r="K253" s="16" t="str">
        <f>_xlfn.XLOOKUP($B253,[1]USD!$A:$A,[1]USD!P:P)</f>
        <v>N/A</v>
      </c>
      <c r="L253" s="16" t="str">
        <f>_xlfn.XLOOKUP($B253,[1]USD!$A:$A,[1]USD!Q:Q)</f>
        <v>No Knurl</v>
      </c>
      <c r="M253" s="18">
        <f>_xlfn.XLOOKUP($B253,[1]USD!$A:$A,[1]USD!Z:Z)</f>
        <v>54</v>
      </c>
      <c r="N253" s="18">
        <f t="shared" si="3"/>
        <v>54</v>
      </c>
    </row>
    <row r="254" spans="2:14" ht="30" customHeight="1" x14ac:dyDescent="0.3">
      <c r="B254" s="20" t="s">
        <v>265</v>
      </c>
      <c r="C254" s="16" t="str">
        <f>_xlfn.XLOOKUP($B254,[1]USD!$A:$A,[1]USD!B:B)</f>
        <v>Inventory Item</v>
      </c>
      <c r="D254" s="16" t="str">
        <f>_xlfn.XLOOKUP($B254,[1]USD!$A:$A,[1]USD!J:J)</f>
        <v>US 1G Complete Duplex Outlet + 2 USB Charger Black</v>
      </c>
      <c r="E254" s="17" t="str">
        <f>_xlfn.XLOOKUP($B254,[1]USD!$A:$A,[1]USD!G:G)</f>
        <v>Disc.</v>
      </c>
      <c r="F254" s="17" t="str">
        <f>IF(_xlfn.XLOOKUP($B254,[1]USD!$A:$A,[1]USD!F:F)="Obsolete","Obsolete","")</f>
        <v>Obsolete</v>
      </c>
      <c r="G254" s="16" t="str">
        <f>_xlfn.XLOOKUP($B254,[1]USD!$A:$A,[1]USD!K:K)</f>
        <v>Electricity</v>
      </c>
      <c r="H254" s="16" t="str">
        <f>_xlfn.XLOOKUP($B254,[1]USD!$A:$A,[1]USD!L:L)</f>
        <v>US Electricity</v>
      </c>
      <c r="I254" s="16" t="str">
        <f>_xlfn.XLOOKUP($B254,[1]USD!$A:$A,[1]USD!M:M)</f>
        <v>US PolyC Electricity</v>
      </c>
      <c r="J254" s="16" t="str">
        <f>_xlfn.XLOOKUP($B254,[1]USD!$A:$A,[1]USD!O:O)</f>
        <v>Black</v>
      </c>
      <c r="K254" s="16" t="str">
        <f>_xlfn.XLOOKUP($B254,[1]USD!$A:$A,[1]USD!P:P)</f>
        <v>N/A</v>
      </c>
      <c r="L254" s="16" t="str">
        <f>_xlfn.XLOOKUP($B254,[1]USD!$A:$A,[1]USD!Q:Q)</f>
        <v>Coin Caps</v>
      </c>
      <c r="M254" s="18">
        <f>_xlfn.XLOOKUP($B254,[1]USD!$A:$A,[1]USD!Z:Z)</f>
        <v>120</v>
      </c>
      <c r="N254" s="18">
        <f t="shared" si="3"/>
        <v>120</v>
      </c>
    </row>
    <row r="255" spans="2:14" ht="30" customHeight="1" x14ac:dyDescent="0.3">
      <c r="B255" s="20" t="s">
        <v>266</v>
      </c>
      <c r="C255" s="16" t="str">
        <f>_xlfn.XLOOKUP($B255,[1]USD!$A:$A,[1]USD!B:B)</f>
        <v>Inventory Item</v>
      </c>
      <c r="D255" s="16" t="str">
        <f>_xlfn.XLOOKUP($B255,[1]USD!$A:$A,[1]USD!J:J)</f>
        <v>1G Duplex Outlet / Polycarbonate / Black</v>
      </c>
      <c r="E255" s="17" t="str">
        <f>_xlfn.XLOOKUP($B255,[1]USD!$A:$A,[1]USD!G:G)</f>
        <v>Disc.</v>
      </c>
      <c r="F255" s="17" t="str">
        <f>IF(_xlfn.XLOOKUP($B255,[1]USD!$A:$A,[1]USD!F:F)="Obsolete","Obsolete","")</f>
        <v>Obsolete</v>
      </c>
      <c r="G255" s="16" t="str">
        <f>_xlfn.XLOOKUP($B255,[1]USD!$A:$A,[1]USD!K:K)</f>
        <v>Electricity</v>
      </c>
      <c r="H255" s="16" t="str">
        <f>_xlfn.XLOOKUP($B255,[1]USD!$A:$A,[1]USD!L:L)</f>
        <v>US Electricity</v>
      </c>
      <c r="I255" s="16" t="str">
        <f>_xlfn.XLOOKUP($B255,[1]USD!$A:$A,[1]USD!M:M)</f>
        <v>US PolyC Electricity</v>
      </c>
      <c r="J255" s="16" t="str">
        <f>_xlfn.XLOOKUP($B255,[1]USD!$A:$A,[1]USD!O:O)</f>
        <v>Black</v>
      </c>
      <c r="K255" s="16" t="str">
        <f>_xlfn.XLOOKUP($B255,[1]USD!$A:$A,[1]USD!P:P)</f>
        <v>N/A</v>
      </c>
      <c r="L255" s="16" t="str">
        <f>_xlfn.XLOOKUP($B255,[1]USD!$A:$A,[1]USD!Q:Q)</f>
        <v>Coin Caps</v>
      </c>
      <c r="M255" s="18">
        <f>_xlfn.XLOOKUP($B255,[1]USD!$A:$A,[1]USD!Z:Z)</f>
        <v>67</v>
      </c>
      <c r="N255" s="18">
        <f t="shared" si="3"/>
        <v>67</v>
      </c>
    </row>
    <row r="256" spans="2:14" ht="30" customHeight="1" x14ac:dyDescent="0.3">
      <c r="B256" s="20" t="s">
        <v>267</v>
      </c>
      <c r="C256" s="16" t="str">
        <f>_xlfn.XLOOKUP($B256,[1]USD!$A:$A,[1]USD!B:B)</f>
        <v>Inventory Item</v>
      </c>
      <c r="D256" s="16" t="str">
        <f>_xlfn.XLOOKUP($B256,[1]USD!$A:$A,[1]USD!J:J)</f>
        <v>US 1G Complete Duplex Outlet + 2 USB Charger White</v>
      </c>
      <c r="E256" s="17" t="str">
        <f>_xlfn.XLOOKUP($B256,[1]USD!$A:$A,[1]USD!G:G)</f>
        <v>Disc.</v>
      </c>
      <c r="F256" s="17" t="str">
        <f>IF(_xlfn.XLOOKUP($B256,[1]USD!$A:$A,[1]USD!F:F)="Obsolete","Obsolete","")</f>
        <v>Obsolete</v>
      </c>
      <c r="G256" s="16" t="str">
        <f>_xlfn.XLOOKUP($B256,[1]USD!$A:$A,[1]USD!K:K)</f>
        <v>Electricity</v>
      </c>
      <c r="H256" s="16" t="str">
        <f>_xlfn.XLOOKUP($B256,[1]USD!$A:$A,[1]USD!L:L)</f>
        <v>US Electricity</v>
      </c>
      <c r="I256" s="16" t="str">
        <f>_xlfn.XLOOKUP($B256,[1]USD!$A:$A,[1]USD!M:M)</f>
        <v>US PolyC Electricity</v>
      </c>
      <c r="J256" s="16" t="str">
        <f>_xlfn.XLOOKUP($B256,[1]USD!$A:$A,[1]USD!O:O)</f>
        <v>White</v>
      </c>
      <c r="K256" s="16" t="str">
        <f>_xlfn.XLOOKUP($B256,[1]USD!$A:$A,[1]USD!P:P)</f>
        <v>N/A</v>
      </c>
      <c r="L256" s="16" t="str">
        <f>_xlfn.XLOOKUP($B256,[1]USD!$A:$A,[1]USD!Q:Q)</f>
        <v>Coin Caps</v>
      </c>
      <c r="M256" s="18">
        <f>_xlfn.XLOOKUP($B256,[1]USD!$A:$A,[1]USD!Z:Z)</f>
        <v>120</v>
      </c>
      <c r="N256" s="18">
        <f t="shared" si="3"/>
        <v>120</v>
      </c>
    </row>
    <row r="257" spans="2:14" ht="30" customHeight="1" x14ac:dyDescent="0.3">
      <c r="B257" s="20" t="s">
        <v>268</v>
      </c>
      <c r="C257" s="16" t="str">
        <f>_xlfn.XLOOKUP($B257,[1]USD!$A:$A,[1]USD!B:B)</f>
        <v>Inventory Item</v>
      </c>
      <c r="D257" s="16" t="str">
        <f>_xlfn.XLOOKUP($B257,[1]USD!$A:$A,[1]USD!J:J)</f>
        <v>1G Duplex Outlet / Polycarbonate / White</v>
      </c>
      <c r="E257" s="17" t="str">
        <f>_xlfn.XLOOKUP($B257,[1]USD!$A:$A,[1]USD!G:G)</f>
        <v>Disc.</v>
      </c>
      <c r="F257" s="17" t="str">
        <f>IF(_xlfn.XLOOKUP($B257,[1]USD!$A:$A,[1]USD!F:F)="Obsolete","Obsolete","")</f>
        <v>Obsolete</v>
      </c>
      <c r="G257" s="16" t="str">
        <f>_xlfn.XLOOKUP($B257,[1]USD!$A:$A,[1]USD!K:K)</f>
        <v>Electricity</v>
      </c>
      <c r="H257" s="16" t="str">
        <f>_xlfn.XLOOKUP($B257,[1]USD!$A:$A,[1]USD!L:L)</f>
        <v>US Electricity</v>
      </c>
      <c r="I257" s="16" t="str">
        <f>_xlfn.XLOOKUP($B257,[1]USD!$A:$A,[1]USD!M:M)</f>
        <v>US PolyC Electricity</v>
      </c>
      <c r="J257" s="16" t="str">
        <f>_xlfn.XLOOKUP($B257,[1]USD!$A:$A,[1]USD!O:O)</f>
        <v>White</v>
      </c>
      <c r="K257" s="16" t="str">
        <f>_xlfn.XLOOKUP($B257,[1]USD!$A:$A,[1]USD!P:P)</f>
        <v>N/A</v>
      </c>
      <c r="L257" s="16" t="str">
        <f>_xlfn.XLOOKUP($B257,[1]USD!$A:$A,[1]USD!Q:Q)</f>
        <v>Coin Caps</v>
      </c>
      <c r="M257" s="18">
        <f>_xlfn.XLOOKUP($B257,[1]USD!$A:$A,[1]USD!Z:Z)</f>
        <v>67</v>
      </c>
      <c r="N257" s="18">
        <f t="shared" si="3"/>
        <v>67</v>
      </c>
    </row>
    <row r="258" spans="2:14" ht="30" customHeight="1" x14ac:dyDescent="0.3">
      <c r="B258" s="20" t="s">
        <v>269</v>
      </c>
      <c r="C258" s="16" t="str">
        <f>_xlfn.XLOOKUP($B258,[1]USD!$A:$A,[1]USD!B:B)</f>
        <v>Inventory Item</v>
      </c>
      <c r="D258" s="16" t="str">
        <f>_xlfn.XLOOKUP($B258,[1]USD!$A:$A,[1]USD!J:J)</f>
        <v>1G Toggle Switch / Complete / Polycarbonate / With B+P Logo / Black</v>
      </c>
      <c r="E258" s="17" t="str">
        <f>_xlfn.XLOOKUP($B258,[1]USD!$A:$A,[1]USD!G:G)</f>
        <v>Disc.</v>
      </c>
      <c r="F258" s="17" t="str">
        <f>IF(_xlfn.XLOOKUP($B258,[1]USD!$A:$A,[1]USD!F:F)="Obsolete","Obsolete","")</f>
        <v>Obsolete</v>
      </c>
      <c r="G258" s="16" t="str">
        <f>_xlfn.XLOOKUP($B258,[1]USD!$A:$A,[1]USD!K:K)</f>
        <v>Electricity</v>
      </c>
      <c r="H258" s="16" t="str">
        <f>_xlfn.XLOOKUP($B258,[1]USD!$A:$A,[1]USD!L:L)</f>
        <v>US Electricity</v>
      </c>
      <c r="I258" s="16" t="str">
        <f>_xlfn.XLOOKUP($B258,[1]USD!$A:$A,[1]USD!M:M)</f>
        <v>US PolyC Electricity</v>
      </c>
      <c r="J258" s="16" t="str">
        <f>_xlfn.XLOOKUP($B258,[1]USD!$A:$A,[1]USD!O:O)</f>
        <v>Black</v>
      </c>
      <c r="K258" s="16" t="str">
        <f>_xlfn.XLOOKUP($B258,[1]USD!$A:$A,[1]USD!P:P)</f>
        <v>N/A</v>
      </c>
      <c r="L258" s="16" t="str">
        <f>_xlfn.XLOOKUP($B258,[1]USD!$A:$A,[1]USD!Q:Q)</f>
        <v>Cross Knurl + Coin Caps</v>
      </c>
      <c r="M258" s="18">
        <f>_xlfn.XLOOKUP($B258,[1]USD!$A:$A,[1]USD!Z:Z)</f>
        <v>67</v>
      </c>
      <c r="N258" s="18">
        <f t="shared" si="3"/>
        <v>67</v>
      </c>
    </row>
    <row r="259" spans="2:14" ht="30" customHeight="1" x14ac:dyDescent="0.3">
      <c r="B259" s="20" t="s">
        <v>270</v>
      </c>
      <c r="C259" s="16" t="str">
        <f>_xlfn.XLOOKUP($B259,[1]USD!$A:$A,[1]USD!B:B)</f>
        <v>Assembly/Bill of Materials</v>
      </c>
      <c r="D259" s="16" t="str">
        <f>_xlfn.XLOOKUP($B259,[1]USD!$A:$A,[1]USD!J:J)</f>
        <v>The Popstar Bar / Black Oak / Black Marble / Grey Berry Silk</v>
      </c>
      <c r="E259" s="17" t="str">
        <f>_xlfn.XLOOKUP($B259,[1]USD!$A:$A,[1]USD!G:G)</f>
        <v/>
      </c>
      <c r="F259" s="17" t="str">
        <f>IF(_xlfn.XLOOKUP($B259,[1]USD!$A:$A,[1]USD!F:F)="Obsolete","Obsolete","")</f>
        <v/>
      </c>
      <c r="G259" s="16" t="str">
        <f>_xlfn.XLOOKUP($B259,[1]USD!$A:$A,[1]USD!K:K)</f>
        <v>Furniture</v>
      </c>
      <c r="H259" s="16" t="str">
        <f>_xlfn.XLOOKUP($B259,[1]USD!$A:$A,[1]USD!L:L)</f>
        <v>Bars</v>
      </c>
      <c r="I259" s="16" t="str">
        <f>_xlfn.XLOOKUP($B259,[1]USD!$A:$A,[1]USD!M:M)</f>
        <v>Popstar</v>
      </c>
      <c r="J259" s="16" t="str">
        <f>_xlfn.XLOOKUP($B259,[1]USD!$A:$A,[1]USD!O:O)</f>
        <v>Black</v>
      </c>
      <c r="K259" s="16" t="str">
        <f>_xlfn.XLOOKUP($B259,[1]USD!$A:$A,[1]USD!P:P)</f>
        <v>Smoked Bronze</v>
      </c>
      <c r="L259" s="16" t="str">
        <f>_xlfn.XLOOKUP($B259,[1]USD!$A:$A,[1]USD!Q:Q)</f>
        <v>Cross Knurl + Coin Caps</v>
      </c>
      <c r="M259" s="18">
        <f>_xlfn.XLOOKUP($B259,[1]USD!$A:$A,[1]USD!Z:Z)</f>
        <v>4200</v>
      </c>
      <c r="N259" s="18">
        <f t="shared" si="3"/>
        <v>4200</v>
      </c>
    </row>
    <row r="260" spans="2:14" ht="30" customHeight="1" x14ac:dyDescent="0.3">
      <c r="B260" s="20" t="s">
        <v>271</v>
      </c>
      <c r="C260" s="16" t="str">
        <f>_xlfn.XLOOKUP($B260,[1]USD!$A:$A,[1]USD!B:B)</f>
        <v>Assembly/Bill of Materials</v>
      </c>
      <c r="D260" s="16" t="str">
        <f>_xlfn.XLOOKUP($B260,[1]USD!$A:$A,[1]USD!J:J)</f>
        <v>The Popstar Bar / Natural Oak / Steel / White Marble / Black Leather</v>
      </c>
      <c r="E260" s="17" t="str">
        <f>_xlfn.XLOOKUP($B260,[1]USD!$A:$A,[1]USD!G:G)</f>
        <v/>
      </c>
      <c r="F260" s="17" t="str">
        <f>IF(_xlfn.XLOOKUP($B260,[1]USD!$A:$A,[1]USD!F:F)="Obsolete","Obsolete","")</f>
        <v/>
      </c>
      <c r="G260" s="16" t="str">
        <f>_xlfn.XLOOKUP($B260,[1]USD!$A:$A,[1]USD!K:K)</f>
        <v>Furniture</v>
      </c>
      <c r="H260" s="16" t="str">
        <f>_xlfn.XLOOKUP($B260,[1]USD!$A:$A,[1]USD!L:L)</f>
        <v>Bars</v>
      </c>
      <c r="I260" s="16" t="str">
        <f>_xlfn.XLOOKUP($B260,[1]USD!$A:$A,[1]USD!M:M)</f>
        <v>Popstar</v>
      </c>
      <c r="J260" s="16" t="str">
        <f>_xlfn.XLOOKUP($B260,[1]USD!$A:$A,[1]USD!O:O)</f>
        <v>White</v>
      </c>
      <c r="K260" s="16" t="str">
        <f>_xlfn.XLOOKUP($B260,[1]USD!$A:$A,[1]USD!P:P)</f>
        <v>Steel</v>
      </c>
      <c r="L260" s="16" t="str">
        <f>_xlfn.XLOOKUP($B260,[1]USD!$A:$A,[1]USD!Q:Q)</f>
        <v>Cross Knurl + Coin Caps</v>
      </c>
      <c r="M260" s="18">
        <f>_xlfn.XLOOKUP($B260,[1]USD!$A:$A,[1]USD!Z:Z)</f>
        <v>4200</v>
      </c>
      <c r="N260" s="18">
        <f t="shared" ref="N260:N323" si="4">ROUND(M260*(1-$N$2),0)</f>
        <v>4200</v>
      </c>
    </row>
    <row r="261" spans="2:14" ht="30" customHeight="1" x14ac:dyDescent="0.3">
      <c r="B261" s="20" t="s">
        <v>272</v>
      </c>
      <c r="C261" s="16" t="str">
        <f>_xlfn.XLOOKUP($B261,[1]USD!$A:$A,[1]USD!B:B)</f>
        <v>Assembly/Bill of Materials</v>
      </c>
      <c r="D261" s="16" t="str">
        <f>_xlfn.XLOOKUP($B261,[1]USD!$A:$A,[1]USD!J:J)</f>
        <v>The Rockstar Bar / Walnut / Grey Berry Silk</v>
      </c>
      <c r="E261" s="17" t="str">
        <f>_xlfn.XLOOKUP($B261,[1]USD!$A:$A,[1]USD!G:G)</f>
        <v/>
      </c>
      <c r="F261" s="17" t="str">
        <f>IF(_xlfn.XLOOKUP($B261,[1]USD!$A:$A,[1]USD!F:F)="Obsolete","Obsolete","")</f>
        <v/>
      </c>
      <c r="G261" s="16" t="str">
        <f>_xlfn.XLOOKUP($B261,[1]USD!$A:$A,[1]USD!K:K)</f>
        <v>Furniture</v>
      </c>
      <c r="H261" s="16" t="str">
        <f>_xlfn.XLOOKUP($B261,[1]USD!$A:$A,[1]USD!L:L)</f>
        <v>Bars</v>
      </c>
      <c r="I261" s="16" t="str">
        <f>_xlfn.XLOOKUP($B261,[1]USD!$A:$A,[1]USD!M:M)</f>
        <v>Rockstar</v>
      </c>
      <c r="J261" s="16" t="str">
        <f>_xlfn.XLOOKUP($B261,[1]USD!$A:$A,[1]USD!O:O)</f>
        <v>Grey</v>
      </c>
      <c r="K261" s="16" t="str">
        <f>_xlfn.XLOOKUP($B261,[1]USD!$A:$A,[1]USD!P:P)</f>
        <v>Brass</v>
      </c>
      <c r="L261" s="16" t="str">
        <f>_xlfn.XLOOKUP($B261,[1]USD!$A:$A,[1]USD!Q:Q)</f>
        <v>Cross Knurl + Coin Caps</v>
      </c>
      <c r="M261" s="18">
        <f>_xlfn.XLOOKUP($B261,[1]USD!$A:$A,[1]USD!Z:Z)</f>
        <v>7245</v>
      </c>
      <c r="N261" s="18">
        <f t="shared" si="4"/>
        <v>7245</v>
      </c>
    </row>
    <row r="262" spans="2:14" ht="30" customHeight="1" x14ac:dyDescent="0.3">
      <c r="B262" s="20" t="s">
        <v>273</v>
      </c>
      <c r="C262" s="16" t="str">
        <f>_xlfn.XLOOKUP($B262,[1]USD!$A:$A,[1]USD!B:B)</f>
        <v>Inventory Item</v>
      </c>
      <c r="D262" s="16" t="str">
        <f>_xlfn.XLOOKUP($B262,[1]USD!$A:$A,[1]USD!J:J)</f>
        <v>Chopper Chair / Black Chrome / Black Leather</v>
      </c>
      <c r="E262" s="17" t="str">
        <f>_xlfn.XLOOKUP($B262,[1]USD!$A:$A,[1]USD!G:G)</f>
        <v/>
      </c>
      <c r="F262" s="17" t="str">
        <f>IF(_xlfn.XLOOKUP($B262,[1]USD!$A:$A,[1]USD!F:F)="Obsolete","Obsolete","")</f>
        <v/>
      </c>
      <c r="G262" s="16" t="str">
        <f>_xlfn.XLOOKUP($B262,[1]USD!$A:$A,[1]USD!K:K)</f>
        <v>Furniture</v>
      </c>
      <c r="H262" s="16" t="str">
        <f>_xlfn.XLOOKUP($B262,[1]USD!$A:$A,[1]USD!L:L)</f>
        <v>Free standing</v>
      </c>
      <c r="I262" s="16" t="str">
        <f>_xlfn.XLOOKUP($B262,[1]USD!$A:$A,[1]USD!M:M)</f>
        <v>Chopper</v>
      </c>
      <c r="J262" s="16" t="str">
        <f>_xlfn.XLOOKUP($B262,[1]USD!$A:$A,[1]USD!O:O)</f>
        <v>Black</v>
      </c>
      <c r="K262" s="16" t="str">
        <f>_xlfn.XLOOKUP($B262,[1]USD!$A:$A,[1]USD!P:P)</f>
        <v>Black Leather</v>
      </c>
      <c r="L262" s="16" t="str">
        <f>_xlfn.XLOOKUP($B262,[1]USD!$A:$A,[1]USD!Q:Q)</f>
        <v>No Knurl</v>
      </c>
      <c r="M262" s="18">
        <f>_xlfn.XLOOKUP($B262,[1]USD!$A:$A,[1]USD!Z:Z)</f>
        <v>1950</v>
      </c>
      <c r="N262" s="18">
        <f t="shared" si="4"/>
        <v>1950</v>
      </c>
    </row>
    <row r="263" spans="2:14" ht="30" customHeight="1" x14ac:dyDescent="0.3">
      <c r="B263" s="20" t="s">
        <v>274</v>
      </c>
      <c r="C263" s="16" t="str">
        <f>_xlfn.XLOOKUP($B263,[1]USD!$A:$A,[1]USD!B:B)</f>
        <v>Assembly/Bill of Materials</v>
      </c>
      <c r="D263" s="16" t="str">
        <f>_xlfn.XLOOKUP($B263,[1]USD!$A:$A,[1]USD!J:J)</f>
        <v>Meshed / Coffee</v>
      </c>
      <c r="E263" s="17" t="str">
        <f>_xlfn.XLOOKUP($B263,[1]USD!$A:$A,[1]USD!G:G)</f>
        <v/>
      </c>
      <c r="F263" s="17" t="str">
        <f>IF(_xlfn.XLOOKUP($B263,[1]USD!$A:$A,[1]USD!F:F)="Obsolete","Obsolete","")</f>
        <v/>
      </c>
      <c r="G263" s="16" t="str">
        <f>_xlfn.XLOOKUP($B263,[1]USD!$A:$A,[1]USD!K:K)</f>
        <v>Furniture</v>
      </c>
      <c r="H263" s="16" t="str">
        <f>_xlfn.XLOOKUP($B263,[1]USD!$A:$A,[1]USD!L:L)</f>
        <v>Meshed</v>
      </c>
      <c r="I263" s="16" t="str">
        <f>_xlfn.XLOOKUP($B263,[1]USD!$A:$A,[1]USD!M:M)</f>
        <v>Meshed</v>
      </c>
      <c r="J263" s="16" t="str">
        <f>_xlfn.XLOOKUP($B263,[1]USD!$A:$A,[1]USD!O:O)</f>
        <v>Black</v>
      </c>
      <c r="K263" s="16" t="str">
        <f>_xlfn.XLOOKUP($B263,[1]USD!$A:$A,[1]USD!P:P)</f>
        <v>N/A</v>
      </c>
      <c r="L263" s="16" t="str">
        <f>_xlfn.XLOOKUP($B263,[1]USD!$A:$A,[1]USD!Q:Q)</f>
        <v>Coin Caps</v>
      </c>
      <c r="M263" s="18">
        <f>_xlfn.XLOOKUP($B263,[1]USD!$A:$A,[1]USD!Z:Z)</f>
        <v>400</v>
      </c>
      <c r="N263" s="18">
        <f t="shared" si="4"/>
        <v>400</v>
      </c>
    </row>
    <row r="264" spans="2:14" ht="30" customHeight="1" x14ac:dyDescent="0.3">
      <c r="B264" s="20" t="s">
        <v>275</v>
      </c>
      <c r="C264" s="16" t="str">
        <f>_xlfn.XLOOKUP($B264,[1]USD!$A:$A,[1]USD!B:B)</f>
        <v>Assembly/Bill of Materials</v>
      </c>
      <c r="D264" s="16" t="str">
        <f>_xlfn.XLOOKUP($B264,[1]USD!$A:$A,[1]USD!J:J)</f>
        <v>Meshed / Planter</v>
      </c>
      <c r="E264" s="17" t="str">
        <f>_xlfn.XLOOKUP($B264,[1]USD!$A:$A,[1]USD!G:G)</f>
        <v/>
      </c>
      <c r="F264" s="17" t="str">
        <f>IF(_xlfn.XLOOKUP($B264,[1]USD!$A:$A,[1]USD!F:F)="Obsolete","Obsolete","")</f>
        <v/>
      </c>
      <c r="G264" s="16" t="str">
        <f>_xlfn.XLOOKUP($B264,[1]USD!$A:$A,[1]USD!K:K)</f>
        <v>Furniture</v>
      </c>
      <c r="H264" s="16" t="str">
        <f>_xlfn.XLOOKUP($B264,[1]USD!$A:$A,[1]USD!L:L)</f>
        <v>Meshed</v>
      </c>
      <c r="I264" s="16" t="str">
        <f>_xlfn.XLOOKUP($B264,[1]USD!$A:$A,[1]USD!M:M)</f>
        <v>Meshed</v>
      </c>
      <c r="J264" s="16" t="str">
        <f>_xlfn.XLOOKUP($B264,[1]USD!$A:$A,[1]USD!O:O)</f>
        <v>Black</v>
      </c>
      <c r="K264" s="16" t="str">
        <f>_xlfn.XLOOKUP($B264,[1]USD!$A:$A,[1]USD!P:P)</f>
        <v>N/A</v>
      </c>
      <c r="L264" s="16" t="str">
        <f>_xlfn.XLOOKUP($B264,[1]USD!$A:$A,[1]USD!Q:Q)</f>
        <v>Coin Caps</v>
      </c>
      <c r="M264" s="18">
        <f>_xlfn.XLOOKUP($B264,[1]USD!$A:$A,[1]USD!Z:Z)</f>
        <v>435</v>
      </c>
      <c r="N264" s="18">
        <f t="shared" si="4"/>
        <v>435</v>
      </c>
    </row>
    <row r="265" spans="2:14" ht="30" customHeight="1" x14ac:dyDescent="0.3">
      <c r="B265" s="20" t="s">
        <v>276</v>
      </c>
      <c r="C265" s="16" t="str">
        <f>_xlfn.XLOOKUP($B265,[1]USD!$A:$A,[1]USD!B:B)</f>
        <v>Assembly/Bill of Materials</v>
      </c>
      <c r="D265" s="16" t="str">
        <f>_xlfn.XLOOKUP($B265,[1]USD!$A:$A,[1]USD!J:J)</f>
        <v>Meshed / Side</v>
      </c>
      <c r="E265" s="17" t="str">
        <f>_xlfn.XLOOKUP($B265,[1]USD!$A:$A,[1]USD!G:G)</f>
        <v/>
      </c>
      <c r="F265" s="17" t="str">
        <f>IF(_xlfn.XLOOKUP($B265,[1]USD!$A:$A,[1]USD!F:F)="Obsolete","Obsolete","")</f>
        <v/>
      </c>
      <c r="G265" s="16" t="str">
        <f>_xlfn.XLOOKUP($B265,[1]USD!$A:$A,[1]USD!K:K)</f>
        <v>Furniture</v>
      </c>
      <c r="H265" s="16" t="str">
        <f>_xlfn.XLOOKUP($B265,[1]USD!$A:$A,[1]USD!L:L)</f>
        <v>Meshed</v>
      </c>
      <c r="I265" s="16" t="str">
        <f>_xlfn.XLOOKUP($B265,[1]USD!$A:$A,[1]USD!M:M)</f>
        <v>Meshed</v>
      </c>
      <c r="J265" s="16" t="str">
        <f>_xlfn.XLOOKUP($B265,[1]USD!$A:$A,[1]USD!O:O)</f>
        <v>Black</v>
      </c>
      <c r="K265" s="16" t="str">
        <f>_xlfn.XLOOKUP($B265,[1]USD!$A:$A,[1]USD!P:P)</f>
        <v>N/A</v>
      </c>
      <c r="L265" s="16" t="str">
        <f>_xlfn.XLOOKUP($B265,[1]USD!$A:$A,[1]USD!Q:Q)</f>
        <v>Coin Caps</v>
      </c>
      <c r="M265" s="18">
        <f>_xlfn.XLOOKUP($B265,[1]USD!$A:$A,[1]USD!Z:Z)</f>
        <v>325</v>
      </c>
      <c r="N265" s="18">
        <f t="shared" si="4"/>
        <v>325</v>
      </c>
    </row>
    <row r="266" spans="2:14" ht="30" customHeight="1" x14ac:dyDescent="0.3">
      <c r="B266" s="20" t="s">
        <v>277</v>
      </c>
      <c r="C266" s="16" t="str">
        <f>_xlfn.XLOOKUP($B266,[1]USD!$A:$A,[1]USD!B:B)</f>
        <v>Inventory Item</v>
      </c>
      <c r="D266" s="16" t="str">
        <f>_xlfn.XLOOKUP($B266,[1]USD!$A:$A,[1]USD!J:J)</f>
        <v>Towel Rail + Pull Bar  / 600mm + 300mm / 23.6 inches + 11.8 inches / Cast / Brass</v>
      </c>
      <c r="E266" s="17" t="str">
        <f>_xlfn.XLOOKUP($B266,[1]USD!$A:$A,[1]USD!G:G)</f>
        <v/>
      </c>
      <c r="F266" s="17" t="str">
        <f>IF(_xlfn.XLOOKUP($B266,[1]USD!$A:$A,[1]USD!F:F)="Obsolete","Obsolete","")</f>
        <v/>
      </c>
      <c r="G266" s="16" t="str">
        <f>_xlfn.XLOOKUP($B266,[1]USD!$A:$A,[1]USD!K:K)</f>
        <v>Hardware</v>
      </c>
      <c r="H266" s="16" t="str">
        <f>_xlfn.XLOOKUP($B266,[1]USD!$A:$A,[1]USD!L:L)</f>
        <v>Bathroom</v>
      </c>
      <c r="I266" s="16" t="str">
        <f>_xlfn.XLOOKUP($B266,[1]USD!$A:$A,[1]USD!M:M)</f>
        <v>Cast</v>
      </c>
      <c r="J266" s="16" t="str">
        <f>_xlfn.XLOOKUP($B266,[1]USD!$A:$A,[1]USD!O:O)</f>
        <v>Brass</v>
      </c>
      <c r="K266" s="16" t="str">
        <f>_xlfn.XLOOKUP($B266,[1]USD!$A:$A,[1]USD!P:P)</f>
        <v>N/A</v>
      </c>
      <c r="L266" s="16" t="str">
        <f>_xlfn.XLOOKUP($B266,[1]USD!$A:$A,[1]USD!Q:Q)</f>
        <v>Cast Knuckle</v>
      </c>
      <c r="M266" s="18">
        <f>_xlfn.XLOOKUP($B266,[1]USD!$A:$A,[1]USD!Z:Z)</f>
        <v>322</v>
      </c>
      <c r="N266" s="18">
        <f t="shared" si="4"/>
        <v>322</v>
      </c>
    </row>
    <row r="267" spans="2:14" ht="30" customHeight="1" x14ac:dyDescent="0.3">
      <c r="B267" s="20" t="s">
        <v>278</v>
      </c>
      <c r="C267" s="16" t="str">
        <f>_xlfn.XLOOKUP($B267,[1]USD!$A:$A,[1]USD!B:B)</f>
        <v>Inventory Item</v>
      </c>
      <c r="D267" s="16" t="str">
        <f>_xlfn.XLOOKUP($B267,[1]USD!$A:$A,[1]USD!J:J)</f>
        <v>Towel Rail + Pull Bar / 600mm + 300mm / 23.6 inches + 11.8 inches / Cast / Steel</v>
      </c>
      <c r="E267" s="17" t="str">
        <f>_xlfn.XLOOKUP($B267,[1]USD!$A:$A,[1]USD!G:G)</f>
        <v/>
      </c>
      <c r="F267" s="17" t="str">
        <f>IF(_xlfn.XLOOKUP($B267,[1]USD!$A:$A,[1]USD!F:F)="Obsolete","Obsolete","")</f>
        <v/>
      </c>
      <c r="G267" s="16" t="str">
        <f>_xlfn.XLOOKUP($B267,[1]USD!$A:$A,[1]USD!K:K)</f>
        <v>Hardware</v>
      </c>
      <c r="H267" s="16" t="str">
        <f>_xlfn.XLOOKUP($B267,[1]USD!$A:$A,[1]USD!L:L)</f>
        <v>Bathroom</v>
      </c>
      <c r="I267" s="16" t="str">
        <f>_xlfn.XLOOKUP($B267,[1]USD!$A:$A,[1]USD!M:M)</f>
        <v>Cast</v>
      </c>
      <c r="J267" s="16" t="str">
        <f>_xlfn.XLOOKUP($B267,[1]USD!$A:$A,[1]USD!O:O)</f>
        <v>Steel</v>
      </c>
      <c r="K267" s="16" t="str">
        <f>_xlfn.XLOOKUP($B267,[1]USD!$A:$A,[1]USD!P:P)</f>
        <v>N/A</v>
      </c>
      <c r="L267" s="16" t="str">
        <f>_xlfn.XLOOKUP($B267,[1]USD!$A:$A,[1]USD!Q:Q)</f>
        <v>Cast Knuckle</v>
      </c>
      <c r="M267" s="18">
        <f>_xlfn.XLOOKUP($B267,[1]USD!$A:$A,[1]USD!Z:Z)</f>
        <v>319</v>
      </c>
      <c r="N267" s="18">
        <f t="shared" si="4"/>
        <v>319</v>
      </c>
    </row>
    <row r="268" spans="2:14" ht="30" customHeight="1" x14ac:dyDescent="0.3">
      <c r="B268" s="20" t="s">
        <v>279</v>
      </c>
      <c r="C268" s="16" t="str">
        <f>_xlfn.XLOOKUP($B268,[1]USD!$A:$A,[1]USD!B:B)</f>
        <v>Inventory Item</v>
      </c>
      <c r="D268" s="16" t="str">
        <f>_xlfn.XLOOKUP($B268,[1]USD!$A:$A,[1]USD!J:J)</f>
        <v>Towel Rail + Pull Bar / 600mm + 300mm / 23.6 inches + 11.8 inches / Cast / Steel</v>
      </c>
      <c r="E268" s="17" t="str">
        <f>_xlfn.XLOOKUP($B268,[1]USD!$A:$A,[1]USD!G:G)</f>
        <v/>
      </c>
      <c r="F268" s="17" t="str">
        <f>IF(_xlfn.XLOOKUP($B268,[1]USD!$A:$A,[1]USD!F:F)="Obsolete","Obsolete","")</f>
        <v/>
      </c>
      <c r="G268" s="16" t="str">
        <f>_xlfn.XLOOKUP($B268,[1]USD!$A:$A,[1]USD!K:K)</f>
        <v>Hardware</v>
      </c>
      <c r="H268" s="16" t="str">
        <f>_xlfn.XLOOKUP($B268,[1]USD!$A:$A,[1]USD!L:L)</f>
        <v>Bathroom</v>
      </c>
      <c r="I268" s="16" t="str">
        <f>_xlfn.XLOOKUP($B268,[1]USD!$A:$A,[1]USD!M:M)</f>
        <v>Cast</v>
      </c>
      <c r="J268" s="16" t="str">
        <f>_xlfn.XLOOKUP($B268,[1]USD!$A:$A,[1]USD!O:O)</f>
        <v>Steel</v>
      </c>
      <c r="K268" s="16" t="str">
        <f>_xlfn.XLOOKUP($B268,[1]USD!$A:$A,[1]USD!P:P)</f>
        <v>N/A</v>
      </c>
      <c r="L268" s="16" t="str">
        <f>_xlfn.XLOOKUP($B268,[1]USD!$A:$A,[1]USD!Q:Q)</f>
        <v>Cast Knuckle</v>
      </c>
      <c r="M268" s="18">
        <f>_xlfn.XLOOKUP($B268,[1]USD!$A:$A,[1]USD!Z:Z)</f>
        <v>319</v>
      </c>
      <c r="N268" s="18">
        <f t="shared" si="4"/>
        <v>319</v>
      </c>
    </row>
    <row r="269" spans="2:14" ht="30" customHeight="1" x14ac:dyDescent="0.3">
      <c r="B269" s="20" t="s">
        <v>280</v>
      </c>
      <c r="C269" s="16" t="str">
        <f>_xlfn.XLOOKUP($B269,[1]USD!$A:$A,[1]USD!B:B)</f>
        <v>Inventory Item</v>
      </c>
      <c r="D269" s="16" t="str">
        <f>_xlfn.XLOOKUP($B269,[1]USD!$A:$A,[1]USD!J:J)</f>
        <v>Towel Rail + Pull Bar / 600mm + 300mm / 23.6 inches + 11.8 inches / Cast / Gun Metal</v>
      </c>
      <c r="E269" s="17" t="str">
        <f>_xlfn.XLOOKUP($B269,[1]USD!$A:$A,[1]USD!G:G)</f>
        <v>Disc.</v>
      </c>
      <c r="F269" s="17" t="str">
        <f>IF(_xlfn.XLOOKUP($B269,[1]USD!$A:$A,[1]USD!F:F)="Obsolete","Obsolete","")</f>
        <v>Obsolete</v>
      </c>
      <c r="G269" s="16" t="str">
        <f>_xlfn.XLOOKUP($B269,[1]USD!$A:$A,[1]USD!K:K)</f>
        <v>Hardware</v>
      </c>
      <c r="H269" s="16" t="str">
        <f>_xlfn.XLOOKUP($B269,[1]USD!$A:$A,[1]USD!L:L)</f>
        <v>Bathroom</v>
      </c>
      <c r="I269" s="16" t="str">
        <f>_xlfn.XLOOKUP($B269,[1]USD!$A:$A,[1]USD!M:M)</f>
        <v>Cast</v>
      </c>
      <c r="J269" s="16" t="str">
        <f>_xlfn.XLOOKUP($B269,[1]USD!$A:$A,[1]USD!O:O)</f>
        <v>Gun Metal</v>
      </c>
      <c r="K269" s="16" t="str">
        <f>_xlfn.XLOOKUP($B269,[1]USD!$A:$A,[1]USD!P:P)</f>
        <v>N/A</v>
      </c>
      <c r="L269" s="16" t="str">
        <f>_xlfn.XLOOKUP($B269,[1]USD!$A:$A,[1]USD!Q:Q)</f>
        <v>Cast Knuckle</v>
      </c>
      <c r="M269" s="18">
        <f>_xlfn.XLOOKUP($B269,[1]USD!$A:$A,[1]USD!Z:Z)</f>
        <v>363</v>
      </c>
      <c r="N269" s="18">
        <f t="shared" si="4"/>
        <v>363</v>
      </c>
    </row>
    <row r="270" spans="2:14" ht="30" customHeight="1" x14ac:dyDescent="0.3">
      <c r="B270" s="20" t="s">
        <v>281</v>
      </c>
      <c r="C270" s="16" t="str">
        <f>_xlfn.XLOOKUP($B270,[1]USD!$A:$A,[1]USD!B:B)</f>
        <v>Inventory Item</v>
      </c>
      <c r="D270" s="16" t="str">
        <f>_xlfn.XLOOKUP($B270,[1]USD!$A:$A,[1]USD!J:J)</f>
        <v>Towel Rail + Pull Bar  / 600mm + 300mm / 23.6 inches + 11.8 inches / Cast / Welders Black</v>
      </c>
      <c r="E270" s="17" t="str">
        <f>_xlfn.XLOOKUP($B270,[1]USD!$A:$A,[1]USD!G:G)</f>
        <v/>
      </c>
      <c r="F270" s="17" t="str">
        <f>IF(_xlfn.XLOOKUP($B270,[1]USD!$A:$A,[1]USD!F:F)="Obsolete","Obsolete","")</f>
        <v/>
      </c>
      <c r="G270" s="16" t="str">
        <f>_xlfn.XLOOKUP($B270,[1]USD!$A:$A,[1]USD!K:K)</f>
        <v>Hardware</v>
      </c>
      <c r="H270" s="16" t="str">
        <f>_xlfn.XLOOKUP($B270,[1]USD!$A:$A,[1]USD!L:L)</f>
        <v>Bathroom</v>
      </c>
      <c r="I270" s="16" t="str">
        <f>_xlfn.XLOOKUP($B270,[1]USD!$A:$A,[1]USD!M:M)</f>
        <v>Cast</v>
      </c>
      <c r="J270" s="16" t="str">
        <f>_xlfn.XLOOKUP($B270,[1]USD!$A:$A,[1]USD!O:O)</f>
        <v>Welders Black</v>
      </c>
      <c r="K270" s="16" t="str">
        <f>_xlfn.XLOOKUP($B270,[1]USD!$A:$A,[1]USD!P:P)</f>
        <v>N/A</v>
      </c>
      <c r="L270" s="16" t="str">
        <f>_xlfn.XLOOKUP($B270,[1]USD!$A:$A,[1]USD!Q:Q)</f>
        <v>Cast Knuckle</v>
      </c>
      <c r="M270" s="18">
        <f>_xlfn.XLOOKUP($B270,[1]USD!$A:$A,[1]USD!Z:Z)</f>
        <v>285</v>
      </c>
      <c r="N270" s="18">
        <f t="shared" si="4"/>
        <v>285</v>
      </c>
    </row>
    <row r="271" spans="2:14" ht="30" customHeight="1" x14ac:dyDescent="0.3">
      <c r="B271" s="20" t="s">
        <v>282</v>
      </c>
      <c r="C271" s="16" t="str">
        <f>_xlfn.XLOOKUP($B271,[1]USD!$A:$A,[1]USD!B:B)</f>
        <v>Inventory Item</v>
      </c>
      <c r="D271" s="16" t="str">
        <f>_xlfn.XLOOKUP($B271,[1]USD!$A:$A,[1]USD!J:J)</f>
        <v>Towel Rail + Pull Bar  / 600mm + 300mm / 23.6 inches + 11.8 inches / Cast / Welders Black</v>
      </c>
      <c r="E271" s="17" t="str">
        <f>_xlfn.XLOOKUP($B271,[1]USD!$A:$A,[1]USD!G:G)</f>
        <v/>
      </c>
      <c r="F271" s="17" t="str">
        <f>IF(_xlfn.XLOOKUP($B271,[1]USD!$A:$A,[1]USD!F:F)="Obsolete","Obsolete","")</f>
        <v/>
      </c>
      <c r="G271" s="16" t="str">
        <f>_xlfn.XLOOKUP($B271,[1]USD!$A:$A,[1]USD!K:K)</f>
        <v>Hardware</v>
      </c>
      <c r="H271" s="16" t="str">
        <f>_xlfn.XLOOKUP($B271,[1]USD!$A:$A,[1]USD!L:L)</f>
        <v>Bathroom</v>
      </c>
      <c r="I271" s="16" t="str">
        <f>_xlfn.XLOOKUP($B271,[1]USD!$A:$A,[1]USD!M:M)</f>
        <v>Cast</v>
      </c>
      <c r="J271" s="16" t="str">
        <f>_xlfn.XLOOKUP($B271,[1]USD!$A:$A,[1]USD!O:O)</f>
        <v>Welders Black</v>
      </c>
      <c r="K271" s="16" t="str">
        <f>_xlfn.XLOOKUP($B271,[1]USD!$A:$A,[1]USD!P:P)</f>
        <v>N/A</v>
      </c>
      <c r="L271" s="16" t="str">
        <f>_xlfn.XLOOKUP($B271,[1]USD!$A:$A,[1]USD!Q:Q)</f>
        <v>Cast Knuckle</v>
      </c>
      <c r="M271" s="18">
        <f>_xlfn.XLOOKUP($B271,[1]USD!$A:$A,[1]USD!Z:Z)</f>
        <v>285</v>
      </c>
      <c r="N271" s="18">
        <f t="shared" si="4"/>
        <v>285</v>
      </c>
    </row>
    <row r="272" spans="2:14" ht="30" customHeight="1" x14ac:dyDescent="0.3">
      <c r="B272" s="20" t="s">
        <v>283</v>
      </c>
      <c r="C272" s="16" t="str">
        <f>_xlfn.XLOOKUP($B272,[1]USD!$A:$A,[1]USD!B:B)</f>
        <v>Inventory Item</v>
      </c>
      <c r="D272" s="16" t="str">
        <f>_xlfn.XLOOKUP($B272,[1]USD!$A:$A,[1]USD!J:J)</f>
        <v>Shelf / Small 300mm / 11.8 inches / Cast / Brass</v>
      </c>
      <c r="E272" s="17" t="str">
        <f>_xlfn.XLOOKUP($B272,[1]USD!$A:$A,[1]USD!G:G)</f>
        <v/>
      </c>
      <c r="F272" s="17" t="str">
        <f>IF(_xlfn.XLOOKUP($B272,[1]USD!$A:$A,[1]USD!F:F)="Obsolete","Obsolete","")</f>
        <v/>
      </c>
      <c r="G272" s="16" t="str">
        <f>_xlfn.XLOOKUP($B272,[1]USD!$A:$A,[1]USD!K:K)</f>
        <v>Hardware</v>
      </c>
      <c r="H272" s="16" t="str">
        <f>_xlfn.XLOOKUP($B272,[1]USD!$A:$A,[1]USD!L:L)</f>
        <v>Bathroom</v>
      </c>
      <c r="I272" s="16" t="str">
        <f>_xlfn.XLOOKUP($B272,[1]USD!$A:$A,[1]USD!M:M)</f>
        <v>Cast</v>
      </c>
      <c r="J272" s="16" t="str">
        <f>_xlfn.XLOOKUP($B272,[1]USD!$A:$A,[1]USD!O:O)</f>
        <v>Brass</v>
      </c>
      <c r="K272" s="16" t="str">
        <f>_xlfn.XLOOKUP($B272,[1]USD!$A:$A,[1]USD!P:P)</f>
        <v>N/A</v>
      </c>
      <c r="L272" s="16" t="str">
        <f>_xlfn.XLOOKUP($B272,[1]USD!$A:$A,[1]USD!Q:Q)</f>
        <v>Cast Knuckle</v>
      </c>
      <c r="M272" s="18">
        <f>_xlfn.XLOOKUP($B272,[1]USD!$A:$A,[1]USD!Z:Z)</f>
        <v>212</v>
      </c>
      <c r="N272" s="18">
        <f t="shared" si="4"/>
        <v>212</v>
      </c>
    </row>
    <row r="273" spans="2:14" ht="30" customHeight="1" x14ac:dyDescent="0.3">
      <c r="B273" s="20" t="s">
        <v>284</v>
      </c>
      <c r="C273" s="16" t="str">
        <f>_xlfn.XLOOKUP($B273,[1]USD!$A:$A,[1]USD!B:B)</f>
        <v>Inventory Item</v>
      </c>
      <c r="D273" s="16" t="str">
        <f>_xlfn.XLOOKUP($B273,[1]USD!$A:$A,[1]USD!J:J)</f>
        <v>Shelf / Small 300mm / 11.8 inches / Cast / Steel</v>
      </c>
      <c r="E273" s="17" t="str">
        <f>_xlfn.XLOOKUP($B273,[1]USD!$A:$A,[1]USD!G:G)</f>
        <v/>
      </c>
      <c r="F273" s="17" t="str">
        <f>IF(_xlfn.XLOOKUP($B273,[1]USD!$A:$A,[1]USD!F:F)="Obsolete","Obsolete","")</f>
        <v/>
      </c>
      <c r="G273" s="16" t="str">
        <f>_xlfn.XLOOKUP($B273,[1]USD!$A:$A,[1]USD!K:K)</f>
        <v>Hardware</v>
      </c>
      <c r="H273" s="16" t="str">
        <f>_xlfn.XLOOKUP($B273,[1]USD!$A:$A,[1]USD!L:L)</f>
        <v>Bathroom</v>
      </c>
      <c r="I273" s="16" t="str">
        <f>_xlfn.XLOOKUP($B273,[1]USD!$A:$A,[1]USD!M:M)</f>
        <v>Cast</v>
      </c>
      <c r="J273" s="16" t="str">
        <f>_xlfn.XLOOKUP($B273,[1]USD!$A:$A,[1]USD!O:O)</f>
        <v>Steel</v>
      </c>
      <c r="K273" s="16" t="str">
        <f>_xlfn.XLOOKUP($B273,[1]USD!$A:$A,[1]USD!P:P)</f>
        <v>N/A</v>
      </c>
      <c r="L273" s="16" t="str">
        <f>_xlfn.XLOOKUP($B273,[1]USD!$A:$A,[1]USD!Q:Q)</f>
        <v>Cast Knuckle</v>
      </c>
      <c r="M273" s="18">
        <f>_xlfn.XLOOKUP($B273,[1]USD!$A:$A,[1]USD!Z:Z)</f>
        <v>210</v>
      </c>
      <c r="N273" s="18">
        <f t="shared" si="4"/>
        <v>210</v>
      </c>
    </row>
    <row r="274" spans="2:14" ht="30" customHeight="1" x14ac:dyDescent="0.3">
      <c r="B274" s="20" t="s">
        <v>285</v>
      </c>
      <c r="C274" s="16" t="str">
        <f>_xlfn.XLOOKUP($B274,[1]USD!$A:$A,[1]USD!B:B)</f>
        <v>Inventory Item</v>
      </c>
      <c r="D274" s="16" t="str">
        <f>_xlfn.XLOOKUP($B274,[1]USD!$A:$A,[1]USD!J:J)</f>
        <v>Shelf / Small 300mm / 11.8 inches / Cast / Gun Metal</v>
      </c>
      <c r="E274" s="17" t="str">
        <f>_xlfn.XLOOKUP($B274,[1]USD!$A:$A,[1]USD!G:G)</f>
        <v>Disc.</v>
      </c>
      <c r="F274" s="17" t="str">
        <f>IF(_xlfn.XLOOKUP($B274,[1]USD!$A:$A,[1]USD!F:F)="Obsolete","Obsolete","")</f>
        <v>Obsolete</v>
      </c>
      <c r="G274" s="16" t="str">
        <f>_xlfn.XLOOKUP($B274,[1]USD!$A:$A,[1]USD!K:K)</f>
        <v>Hardware</v>
      </c>
      <c r="H274" s="16" t="str">
        <f>_xlfn.XLOOKUP($B274,[1]USD!$A:$A,[1]USD!L:L)</f>
        <v>Bathroom</v>
      </c>
      <c r="I274" s="16" t="str">
        <f>_xlfn.XLOOKUP($B274,[1]USD!$A:$A,[1]USD!M:M)</f>
        <v>Cast</v>
      </c>
      <c r="J274" s="16" t="str">
        <f>_xlfn.XLOOKUP($B274,[1]USD!$A:$A,[1]USD!O:O)</f>
        <v>Gun Metal</v>
      </c>
      <c r="K274" s="16" t="str">
        <f>_xlfn.XLOOKUP($B274,[1]USD!$A:$A,[1]USD!P:P)</f>
        <v>N/A</v>
      </c>
      <c r="L274" s="16" t="str">
        <f>_xlfn.XLOOKUP($B274,[1]USD!$A:$A,[1]USD!Q:Q)</f>
        <v>Cast Knuckle</v>
      </c>
      <c r="M274" s="18">
        <f>_xlfn.XLOOKUP($B274,[1]USD!$A:$A,[1]USD!Z:Z)</f>
        <v>237</v>
      </c>
      <c r="N274" s="18">
        <f t="shared" si="4"/>
        <v>237</v>
      </c>
    </row>
    <row r="275" spans="2:14" ht="30" customHeight="1" x14ac:dyDescent="0.3">
      <c r="B275" s="20" t="s">
        <v>286</v>
      </c>
      <c r="C275" s="16" t="str">
        <f>_xlfn.XLOOKUP($B275,[1]USD!$A:$A,[1]USD!B:B)</f>
        <v>Inventory Item</v>
      </c>
      <c r="D275" s="16" t="str">
        <f>_xlfn.XLOOKUP($B275,[1]USD!$A:$A,[1]USD!J:J)</f>
        <v>Shelf / Small 300mm / 11.8 inches / Cast / Gun Metal</v>
      </c>
      <c r="E275" s="17" t="str">
        <f>_xlfn.XLOOKUP($B275,[1]USD!$A:$A,[1]USD!G:G)</f>
        <v>Disc.</v>
      </c>
      <c r="F275" s="17" t="str">
        <f>IF(_xlfn.XLOOKUP($B275,[1]USD!$A:$A,[1]USD!F:F)="Obsolete","Obsolete","")</f>
        <v>Obsolete</v>
      </c>
      <c r="G275" s="16" t="str">
        <f>_xlfn.XLOOKUP($B275,[1]USD!$A:$A,[1]USD!K:K)</f>
        <v>Hardware</v>
      </c>
      <c r="H275" s="16" t="str">
        <f>_xlfn.XLOOKUP($B275,[1]USD!$A:$A,[1]USD!L:L)</f>
        <v>Bathroom</v>
      </c>
      <c r="I275" s="16" t="str">
        <f>_xlfn.XLOOKUP($B275,[1]USD!$A:$A,[1]USD!M:M)</f>
        <v>Cast</v>
      </c>
      <c r="J275" s="16" t="str">
        <f>_xlfn.XLOOKUP($B275,[1]USD!$A:$A,[1]USD!O:O)</f>
        <v>Gun Metal</v>
      </c>
      <c r="K275" s="16" t="str">
        <f>_xlfn.XLOOKUP($B275,[1]USD!$A:$A,[1]USD!P:P)</f>
        <v>N/A</v>
      </c>
      <c r="L275" s="16" t="str">
        <f>_xlfn.XLOOKUP($B275,[1]USD!$A:$A,[1]USD!Q:Q)</f>
        <v>Cast Knuckle</v>
      </c>
      <c r="M275" s="18">
        <f>_xlfn.XLOOKUP($B275,[1]USD!$A:$A,[1]USD!Z:Z)</f>
        <v>237</v>
      </c>
      <c r="N275" s="18">
        <f t="shared" si="4"/>
        <v>237</v>
      </c>
    </row>
    <row r="276" spans="2:14" ht="30" customHeight="1" x14ac:dyDescent="0.3">
      <c r="B276" s="20" t="s">
        <v>287</v>
      </c>
      <c r="C276" s="16" t="str">
        <f>_xlfn.XLOOKUP($B276,[1]USD!$A:$A,[1]USD!B:B)</f>
        <v>Inventory Item</v>
      </c>
      <c r="D276" s="16" t="str">
        <f>_xlfn.XLOOKUP($B276,[1]USD!$A:$A,[1]USD!J:J)</f>
        <v>Shelf / Small 300mm / 11.8 inches / Cast / Welders Black</v>
      </c>
      <c r="E276" s="17" t="str">
        <f>_xlfn.XLOOKUP($B276,[1]USD!$A:$A,[1]USD!G:G)</f>
        <v/>
      </c>
      <c r="F276" s="17" t="str">
        <f>IF(_xlfn.XLOOKUP($B276,[1]USD!$A:$A,[1]USD!F:F)="Obsolete","Obsolete","")</f>
        <v/>
      </c>
      <c r="G276" s="16" t="str">
        <f>_xlfn.XLOOKUP($B276,[1]USD!$A:$A,[1]USD!K:K)</f>
        <v>Hardware</v>
      </c>
      <c r="H276" s="16" t="str">
        <f>_xlfn.XLOOKUP($B276,[1]USD!$A:$A,[1]USD!L:L)</f>
        <v>Bathroom</v>
      </c>
      <c r="I276" s="16" t="str">
        <f>_xlfn.XLOOKUP($B276,[1]USD!$A:$A,[1]USD!M:M)</f>
        <v>Cast</v>
      </c>
      <c r="J276" s="16" t="str">
        <f>_xlfn.XLOOKUP($B276,[1]USD!$A:$A,[1]USD!O:O)</f>
        <v>Welders Black</v>
      </c>
      <c r="K276" s="16" t="str">
        <f>_xlfn.XLOOKUP($B276,[1]USD!$A:$A,[1]USD!P:P)</f>
        <v>N/A</v>
      </c>
      <c r="L276" s="16" t="str">
        <f>_xlfn.XLOOKUP($B276,[1]USD!$A:$A,[1]USD!Q:Q)</f>
        <v>Cast Knuckle</v>
      </c>
      <c r="M276" s="18">
        <f>_xlfn.XLOOKUP($B276,[1]USD!$A:$A,[1]USD!Z:Z)</f>
        <v>185</v>
      </c>
      <c r="N276" s="18">
        <f t="shared" si="4"/>
        <v>185</v>
      </c>
    </row>
    <row r="277" spans="2:14" ht="30" customHeight="1" x14ac:dyDescent="0.3">
      <c r="B277" s="20" t="s">
        <v>288</v>
      </c>
      <c r="C277" s="16" t="str">
        <f>_xlfn.XLOOKUP($B277,[1]USD!$A:$A,[1]USD!B:B)</f>
        <v>Inventory Item</v>
      </c>
      <c r="D277" s="16" t="str">
        <f>_xlfn.XLOOKUP($B277,[1]USD!$A:$A,[1]USD!J:J)</f>
        <v>Mirror / Small 400mm / 15.7 inches / Cast  / Brass</v>
      </c>
      <c r="E277" s="17" t="str">
        <f>_xlfn.XLOOKUP($B277,[1]USD!$A:$A,[1]USD!G:G)</f>
        <v/>
      </c>
      <c r="F277" s="17" t="str">
        <f>IF(_xlfn.XLOOKUP($B277,[1]USD!$A:$A,[1]USD!F:F)="Obsolete","Obsolete","")</f>
        <v/>
      </c>
      <c r="G277" s="16" t="str">
        <f>_xlfn.XLOOKUP($B277,[1]USD!$A:$A,[1]USD!K:K)</f>
        <v>Hardware</v>
      </c>
      <c r="H277" s="16" t="str">
        <f>_xlfn.XLOOKUP($B277,[1]USD!$A:$A,[1]USD!L:L)</f>
        <v>Bathroom</v>
      </c>
      <c r="I277" s="16" t="str">
        <f>_xlfn.XLOOKUP($B277,[1]USD!$A:$A,[1]USD!M:M)</f>
        <v>Cast</v>
      </c>
      <c r="J277" s="16" t="str">
        <f>_xlfn.XLOOKUP($B277,[1]USD!$A:$A,[1]USD!O:O)</f>
        <v>Brass</v>
      </c>
      <c r="K277" s="16" t="str">
        <f>_xlfn.XLOOKUP($B277,[1]USD!$A:$A,[1]USD!P:P)</f>
        <v>N/A</v>
      </c>
      <c r="L277" s="16" t="str">
        <f>_xlfn.XLOOKUP($B277,[1]USD!$A:$A,[1]USD!Q:Q)</f>
        <v>Cast Knuckle</v>
      </c>
      <c r="M277" s="18">
        <f>_xlfn.XLOOKUP($B277,[1]USD!$A:$A,[1]USD!Z:Z)</f>
        <v>376</v>
      </c>
      <c r="N277" s="18">
        <f t="shared" si="4"/>
        <v>376</v>
      </c>
    </row>
    <row r="278" spans="2:14" ht="30" customHeight="1" x14ac:dyDescent="0.3">
      <c r="B278" s="20" t="s">
        <v>289</v>
      </c>
      <c r="C278" s="16" t="str">
        <f>_xlfn.XLOOKUP($B278,[1]USD!$A:$A,[1]USD!B:B)</f>
        <v>Inventory Item</v>
      </c>
      <c r="D278" s="16" t="str">
        <f>_xlfn.XLOOKUP($B278,[1]USD!$A:$A,[1]USD!J:J)</f>
        <v>Mirror / Medium 600mm / 23.6 inches / Cast  / Brass</v>
      </c>
      <c r="E278" s="17" t="str">
        <f>_xlfn.XLOOKUP($B278,[1]USD!$A:$A,[1]USD!G:G)</f>
        <v/>
      </c>
      <c r="F278" s="17" t="str">
        <f>IF(_xlfn.XLOOKUP($B278,[1]USD!$A:$A,[1]USD!F:F)="Obsolete","Obsolete","")</f>
        <v/>
      </c>
      <c r="G278" s="16" t="str">
        <f>_xlfn.XLOOKUP($B278,[1]USD!$A:$A,[1]USD!K:K)</f>
        <v>Hardware</v>
      </c>
      <c r="H278" s="16" t="str">
        <f>_xlfn.XLOOKUP($B278,[1]USD!$A:$A,[1]USD!L:L)</f>
        <v>Bathroom</v>
      </c>
      <c r="I278" s="16" t="str">
        <f>_xlfn.XLOOKUP($B278,[1]USD!$A:$A,[1]USD!M:M)</f>
        <v>Cast</v>
      </c>
      <c r="J278" s="16" t="str">
        <f>_xlfn.XLOOKUP($B278,[1]USD!$A:$A,[1]USD!O:O)</f>
        <v>Brass</v>
      </c>
      <c r="K278" s="16" t="str">
        <f>_xlfn.XLOOKUP($B278,[1]USD!$A:$A,[1]USD!P:P)</f>
        <v>N/A</v>
      </c>
      <c r="L278" s="16" t="str">
        <f>_xlfn.XLOOKUP($B278,[1]USD!$A:$A,[1]USD!Q:Q)</f>
        <v>Cast Knuckle</v>
      </c>
      <c r="M278" s="18">
        <f>_xlfn.XLOOKUP($B278,[1]USD!$A:$A,[1]USD!Z:Z)</f>
        <v>464</v>
      </c>
      <c r="N278" s="18">
        <f t="shared" si="4"/>
        <v>464</v>
      </c>
    </row>
    <row r="279" spans="2:14" ht="30" customHeight="1" x14ac:dyDescent="0.3">
      <c r="B279" s="20" t="s">
        <v>290</v>
      </c>
      <c r="C279" s="16" t="str">
        <f>_xlfn.XLOOKUP($B279,[1]USD!$A:$A,[1]USD!B:B)</f>
        <v>Inventory Item</v>
      </c>
      <c r="D279" s="16" t="str">
        <f>_xlfn.XLOOKUP($B279,[1]USD!$A:$A,[1]USD!J:J)</f>
        <v>Mirror / Small 400mm / 15.7 inches / Cast  / Steel</v>
      </c>
      <c r="E279" s="17" t="str">
        <f>_xlfn.XLOOKUP($B279,[1]USD!$A:$A,[1]USD!G:G)</f>
        <v/>
      </c>
      <c r="F279" s="17" t="str">
        <f>IF(_xlfn.XLOOKUP($B279,[1]USD!$A:$A,[1]USD!F:F)="Obsolete","Obsolete","")</f>
        <v/>
      </c>
      <c r="G279" s="16" t="str">
        <f>_xlfn.XLOOKUP($B279,[1]USD!$A:$A,[1]USD!K:K)</f>
        <v>Hardware</v>
      </c>
      <c r="H279" s="16" t="str">
        <f>_xlfn.XLOOKUP($B279,[1]USD!$A:$A,[1]USD!L:L)</f>
        <v>Bathroom</v>
      </c>
      <c r="I279" s="16" t="str">
        <f>_xlfn.XLOOKUP($B279,[1]USD!$A:$A,[1]USD!M:M)</f>
        <v>Cast</v>
      </c>
      <c r="J279" s="16" t="str">
        <f>_xlfn.XLOOKUP($B279,[1]USD!$A:$A,[1]USD!O:O)</f>
        <v>Steel</v>
      </c>
      <c r="K279" s="16" t="str">
        <f>_xlfn.XLOOKUP($B279,[1]USD!$A:$A,[1]USD!P:P)</f>
        <v>N/A</v>
      </c>
      <c r="L279" s="16" t="str">
        <f>_xlfn.XLOOKUP($B279,[1]USD!$A:$A,[1]USD!Q:Q)</f>
        <v>Cast Knuckle</v>
      </c>
      <c r="M279" s="18">
        <f>_xlfn.XLOOKUP($B279,[1]USD!$A:$A,[1]USD!Z:Z)</f>
        <v>373</v>
      </c>
      <c r="N279" s="18">
        <f t="shared" si="4"/>
        <v>373</v>
      </c>
    </row>
    <row r="280" spans="2:14" ht="30" customHeight="1" x14ac:dyDescent="0.3">
      <c r="B280" s="20" t="s">
        <v>291</v>
      </c>
      <c r="C280" s="16" t="str">
        <f>_xlfn.XLOOKUP($B280,[1]USD!$A:$A,[1]USD!B:B)</f>
        <v>Inventory Item</v>
      </c>
      <c r="D280" s="16" t="str">
        <f>_xlfn.XLOOKUP($B280,[1]USD!$A:$A,[1]USD!J:J)</f>
        <v>Mirror / Medium 600mm / 23.6 inches / Cast  / Steel</v>
      </c>
      <c r="E280" s="17" t="str">
        <f>_xlfn.XLOOKUP($B280,[1]USD!$A:$A,[1]USD!G:G)</f>
        <v/>
      </c>
      <c r="F280" s="17" t="str">
        <f>IF(_xlfn.XLOOKUP($B280,[1]USD!$A:$A,[1]USD!F:F)="Obsolete","Obsolete","")</f>
        <v/>
      </c>
      <c r="G280" s="16" t="str">
        <f>_xlfn.XLOOKUP($B280,[1]USD!$A:$A,[1]USD!K:K)</f>
        <v>Hardware</v>
      </c>
      <c r="H280" s="16" t="str">
        <f>_xlfn.XLOOKUP($B280,[1]USD!$A:$A,[1]USD!L:L)</f>
        <v>Bathroom</v>
      </c>
      <c r="I280" s="16" t="str">
        <f>_xlfn.XLOOKUP($B280,[1]USD!$A:$A,[1]USD!M:M)</f>
        <v>Cast</v>
      </c>
      <c r="J280" s="16" t="str">
        <f>_xlfn.XLOOKUP($B280,[1]USD!$A:$A,[1]USD!O:O)</f>
        <v>Steel</v>
      </c>
      <c r="K280" s="16" t="str">
        <f>_xlfn.XLOOKUP($B280,[1]USD!$A:$A,[1]USD!P:P)</f>
        <v>N/A</v>
      </c>
      <c r="L280" s="16" t="str">
        <f>_xlfn.XLOOKUP($B280,[1]USD!$A:$A,[1]USD!Q:Q)</f>
        <v>Cast Knuckle</v>
      </c>
      <c r="M280" s="18">
        <f>_xlfn.XLOOKUP($B280,[1]USD!$A:$A,[1]USD!Z:Z)</f>
        <v>459</v>
      </c>
      <c r="N280" s="18">
        <f t="shared" si="4"/>
        <v>459</v>
      </c>
    </row>
    <row r="281" spans="2:14" ht="30" customHeight="1" x14ac:dyDescent="0.3">
      <c r="B281" s="20" t="s">
        <v>292</v>
      </c>
      <c r="C281" s="16" t="str">
        <f>_xlfn.XLOOKUP($B281,[1]USD!$A:$A,[1]USD!B:B)</f>
        <v>Inventory Item</v>
      </c>
      <c r="D281" s="16" t="str">
        <f>_xlfn.XLOOKUP($B281,[1]USD!$A:$A,[1]USD!J:J)</f>
        <v>Mirror / Small 400mm / 15.7 inches / Cast  / Gun Metal</v>
      </c>
      <c r="E281" s="17" t="str">
        <f>_xlfn.XLOOKUP($B281,[1]USD!$A:$A,[1]USD!G:G)</f>
        <v>Disc.</v>
      </c>
      <c r="F281" s="17" t="str">
        <f>IF(_xlfn.XLOOKUP($B281,[1]USD!$A:$A,[1]USD!F:F)="Obsolete","Obsolete","")</f>
        <v>Obsolete</v>
      </c>
      <c r="G281" s="16" t="str">
        <f>_xlfn.XLOOKUP($B281,[1]USD!$A:$A,[1]USD!K:K)</f>
        <v>Hardware</v>
      </c>
      <c r="H281" s="16" t="str">
        <f>_xlfn.XLOOKUP($B281,[1]USD!$A:$A,[1]USD!L:L)</f>
        <v>Bathroom</v>
      </c>
      <c r="I281" s="16" t="str">
        <f>_xlfn.XLOOKUP($B281,[1]USD!$A:$A,[1]USD!M:M)</f>
        <v>Cast</v>
      </c>
      <c r="J281" s="16" t="str">
        <f>_xlfn.XLOOKUP($B281,[1]USD!$A:$A,[1]USD!O:O)</f>
        <v>Gun Metal</v>
      </c>
      <c r="K281" s="16" t="str">
        <f>_xlfn.XLOOKUP($B281,[1]USD!$A:$A,[1]USD!P:P)</f>
        <v>N/A</v>
      </c>
      <c r="L281" s="16" t="str">
        <f>_xlfn.XLOOKUP($B281,[1]USD!$A:$A,[1]USD!Q:Q)</f>
        <v>Cast Knuckle</v>
      </c>
      <c r="M281" s="18">
        <f>_xlfn.XLOOKUP($B281,[1]USD!$A:$A,[1]USD!Z:Z)</f>
        <v>417</v>
      </c>
      <c r="N281" s="18">
        <f t="shared" si="4"/>
        <v>417</v>
      </c>
    </row>
    <row r="282" spans="2:14" ht="30" customHeight="1" x14ac:dyDescent="0.3">
      <c r="B282" s="20" t="s">
        <v>293</v>
      </c>
      <c r="C282" s="16" t="str">
        <f>_xlfn.XLOOKUP($B282,[1]USD!$A:$A,[1]USD!B:B)</f>
        <v>Inventory Item</v>
      </c>
      <c r="D282" s="16" t="str">
        <f>_xlfn.XLOOKUP($B282,[1]USD!$A:$A,[1]USD!J:J)</f>
        <v>Mirror / Small 400mm / 15.7 inches / Cast  / Welders Black</v>
      </c>
      <c r="E282" s="17" t="str">
        <f>_xlfn.XLOOKUP($B282,[1]USD!$A:$A,[1]USD!G:G)</f>
        <v/>
      </c>
      <c r="F282" s="17" t="str">
        <f>IF(_xlfn.XLOOKUP($B282,[1]USD!$A:$A,[1]USD!F:F)="Obsolete","Obsolete","")</f>
        <v/>
      </c>
      <c r="G282" s="16" t="str">
        <f>_xlfn.XLOOKUP($B282,[1]USD!$A:$A,[1]USD!K:K)</f>
        <v>Hardware</v>
      </c>
      <c r="H282" s="16" t="str">
        <f>_xlfn.XLOOKUP($B282,[1]USD!$A:$A,[1]USD!L:L)</f>
        <v>Bathroom</v>
      </c>
      <c r="I282" s="16" t="str">
        <f>_xlfn.XLOOKUP($B282,[1]USD!$A:$A,[1]USD!M:M)</f>
        <v>Cast</v>
      </c>
      <c r="J282" s="16" t="str">
        <f>_xlfn.XLOOKUP($B282,[1]USD!$A:$A,[1]USD!O:O)</f>
        <v>Welders Black</v>
      </c>
      <c r="K282" s="16" t="str">
        <f>_xlfn.XLOOKUP($B282,[1]USD!$A:$A,[1]USD!P:P)</f>
        <v>N/A</v>
      </c>
      <c r="L282" s="16" t="str">
        <f>_xlfn.XLOOKUP($B282,[1]USD!$A:$A,[1]USD!Q:Q)</f>
        <v>Cast Knuckle</v>
      </c>
      <c r="M282" s="18">
        <f>_xlfn.XLOOKUP($B282,[1]USD!$A:$A,[1]USD!Z:Z)</f>
        <v>329</v>
      </c>
      <c r="N282" s="18">
        <f t="shared" si="4"/>
        <v>329</v>
      </c>
    </row>
    <row r="283" spans="2:14" ht="30" customHeight="1" x14ac:dyDescent="0.3">
      <c r="B283" s="20" t="s">
        <v>294</v>
      </c>
      <c r="C283" s="16" t="str">
        <f>_xlfn.XLOOKUP($B283,[1]USD!$A:$A,[1]USD!B:B)</f>
        <v>Inventory Item</v>
      </c>
      <c r="D283" s="16" t="str">
        <f>_xlfn.XLOOKUP($B283,[1]USD!$A:$A,[1]USD!J:J)</f>
        <v>Mirror / Medium 600mm / 23.6 inches / Cast  / Welders Black</v>
      </c>
      <c r="E283" s="17" t="str">
        <f>_xlfn.XLOOKUP($B283,[1]USD!$A:$A,[1]USD!G:G)</f>
        <v/>
      </c>
      <c r="F283" s="17" t="str">
        <f>IF(_xlfn.XLOOKUP($B283,[1]USD!$A:$A,[1]USD!F:F)="Obsolete","Obsolete","")</f>
        <v/>
      </c>
      <c r="G283" s="16" t="str">
        <f>_xlfn.XLOOKUP($B283,[1]USD!$A:$A,[1]USD!K:K)</f>
        <v>Hardware</v>
      </c>
      <c r="H283" s="16" t="str">
        <f>_xlfn.XLOOKUP($B283,[1]USD!$A:$A,[1]USD!L:L)</f>
        <v>Bathroom</v>
      </c>
      <c r="I283" s="16" t="str">
        <f>_xlfn.XLOOKUP($B283,[1]USD!$A:$A,[1]USD!M:M)</f>
        <v>Cast</v>
      </c>
      <c r="J283" s="16" t="str">
        <f>_xlfn.XLOOKUP($B283,[1]USD!$A:$A,[1]USD!O:O)</f>
        <v>Welders Black</v>
      </c>
      <c r="K283" s="16" t="str">
        <f>_xlfn.XLOOKUP($B283,[1]USD!$A:$A,[1]USD!P:P)</f>
        <v>N/A</v>
      </c>
      <c r="L283" s="16" t="str">
        <f>_xlfn.XLOOKUP($B283,[1]USD!$A:$A,[1]USD!Q:Q)</f>
        <v>Cast Knuckle</v>
      </c>
      <c r="M283" s="18">
        <f>_xlfn.XLOOKUP($B283,[1]USD!$A:$A,[1]USD!Z:Z)</f>
        <v>405</v>
      </c>
      <c r="N283" s="18">
        <f t="shared" si="4"/>
        <v>405</v>
      </c>
    </row>
    <row r="284" spans="2:14" ht="30" customHeight="1" x14ac:dyDescent="0.3">
      <c r="B284" s="20" t="s">
        <v>295</v>
      </c>
      <c r="C284" s="16" t="str">
        <f>_xlfn.XLOOKUP($B284,[1]USD!$A:$A,[1]USD!B:B)</f>
        <v>Inventory Item</v>
      </c>
      <c r="D284" s="16" t="str">
        <f>_xlfn.XLOOKUP($B284,[1]USD!$A:$A,[1]USD!J:J)</f>
        <v>Toilet Roll Holder / With Shelf / 190mm / 7.5 inches / Cast  / Brass</v>
      </c>
      <c r="E284" s="17" t="str">
        <f>_xlfn.XLOOKUP($B284,[1]USD!$A:$A,[1]USD!G:G)</f>
        <v/>
      </c>
      <c r="F284" s="17" t="str">
        <f>IF(_xlfn.XLOOKUP($B284,[1]USD!$A:$A,[1]USD!F:F)="Obsolete","Obsolete","")</f>
        <v/>
      </c>
      <c r="G284" s="16" t="str">
        <f>_xlfn.XLOOKUP($B284,[1]USD!$A:$A,[1]USD!K:K)</f>
        <v>Hardware</v>
      </c>
      <c r="H284" s="16" t="str">
        <f>_xlfn.XLOOKUP($B284,[1]USD!$A:$A,[1]USD!L:L)</f>
        <v>Bathroom</v>
      </c>
      <c r="I284" s="16" t="str">
        <f>_xlfn.XLOOKUP($B284,[1]USD!$A:$A,[1]USD!M:M)</f>
        <v>Cast</v>
      </c>
      <c r="J284" s="16" t="str">
        <f>_xlfn.XLOOKUP($B284,[1]USD!$A:$A,[1]USD!O:O)</f>
        <v>Brass</v>
      </c>
      <c r="K284" s="16" t="str">
        <f>_xlfn.XLOOKUP($B284,[1]USD!$A:$A,[1]USD!P:P)</f>
        <v>N/A</v>
      </c>
      <c r="L284" s="16" t="str">
        <f>_xlfn.XLOOKUP($B284,[1]USD!$A:$A,[1]USD!Q:Q)</f>
        <v>Cast Knuckle</v>
      </c>
      <c r="M284" s="18">
        <f>_xlfn.XLOOKUP($B284,[1]USD!$A:$A,[1]USD!Z:Z)</f>
        <v>150</v>
      </c>
      <c r="N284" s="18">
        <f t="shared" si="4"/>
        <v>150</v>
      </c>
    </row>
    <row r="285" spans="2:14" ht="30" customHeight="1" x14ac:dyDescent="0.3">
      <c r="B285" s="20" t="s">
        <v>296</v>
      </c>
      <c r="C285" s="16" t="str">
        <f>_xlfn.XLOOKUP($B285,[1]USD!$A:$A,[1]USD!B:B)</f>
        <v>Inventory Item</v>
      </c>
      <c r="D285" s="16" t="str">
        <f>_xlfn.XLOOKUP($B285,[1]USD!$A:$A,[1]USD!J:J)</f>
        <v>Toilet Roll Holder / With Shelf / 190mm / 7.5 inches / Cast  / Steel</v>
      </c>
      <c r="E285" s="17" t="str">
        <f>_xlfn.XLOOKUP($B285,[1]USD!$A:$A,[1]USD!G:G)</f>
        <v/>
      </c>
      <c r="F285" s="17" t="str">
        <f>IF(_xlfn.XLOOKUP($B285,[1]USD!$A:$A,[1]USD!F:F)="Obsolete","Obsolete","")</f>
        <v/>
      </c>
      <c r="G285" s="16" t="str">
        <f>_xlfn.XLOOKUP($B285,[1]USD!$A:$A,[1]USD!K:K)</f>
        <v>Hardware</v>
      </c>
      <c r="H285" s="16" t="str">
        <f>_xlfn.XLOOKUP($B285,[1]USD!$A:$A,[1]USD!L:L)</f>
        <v>Bathroom</v>
      </c>
      <c r="I285" s="16" t="str">
        <f>_xlfn.XLOOKUP($B285,[1]USD!$A:$A,[1]USD!M:M)</f>
        <v>Cast</v>
      </c>
      <c r="J285" s="16" t="str">
        <f>_xlfn.XLOOKUP($B285,[1]USD!$A:$A,[1]USD!O:O)</f>
        <v>Steel</v>
      </c>
      <c r="K285" s="16" t="str">
        <f>_xlfn.XLOOKUP($B285,[1]USD!$A:$A,[1]USD!P:P)</f>
        <v>N/A</v>
      </c>
      <c r="L285" s="16" t="str">
        <f>_xlfn.XLOOKUP($B285,[1]USD!$A:$A,[1]USD!Q:Q)</f>
        <v>Cast Knuckle</v>
      </c>
      <c r="M285" s="18">
        <f>_xlfn.XLOOKUP($B285,[1]USD!$A:$A,[1]USD!Z:Z)</f>
        <v>148</v>
      </c>
      <c r="N285" s="18">
        <f t="shared" si="4"/>
        <v>148</v>
      </c>
    </row>
    <row r="286" spans="2:14" ht="30" customHeight="1" x14ac:dyDescent="0.3">
      <c r="B286" s="20" t="s">
        <v>297</v>
      </c>
      <c r="C286" s="16" t="str">
        <f>_xlfn.XLOOKUP($B286,[1]USD!$A:$A,[1]USD!B:B)</f>
        <v>Inventory Item</v>
      </c>
      <c r="D286" s="16" t="str">
        <f>_xlfn.XLOOKUP($B286,[1]USD!$A:$A,[1]USD!J:J)</f>
        <v>Toilet Roll Holder / With Shelf / 190mm / 7.5 inches / Cast  / Steel</v>
      </c>
      <c r="E286" s="17" t="str">
        <f>_xlfn.XLOOKUP($B286,[1]USD!$A:$A,[1]USD!G:G)</f>
        <v/>
      </c>
      <c r="F286" s="17" t="str">
        <f>IF(_xlfn.XLOOKUP($B286,[1]USD!$A:$A,[1]USD!F:F)="Obsolete","Obsolete","")</f>
        <v/>
      </c>
      <c r="G286" s="16" t="str">
        <f>_xlfn.XLOOKUP($B286,[1]USD!$A:$A,[1]USD!K:K)</f>
        <v>Hardware</v>
      </c>
      <c r="H286" s="16" t="str">
        <f>_xlfn.XLOOKUP($B286,[1]USD!$A:$A,[1]USD!L:L)</f>
        <v>Bathroom</v>
      </c>
      <c r="I286" s="16" t="str">
        <f>_xlfn.XLOOKUP($B286,[1]USD!$A:$A,[1]USD!M:M)</f>
        <v>Cast</v>
      </c>
      <c r="J286" s="16" t="str">
        <f>_xlfn.XLOOKUP($B286,[1]USD!$A:$A,[1]USD!O:O)</f>
        <v>Steel</v>
      </c>
      <c r="K286" s="16" t="str">
        <f>_xlfn.XLOOKUP($B286,[1]USD!$A:$A,[1]USD!P:P)</f>
        <v>N/A</v>
      </c>
      <c r="L286" s="16" t="str">
        <f>_xlfn.XLOOKUP($B286,[1]USD!$A:$A,[1]USD!Q:Q)</f>
        <v>Cast Knuckle</v>
      </c>
      <c r="M286" s="18">
        <f>_xlfn.XLOOKUP($B286,[1]USD!$A:$A,[1]USD!Z:Z)</f>
        <v>148</v>
      </c>
      <c r="N286" s="18">
        <f t="shared" si="4"/>
        <v>148</v>
      </c>
    </row>
    <row r="287" spans="2:14" ht="30" customHeight="1" x14ac:dyDescent="0.3">
      <c r="B287" s="20" t="s">
        <v>298</v>
      </c>
      <c r="C287" s="16" t="str">
        <f>_xlfn.XLOOKUP($B287,[1]USD!$A:$A,[1]USD!B:B)</f>
        <v>Inventory Item</v>
      </c>
      <c r="D287" s="16" t="str">
        <f>_xlfn.XLOOKUP($B287,[1]USD!$A:$A,[1]USD!J:J)</f>
        <v>Toilet Roll Holder / With Shelf / 190mm / 7.5 inches / Cast  / Gun Metal</v>
      </c>
      <c r="E287" s="17" t="str">
        <f>_xlfn.XLOOKUP($B287,[1]USD!$A:$A,[1]USD!G:G)</f>
        <v>Disc.</v>
      </c>
      <c r="F287" s="17" t="str">
        <f>IF(_xlfn.XLOOKUP($B287,[1]USD!$A:$A,[1]USD!F:F)="Obsolete","Obsolete","")</f>
        <v>Obsolete</v>
      </c>
      <c r="G287" s="16" t="str">
        <f>_xlfn.XLOOKUP($B287,[1]USD!$A:$A,[1]USD!K:K)</f>
        <v>Hardware</v>
      </c>
      <c r="H287" s="16" t="str">
        <f>_xlfn.XLOOKUP($B287,[1]USD!$A:$A,[1]USD!L:L)</f>
        <v>Bathroom</v>
      </c>
      <c r="I287" s="16" t="str">
        <f>_xlfn.XLOOKUP($B287,[1]USD!$A:$A,[1]USD!M:M)</f>
        <v>Cast</v>
      </c>
      <c r="J287" s="16" t="str">
        <f>_xlfn.XLOOKUP($B287,[1]USD!$A:$A,[1]USD!O:O)</f>
        <v>Gun Metal</v>
      </c>
      <c r="K287" s="16" t="str">
        <f>_xlfn.XLOOKUP($B287,[1]USD!$A:$A,[1]USD!P:P)</f>
        <v>N/A</v>
      </c>
      <c r="L287" s="16" t="str">
        <f>_xlfn.XLOOKUP($B287,[1]USD!$A:$A,[1]USD!Q:Q)</f>
        <v>Cast Knuckle</v>
      </c>
      <c r="M287" s="18">
        <f>_xlfn.XLOOKUP($B287,[1]USD!$A:$A,[1]USD!Z:Z)</f>
        <v>167</v>
      </c>
      <c r="N287" s="18">
        <f t="shared" si="4"/>
        <v>167</v>
      </c>
    </row>
    <row r="288" spans="2:14" ht="30" customHeight="1" x14ac:dyDescent="0.3">
      <c r="B288" s="20" t="s">
        <v>299</v>
      </c>
      <c r="C288" s="16" t="str">
        <f>_xlfn.XLOOKUP($B288,[1]USD!$A:$A,[1]USD!B:B)</f>
        <v>Inventory Item</v>
      </c>
      <c r="D288" s="16" t="str">
        <f>_xlfn.XLOOKUP($B288,[1]USD!$A:$A,[1]USD!J:J)</f>
        <v>Toilet Roll Holder / With Shelf / 190mm / 7.5 inches / Cast  / Welders Black</v>
      </c>
      <c r="E288" s="17" t="str">
        <f>_xlfn.XLOOKUP($B288,[1]USD!$A:$A,[1]USD!G:G)</f>
        <v/>
      </c>
      <c r="F288" s="17" t="str">
        <f>IF(_xlfn.XLOOKUP($B288,[1]USD!$A:$A,[1]USD!F:F)="Obsolete","Obsolete","")</f>
        <v/>
      </c>
      <c r="G288" s="16" t="str">
        <f>_xlfn.XLOOKUP($B288,[1]USD!$A:$A,[1]USD!K:K)</f>
        <v>Hardware</v>
      </c>
      <c r="H288" s="16" t="str">
        <f>_xlfn.XLOOKUP($B288,[1]USD!$A:$A,[1]USD!L:L)</f>
        <v>Bathroom</v>
      </c>
      <c r="I288" s="16" t="str">
        <f>_xlfn.XLOOKUP($B288,[1]USD!$A:$A,[1]USD!M:M)</f>
        <v>Cast</v>
      </c>
      <c r="J288" s="16" t="str">
        <f>_xlfn.XLOOKUP($B288,[1]USD!$A:$A,[1]USD!O:O)</f>
        <v>Welders Black</v>
      </c>
      <c r="K288" s="16" t="str">
        <f>_xlfn.XLOOKUP($B288,[1]USD!$A:$A,[1]USD!P:P)</f>
        <v>N/A</v>
      </c>
      <c r="L288" s="16" t="str">
        <f>_xlfn.XLOOKUP($B288,[1]USD!$A:$A,[1]USD!Q:Q)</f>
        <v>Cast Knuckle</v>
      </c>
      <c r="M288" s="18">
        <f>_xlfn.XLOOKUP($B288,[1]USD!$A:$A,[1]USD!Z:Z)</f>
        <v>130</v>
      </c>
      <c r="N288" s="18">
        <f t="shared" si="4"/>
        <v>130</v>
      </c>
    </row>
    <row r="289" spans="2:14" ht="30" customHeight="1" x14ac:dyDescent="0.3">
      <c r="B289" s="20" t="s">
        <v>300</v>
      </c>
      <c r="C289" s="16" t="str">
        <f>_xlfn.XLOOKUP($B289,[1]USD!$A:$A,[1]USD!B:B)</f>
        <v>Inventory Item</v>
      </c>
      <c r="D289" s="16" t="str">
        <f>_xlfn.XLOOKUP($B289,[1]USD!$A:$A,[1]USD!J:J)</f>
        <v>Towel Rail / Small 300mm / 11.8 inches / Cast / Brass</v>
      </c>
      <c r="E289" s="17" t="str">
        <f>_xlfn.XLOOKUP($B289,[1]USD!$A:$A,[1]USD!G:G)</f>
        <v/>
      </c>
      <c r="F289" s="17" t="str">
        <f>IF(_xlfn.XLOOKUP($B289,[1]USD!$A:$A,[1]USD!F:F)="Obsolete","Obsolete","")</f>
        <v/>
      </c>
      <c r="G289" s="16" t="str">
        <f>_xlfn.XLOOKUP($B289,[1]USD!$A:$A,[1]USD!K:K)</f>
        <v>Hardware</v>
      </c>
      <c r="H289" s="16" t="str">
        <f>_xlfn.XLOOKUP($B289,[1]USD!$A:$A,[1]USD!L:L)</f>
        <v>Bathroom</v>
      </c>
      <c r="I289" s="16" t="str">
        <f>_xlfn.XLOOKUP($B289,[1]USD!$A:$A,[1]USD!M:M)</f>
        <v>Cast</v>
      </c>
      <c r="J289" s="16" t="str">
        <f>_xlfn.XLOOKUP($B289,[1]USD!$A:$A,[1]USD!O:O)</f>
        <v>Brass</v>
      </c>
      <c r="K289" s="16" t="str">
        <f>_xlfn.XLOOKUP($B289,[1]USD!$A:$A,[1]USD!P:P)</f>
        <v>N/A</v>
      </c>
      <c r="L289" s="16" t="str">
        <f>_xlfn.XLOOKUP($B289,[1]USD!$A:$A,[1]USD!Q:Q)</f>
        <v>Cast Knuckle</v>
      </c>
      <c r="M289" s="18">
        <f>_xlfn.XLOOKUP($B289,[1]USD!$A:$A,[1]USD!Z:Z)</f>
        <v>155</v>
      </c>
      <c r="N289" s="18">
        <f t="shared" si="4"/>
        <v>155</v>
      </c>
    </row>
    <row r="290" spans="2:14" ht="30" customHeight="1" x14ac:dyDescent="0.3">
      <c r="B290" s="20" t="s">
        <v>301</v>
      </c>
      <c r="C290" s="16" t="str">
        <f>_xlfn.XLOOKUP($B290,[1]USD!$A:$A,[1]USD!B:B)</f>
        <v>Inventory Item</v>
      </c>
      <c r="D290" s="16" t="str">
        <f>_xlfn.XLOOKUP($B290,[1]USD!$A:$A,[1]USD!J:J)</f>
        <v>Towel Rail / Medium 600mm / 23.6 inches / Cast / Brass</v>
      </c>
      <c r="E290" s="17" t="str">
        <f>_xlfn.XLOOKUP($B290,[1]USD!$A:$A,[1]USD!G:G)</f>
        <v/>
      </c>
      <c r="F290" s="17" t="str">
        <f>IF(_xlfn.XLOOKUP($B290,[1]USD!$A:$A,[1]USD!F:F)="Obsolete","Obsolete","")</f>
        <v/>
      </c>
      <c r="G290" s="16" t="str">
        <f>_xlfn.XLOOKUP($B290,[1]USD!$A:$A,[1]USD!K:K)</f>
        <v>Hardware</v>
      </c>
      <c r="H290" s="16" t="str">
        <f>_xlfn.XLOOKUP($B290,[1]USD!$A:$A,[1]USD!L:L)</f>
        <v>Bathroom</v>
      </c>
      <c r="I290" s="16" t="str">
        <f>_xlfn.XLOOKUP($B290,[1]USD!$A:$A,[1]USD!M:M)</f>
        <v>Cast</v>
      </c>
      <c r="J290" s="16" t="str">
        <f>_xlfn.XLOOKUP($B290,[1]USD!$A:$A,[1]USD!O:O)</f>
        <v>Brass</v>
      </c>
      <c r="K290" s="16" t="str">
        <f>_xlfn.XLOOKUP($B290,[1]USD!$A:$A,[1]USD!P:P)</f>
        <v>N/A</v>
      </c>
      <c r="L290" s="16" t="str">
        <f>_xlfn.XLOOKUP($B290,[1]USD!$A:$A,[1]USD!Q:Q)</f>
        <v>Cast Knuckle</v>
      </c>
      <c r="M290" s="18">
        <f>_xlfn.XLOOKUP($B290,[1]USD!$A:$A,[1]USD!Z:Z)</f>
        <v>191</v>
      </c>
      <c r="N290" s="18">
        <f t="shared" si="4"/>
        <v>191</v>
      </c>
    </row>
    <row r="291" spans="2:14" ht="30" customHeight="1" x14ac:dyDescent="0.3">
      <c r="B291" s="20" t="s">
        <v>302</v>
      </c>
      <c r="C291" s="16" t="str">
        <f>_xlfn.XLOOKUP($B291,[1]USD!$A:$A,[1]USD!B:B)</f>
        <v>Inventory Item</v>
      </c>
      <c r="D291" s="16" t="str">
        <f>_xlfn.XLOOKUP($B291,[1]USD!$A:$A,[1]USD!J:J)</f>
        <v>Towel Rail / Large 900mm / 35.4 inches / Cast / Brass</v>
      </c>
      <c r="E291" s="17" t="str">
        <f>_xlfn.XLOOKUP($B291,[1]USD!$A:$A,[1]USD!G:G)</f>
        <v/>
      </c>
      <c r="F291" s="17" t="str">
        <f>IF(_xlfn.XLOOKUP($B291,[1]USD!$A:$A,[1]USD!F:F)="Obsolete","Obsolete","")</f>
        <v/>
      </c>
      <c r="G291" s="16" t="str">
        <f>_xlfn.XLOOKUP($B291,[1]USD!$A:$A,[1]USD!K:K)</f>
        <v>Hardware</v>
      </c>
      <c r="H291" s="16" t="str">
        <f>_xlfn.XLOOKUP($B291,[1]USD!$A:$A,[1]USD!L:L)</f>
        <v>Bathroom</v>
      </c>
      <c r="I291" s="16" t="str">
        <f>_xlfn.XLOOKUP($B291,[1]USD!$A:$A,[1]USD!M:M)</f>
        <v>Cast</v>
      </c>
      <c r="J291" s="16" t="str">
        <f>_xlfn.XLOOKUP($B291,[1]USD!$A:$A,[1]USD!O:O)</f>
        <v>Brass</v>
      </c>
      <c r="K291" s="16" t="str">
        <f>_xlfn.XLOOKUP($B291,[1]USD!$A:$A,[1]USD!P:P)</f>
        <v>N/A</v>
      </c>
      <c r="L291" s="16" t="str">
        <f>_xlfn.XLOOKUP($B291,[1]USD!$A:$A,[1]USD!Q:Q)</f>
        <v>Cast Knuckle</v>
      </c>
      <c r="M291" s="18">
        <f>_xlfn.XLOOKUP($B291,[1]USD!$A:$A,[1]USD!Z:Z)</f>
        <v>212</v>
      </c>
      <c r="N291" s="18">
        <f t="shared" si="4"/>
        <v>212</v>
      </c>
    </row>
    <row r="292" spans="2:14" ht="30" customHeight="1" x14ac:dyDescent="0.3">
      <c r="B292" s="20" t="s">
        <v>303</v>
      </c>
      <c r="C292" s="16" t="str">
        <f>_xlfn.XLOOKUP($B292,[1]USD!$A:$A,[1]USD!B:B)</f>
        <v>Inventory Item</v>
      </c>
      <c r="D292" s="16" t="str">
        <f>_xlfn.XLOOKUP($B292,[1]USD!$A:$A,[1]USD!J:J)</f>
        <v>Towel Rail / Small 300mm / 11.8 inches / Cast / Steel</v>
      </c>
      <c r="E292" s="17" t="str">
        <f>_xlfn.XLOOKUP($B292,[1]USD!$A:$A,[1]USD!G:G)</f>
        <v/>
      </c>
      <c r="F292" s="17" t="str">
        <f>IF(_xlfn.XLOOKUP($B292,[1]USD!$A:$A,[1]USD!F:F)="Obsolete","Obsolete","")</f>
        <v/>
      </c>
      <c r="G292" s="16" t="str">
        <f>_xlfn.XLOOKUP($B292,[1]USD!$A:$A,[1]USD!K:K)</f>
        <v>Hardware</v>
      </c>
      <c r="H292" s="16" t="str">
        <f>_xlfn.XLOOKUP($B292,[1]USD!$A:$A,[1]USD!L:L)</f>
        <v>Bathroom</v>
      </c>
      <c r="I292" s="16" t="str">
        <f>_xlfn.XLOOKUP($B292,[1]USD!$A:$A,[1]USD!M:M)</f>
        <v>Cast</v>
      </c>
      <c r="J292" s="16" t="str">
        <f>_xlfn.XLOOKUP($B292,[1]USD!$A:$A,[1]USD!O:O)</f>
        <v>Steel</v>
      </c>
      <c r="K292" s="16" t="str">
        <f>_xlfn.XLOOKUP($B292,[1]USD!$A:$A,[1]USD!P:P)</f>
        <v>N/A</v>
      </c>
      <c r="L292" s="16" t="str">
        <f>_xlfn.XLOOKUP($B292,[1]USD!$A:$A,[1]USD!Q:Q)</f>
        <v>Cast Knuckle</v>
      </c>
      <c r="M292" s="18">
        <f>_xlfn.XLOOKUP($B292,[1]USD!$A:$A,[1]USD!Z:Z)</f>
        <v>153</v>
      </c>
      <c r="N292" s="18">
        <f t="shared" si="4"/>
        <v>153</v>
      </c>
    </row>
    <row r="293" spans="2:14" ht="30" customHeight="1" x14ac:dyDescent="0.3">
      <c r="B293" s="20" t="s">
        <v>304</v>
      </c>
      <c r="C293" s="16" t="str">
        <f>_xlfn.XLOOKUP($B293,[1]USD!$A:$A,[1]USD!B:B)</f>
        <v>Inventory Item</v>
      </c>
      <c r="D293" s="16" t="str">
        <f>_xlfn.XLOOKUP($B293,[1]USD!$A:$A,[1]USD!J:J)</f>
        <v>Towel Rail / Small 300mm / 11.8 inches / Cast / Steel</v>
      </c>
      <c r="E293" s="17" t="str">
        <f>_xlfn.XLOOKUP($B293,[1]USD!$A:$A,[1]USD!G:G)</f>
        <v/>
      </c>
      <c r="F293" s="17" t="str">
        <f>IF(_xlfn.XLOOKUP($B293,[1]USD!$A:$A,[1]USD!F:F)="Obsolete","Obsolete","")</f>
        <v/>
      </c>
      <c r="G293" s="16" t="str">
        <f>_xlfn.XLOOKUP($B293,[1]USD!$A:$A,[1]USD!K:K)</f>
        <v>Hardware</v>
      </c>
      <c r="H293" s="16" t="str">
        <f>_xlfn.XLOOKUP($B293,[1]USD!$A:$A,[1]USD!L:L)</f>
        <v>Bathroom</v>
      </c>
      <c r="I293" s="16" t="str">
        <f>_xlfn.XLOOKUP($B293,[1]USD!$A:$A,[1]USD!M:M)</f>
        <v>Cast</v>
      </c>
      <c r="J293" s="16" t="str">
        <f>_xlfn.XLOOKUP($B293,[1]USD!$A:$A,[1]USD!O:O)</f>
        <v>Steel</v>
      </c>
      <c r="K293" s="16" t="str">
        <f>_xlfn.XLOOKUP($B293,[1]USD!$A:$A,[1]USD!P:P)</f>
        <v>N/A</v>
      </c>
      <c r="L293" s="16" t="str">
        <f>_xlfn.XLOOKUP($B293,[1]USD!$A:$A,[1]USD!Q:Q)</f>
        <v>Cast Knuckle</v>
      </c>
      <c r="M293" s="18">
        <f>_xlfn.XLOOKUP($B293,[1]USD!$A:$A,[1]USD!Z:Z)</f>
        <v>153</v>
      </c>
      <c r="N293" s="18">
        <f t="shared" si="4"/>
        <v>153</v>
      </c>
    </row>
    <row r="294" spans="2:14" ht="30" customHeight="1" x14ac:dyDescent="0.3">
      <c r="B294" s="20" t="s">
        <v>305</v>
      </c>
      <c r="C294" s="16" t="str">
        <f>_xlfn.XLOOKUP($B294,[1]USD!$A:$A,[1]USD!B:B)</f>
        <v>Inventory Item</v>
      </c>
      <c r="D294" s="16" t="str">
        <f>_xlfn.XLOOKUP($B294,[1]USD!$A:$A,[1]USD!J:J)</f>
        <v>Towel Rail / Medium 600mm / 23.6 inches / Cast / Steel</v>
      </c>
      <c r="E294" s="17" t="str">
        <f>_xlfn.XLOOKUP($B294,[1]USD!$A:$A,[1]USD!G:G)</f>
        <v/>
      </c>
      <c r="F294" s="17" t="str">
        <f>IF(_xlfn.XLOOKUP($B294,[1]USD!$A:$A,[1]USD!F:F)="Obsolete","Obsolete","")</f>
        <v/>
      </c>
      <c r="G294" s="16" t="str">
        <f>_xlfn.XLOOKUP($B294,[1]USD!$A:$A,[1]USD!K:K)</f>
        <v>Hardware</v>
      </c>
      <c r="H294" s="16" t="str">
        <f>_xlfn.XLOOKUP($B294,[1]USD!$A:$A,[1]USD!L:L)</f>
        <v>Bathroom</v>
      </c>
      <c r="I294" s="16" t="str">
        <f>_xlfn.XLOOKUP($B294,[1]USD!$A:$A,[1]USD!M:M)</f>
        <v>Cast</v>
      </c>
      <c r="J294" s="16" t="str">
        <f>_xlfn.XLOOKUP($B294,[1]USD!$A:$A,[1]USD!O:O)</f>
        <v>Steel</v>
      </c>
      <c r="K294" s="16" t="str">
        <f>_xlfn.XLOOKUP($B294,[1]USD!$A:$A,[1]USD!P:P)</f>
        <v>N/A</v>
      </c>
      <c r="L294" s="16" t="str">
        <f>_xlfn.XLOOKUP($B294,[1]USD!$A:$A,[1]USD!Q:Q)</f>
        <v>Cast Knuckle</v>
      </c>
      <c r="M294" s="18">
        <f>_xlfn.XLOOKUP($B294,[1]USD!$A:$A,[1]USD!Z:Z)</f>
        <v>189</v>
      </c>
      <c r="N294" s="18">
        <f t="shared" si="4"/>
        <v>189</v>
      </c>
    </row>
    <row r="295" spans="2:14" ht="30" customHeight="1" x14ac:dyDescent="0.3">
      <c r="B295" s="20" t="s">
        <v>306</v>
      </c>
      <c r="C295" s="16" t="str">
        <f>_xlfn.XLOOKUP($B295,[1]USD!$A:$A,[1]USD!B:B)</f>
        <v>Inventory Item</v>
      </c>
      <c r="D295" s="16" t="str">
        <f>_xlfn.XLOOKUP($B295,[1]USD!$A:$A,[1]USD!J:J)</f>
        <v>Towel Rail / Medium 600mm / 23.6 inches / Cast / Steel</v>
      </c>
      <c r="E295" s="17" t="str">
        <f>_xlfn.XLOOKUP($B295,[1]USD!$A:$A,[1]USD!G:G)</f>
        <v/>
      </c>
      <c r="F295" s="17" t="str">
        <f>IF(_xlfn.XLOOKUP($B295,[1]USD!$A:$A,[1]USD!F:F)="Obsolete","Obsolete","")</f>
        <v/>
      </c>
      <c r="G295" s="16" t="str">
        <f>_xlfn.XLOOKUP($B295,[1]USD!$A:$A,[1]USD!K:K)</f>
        <v>Hardware</v>
      </c>
      <c r="H295" s="16" t="str">
        <f>_xlfn.XLOOKUP($B295,[1]USD!$A:$A,[1]USD!L:L)</f>
        <v>Bathroom</v>
      </c>
      <c r="I295" s="16" t="str">
        <f>_xlfn.XLOOKUP($B295,[1]USD!$A:$A,[1]USD!M:M)</f>
        <v>Cast</v>
      </c>
      <c r="J295" s="16" t="str">
        <f>_xlfn.XLOOKUP($B295,[1]USD!$A:$A,[1]USD!O:O)</f>
        <v>Steel</v>
      </c>
      <c r="K295" s="16" t="str">
        <f>_xlfn.XLOOKUP($B295,[1]USD!$A:$A,[1]USD!P:P)</f>
        <v>N/A</v>
      </c>
      <c r="L295" s="16" t="str">
        <f>_xlfn.XLOOKUP($B295,[1]USD!$A:$A,[1]USD!Q:Q)</f>
        <v>Cast Knuckle</v>
      </c>
      <c r="M295" s="18">
        <f>_xlfn.XLOOKUP($B295,[1]USD!$A:$A,[1]USD!Z:Z)</f>
        <v>189</v>
      </c>
      <c r="N295" s="18">
        <f t="shared" si="4"/>
        <v>189</v>
      </c>
    </row>
    <row r="296" spans="2:14" ht="30" customHeight="1" x14ac:dyDescent="0.3">
      <c r="B296" s="20" t="s">
        <v>307</v>
      </c>
      <c r="C296" s="16" t="str">
        <f>_xlfn.XLOOKUP($B296,[1]USD!$A:$A,[1]USD!B:B)</f>
        <v>Inventory Item</v>
      </c>
      <c r="D296" s="16" t="str">
        <f>_xlfn.XLOOKUP($B296,[1]USD!$A:$A,[1]USD!J:J)</f>
        <v>Towel Rail / Large 900mm / 35.4 inches / Cast / Steel</v>
      </c>
      <c r="E296" s="17" t="str">
        <f>_xlfn.XLOOKUP($B296,[1]USD!$A:$A,[1]USD!G:G)</f>
        <v/>
      </c>
      <c r="F296" s="17" t="str">
        <f>IF(_xlfn.XLOOKUP($B296,[1]USD!$A:$A,[1]USD!F:F)="Obsolete","Obsolete","")</f>
        <v/>
      </c>
      <c r="G296" s="16" t="str">
        <f>_xlfn.XLOOKUP($B296,[1]USD!$A:$A,[1]USD!K:K)</f>
        <v>Hardware</v>
      </c>
      <c r="H296" s="16" t="str">
        <f>_xlfn.XLOOKUP($B296,[1]USD!$A:$A,[1]USD!L:L)</f>
        <v>Bathroom</v>
      </c>
      <c r="I296" s="16" t="str">
        <f>_xlfn.XLOOKUP($B296,[1]USD!$A:$A,[1]USD!M:M)</f>
        <v>Cast</v>
      </c>
      <c r="J296" s="16" t="str">
        <f>_xlfn.XLOOKUP($B296,[1]USD!$A:$A,[1]USD!O:O)</f>
        <v>Steel</v>
      </c>
      <c r="K296" s="16" t="str">
        <f>_xlfn.XLOOKUP($B296,[1]USD!$A:$A,[1]USD!P:P)</f>
        <v>N/A</v>
      </c>
      <c r="L296" s="16" t="str">
        <f>_xlfn.XLOOKUP($B296,[1]USD!$A:$A,[1]USD!Q:Q)</f>
        <v>Cast Knuckle</v>
      </c>
      <c r="M296" s="18">
        <f>_xlfn.XLOOKUP($B296,[1]USD!$A:$A,[1]USD!Z:Z)</f>
        <v>210</v>
      </c>
      <c r="N296" s="18">
        <f t="shared" si="4"/>
        <v>210</v>
      </c>
    </row>
    <row r="297" spans="2:14" ht="30" customHeight="1" x14ac:dyDescent="0.3">
      <c r="B297" s="20" t="s">
        <v>308</v>
      </c>
      <c r="C297" s="16" t="str">
        <f>_xlfn.XLOOKUP($B297,[1]USD!$A:$A,[1]USD!B:B)</f>
        <v>Inventory Item</v>
      </c>
      <c r="D297" s="16" t="str">
        <f>_xlfn.XLOOKUP($B297,[1]USD!$A:$A,[1]USD!J:J)</f>
        <v>Towel Rail / Large 900mm / 35.4 inches / Cast / Steel</v>
      </c>
      <c r="E297" s="17" t="str">
        <f>_xlfn.XLOOKUP($B297,[1]USD!$A:$A,[1]USD!G:G)</f>
        <v/>
      </c>
      <c r="F297" s="17" t="str">
        <f>IF(_xlfn.XLOOKUP($B297,[1]USD!$A:$A,[1]USD!F:F)="Obsolete","Obsolete","")</f>
        <v/>
      </c>
      <c r="G297" s="16" t="str">
        <f>_xlfn.XLOOKUP($B297,[1]USD!$A:$A,[1]USD!K:K)</f>
        <v>Hardware</v>
      </c>
      <c r="H297" s="16" t="str">
        <f>_xlfn.XLOOKUP($B297,[1]USD!$A:$A,[1]USD!L:L)</f>
        <v>Bathroom</v>
      </c>
      <c r="I297" s="16" t="str">
        <f>_xlfn.XLOOKUP($B297,[1]USD!$A:$A,[1]USD!M:M)</f>
        <v>Cast</v>
      </c>
      <c r="J297" s="16" t="str">
        <f>_xlfn.XLOOKUP($B297,[1]USD!$A:$A,[1]USD!O:O)</f>
        <v>Steel</v>
      </c>
      <c r="K297" s="16" t="str">
        <f>_xlfn.XLOOKUP($B297,[1]USD!$A:$A,[1]USD!P:P)</f>
        <v>N/A</v>
      </c>
      <c r="L297" s="16" t="str">
        <f>_xlfn.XLOOKUP($B297,[1]USD!$A:$A,[1]USD!Q:Q)</f>
        <v>Cast Knuckle</v>
      </c>
      <c r="M297" s="18">
        <f>_xlfn.XLOOKUP($B297,[1]USD!$A:$A,[1]USD!Z:Z)</f>
        <v>210</v>
      </c>
      <c r="N297" s="18">
        <f t="shared" si="4"/>
        <v>210</v>
      </c>
    </row>
    <row r="298" spans="2:14" ht="30" customHeight="1" x14ac:dyDescent="0.3">
      <c r="B298" s="20" t="s">
        <v>309</v>
      </c>
      <c r="C298" s="16" t="str">
        <f>_xlfn.XLOOKUP($B298,[1]USD!$A:$A,[1]USD!B:B)</f>
        <v>Inventory Item</v>
      </c>
      <c r="D298" s="16" t="str">
        <f>_xlfn.XLOOKUP($B298,[1]USD!$A:$A,[1]USD!J:J)</f>
        <v>Towel Rail / Small 300mm / 11.8 inches / Cast / Gun Metal</v>
      </c>
      <c r="E298" s="17" t="str">
        <f>_xlfn.XLOOKUP($B298,[1]USD!$A:$A,[1]USD!G:G)</f>
        <v>Disc.</v>
      </c>
      <c r="F298" s="17" t="str">
        <f>IF(_xlfn.XLOOKUP($B298,[1]USD!$A:$A,[1]USD!F:F)="Obsolete","Obsolete","")</f>
        <v>Obsolete</v>
      </c>
      <c r="G298" s="16" t="str">
        <f>_xlfn.XLOOKUP($B298,[1]USD!$A:$A,[1]USD!K:K)</f>
        <v>Hardware</v>
      </c>
      <c r="H298" s="16" t="str">
        <f>_xlfn.XLOOKUP($B298,[1]USD!$A:$A,[1]USD!L:L)</f>
        <v>Bathroom</v>
      </c>
      <c r="I298" s="16" t="str">
        <f>_xlfn.XLOOKUP($B298,[1]USD!$A:$A,[1]USD!M:M)</f>
        <v>Cast</v>
      </c>
      <c r="J298" s="16" t="str">
        <f>_xlfn.XLOOKUP($B298,[1]USD!$A:$A,[1]USD!O:O)</f>
        <v>Gun Metal</v>
      </c>
      <c r="K298" s="16" t="str">
        <f>_xlfn.XLOOKUP($B298,[1]USD!$A:$A,[1]USD!P:P)</f>
        <v>N/A</v>
      </c>
      <c r="L298" s="16" t="str">
        <f>_xlfn.XLOOKUP($B298,[1]USD!$A:$A,[1]USD!Q:Q)</f>
        <v>Cast Knuckle</v>
      </c>
      <c r="M298" s="18">
        <f>_xlfn.XLOOKUP($B298,[1]USD!$A:$A,[1]USD!Z:Z)</f>
        <v>174</v>
      </c>
      <c r="N298" s="18">
        <f t="shared" si="4"/>
        <v>174</v>
      </c>
    </row>
    <row r="299" spans="2:14" ht="30" customHeight="1" x14ac:dyDescent="0.3">
      <c r="B299" s="20" t="s">
        <v>310</v>
      </c>
      <c r="C299" s="16" t="str">
        <f>_xlfn.XLOOKUP($B299,[1]USD!$A:$A,[1]USD!B:B)</f>
        <v>Inventory Item</v>
      </c>
      <c r="D299" s="16" t="str">
        <f>_xlfn.XLOOKUP($B299,[1]USD!$A:$A,[1]USD!J:J)</f>
        <v>Towel Rail / Small 300mm / 11.8 inches / Cast / Gun Metal</v>
      </c>
      <c r="E299" s="17" t="str">
        <f>_xlfn.XLOOKUP($B299,[1]USD!$A:$A,[1]USD!G:G)</f>
        <v>Disc.</v>
      </c>
      <c r="F299" s="17" t="str">
        <f>IF(_xlfn.XLOOKUP($B299,[1]USD!$A:$A,[1]USD!F:F)="Obsolete","Obsolete","")</f>
        <v>Obsolete</v>
      </c>
      <c r="G299" s="16" t="str">
        <f>_xlfn.XLOOKUP($B299,[1]USD!$A:$A,[1]USD!K:K)</f>
        <v>Hardware</v>
      </c>
      <c r="H299" s="16" t="str">
        <f>_xlfn.XLOOKUP($B299,[1]USD!$A:$A,[1]USD!L:L)</f>
        <v>Bathroom</v>
      </c>
      <c r="I299" s="16" t="str">
        <f>_xlfn.XLOOKUP($B299,[1]USD!$A:$A,[1]USD!M:M)</f>
        <v>Cast</v>
      </c>
      <c r="J299" s="16" t="str">
        <f>_xlfn.XLOOKUP($B299,[1]USD!$A:$A,[1]USD!O:O)</f>
        <v>Gun Metal</v>
      </c>
      <c r="K299" s="16" t="str">
        <f>_xlfn.XLOOKUP($B299,[1]USD!$A:$A,[1]USD!P:P)</f>
        <v>N/A</v>
      </c>
      <c r="L299" s="16" t="str">
        <f>_xlfn.XLOOKUP($B299,[1]USD!$A:$A,[1]USD!Q:Q)</f>
        <v>Cast Knuckle</v>
      </c>
      <c r="M299" s="18">
        <f>_xlfn.XLOOKUP($B299,[1]USD!$A:$A,[1]USD!Z:Z)</f>
        <v>174</v>
      </c>
      <c r="N299" s="18">
        <f t="shared" si="4"/>
        <v>174</v>
      </c>
    </row>
    <row r="300" spans="2:14" ht="30" customHeight="1" x14ac:dyDescent="0.3">
      <c r="B300" s="20" t="s">
        <v>311</v>
      </c>
      <c r="C300" s="16" t="str">
        <f>_xlfn.XLOOKUP($B300,[1]USD!$A:$A,[1]USD!B:B)</f>
        <v>Inventory Item</v>
      </c>
      <c r="D300" s="16" t="str">
        <f>_xlfn.XLOOKUP($B300,[1]USD!$A:$A,[1]USD!J:J)</f>
        <v>Towel Rail / Medium 600mm / 23.6 inches / Cast / Gun Metal</v>
      </c>
      <c r="E300" s="17" t="str">
        <f>_xlfn.XLOOKUP($B300,[1]USD!$A:$A,[1]USD!G:G)</f>
        <v>Disc.</v>
      </c>
      <c r="F300" s="17" t="str">
        <f>IF(_xlfn.XLOOKUP($B300,[1]USD!$A:$A,[1]USD!F:F)="Obsolete","Obsolete","")</f>
        <v>Obsolete</v>
      </c>
      <c r="G300" s="16" t="str">
        <f>_xlfn.XLOOKUP($B300,[1]USD!$A:$A,[1]USD!K:K)</f>
        <v>Hardware</v>
      </c>
      <c r="H300" s="16" t="str">
        <f>_xlfn.XLOOKUP($B300,[1]USD!$A:$A,[1]USD!L:L)</f>
        <v>Bathroom</v>
      </c>
      <c r="I300" s="16" t="str">
        <f>_xlfn.XLOOKUP($B300,[1]USD!$A:$A,[1]USD!M:M)</f>
        <v>Cast</v>
      </c>
      <c r="J300" s="16" t="str">
        <f>_xlfn.XLOOKUP($B300,[1]USD!$A:$A,[1]USD!O:O)</f>
        <v>Gun Metal</v>
      </c>
      <c r="K300" s="16" t="str">
        <f>_xlfn.XLOOKUP($B300,[1]USD!$A:$A,[1]USD!P:P)</f>
        <v>N/A</v>
      </c>
      <c r="L300" s="16" t="str">
        <f>_xlfn.XLOOKUP($B300,[1]USD!$A:$A,[1]USD!Q:Q)</f>
        <v>Cast Knuckle</v>
      </c>
      <c r="M300" s="18">
        <f>_xlfn.XLOOKUP($B300,[1]USD!$A:$A,[1]USD!Z:Z)</f>
        <v>214</v>
      </c>
      <c r="N300" s="18">
        <f t="shared" si="4"/>
        <v>214</v>
      </c>
    </row>
    <row r="301" spans="2:14" ht="30" customHeight="1" x14ac:dyDescent="0.3">
      <c r="B301" s="20" t="s">
        <v>312</v>
      </c>
      <c r="C301" s="16" t="str">
        <f>_xlfn.XLOOKUP($B301,[1]USD!$A:$A,[1]USD!B:B)</f>
        <v>Inventory Item</v>
      </c>
      <c r="D301" s="16" t="str">
        <f>_xlfn.XLOOKUP($B301,[1]USD!$A:$A,[1]USD!J:J)</f>
        <v>Towel Rail / Large 900mm / 35.4 inches / Cast / Gun Metal</v>
      </c>
      <c r="E301" s="17" t="str">
        <f>_xlfn.XLOOKUP($B301,[1]USD!$A:$A,[1]USD!G:G)</f>
        <v>Disc.</v>
      </c>
      <c r="F301" s="17" t="str">
        <f>IF(_xlfn.XLOOKUP($B301,[1]USD!$A:$A,[1]USD!F:F)="Obsolete","Obsolete","")</f>
        <v>Obsolete</v>
      </c>
      <c r="G301" s="16" t="str">
        <f>_xlfn.XLOOKUP($B301,[1]USD!$A:$A,[1]USD!K:K)</f>
        <v>Hardware</v>
      </c>
      <c r="H301" s="16" t="str">
        <f>_xlfn.XLOOKUP($B301,[1]USD!$A:$A,[1]USD!L:L)</f>
        <v>Bathroom</v>
      </c>
      <c r="I301" s="16" t="str">
        <f>_xlfn.XLOOKUP($B301,[1]USD!$A:$A,[1]USD!M:M)</f>
        <v>Cast</v>
      </c>
      <c r="J301" s="16" t="str">
        <f>_xlfn.XLOOKUP($B301,[1]USD!$A:$A,[1]USD!O:O)</f>
        <v>Gun Metal</v>
      </c>
      <c r="K301" s="16" t="str">
        <f>_xlfn.XLOOKUP($B301,[1]USD!$A:$A,[1]USD!P:P)</f>
        <v>N/A</v>
      </c>
      <c r="L301" s="16" t="str">
        <f>_xlfn.XLOOKUP($B301,[1]USD!$A:$A,[1]USD!Q:Q)</f>
        <v>Cast Knuckle</v>
      </c>
      <c r="M301" s="18">
        <f>_xlfn.XLOOKUP($B301,[1]USD!$A:$A,[1]USD!Z:Z)</f>
        <v>242</v>
      </c>
      <c r="N301" s="18">
        <f t="shared" si="4"/>
        <v>242</v>
      </c>
    </row>
    <row r="302" spans="2:14" ht="30" customHeight="1" x14ac:dyDescent="0.3">
      <c r="B302" s="20" t="s">
        <v>313</v>
      </c>
      <c r="C302" s="16" t="str">
        <f>_xlfn.XLOOKUP($B302,[1]USD!$A:$A,[1]USD!B:B)</f>
        <v>Inventory Item</v>
      </c>
      <c r="D302" s="16" t="str">
        <f>_xlfn.XLOOKUP($B302,[1]USD!$A:$A,[1]USD!J:J)</f>
        <v>Towel Rail / Large 900mm / 35.4 inches / Cast / Gun Metal</v>
      </c>
      <c r="E302" s="17" t="str">
        <f>_xlfn.XLOOKUP($B302,[1]USD!$A:$A,[1]USD!G:G)</f>
        <v>Disc.</v>
      </c>
      <c r="F302" s="17" t="str">
        <f>IF(_xlfn.XLOOKUP($B302,[1]USD!$A:$A,[1]USD!F:F)="Obsolete","Obsolete","")</f>
        <v>Obsolete</v>
      </c>
      <c r="G302" s="16" t="str">
        <f>_xlfn.XLOOKUP($B302,[1]USD!$A:$A,[1]USD!K:K)</f>
        <v>Hardware</v>
      </c>
      <c r="H302" s="16" t="str">
        <f>_xlfn.XLOOKUP($B302,[1]USD!$A:$A,[1]USD!L:L)</f>
        <v>Bathroom</v>
      </c>
      <c r="I302" s="16" t="str">
        <f>_xlfn.XLOOKUP($B302,[1]USD!$A:$A,[1]USD!M:M)</f>
        <v>Cast</v>
      </c>
      <c r="J302" s="16" t="str">
        <f>_xlfn.XLOOKUP($B302,[1]USD!$A:$A,[1]USD!O:O)</f>
        <v>Gun Metal</v>
      </c>
      <c r="K302" s="16" t="str">
        <f>_xlfn.XLOOKUP($B302,[1]USD!$A:$A,[1]USD!P:P)</f>
        <v>N/A</v>
      </c>
      <c r="L302" s="16" t="str">
        <f>_xlfn.XLOOKUP($B302,[1]USD!$A:$A,[1]USD!Q:Q)</f>
        <v>Cast Knuckle</v>
      </c>
      <c r="M302" s="18">
        <f>_xlfn.XLOOKUP($B302,[1]USD!$A:$A,[1]USD!Z:Z)</f>
        <v>242</v>
      </c>
      <c r="N302" s="18">
        <f t="shared" si="4"/>
        <v>242</v>
      </c>
    </row>
    <row r="303" spans="2:14" ht="30" customHeight="1" x14ac:dyDescent="0.3">
      <c r="B303" s="20" t="s">
        <v>314</v>
      </c>
      <c r="C303" s="16" t="str">
        <f>_xlfn.XLOOKUP($B303,[1]USD!$A:$A,[1]USD!B:B)</f>
        <v>Inventory Item</v>
      </c>
      <c r="D303" s="16" t="str">
        <f>_xlfn.XLOOKUP($B303,[1]USD!$A:$A,[1]USD!J:J)</f>
        <v>Towel Rail / Small 300mm / 11.8 inches / Cast / Welders Black</v>
      </c>
      <c r="E303" s="17" t="str">
        <f>_xlfn.XLOOKUP($B303,[1]USD!$A:$A,[1]USD!G:G)</f>
        <v/>
      </c>
      <c r="F303" s="17" t="str">
        <f>IF(_xlfn.XLOOKUP($B303,[1]USD!$A:$A,[1]USD!F:F)="Obsolete","Obsolete","")</f>
        <v/>
      </c>
      <c r="G303" s="16" t="str">
        <f>_xlfn.XLOOKUP($B303,[1]USD!$A:$A,[1]USD!K:K)</f>
        <v>Hardware</v>
      </c>
      <c r="H303" s="16" t="str">
        <f>_xlfn.XLOOKUP($B303,[1]USD!$A:$A,[1]USD!L:L)</f>
        <v>Bathroom</v>
      </c>
      <c r="I303" s="16" t="str">
        <f>_xlfn.XLOOKUP($B303,[1]USD!$A:$A,[1]USD!M:M)</f>
        <v>Cast</v>
      </c>
      <c r="J303" s="16" t="str">
        <f>_xlfn.XLOOKUP($B303,[1]USD!$A:$A,[1]USD!O:O)</f>
        <v>Welders Black</v>
      </c>
      <c r="K303" s="16" t="str">
        <f>_xlfn.XLOOKUP($B303,[1]USD!$A:$A,[1]USD!P:P)</f>
        <v>N/A</v>
      </c>
      <c r="L303" s="16" t="str">
        <f>_xlfn.XLOOKUP($B303,[1]USD!$A:$A,[1]USD!Q:Q)</f>
        <v>Cast Knuckle</v>
      </c>
      <c r="M303" s="18">
        <f>_xlfn.XLOOKUP($B303,[1]USD!$A:$A,[1]USD!Z:Z)</f>
        <v>135</v>
      </c>
      <c r="N303" s="18">
        <f t="shared" si="4"/>
        <v>135</v>
      </c>
    </row>
    <row r="304" spans="2:14" ht="30" customHeight="1" x14ac:dyDescent="0.3">
      <c r="B304" s="20" t="s">
        <v>315</v>
      </c>
      <c r="C304" s="16" t="str">
        <f>_xlfn.XLOOKUP($B304,[1]USD!$A:$A,[1]USD!B:B)</f>
        <v>Inventory Item</v>
      </c>
      <c r="D304" s="16" t="str">
        <f>_xlfn.XLOOKUP($B304,[1]USD!$A:$A,[1]USD!J:J)</f>
        <v>Towel Rail / Medium 600mm / 23.6 inches / Cast / Welders Black</v>
      </c>
      <c r="E304" s="17" t="str">
        <f>_xlfn.XLOOKUP($B304,[1]USD!$A:$A,[1]USD!G:G)</f>
        <v/>
      </c>
      <c r="F304" s="17" t="str">
        <f>IF(_xlfn.XLOOKUP($B304,[1]USD!$A:$A,[1]USD!F:F)="Obsolete","Obsolete","")</f>
        <v/>
      </c>
      <c r="G304" s="16" t="str">
        <f>_xlfn.XLOOKUP($B304,[1]USD!$A:$A,[1]USD!K:K)</f>
        <v>Hardware</v>
      </c>
      <c r="H304" s="16" t="str">
        <f>_xlfn.XLOOKUP($B304,[1]USD!$A:$A,[1]USD!L:L)</f>
        <v>Bathroom</v>
      </c>
      <c r="I304" s="16" t="str">
        <f>_xlfn.XLOOKUP($B304,[1]USD!$A:$A,[1]USD!M:M)</f>
        <v>Cast</v>
      </c>
      <c r="J304" s="16" t="str">
        <f>_xlfn.XLOOKUP($B304,[1]USD!$A:$A,[1]USD!O:O)</f>
        <v>Welders Black</v>
      </c>
      <c r="K304" s="16" t="str">
        <f>_xlfn.XLOOKUP($B304,[1]USD!$A:$A,[1]USD!P:P)</f>
        <v>N/A</v>
      </c>
      <c r="L304" s="16" t="str">
        <f>_xlfn.XLOOKUP($B304,[1]USD!$A:$A,[1]USD!Q:Q)</f>
        <v>Cast Knuckle</v>
      </c>
      <c r="M304" s="18">
        <f>_xlfn.XLOOKUP($B304,[1]USD!$A:$A,[1]USD!Z:Z)</f>
        <v>167</v>
      </c>
      <c r="N304" s="18">
        <f t="shared" si="4"/>
        <v>167</v>
      </c>
    </row>
    <row r="305" spans="2:14" ht="30" customHeight="1" x14ac:dyDescent="0.3">
      <c r="B305" s="20" t="s">
        <v>316</v>
      </c>
      <c r="C305" s="16" t="str">
        <f>_xlfn.XLOOKUP($B305,[1]USD!$A:$A,[1]USD!B:B)</f>
        <v>Inventory Item</v>
      </c>
      <c r="D305" s="16" t="str">
        <f>_xlfn.XLOOKUP($B305,[1]USD!$A:$A,[1]USD!J:J)</f>
        <v>Towel Rail / Large 900mm / 35.4 inches / Cast / Welders Black</v>
      </c>
      <c r="E305" s="17" t="str">
        <f>_xlfn.XLOOKUP($B305,[1]USD!$A:$A,[1]USD!G:G)</f>
        <v/>
      </c>
      <c r="F305" s="17" t="str">
        <f>IF(_xlfn.XLOOKUP($B305,[1]USD!$A:$A,[1]USD!F:F)="Obsolete","Obsolete","")</f>
        <v/>
      </c>
      <c r="G305" s="16" t="str">
        <f>_xlfn.XLOOKUP($B305,[1]USD!$A:$A,[1]USD!K:K)</f>
        <v>Hardware</v>
      </c>
      <c r="H305" s="16" t="str">
        <f>_xlfn.XLOOKUP($B305,[1]USD!$A:$A,[1]USD!L:L)</f>
        <v>Bathroom</v>
      </c>
      <c r="I305" s="16" t="str">
        <f>_xlfn.XLOOKUP($B305,[1]USD!$A:$A,[1]USD!M:M)</f>
        <v>Cast</v>
      </c>
      <c r="J305" s="16" t="str">
        <f>_xlfn.XLOOKUP($B305,[1]USD!$A:$A,[1]USD!O:O)</f>
        <v>Welders Black</v>
      </c>
      <c r="K305" s="16" t="str">
        <f>_xlfn.XLOOKUP($B305,[1]USD!$A:$A,[1]USD!P:P)</f>
        <v>N/A</v>
      </c>
      <c r="L305" s="16" t="str">
        <f>_xlfn.XLOOKUP($B305,[1]USD!$A:$A,[1]USD!Q:Q)</f>
        <v>Cast Knuckle</v>
      </c>
      <c r="M305" s="18">
        <f>_xlfn.XLOOKUP($B305,[1]USD!$A:$A,[1]USD!Z:Z)</f>
        <v>185</v>
      </c>
      <c r="N305" s="18">
        <f t="shared" si="4"/>
        <v>185</v>
      </c>
    </row>
    <row r="306" spans="2:14" ht="30" customHeight="1" x14ac:dyDescent="0.3">
      <c r="B306" s="20" t="s">
        <v>317</v>
      </c>
      <c r="C306" s="16" t="str">
        <f>_xlfn.XLOOKUP($B306,[1]USD!$A:$A,[1]USD!B:B)</f>
        <v>Inventory Item</v>
      </c>
      <c r="D306" s="16" t="str">
        <f>_xlfn.XLOOKUP($B306,[1]USD!$A:$A,[1]USD!J:J)</f>
        <v>Towel Rail / Large 900mm / 35.4 inches / Cast / Welders Black</v>
      </c>
      <c r="E306" s="17" t="str">
        <f>_xlfn.XLOOKUP($B306,[1]USD!$A:$A,[1]USD!G:G)</f>
        <v/>
      </c>
      <c r="F306" s="17" t="str">
        <f>IF(_xlfn.XLOOKUP($B306,[1]USD!$A:$A,[1]USD!F:F)="Obsolete","Obsolete","")</f>
        <v/>
      </c>
      <c r="G306" s="16" t="str">
        <f>_xlfn.XLOOKUP($B306,[1]USD!$A:$A,[1]USD!K:K)</f>
        <v>Hardware</v>
      </c>
      <c r="H306" s="16" t="str">
        <f>_xlfn.XLOOKUP($B306,[1]USD!$A:$A,[1]USD!L:L)</f>
        <v>Bathroom</v>
      </c>
      <c r="I306" s="16" t="str">
        <f>_xlfn.XLOOKUP($B306,[1]USD!$A:$A,[1]USD!M:M)</f>
        <v>Cast</v>
      </c>
      <c r="J306" s="16" t="str">
        <f>_xlfn.XLOOKUP($B306,[1]USD!$A:$A,[1]USD!O:O)</f>
        <v>Welders Black</v>
      </c>
      <c r="K306" s="16" t="str">
        <f>_xlfn.XLOOKUP($B306,[1]USD!$A:$A,[1]USD!P:P)</f>
        <v>N/A</v>
      </c>
      <c r="L306" s="16" t="str">
        <f>_xlfn.XLOOKUP($B306,[1]USD!$A:$A,[1]USD!Q:Q)</f>
        <v>Cast Knuckle</v>
      </c>
      <c r="M306" s="18">
        <f>_xlfn.XLOOKUP($B306,[1]USD!$A:$A,[1]USD!Z:Z)</f>
        <v>185</v>
      </c>
      <c r="N306" s="18">
        <f t="shared" si="4"/>
        <v>185</v>
      </c>
    </row>
    <row r="307" spans="2:14" ht="30" customHeight="1" x14ac:dyDescent="0.3">
      <c r="B307" s="20" t="s">
        <v>318</v>
      </c>
      <c r="C307" s="16" t="str">
        <f>_xlfn.XLOOKUP($B307,[1]USD!$A:$A,[1]USD!B:B)</f>
        <v>Inventory Item</v>
      </c>
      <c r="D307" s="16" t="str">
        <f>_xlfn.XLOOKUP($B307,[1]USD!$A:$A,[1]USD!J:J)</f>
        <v>Hook / Cast / Brass</v>
      </c>
      <c r="E307" s="17" t="str">
        <f>_xlfn.XLOOKUP($B307,[1]USD!$A:$A,[1]USD!G:G)</f>
        <v/>
      </c>
      <c r="F307" s="17" t="str">
        <f>IF(_xlfn.XLOOKUP($B307,[1]USD!$A:$A,[1]USD!F:F)="Obsolete","Obsolete","")</f>
        <v/>
      </c>
      <c r="G307" s="16" t="str">
        <f>_xlfn.XLOOKUP($B307,[1]USD!$A:$A,[1]USD!K:K)</f>
        <v>Hardware</v>
      </c>
      <c r="H307" s="16" t="str">
        <f>_xlfn.XLOOKUP($B307,[1]USD!$A:$A,[1]USD!L:L)</f>
        <v>Cabinet Hardware</v>
      </c>
      <c r="I307" s="16" t="str">
        <f>_xlfn.XLOOKUP($B307,[1]USD!$A:$A,[1]USD!M:M)</f>
        <v>Cast</v>
      </c>
      <c r="J307" s="16" t="str">
        <f>_xlfn.XLOOKUP($B307,[1]USD!$A:$A,[1]USD!O:O)</f>
        <v>Brass</v>
      </c>
      <c r="K307" s="16" t="str">
        <f>_xlfn.XLOOKUP($B307,[1]USD!$A:$A,[1]USD!P:P)</f>
        <v>N/A</v>
      </c>
      <c r="L307" s="16" t="str">
        <f>_xlfn.XLOOKUP($B307,[1]USD!$A:$A,[1]USD!Q:Q)</f>
        <v>Cast Knuckle</v>
      </c>
      <c r="M307" s="18">
        <f>_xlfn.XLOOKUP($B307,[1]USD!$A:$A,[1]USD!Z:Z)</f>
        <v>89</v>
      </c>
      <c r="N307" s="18">
        <f t="shared" si="4"/>
        <v>89</v>
      </c>
    </row>
    <row r="308" spans="2:14" ht="30" customHeight="1" x14ac:dyDescent="0.3">
      <c r="B308" s="20" t="s">
        <v>319</v>
      </c>
      <c r="C308" s="16" t="str">
        <f>_xlfn.XLOOKUP($B308,[1]USD!$A:$A,[1]USD!B:B)</f>
        <v>Inventory Item</v>
      </c>
      <c r="D308" s="16" t="str">
        <f>_xlfn.XLOOKUP($B308,[1]USD!$A:$A,[1]USD!J:J)</f>
        <v>Hook / Cast / Steel</v>
      </c>
      <c r="E308" s="17" t="str">
        <f>_xlfn.XLOOKUP($B308,[1]USD!$A:$A,[1]USD!G:G)</f>
        <v/>
      </c>
      <c r="F308" s="17" t="str">
        <f>IF(_xlfn.XLOOKUP($B308,[1]USD!$A:$A,[1]USD!F:F)="Obsolete","Obsolete","")</f>
        <v/>
      </c>
      <c r="G308" s="16" t="str">
        <f>_xlfn.XLOOKUP($B308,[1]USD!$A:$A,[1]USD!K:K)</f>
        <v>Hardware</v>
      </c>
      <c r="H308" s="16" t="str">
        <f>_xlfn.XLOOKUP($B308,[1]USD!$A:$A,[1]USD!L:L)</f>
        <v>Cabinet Hardware</v>
      </c>
      <c r="I308" s="16" t="str">
        <f>_xlfn.XLOOKUP($B308,[1]USD!$A:$A,[1]USD!M:M)</f>
        <v>Cast</v>
      </c>
      <c r="J308" s="16" t="str">
        <f>_xlfn.XLOOKUP($B308,[1]USD!$A:$A,[1]USD!O:O)</f>
        <v>Steel</v>
      </c>
      <c r="K308" s="16" t="str">
        <f>_xlfn.XLOOKUP($B308,[1]USD!$A:$A,[1]USD!P:P)</f>
        <v>N/A</v>
      </c>
      <c r="L308" s="16" t="str">
        <f>_xlfn.XLOOKUP($B308,[1]USD!$A:$A,[1]USD!Q:Q)</f>
        <v>Cast Knuckle</v>
      </c>
      <c r="M308" s="18">
        <f>_xlfn.XLOOKUP($B308,[1]USD!$A:$A,[1]USD!Z:Z)</f>
        <v>88</v>
      </c>
      <c r="N308" s="18">
        <f t="shared" si="4"/>
        <v>88</v>
      </c>
    </row>
    <row r="309" spans="2:14" ht="30" customHeight="1" x14ac:dyDescent="0.3">
      <c r="B309" s="20" t="s">
        <v>320</v>
      </c>
      <c r="C309" s="16" t="str">
        <f>_xlfn.XLOOKUP($B309,[1]USD!$A:$A,[1]USD!B:B)</f>
        <v>Inventory Item</v>
      </c>
      <c r="D309" s="16" t="str">
        <f>_xlfn.XLOOKUP($B309,[1]USD!$A:$A,[1]USD!J:J)</f>
        <v>Hook / Cast / Gun Metal</v>
      </c>
      <c r="E309" s="17" t="str">
        <f>_xlfn.XLOOKUP($B309,[1]USD!$A:$A,[1]USD!G:G)</f>
        <v>Disc.</v>
      </c>
      <c r="F309" s="17" t="str">
        <f>IF(_xlfn.XLOOKUP($B309,[1]USD!$A:$A,[1]USD!F:F)="Obsolete","Obsolete","")</f>
        <v>Obsolete</v>
      </c>
      <c r="G309" s="16" t="str">
        <f>_xlfn.XLOOKUP($B309,[1]USD!$A:$A,[1]USD!K:K)</f>
        <v>Hardware</v>
      </c>
      <c r="H309" s="16" t="str">
        <f>_xlfn.XLOOKUP($B309,[1]USD!$A:$A,[1]USD!L:L)</f>
        <v>Cabinet Hardware</v>
      </c>
      <c r="I309" s="16" t="str">
        <f>_xlfn.XLOOKUP($B309,[1]USD!$A:$A,[1]USD!M:M)</f>
        <v>Cast</v>
      </c>
      <c r="J309" s="16" t="str">
        <f>_xlfn.XLOOKUP($B309,[1]USD!$A:$A,[1]USD!O:O)</f>
        <v>Gun Metal</v>
      </c>
      <c r="K309" s="16" t="str">
        <f>_xlfn.XLOOKUP($B309,[1]USD!$A:$A,[1]USD!P:P)</f>
        <v>N/A</v>
      </c>
      <c r="L309" s="16" t="str">
        <f>_xlfn.XLOOKUP($B309,[1]USD!$A:$A,[1]USD!Q:Q)</f>
        <v>Cast Knuckle</v>
      </c>
      <c r="M309" s="18">
        <f>_xlfn.XLOOKUP($B309,[1]USD!$A:$A,[1]USD!Z:Z)</f>
        <v>100</v>
      </c>
      <c r="N309" s="18">
        <f t="shared" si="4"/>
        <v>100</v>
      </c>
    </row>
    <row r="310" spans="2:14" ht="30" customHeight="1" x14ac:dyDescent="0.3">
      <c r="B310" s="20" t="s">
        <v>321</v>
      </c>
      <c r="C310" s="16" t="str">
        <f>_xlfn.XLOOKUP($B310,[1]USD!$A:$A,[1]USD!B:B)</f>
        <v>Inventory Item</v>
      </c>
      <c r="D310" s="16" t="str">
        <f>_xlfn.XLOOKUP($B310,[1]USD!$A:$A,[1]USD!J:J)</f>
        <v>Hook / Cast / Welders Black</v>
      </c>
      <c r="E310" s="17" t="str">
        <f>_xlfn.XLOOKUP($B310,[1]USD!$A:$A,[1]USD!G:G)</f>
        <v/>
      </c>
      <c r="F310" s="17" t="str">
        <f>IF(_xlfn.XLOOKUP($B310,[1]USD!$A:$A,[1]USD!F:F)="Obsolete","Obsolete","")</f>
        <v/>
      </c>
      <c r="G310" s="16" t="str">
        <f>_xlfn.XLOOKUP($B310,[1]USD!$A:$A,[1]USD!K:K)</f>
        <v>Hardware</v>
      </c>
      <c r="H310" s="16" t="str">
        <f>_xlfn.XLOOKUP($B310,[1]USD!$A:$A,[1]USD!L:L)</f>
        <v>Cabinet Hardware</v>
      </c>
      <c r="I310" s="16" t="str">
        <f>_xlfn.XLOOKUP($B310,[1]USD!$A:$A,[1]USD!M:M)</f>
        <v>Cast</v>
      </c>
      <c r="J310" s="16" t="str">
        <f>_xlfn.XLOOKUP($B310,[1]USD!$A:$A,[1]USD!O:O)</f>
        <v>Welders Black</v>
      </c>
      <c r="K310" s="16" t="str">
        <f>_xlfn.XLOOKUP($B310,[1]USD!$A:$A,[1]USD!P:P)</f>
        <v>N/A</v>
      </c>
      <c r="L310" s="16" t="str">
        <f>_xlfn.XLOOKUP($B310,[1]USD!$A:$A,[1]USD!Q:Q)</f>
        <v>Cast Knuckle</v>
      </c>
      <c r="M310" s="18">
        <f>_xlfn.XLOOKUP($B310,[1]USD!$A:$A,[1]USD!Z:Z)</f>
        <v>77</v>
      </c>
      <c r="N310" s="18">
        <f t="shared" si="4"/>
        <v>77</v>
      </c>
    </row>
    <row r="311" spans="2:14" ht="30" customHeight="1" x14ac:dyDescent="0.3">
      <c r="B311" s="20" t="s">
        <v>322</v>
      </c>
      <c r="C311" s="16" t="str">
        <f>_xlfn.XLOOKUP($B311,[1]USD!$A:$A,[1]USD!B:B)</f>
        <v>Inventory Item</v>
      </c>
      <c r="D311" s="16" t="str">
        <f>_xlfn.XLOOKUP($B311,[1]USD!$A:$A,[1]USD!J:J)</f>
        <v>T-Bar / Cast / Brass</v>
      </c>
      <c r="E311" s="17" t="str">
        <f>_xlfn.XLOOKUP($B311,[1]USD!$A:$A,[1]USD!G:G)</f>
        <v/>
      </c>
      <c r="F311" s="17" t="str">
        <f>IF(_xlfn.XLOOKUP($B311,[1]USD!$A:$A,[1]USD!F:F)="Obsolete","Obsolete","")</f>
        <v/>
      </c>
      <c r="G311" s="16" t="str">
        <f>_xlfn.XLOOKUP($B311,[1]USD!$A:$A,[1]USD!K:K)</f>
        <v>Hardware</v>
      </c>
      <c r="H311" s="16" t="str">
        <f>_xlfn.XLOOKUP($B311,[1]USD!$A:$A,[1]USD!L:L)</f>
        <v>Cabinet Hardware</v>
      </c>
      <c r="I311" s="16" t="str">
        <f>_xlfn.XLOOKUP($B311,[1]USD!$A:$A,[1]USD!M:M)</f>
        <v>Cast</v>
      </c>
      <c r="J311" s="16" t="str">
        <f>_xlfn.XLOOKUP($B311,[1]USD!$A:$A,[1]USD!O:O)</f>
        <v>Brass</v>
      </c>
      <c r="K311" s="16" t="str">
        <f>_xlfn.XLOOKUP($B311,[1]USD!$A:$A,[1]USD!P:P)</f>
        <v>N/A</v>
      </c>
      <c r="L311" s="16" t="str">
        <f>_xlfn.XLOOKUP($B311,[1]USD!$A:$A,[1]USD!Q:Q)</f>
        <v>Cast Knuckle</v>
      </c>
      <c r="M311" s="18">
        <f>_xlfn.XLOOKUP($B311,[1]USD!$A:$A,[1]USD!Z:Z)</f>
        <v>89</v>
      </c>
      <c r="N311" s="18">
        <f t="shared" si="4"/>
        <v>89</v>
      </c>
    </row>
    <row r="312" spans="2:14" ht="30" customHeight="1" x14ac:dyDescent="0.3">
      <c r="B312" s="20" t="s">
        <v>323</v>
      </c>
      <c r="C312" s="16" t="str">
        <f>_xlfn.XLOOKUP($B312,[1]USD!$A:$A,[1]USD!B:B)</f>
        <v>Inventory Item</v>
      </c>
      <c r="D312" s="16" t="str">
        <f>_xlfn.XLOOKUP($B312,[1]USD!$A:$A,[1]USD!J:J)</f>
        <v>T-Bar / Cast / Steel</v>
      </c>
      <c r="E312" s="17" t="str">
        <f>_xlfn.XLOOKUP($B312,[1]USD!$A:$A,[1]USD!G:G)</f>
        <v/>
      </c>
      <c r="F312" s="17" t="str">
        <f>IF(_xlfn.XLOOKUP($B312,[1]USD!$A:$A,[1]USD!F:F)="Obsolete","Obsolete","")</f>
        <v/>
      </c>
      <c r="G312" s="16" t="str">
        <f>_xlfn.XLOOKUP($B312,[1]USD!$A:$A,[1]USD!K:K)</f>
        <v>Hardware</v>
      </c>
      <c r="H312" s="16" t="str">
        <f>_xlfn.XLOOKUP($B312,[1]USD!$A:$A,[1]USD!L:L)</f>
        <v>Cabinet Hardware</v>
      </c>
      <c r="I312" s="16" t="str">
        <f>_xlfn.XLOOKUP($B312,[1]USD!$A:$A,[1]USD!M:M)</f>
        <v>Cast</v>
      </c>
      <c r="J312" s="16" t="str">
        <f>_xlfn.XLOOKUP($B312,[1]USD!$A:$A,[1]USD!O:O)</f>
        <v>Steel</v>
      </c>
      <c r="K312" s="16" t="str">
        <f>_xlfn.XLOOKUP($B312,[1]USD!$A:$A,[1]USD!P:P)</f>
        <v>N/A</v>
      </c>
      <c r="L312" s="16" t="str">
        <f>_xlfn.XLOOKUP($B312,[1]USD!$A:$A,[1]USD!Q:Q)</f>
        <v>Cast Knuckle</v>
      </c>
      <c r="M312" s="18">
        <f>_xlfn.XLOOKUP($B312,[1]USD!$A:$A,[1]USD!Z:Z)</f>
        <v>88</v>
      </c>
      <c r="N312" s="18">
        <f t="shared" si="4"/>
        <v>88</v>
      </c>
    </row>
    <row r="313" spans="2:14" ht="30" customHeight="1" x14ac:dyDescent="0.3">
      <c r="B313" s="20" t="s">
        <v>324</v>
      </c>
      <c r="C313" s="16" t="str">
        <f>_xlfn.XLOOKUP($B313,[1]USD!$A:$A,[1]USD!B:B)</f>
        <v>Inventory Item</v>
      </c>
      <c r="D313" s="16" t="str">
        <f>_xlfn.XLOOKUP($B313,[1]USD!$A:$A,[1]USD!J:J)</f>
        <v>T-Bar / Cast / Gun Metal</v>
      </c>
      <c r="E313" s="17" t="str">
        <f>_xlfn.XLOOKUP($B313,[1]USD!$A:$A,[1]USD!G:G)</f>
        <v>Disc.</v>
      </c>
      <c r="F313" s="17" t="str">
        <f>IF(_xlfn.XLOOKUP($B313,[1]USD!$A:$A,[1]USD!F:F)="Obsolete","Obsolete","")</f>
        <v>Obsolete</v>
      </c>
      <c r="G313" s="16" t="str">
        <f>_xlfn.XLOOKUP($B313,[1]USD!$A:$A,[1]USD!K:K)</f>
        <v>Hardware</v>
      </c>
      <c r="H313" s="16" t="str">
        <f>_xlfn.XLOOKUP($B313,[1]USD!$A:$A,[1]USD!L:L)</f>
        <v>Cabinet Hardware</v>
      </c>
      <c r="I313" s="16" t="str">
        <f>_xlfn.XLOOKUP($B313,[1]USD!$A:$A,[1]USD!M:M)</f>
        <v>Cast</v>
      </c>
      <c r="J313" s="16" t="str">
        <f>_xlfn.XLOOKUP($B313,[1]USD!$A:$A,[1]USD!O:O)</f>
        <v>Welders Black</v>
      </c>
      <c r="K313" s="16" t="str">
        <f>_xlfn.XLOOKUP($B313,[1]USD!$A:$A,[1]USD!P:P)</f>
        <v>N/A</v>
      </c>
      <c r="L313" s="16" t="str">
        <f>_xlfn.XLOOKUP($B313,[1]USD!$A:$A,[1]USD!Q:Q)</f>
        <v>Cast Knuckle</v>
      </c>
      <c r="M313" s="18">
        <f>_xlfn.XLOOKUP($B313,[1]USD!$A:$A,[1]USD!Z:Z)</f>
        <v>95</v>
      </c>
      <c r="N313" s="18">
        <f t="shared" si="4"/>
        <v>95</v>
      </c>
    </row>
    <row r="314" spans="2:14" ht="30" customHeight="1" x14ac:dyDescent="0.3">
      <c r="B314" s="20" t="s">
        <v>325</v>
      </c>
      <c r="C314" s="16" t="str">
        <f>_xlfn.XLOOKUP($B314,[1]USD!$A:$A,[1]USD!B:B)</f>
        <v>Inventory Item</v>
      </c>
      <c r="D314" s="16" t="str">
        <f>_xlfn.XLOOKUP($B314,[1]USD!$A:$A,[1]USD!J:J)</f>
        <v>T-Bar / Cast / Welders Black</v>
      </c>
      <c r="E314" s="17" t="str">
        <f>_xlfn.XLOOKUP($B314,[1]USD!$A:$A,[1]USD!G:G)</f>
        <v/>
      </c>
      <c r="F314" s="17" t="str">
        <f>IF(_xlfn.XLOOKUP($B314,[1]USD!$A:$A,[1]USD!F:F)="Obsolete","Obsolete","")</f>
        <v/>
      </c>
      <c r="G314" s="16" t="str">
        <f>_xlfn.XLOOKUP($B314,[1]USD!$A:$A,[1]USD!K:K)</f>
        <v>Hardware</v>
      </c>
      <c r="H314" s="16" t="str">
        <f>_xlfn.XLOOKUP($B314,[1]USD!$A:$A,[1]USD!L:L)</f>
        <v>Cabinet Hardware</v>
      </c>
      <c r="I314" s="16" t="str">
        <f>_xlfn.XLOOKUP($B314,[1]USD!$A:$A,[1]USD!M:M)</f>
        <v>Cast</v>
      </c>
      <c r="J314" s="16" t="str">
        <f>_xlfn.XLOOKUP($B314,[1]USD!$A:$A,[1]USD!O:O)</f>
        <v>Welders Black</v>
      </c>
      <c r="K314" s="16" t="str">
        <f>_xlfn.XLOOKUP($B314,[1]USD!$A:$A,[1]USD!P:P)</f>
        <v>N/A</v>
      </c>
      <c r="L314" s="16" t="str">
        <f>_xlfn.XLOOKUP($B314,[1]USD!$A:$A,[1]USD!Q:Q)</f>
        <v>Cast Knuckle</v>
      </c>
      <c r="M314" s="18">
        <f>_xlfn.XLOOKUP($B314,[1]USD!$A:$A,[1]USD!Z:Z)</f>
        <v>77</v>
      </c>
      <c r="N314" s="18">
        <f t="shared" si="4"/>
        <v>77</v>
      </c>
    </row>
    <row r="315" spans="2:14" ht="30" customHeight="1" x14ac:dyDescent="0.3">
      <c r="B315" s="20" t="s">
        <v>326</v>
      </c>
      <c r="C315" s="16" t="str">
        <f>_xlfn.XLOOKUP($B315,[1]USD!$A:$A,[1]USD!B:B)</f>
        <v>Inventory Item</v>
      </c>
      <c r="D315" s="16" t="str">
        <f>_xlfn.XLOOKUP($B315,[1]USD!$A:$A,[1]USD!J:J)</f>
        <v>Furniture Knob / Cast / Set of 2 / Brass</v>
      </c>
      <c r="E315" s="17" t="str">
        <f>_xlfn.XLOOKUP($B315,[1]USD!$A:$A,[1]USD!G:G)</f>
        <v/>
      </c>
      <c r="F315" s="17" t="str">
        <f>IF(_xlfn.XLOOKUP($B315,[1]USD!$A:$A,[1]USD!F:F)="Obsolete","Obsolete","")</f>
        <v/>
      </c>
      <c r="G315" s="16" t="str">
        <f>_xlfn.XLOOKUP($B315,[1]USD!$A:$A,[1]USD!K:K)</f>
        <v>Hardware</v>
      </c>
      <c r="H315" s="16" t="str">
        <f>_xlfn.XLOOKUP($B315,[1]USD!$A:$A,[1]USD!L:L)</f>
        <v>Cabinet Hardware</v>
      </c>
      <c r="I315" s="16" t="str">
        <f>_xlfn.XLOOKUP($B315,[1]USD!$A:$A,[1]USD!M:M)</f>
        <v>Cast</v>
      </c>
      <c r="J315" s="16" t="str">
        <f>_xlfn.XLOOKUP($B315,[1]USD!$A:$A,[1]USD!O:O)</f>
        <v>Brass</v>
      </c>
      <c r="K315" s="16" t="str">
        <f>_xlfn.XLOOKUP($B315,[1]USD!$A:$A,[1]USD!P:P)</f>
        <v>N/A</v>
      </c>
      <c r="L315" s="16" t="str">
        <f>_xlfn.XLOOKUP($B315,[1]USD!$A:$A,[1]USD!Q:Q)</f>
        <v>Cast Knuckle</v>
      </c>
      <c r="M315" s="18">
        <f>_xlfn.XLOOKUP($B315,[1]USD!$A:$A,[1]USD!Z:Z)</f>
        <v>70</v>
      </c>
      <c r="N315" s="18">
        <f t="shared" si="4"/>
        <v>70</v>
      </c>
    </row>
    <row r="316" spans="2:14" ht="30" customHeight="1" x14ac:dyDescent="0.3">
      <c r="B316" s="20" t="s">
        <v>327</v>
      </c>
      <c r="C316" s="16" t="str">
        <f>_xlfn.XLOOKUP($B316,[1]USD!$A:$A,[1]USD!B:B)</f>
        <v>Inventory Item</v>
      </c>
      <c r="D316" s="16" t="str">
        <f>_xlfn.XLOOKUP($B316,[1]USD!$A:$A,[1]USD!J:J)</f>
        <v>Furniture Knob / Cast / Set of 2 / Steel</v>
      </c>
      <c r="E316" s="17" t="str">
        <f>_xlfn.XLOOKUP($B316,[1]USD!$A:$A,[1]USD!G:G)</f>
        <v/>
      </c>
      <c r="F316" s="17" t="str">
        <f>IF(_xlfn.XLOOKUP($B316,[1]USD!$A:$A,[1]USD!F:F)="Obsolete","Obsolete","")</f>
        <v/>
      </c>
      <c r="G316" s="16" t="str">
        <f>_xlfn.XLOOKUP($B316,[1]USD!$A:$A,[1]USD!K:K)</f>
        <v>Hardware</v>
      </c>
      <c r="H316" s="16" t="str">
        <f>_xlfn.XLOOKUP($B316,[1]USD!$A:$A,[1]USD!L:L)</f>
        <v>Cabinet Hardware</v>
      </c>
      <c r="I316" s="16" t="str">
        <f>_xlfn.XLOOKUP($B316,[1]USD!$A:$A,[1]USD!M:M)</f>
        <v>Cast</v>
      </c>
      <c r="J316" s="16" t="str">
        <f>_xlfn.XLOOKUP($B316,[1]USD!$A:$A,[1]USD!O:O)</f>
        <v>Steel</v>
      </c>
      <c r="K316" s="16" t="str">
        <f>_xlfn.XLOOKUP($B316,[1]USD!$A:$A,[1]USD!P:P)</f>
        <v>N/A</v>
      </c>
      <c r="L316" s="16" t="str">
        <f>_xlfn.XLOOKUP($B316,[1]USD!$A:$A,[1]USD!Q:Q)</f>
        <v>Cast Knuckle</v>
      </c>
      <c r="M316" s="18">
        <f>_xlfn.XLOOKUP($B316,[1]USD!$A:$A,[1]USD!Z:Z)</f>
        <v>69</v>
      </c>
      <c r="N316" s="18">
        <f t="shared" si="4"/>
        <v>69</v>
      </c>
    </row>
    <row r="317" spans="2:14" ht="30" customHeight="1" x14ac:dyDescent="0.3">
      <c r="B317" s="20" t="s">
        <v>328</v>
      </c>
      <c r="C317" s="16" t="str">
        <f>_xlfn.XLOOKUP($B317,[1]USD!$A:$A,[1]USD!B:B)</f>
        <v>Inventory Item</v>
      </c>
      <c r="D317" s="16" t="str">
        <f>_xlfn.XLOOKUP($B317,[1]USD!$A:$A,[1]USD!J:J)</f>
        <v>Furniture Knob / Cast / Set of 2 / Gun Metal</v>
      </c>
      <c r="E317" s="17" t="str">
        <f>_xlfn.XLOOKUP($B317,[1]USD!$A:$A,[1]USD!G:G)</f>
        <v>Disc.</v>
      </c>
      <c r="F317" s="17" t="str">
        <f>IF(_xlfn.XLOOKUP($B317,[1]USD!$A:$A,[1]USD!F:F)="Obsolete","Obsolete","")</f>
        <v>Obsolete</v>
      </c>
      <c r="G317" s="16" t="str">
        <f>_xlfn.XLOOKUP($B317,[1]USD!$A:$A,[1]USD!K:K)</f>
        <v>Hardware</v>
      </c>
      <c r="H317" s="16" t="str">
        <f>_xlfn.XLOOKUP($B317,[1]USD!$A:$A,[1]USD!L:L)</f>
        <v>Cabinet Hardware</v>
      </c>
      <c r="I317" s="16" t="str">
        <f>_xlfn.XLOOKUP($B317,[1]USD!$A:$A,[1]USD!M:M)</f>
        <v>Cast</v>
      </c>
      <c r="J317" s="16" t="str">
        <f>_xlfn.XLOOKUP($B317,[1]USD!$A:$A,[1]USD!O:O)</f>
        <v>Gun Metal</v>
      </c>
      <c r="K317" s="16" t="str">
        <f>_xlfn.XLOOKUP($B317,[1]USD!$A:$A,[1]USD!P:P)</f>
        <v>N/A</v>
      </c>
      <c r="L317" s="16" t="str">
        <f>_xlfn.XLOOKUP($B317,[1]USD!$A:$A,[1]USD!Q:Q)</f>
        <v>Cast Knuckle</v>
      </c>
      <c r="M317" s="18">
        <f>_xlfn.XLOOKUP($B317,[1]USD!$A:$A,[1]USD!Z:Z)</f>
        <v>78</v>
      </c>
      <c r="N317" s="18">
        <f t="shared" si="4"/>
        <v>78</v>
      </c>
    </row>
    <row r="318" spans="2:14" ht="30" customHeight="1" x14ac:dyDescent="0.3">
      <c r="B318" s="20" t="s">
        <v>329</v>
      </c>
      <c r="C318" s="16" t="str">
        <f>_xlfn.XLOOKUP($B318,[1]USD!$A:$A,[1]USD!B:B)</f>
        <v>Inventory Item</v>
      </c>
      <c r="D318" s="16" t="str">
        <f>_xlfn.XLOOKUP($B318,[1]USD!$A:$A,[1]USD!J:J)</f>
        <v>Furniture Knob / Cast / Set of 2 / Welders Black</v>
      </c>
      <c r="E318" s="17" t="str">
        <f>_xlfn.XLOOKUP($B318,[1]USD!$A:$A,[1]USD!G:G)</f>
        <v/>
      </c>
      <c r="F318" s="17" t="str">
        <f>IF(_xlfn.XLOOKUP($B318,[1]USD!$A:$A,[1]USD!F:F)="Obsolete","Obsolete","")</f>
        <v/>
      </c>
      <c r="G318" s="16" t="str">
        <f>_xlfn.XLOOKUP($B318,[1]USD!$A:$A,[1]USD!K:K)</f>
        <v>Hardware</v>
      </c>
      <c r="H318" s="16" t="str">
        <f>_xlfn.XLOOKUP($B318,[1]USD!$A:$A,[1]USD!L:L)</f>
        <v>Cabinet Hardware</v>
      </c>
      <c r="I318" s="16" t="str">
        <f>_xlfn.XLOOKUP($B318,[1]USD!$A:$A,[1]USD!M:M)</f>
        <v>Cast</v>
      </c>
      <c r="J318" s="16" t="str">
        <f>_xlfn.XLOOKUP($B318,[1]USD!$A:$A,[1]USD!O:O)</f>
        <v>Welders Black</v>
      </c>
      <c r="K318" s="16" t="str">
        <f>_xlfn.XLOOKUP($B318,[1]USD!$A:$A,[1]USD!P:P)</f>
        <v>N/A</v>
      </c>
      <c r="L318" s="16" t="str">
        <f>_xlfn.XLOOKUP($B318,[1]USD!$A:$A,[1]USD!Q:Q)</f>
        <v>Cast Knuckle</v>
      </c>
      <c r="M318" s="18">
        <f>_xlfn.XLOOKUP($B318,[1]USD!$A:$A,[1]USD!Z:Z)</f>
        <v>60</v>
      </c>
      <c r="N318" s="18">
        <f t="shared" si="4"/>
        <v>60</v>
      </c>
    </row>
    <row r="319" spans="2:14" ht="30" customHeight="1" x14ac:dyDescent="0.3">
      <c r="B319" s="20" t="s">
        <v>330</v>
      </c>
      <c r="C319" s="16" t="str">
        <f>_xlfn.XLOOKUP($B319,[1]USD!$A:$A,[1]USD!B:B)</f>
        <v>Inventory Item</v>
      </c>
      <c r="D319" s="16" t="str">
        <f>_xlfn.XLOOKUP($B319,[1]USD!$A:$A,[1]USD!J:J)</f>
        <v>Closet Bar 30.5 inches / Double-Sided / Black</v>
      </c>
      <c r="E319" s="17" t="str">
        <f>_xlfn.XLOOKUP($B319,[1]USD!$A:$A,[1]USD!G:G)</f>
        <v/>
      </c>
      <c r="F319" s="17" t="str">
        <f>IF(_xlfn.XLOOKUP($B319,[1]USD!$A:$A,[1]USD!F:F)="Obsolete","Obsolete","")</f>
        <v/>
      </c>
      <c r="G319" s="16" t="str">
        <f>_xlfn.XLOOKUP($B319,[1]USD!$A:$A,[1]USD!K:K)</f>
        <v>Hardware</v>
      </c>
      <c r="H319" s="16" t="str">
        <f>_xlfn.XLOOKUP($B319,[1]USD!$A:$A,[1]USD!L:L)</f>
        <v>Cabinet Hardware</v>
      </c>
      <c r="I319" s="16" t="str">
        <f>_xlfn.XLOOKUP($B319,[1]USD!$A:$A,[1]USD!M:M)</f>
        <v>Closet Bar</v>
      </c>
      <c r="J319" s="16" t="str">
        <f>_xlfn.XLOOKUP($B319,[1]USD!$A:$A,[1]USD!O:O)</f>
        <v>Black</v>
      </c>
      <c r="K319" s="16" t="str">
        <f>_xlfn.XLOOKUP($B319,[1]USD!$A:$A,[1]USD!P:P)</f>
        <v>N/A</v>
      </c>
      <c r="L319" s="16" t="str">
        <f>_xlfn.XLOOKUP($B319,[1]USD!$A:$A,[1]USD!Q:Q)</f>
        <v>Cross Knurl</v>
      </c>
      <c r="M319" s="18">
        <f>_xlfn.XLOOKUP($B319,[1]USD!$A:$A,[1]USD!Z:Z)</f>
        <v>323</v>
      </c>
      <c r="N319" s="18">
        <f t="shared" si="4"/>
        <v>323</v>
      </c>
    </row>
    <row r="320" spans="2:14" ht="30" customHeight="1" x14ac:dyDescent="0.3">
      <c r="B320" s="20" t="s">
        <v>331</v>
      </c>
      <c r="C320" s="16" t="str">
        <f>_xlfn.XLOOKUP($B320,[1]USD!$A:$A,[1]USD!B:B)</f>
        <v>Inventory Item</v>
      </c>
      <c r="D320" s="16" t="str">
        <f>_xlfn.XLOOKUP($B320,[1]USD!$A:$A,[1]USD!J:J)</f>
        <v>Closet Bar 30.5 inches / Double-Sided / Brass</v>
      </c>
      <c r="E320" s="17" t="str">
        <f>_xlfn.XLOOKUP($B320,[1]USD!$A:$A,[1]USD!G:G)</f>
        <v/>
      </c>
      <c r="F320" s="17" t="str">
        <f>IF(_xlfn.XLOOKUP($B320,[1]USD!$A:$A,[1]USD!F:F)="Obsolete","Obsolete","")</f>
        <v/>
      </c>
      <c r="G320" s="16" t="str">
        <f>_xlfn.XLOOKUP($B320,[1]USD!$A:$A,[1]USD!K:K)</f>
        <v>Hardware</v>
      </c>
      <c r="H320" s="16" t="str">
        <f>_xlfn.XLOOKUP($B320,[1]USD!$A:$A,[1]USD!L:L)</f>
        <v>Cabinet Hardware</v>
      </c>
      <c r="I320" s="16" t="str">
        <f>_xlfn.XLOOKUP($B320,[1]USD!$A:$A,[1]USD!M:M)</f>
        <v>Closet Bar</v>
      </c>
      <c r="J320" s="16" t="str">
        <f>_xlfn.XLOOKUP($B320,[1]USD!$A:$A,[1]USD!O:O)</f>
        <v>Brass</v>
      </c>
      <c r="K320" s="16" t="str">
        <f>_xlfn.XLOOKUP($B320,[1]USD!$A:$A,[1]USD!P:P)</f>
        <v>N/A</v>
      </c>
      <c r="L320" s="16" t="str">
        <f>_xlfn.XLOOKUP($B320,[1]USD!$A:$A,[1]USD!Q:Q)</f>
        <v>Cross Knurl</v>
      </c>
      <c r="M320" s="18">
        <f>_xlfn.XLOOKUP($B320,[1]USD!$A:$A,[1]USD!Z:Z)</f>
        <v>372</v>
      </c>
      <c r="N320" s="18">
        <f t="shared" si="4"/>
        <v>372</v>
      </c>
    </row>
    <row r="321" spans="2:14" ht="30" customHeight="1" x14ac:dyDescent="0.3">
      <c r="B321" s="20" t="s">
        <v>332</v>
      </c>
      <c r="C321" s="16" t="str">
        <f>_xlfn.XLOOKUP($B321,[1]USD!$A:$A,[1]USD!B:B)</f>
        <v>Inventory Item</v>
      </c>
      <c r="D321" s="16" t="str">
        <f>_xlfn.XLOOKUP($B321,[1]USD!$A:$A,[1]USD!J:J)</f>
        <v>Closet Bar 30.5 inches / Double-Sided / Steel</v>
      </c>
      <c r="E321" s="17" t="str">
        <f>_xlfn.XLOOKUP($B321,[1]USD!$A:$A,[1]USD!G:G)</f>
        <v/>
      </c>
      <c r="F321" s="17" t="str">
        <f>IF(_xlfn.XLOOKUP($B321,[1]USD!$A:$A,[1]USD!F:F)="Obsolete","Obsolete","")</f>
        <v/>
      </c>
      <c r="G321" s="16" t="str">
        <f>_xlfn.XLOOKUP($B321,[1]USD!$A:$A,[1]USD!K:K)</f>
        <v>Hardware</v>
      </c>
      <c r="H321" s="16" t="str">
        <f>_xlfn.XLOOKUP($B321,[1]USD!$A:$A,[1]USD!L:L)</f>
        <v>Cabinet Hardware</v>
      </c>
      <c r="I321" s="16" t="str">
        <f>_xlfn.XLOOKUP($B321,[1]USD!$A:$A,[1]USD!M:M)</f>
        <v>Closet Bar</v>
      </c>
      <c r="J321" s="16" t="str">
        <f>_xlfn.XLOOKUP($B321,[1]USD!$A:$A,[1]USD!O:O)</f>
        <v>Steel</v>
      </c>
      <c r="K321" s="16" t="str">
        <f>_xlfn.XLOOKUP($B321,[1]USD!$A:$A,[1]USD!P:P)</f>
        <v>N/A</v>
      </c>
      <c r="L321" s="16" t="str">
        <f>_xlfn.XLOOKUP($B321,[1]USD!$A:$A,[1]USD!Q:Q)</f>
        <v>Cross Knurl</v>
      </c>
      <c r="M321" s="18">
        <f>_xlfn.XLOOKUP($B321,[1]USD!$A:$A,[1]USD!Z:Z)</f>
        <v>369</v>
      </c>
      <c r="N321" s="18">
        <f t="shared" si="4"/>
        <v>369</v>
      </c>
    </row>
    <row r="322" spans="2:14" ht="30" customHeight="1" x14ac:dyDescent="0.3">
      <c r="B322" s="20" t="s">
        <v>333</v>
      </c>
      <c r="C322" s="16" t="str">
        <f>_xlfn.XLOOKUP($B322,[1]USD!$A:$A,[1]USD!B:B)</f>
        <v>Assembly/Bill of Materials</v>
      </c>
      <c r="D322" s="16" t="str">
        <f>_xlfn.XLOOKUP($B322,[1]USD!$A:$A,[1]USD!J:J)</f>
        <v>Closet Bar / 29.9 inches / Black</v>
      </c>
      <c r="E322" s="17" t="str">
        <f>_xlfn.XLOOKUP($B322,[1]USD!$A:$A,[1]USD!G:G)</f>
        <v/>
      </c>
      <c r="F322" s="17" t="str">
        <f>IF(_xlfn.XLOOKUP($B322,[1]USD!$A:$A,[1]USD!F:F)="Obsolete","Obsolete","")</f>
        <v/>
      </c>
      <c r="G322" s="16" t="str">
        <f>_xlfn.XLOOKUP($B322,[1]USD!$A:$A,[1]USD!K:K)</f>
        <v>Hardware</v>
      </c>
      <c r="H322" s="16" t="str">
        <f>_xlfn.XLOOKUP($B322,[1]USD!$A:$A,[1]USD!L:L)</f>
        <v>Cabinet Hardware</v>
      </c>
      <c r="I322" s="16" t="str">
        <f>_xlfn.XLOOKUP($B322,[1]USD!$A:$A,[1]USD!M:M)</f>
        <v>Closet Bar</v>
      </c>
      <c r="J322" s="16" t="str">
        <f>_xlfn.XLOOKUP($B322,[1]USD!$A:$A,[1]USD!O:O)</f>
        <v>Black</v>
      </c>
      <c r="K322" s="16" t="str">
        <f>_xlfn.XLOOKUP($B322,[1]USD!$A:$A,[1]USD!P:P)</f>
        <v>N/A</v>
      </c>
      <c r="L322" s="16" t="str">
        <f>_xlfn.XLOOKUP($B322,[1]USD!$A:$A,[1]USD!Q:Q)</f>
        <v>Cross Knurl</v>
      </c>
      <c r="M322" s="18">
        <f>_xlfn.XLOOKUP($B322,[1]USD!$A:$A,[1]USD!Z:Z)</f>
        <v>171</v>
      </c>
      <c r="N322" s="18">
        <f t="shared" si="4"/>
        <v>171</v>
      </c>
    </row>
    <row r="323" spans="2:14" ht="30" customHeight="1" x14ac:dyDescent="0.3">
      <c r="B323" s="20" t="s">
        <v>334</v>
      </c>
      <c r="C323" s="16" t="str">
        <f>_xlfn.XLOOKUP($B323,[1]USD!$A:$A,[1]USD!B:B)</f>
        <v>Assembly/Bill of Materials</v>
      </c>
      <c r="D323" s="16" t="str">
        <f>_xlfn.XLOOKUP($B323,[1]USD!$A:$A,[1]USD!J:J)</f>
        <v>Closet Bar / 29.9 inches / Brass</v>
      </c>
      <c r="E323" s="17" t="str">
        <f>_xlfn.XLOOKUP($B323,[1]USD!$A:$A,[1]USD!G:G)</f>
        <v/>
      </c>
      <c r="F323" s="17" t="str">
        <f>IF(_xlfn.XLOOKUP($B323,[1]USD!$A:$A,[1]USD!F:F)="Obsolete","Obsolete","")</f>
        <v/>
      </c>
      <c r="G323" s="16" t="str">
        <f>_xlfn.XLOOKUP($B323,[1]USD!$A:$A,[1]USD!K:K)</f>
        <v>Hardware</v>
      </c>
      <c r="H323" s="16" t="str">
        <f>_xlfn.XLOOKUP($B323,[1]USD!$A:$A,[1]USD!L:L)</f>
        <v>Cabinet Hardware</v>
      </c>
      <c r="I323" s="16" t="str">
        <f>_xlfn.XLOOKUP($B323,[1]USD!$A:$A,[1]USD!M:M)</f>
        <v>Closet Bar</v>
      </c>
      <c r="J323" s="16" t="str">
        <f>_xlfn.XLOOKUP($B323,[1]USD!$A:$A,[1]USD!O:O)</f>
        <v>Brass</v>
      </c>
      <c r="K323" s="16" t="str">
        <f>_xlfn.XLOOKUP($B323,[1]USD!$A:$A,[1]USD!P:P)</f>
        <v>N/A</v>
      </c>
      <c r="L323" s="16" t="str">
        <f>_xlfn.XLOOKUP($B323,[1]USD!$A:$A,[1]USD!Q:Q)</f>
        <v>Cross Knurl</v>
      </c>
      <c r="M323" s="18">
        <f>_xlfn.XLOOKUP($B323,[1]USD!$A:$A,[1]USD!Z:Z)</f>
        <v>196</v>
      </c>
      <c r="N323" s="18">
        <f t="shared" si="4"/>
        <v>196</v>
      </c>
    </row>
    <row r="324" spans="2:14" ht="30" customHeight="1" x14ac:dyDescent="0.3">
      <c r="B324" s="20" t="s">
        <v>335</v>
      </c>
      <c r="C324" s="16" t="str">
        <f>_xlfn.XLOOKUP($B324,[1]USD!$A:$A,[1]USD!B:B)</f>
        <v>Assembly/Bill of Materials</v>
      </c>
      <c r="D324" s="16" t="str">
        <f>_xlfn.XLOOKUP($B324,[1]USD!$A:$A,[1]USD!J:J)</f>
        <v>Closet Bar / 29.9 inches / Smoked Bronze</v>
      </c>
      <c r="E324" s="17" t="str">
        <f>_xlfn.XLOOKUP($B324,[1]USD!$A:$A,[1]USD!G:G)</f>
        <v/>
      </c>
      <c r="F324" s="17" t="str">
        <f>IF(_xlfn.XLOOKUP($B324,[1]USD!$A:$A,[1]USD!F:F)="Obsolete","Obsolete","")</f>
        <v/>
      </c>
      <c r="G324" s="16" t="str">
        <f>_xlfn.XLOOKUP($B324,[1]USD!$A:$A,[1]USD!K:K)</f>
        <v>Hardware</v>
      </c>
      <c r="H324" s="16" t="str">
        <f>_xlfn.XLOOKUP($B324,[1]USD!$A:$A,[1]USD!L:L)</f>
        <v>Cabinet Hardware</v>
      </c>
      <c r="I324" s="16" t="str">
        <f>_xlfn.XLOOKUP($B324,[1]USD!$A:$A,[1]USD!M:M)</f>
        <v>Closet Bar</v>
      </c>
      <c r="J324" s="16" t="str">
        <f>_xlfn.XLOOKUP($B324,[1]USD!$A:$A,[1]USD!O:O)</f>
        <v>Smoked Bronze</v>
      </c>
      <c r="K324" s="16" t="str">
        <f>_xlfn.XLOOKUP($B324,[1]USD!$A:$A,[1]USD!P:P)</f>
        <v>N/A</v>
      </c>
      <c r="L324" s="16" t="str">
        <f>_xlfn.XLOOKUP($B324,[1]USD!$A:$A,[1]USD!Q:Q)</f>
        <v>Cross Knurl</v>
      </c>
      <c r="M324" s="18">
        <f>_xlfn.XLOOKUP($B324,[1]USD!$A:$A,[1]USD!Z:Z)</f>
        <v>215</v>
      </c>
      <c r="N324" s="18">
        <f t="shared" ref="N324:N387" si="5">ROUND(M324*(1-$N$2),0)</f>
        <v>215</v>
      </c>
    </row>
    <row r="325" spans="2:14" ht="30" customHeight="1" x14ac:dyDescent="0.3">
      <c r="B325" s="20" t="s">
        <v>336</v>
      </c>
      <c r="C325" s="16" t="str">
        <f>_xlfn.XLOOKUP($B325,[1]USD!$A:$A,[1]USD!B:B)</f>
        <v>Inventory Item</v>
      </c>
      <c r="D325" s="16" t="str">
        <f>_xlfn.XLOOKUP($B325,[1]USD!$A:$A,[1]USD!J:J)</f>
        <v xml:space="preserve">NA Closet Bar / 29.9 inches / Smoked Bronze / Custom 1 / Marlin Designs _x000D_
</v>
      </c>
      <c r="E325" s="17" t="str">
        <f>_xlfn.XLOOKUP($B325,[1]USD!$A:$A,[1]USD!G:G)</f>
        <v/>
      </c>
      <c r="F325" s="17" t="str">
        <f>IF(_xlfn.XLOOKUP($B325,[1]USD!$A:$A,[1]USD!F:F)="Obsolete","Obsolete","")</f>
        <v/>
      </c>
      <c r="G325" s="16" t="str">
        <f>_xlfn.XLOOKUP($B325,[1]USD!$A:$A,[1]USD!K:K)</f>
        <v>Hardware</v>
      </c>
      <c r="H325" s="16" t="str">
        <f>_xlfn.XLOOKUP($B325,[1]USD!$A:$A,[1]USD!L:L)</f>
        <v>Cabinet Hardware</v>
      </c>
      <c r="I325" s="16" t="str">
        <f>_xlfn.XLOOKUP($B325,[1]USD!$A:$A,[1]USD!M:M)</f>
        <v>Closet Bar</v>
      </c>
      <c r="J325" s="16" t="str">
        <f>_xlfn.XLOOKUP($B325,[1]USD!$A:$A,[1]USD!O:O)</f>
        <v>Smoked Bronze</v>
      </c>
      <c r="K325" s="16" t="str">
        <f>_xlfn.XLOOKUP($B325,[1]USD!$A:$A,[1]USD!P:P)</f>
        <v>N/A</v>
      </c>
      <c r="L325" s="16" t="str">
        <f>_xlfn.XLOOKUP($B325,[1]USD!$A:$A,[1]USD!Q:Q)</f>
        <v>Cross Knurl</v>
      </c>
      <c r="M325" s="18">
        <f>_xlfn.XLOOKUP($B325,[1]USD!$A:$A,[1]USD!Z:Z)</f>
        <v>131</v>
      </c>
      <c r="N325" s="18">
        <f t="shared" si="5"/>
        <v>131</v>
      </c>
    </row>
    <row r="326" spans="2:14" ht="30" customHeight="1" x14ac:dyDescent="0.3">
      <c r="B326" s="20" t="s">
        <v>337</v>
      </c>
      <c r="C326" s="16" t="str">
        <f>_xlfn.XLOOKUP($B326,[1]USD!$A:$A,[1]USD!B:B)</f>
        <v>Assembly/Bill of Materials</v>
      </c>
      <c r="D326" s="16" t="str">
        <f>_xlfn.XLOOKUP($B326,[1]USD!$A:$A,[1]USD!J:J)</f>
        <v>Closet Bar / 29.9 inches / Steel</v>
      </c>
      <c r="E326" s="17" t="str">
        <f>_xlfn.XLOOKUP($B326,[1]USD!$A:$A,[1]USD!G:G)</f>
        <v/>
      </c>
      <c r="F326" s="17" t="str">
        <f>IF(_xlfn.XLOOKUP($B326,[1]USD!$A:$A,[1]USD!F:F)="Obsolete","Obsolete","")</f>
        <v/>
      </c>
      <c r="G326" s="16" t="str">
        <f>_xlfn.XLOOKUP($B326,[1]USD!$A:$A,[1]USD!K:K)</f>
        <v>Hardware</v>
      </c>
      <c r="H326" s="16" t="str">
        <f>_xlfn.XLOOKUP($B326,[1]USD!$A:$A,[1]USD!L:L)</f>
        <v>Cabinet Hardware</v>
      </c>
      <c r="I326" s="16" t="str">
        <f>_xlfn.XLOOKUP($B326,[1]USD!$A:$A,[1]USD!M:M)</f>
        <v>Closet Bar</v>
      </c>
      <c r="J326" s="16" t="str">
        <f>_xlfn.XLOOKUP($B326,[1]USD!$A:$A,[1]USD!O:O)</f>
        <v>Steel</v>
      </c>
      <c r="K326" s="16" t="str">
        <f>_xlfn.XLOOKUP($B326,[1]USD!$A:$A,[1]USD!P:P)</f>
        <v>N/A</v>
      </c>
      <c r="L326" s="16" t="str">
        <f>_xlfn.XLOOKUP($B326,[1]USD!$A:$A,[1]USD!Q:Q)</f>
        <v>Cross Knurl</v>
      </c>
      <c r="M326" s="18">
        <f>_xlfn.XLOOKUP($B326,[1]USD!$A:$A,[1]USD!Z:Z)</f>
        <v>194</v>
      </c>
      <c r="N326" s="18">
        <f t="shared" si="5"/>
        <v>194</v>
      </c>
    </row>
    <row r="327" spans="2:14" ht="30" customHeight="1" x14ac:dyDescent="0.3">
      <c r="B327" s="15" t="s">
        <v>338</v>
      </c>
      <c r="C327" s="16" t="str">
        <f>_xlfn.XLOOKUP($B327,[1]USD!$A:$A,[1]USD!B:B)</f>
        <v>Inventory Item</v>
      </c>
      <c r="D327" s="16" t="str">
        <f>_xlfn.XLOOKUP($B327,[1]USD!$A:$A,[1]USD!J:J)</f>
        <v>Furniture Knob / Linear / Set of 2 / Black</v>
      </c>
      <c r="E327" s="17" t="str">
        <f>_xlfn.XLOOKUP($B327,[1]USD!$A:$A,[1]USD!G:G)</f>
        <v/>
      </c>
      <c r="F327" s="17" t="str">
        <f>IF(_xlfn.XLOOKUP($B327,[1]USD!$A:$A,[1]USD!F:F)="Obsolete","Obsolete","")</f>
        <v/>
      </c>
      <c r="G327" s="16" t="str">
        <f>_xlfn.XLOOKUP($B327,[1]USD!$A:$A,[1]USD!K:K)</f>
        <v>Hardware</v>
      </c>
      <c r="H327" s="16" t="str">
        <f>_xlfn.XLOOKUP($B327,[1]USD!$A:$A,[1]USD!L:L)</f>
        <v>Cabinet Hardware</v>
      </c>
      <c r="I327" s="16" t="str">
        <f>_xlfn.XLOOKUP($B327,[1]USD!$A:$A,[1]USD!M:M)</f>
        <v>Furniture Knobs</v>
      </c>
      <c r="J327" s="16" t="str">
        <f>_xlfn.XLOOKUP($B327,[1]USD!$A:$A,[1]USD!O:O)</f>
        <v>Black</v>
      </c>
      <c r="K327" s="16" t="str">
        <f>_xlfn.XLOOKUP($B327,[1]USD!$A:$A,[1]USD!P:P)</f>
        <v>N/A</v>
      </c>
      <c r="L327" s="16" t="str">
        <f>_xlfn.XLOOKUP($B327,[1]USD!$A:$A,[1]USD!Q:Q)</f>
        <v>Linear Knurl</v>
      </c>
      <c r="M327" s="18">
        <f>_xlfn.XLOOKUP($B327,[1]USD!$A:$A,[1]USD!Z:Z)</f>
        <v>36</v>
      </c>
      <c r="N327" s="18">
        <f t="shared" si="5"/>
        <v>36</v>
      </c>
    </row>
    <row r="328" spans="2:14" ht="30" customHeight="1" x14ac:dyDescent="0.3">
      <c r="B328" s="15" t="s">
        <v>339</v>
      </c>
      <c r="C328" s="16" t="str">
        <f>_xlfn.XLOOKUP($B328,[1]USD!$A:$A,[1]USD!B:B)</f>
        <v>Inventory Item</v>
      </c>
      <c r="D328" s="16" t="str">
        <f>_xlfn.XLOOKUP($B328,[1]USD!$A:$A,[1]USD!J:J)</f>
        <v>Furniture Knob / Plate / Linear / Set of 2 / Black</v>
      </c>
      <c r="E328" s="17" t="str">
        <f>_xlfn.XLOOKUP($B328,[1]USD!$A:$A,[1]USD!G:G)</f>
        <v/>
      </c>
      <c r="F328" s="17" t="str">
        <f>IF(_xlfn.XLOOKUP($B328,[1]USD!$A:$A,[1]USD!F:F)="Obsolete","Obsolete","")</f>
        <v/>
      </c>
      <c r="G328" s="16" t="str">
        <f>_xlfn.XLOOKUP($B328,[1]USD!$A:$A,[1]USD!K:K)</f>
        <v>Hardware</v>
      </c>
      <c r="H328" s="16" t="str">
        <f>_xlfn.XLOOKUP($B328,[1]USD!$A:$A,[1]USD!L:L)</f>
        <v>Cabinet Hardware</v>
      </c>
      <c r="I328" s="16" t="str">
        <f>_xlfn.XLOOKUP($B328,[1]USD!$A:$A,[1]USD!M:M)</f>
        <v>Furniture Knobs</v>
      </c>
      <c r="J328" s="16" t="str">
        <f>_xlfn.XLOOKUP($B328,[1]USD!$A:$A,[1]USD!O:O)</f>
        <v>Black</v>
      </c>
      <c r="K328" s="16" t="str">
        <f>_xlfn.XLOOKUP($B328,[1]USD!$A:$A,[1]USD!P:P)</f>
        <v>N/A</v>
      </c>
      <c r="L328" s="16" t="str">
        <f>_xlfn.XLOOKUP($B328,[1]USD!$A:$A,[1]USD!Q:Q)</f>
        <v>Linear Knurl + Torx Screws</v>
      </c>
      <c r="M328" s="18">
        <f>_xlfn.XLOOKUP($B328,[1]USD!$A:$A,[1]USD!Z:Z)</f>
        <v>54</v>
      </c>
      <c r="N328" s="18">
        <f t="shared" si="5"/>
        <v>54</v>
      </c>
    </row>
    <row r="329" spans="2:14" ht="30" customHeight="1" x14ac:dyDescent="0.3">
      <c r="B329" s="15" t="s">
        <v>340</v>
      </c>
      <c r="C329" s="16" t="str">
        <f>_xlfn.XLOOKUP($B329,[1]USD!$A:$A,[1]USD!B:B)</f>
        <v>Inventory Item</v>
      </c>
      <c r="D329" s="16" t="str">
        <f>_xlfn.XLOOKUP($B329,[1]USD!$A:$A,[1]USD!J:J)</f>
        <v>Furniture Knob / Linear / Set of 2 / Brass</v>
      </c>
      <c r="E329" s="17" t="str">
        <f>_xlfn.XLOOKUP($B329,[1]USD!$A:$A,[1]USD!G:G)</f>
        <v/>
      </c>
      <c r="F329" s="17" t="str">
        <f>IF(_xlfn.XLOOKUP($B329,[1]USD!$A:$A,[1]USD!F:F)="Obsolete","Obsolete","")</f>
        <v/>
      </c>
      <c r="G329" s="16" t="str">
        <f>_xlfn.XLOOKUP($B329,[1]USD!$A:$A,[1]USD!K:K)</f>
        <v>Hardware</v>
      </c>
      <c r="H329" s="16" t="str">
        <f>_xlfn.XLOOKUP($B329,[1]USD!$A:$A,[1]USD!L:L)</f>
        <v>Cabinet Hardware</v>
      </c>
      <c r="I329" s="16" t="str">
        <f>_xlfn.XLOOKUP($B329,[1]USD!$A:$A,[1]USD!M:M)</f>
        <v>Furniture Knobs</v>
      </c>
      <c r="J329" s="16" t="str">
        <f>_xlfn.XLOOKUP($B329,[1]USD!$A:$A,[1]USD!O:O)</f>
        <v>Brass</v>
      </c>
      <c r="K329" s="16" t="str">
        <f>_xlfn.XLOOKUP($B329,[1]USD!$A:$A,[1]USD!P:P)</f>
        <v>N/A</v>
      </c>
      <c r="L329" s="16" t="str">
        <f>_xlfn.XLOOKUP($B329,[1]USD!$A:$A,[1]USD!Q:Q)</f>
        <v>Linear Knurl</v>
      </c>
      <c r="M329" s="18">
        <f>_xlfn.XLOOKUP($B329,[1]USD!$A:$A,[1]USD!Z:Z)</f>
        <v>42</v>
      </c>
      <c r="N329" s="18">
        <f t="shared" si="5"/>
        <v>42</v>
      </c>
    </row>
    <row r="330" spans="2:14" ht="30" customHeight="1" x14ac:dyDescent="0.3">
      <c r="B330" s="15" t="s">
        <v>341</v>
      </c>
      <c r="C330" s="16" t="str">
        <f>_xlfn.XLOOKUP($B330,[1]USD!$A:$A,[1]USD!B:B)</f>
        <v>Inventory Item</v>
      </c>
      <c r="D330" s="16" t="str">
        <f>_xlfn.XLOOKUP($B330,[1]USD!$A:$A,[1]USD!J:J)</f>
        <v>Furniture Knob / Plate / Linear / Set of 2 / Brass</v>
      </c>
      <c r="E330" s="17" t="str">
        <f>_xlfn.XLOOKUP($B330,[1]USD!$A:$A,[1]USD!G:G)</f>
        <v/>
      </c>
      <c r="F330" s="17" t="str">
        <f>IF(_xlfn.XLOOKUP($B330,[1]USD!$A:$A,[1]USD!F:F)="Obsolete","Obsolete","")</f>
        <v/>
      </c>
      <c r="G330" s="16" t="str">
        <f>_xlfn.XLOOKUP($B330,[1]USD!$A:$A,[1]USD!K:K)</f>
        <v>Hardware</v>
      </c>
      <c r="H330" s="16" t="str">
        <f>_xlfn.XLOOKUP($B330,[1]USD!$A:$A,[1]USD!L:L)</f>
        <v>Cabinet Hardware</v>
      </c>
      <c r="I330" s="16" t="str">
        <f>_xlfn.XLOOKUP($B330,[1]USD!$A:$A,[1]USD!M:M)</f>
        <v>Furniture Knobs</v>
      </c>
      <c r="J330" s="16" t="str">
        <f>_xlfn.XLOOKUP($B330,[1]USD!$A:$A,[1]USD!O:O)</f>
        <v>Brass</v>
      </c>
      <c r="K330" s="16" t="str">
        <f>_xlfn.XLOOKUP($B330,[1]USD!$A:$A,[1]USD!P:P)</f>
        <v>N/A</v>
      </c>
      <c r="L330" s="16" t="str">
        <f>_xlfn.XLOOKUP($B330,[1]USD!$A:$A,[1]USD!Q:Q)</f>
        <v>Linear Knurl + Torx Screws</v>
      </c>
      <c r="M330" s="18">
        <f>_xlfn.XLOOKUP($B330,[1]USD!$A:$A,[1]USD!Z:Z)</f>
        <v>62</v>
      </c>
      <c r="N330" s="18">
        <f t="shared" si="5"/>
        <v>62</v>
      </c>
    </row>
    <row r="331" spans="2:14" ht="30" customHeight="1" x14ac:dyDescent="0.3">
      <c r="B331" s="15" t="s">
        <v>342</v>
      </c>
      <c r="C331" s="16" t="str">
        <f>_xlfn.XLOOKUP($B331,[1]USD!$A:$A,[1]USD!B:B)</f>
        <v>Inventory Item</v>
      </c>
      <c r="D331" s="16" t="str">
        <f>_xlfn.XLOOKUP($B331,[1]USD!$A:$A,[1]USD!J:J)</f>
        <v>Furniture Knob / Set of 2 / Brass</v>
      </c>
      <c r="E331" s="17" t="str">
        <f>_xlfn.XLOOKUP($B331,[1]USD!$A:$A,[1]USD!G:G)</f>
        <v/>
      </c>
      <c r="F331" s="17" t="str">
        <f>IF(_xlfn.XLOOKUP($B331,[1]USD!$A:$A,[1]USD!F:F)="Obsolete","Obsolete","")</f>
        <v/>
      </c>
      <c r="G331" s="16" t="str">
        <f>_xlfn.XLOOKUP($B331,[1]USD!$A:$A,[1]USD!K:K)</f>
        <v>Hardware</v>
      </c>
      <c r="H331" s="16" t="str">
        <f>_xlfn.XLOOKUP($B331,[1]USD!$A:$A,[1]USD!L:L)</f>
        <v>Cabinet Hardware</v>
      </c>
      <c r="I331" s="16" t="str">
        <f>_xlfn.XLOOKUP($B331,[1]USD!$A:$A,[1]USD!M:M)</f>
        <v>Furniture Knobs</v>
      </c>
      <c r="J331" s="16" t="str">
        <f>_xlfn.XLOOKUP($B331,[1]USD!$A:$A,[1]USD!O:O)</f>
        <v>Brass</v>
      </c>
      <c r="K331" s="16" t="str">
        <f>_xlfn.XLOOKUP($B331,[1]USD!$A:$A,[1]USD!P:P)</f>
        <v>N/A</v>
      </c>
      <c r="L331" s="16" t="str">
        <f>_xlfn.XLOOKUP($B331,[1]USD!$A:$A,[1]USD!Q:Q)</f>
        <v>Cross Knurl</v>
      </c>
      <c r="M331" s="18">
        <f>_xlfn.XLOOKUP($B331,[1]USD!$A:$A,[1]USD!Z:Z)</f>
        <v>70</v>
      </c>
      <c r="N331" s="18">
        <f t="shared" si="5"/>
        <v>70</v>
      </c>
    </row>
    <row r="332" spans="2:14" ht="30" customHeight="1" x14ac:dyDescent="0.3">
      <c r="B332" s="15" t="s">
        <v>343</v>
      </c>
      <c r="C332" s="16" t="str">
        <f>_xlfn.XLOOKUP($B332,[1]USD!$A:$A,[1]USD!B:B)</f>
        <v>Inventory Item</v>
      </c>
      <c r="D332" s="16" t="str">
        <f>_xlfn.XLOOKUP($B332,[1]USD!$A:$A,[1]USD!J:J)</f>
        <v>Furniture Knob / Plate / Set of 2 / Brass</v>
      </c>
      <c r="E332" s="17" t="str">
        <f>_xlfn.XLOOKUP($B332,[1]USD!$A:$A,[1]USD!G:G)</f>
        <v/>
      </c>
      <c r="F332" s="17" t="str">
        <f>IF(_xlfn.XLOOKUP($B332,[1]USD!$A:$A,[1]USD!F:F)="Obsolete","Obsolete","")</f>
        <v/>
      </c>
      <c r="G332" s="16" t="str">
        <f>_xlfn.XLOOKUP($B332,[1]USD!$A:$A,[1]USD!K:K)</f>
        <v>Hardware</v>
      </c>
      <c r="H332" s="16" t="str">
        <f>_xlfn.XLOOKUP($B332,[1]USD!$A:$A,[1]USD!L:L)</f>
        <v>Cabinet Hardware</v>
      </c>
      <c r="I332" s="16" t="str">
        <f>_xlfn.XLOOKUP($B332,[1]USD!$A:$A,[1]USD!M:M)</f>
        <v>Furniture Knobs</v>
      </c>
      <c r="J332" s="16" t="str">
        <f>_xlfn.XLOOKUP($B332,[1]USD!$A:$A,[1]USD!O:O)</f>
        <v>Brass</v>
      </c>
      <c r="K332" s="16" t="str">
        <f>_xlfn.XLOOKUP($B332,[1]USD!$A:$A,[1]USD!P:P)</f>
        <v>N/A</v>
      </c>
      <c r="L332" s="16" t="str">
        <f>_xlfn.XLOOKUP($B332,[1]USD!$A:$A,[1]USD!Q:Q)</f>
        <v>Cross Knurl</v>
      </c>
      <c r="M332" s="18">
        <f>_xlfn.XLOOKUP($B332,[1]USD!$A:$A,[1]USD!Z:Z)</f>
        <v>103</v>
      </c>
      <c r="N332" s="18">
        <f t="shared" si="5"/>
        <v>103</v>
      </c>
    </row>
    <row r="333" spans="2:14" ht="30" customHeight="1" x14ac:dyDescent="0.3">
      <c r="B333" s="15" t="s">
        <v>344</v>
      </c>
      <c r="C333" s="16" t="str">
        <f>_xlfn.XLOOKUP($B333,[1]USD!$A:$A,[1]USD!B:B)</f>
        <v>Inventory Item</v>
      </c>
      <c r="D333" s="16" t="str">
        <f>_xlfn.XLOOKUP($B333,[1]USD!$A:$A,[1]USD!J:J)</f>
        <v>Furniture Knob / Linear / Set of 2 / Steel</v>
      </c>
      <c r="E333" s="17" t="str">
        <f>_xlfn.XLOOKUP($B333,[1]USD!$A:$A,[1]USD!G:G)</f>
        <v/>
      </c>
      <c r="F333" s="17" t="str">
        <f>IF(_xlfn.XLOOKUP($B333,[1]USD!$A:$A,[1]USD!F:F)="Obsolete","Obsolete","")</f>
        <v/>
      </c>
      <c r="G333" s="16" t="str">
        <f>_xlfn.XLOOKUP($B333,[1]USD!$A:$A,[1]USD!K:K)</f>
        <v>Hardware</v>
      </c>
      <c r="H333" s="16" t="str">
        <f>_xlfn.XLOOKUP($B333,[1]USD!$A:$A,[1]USD!L:L)</f>
        <v>Cabinet Hardware</v>
      </c>
      <c r="I333" s="16" t="str">
        <f>_xlfn.XLOOKUP($B333,[1]USD!$A:$A,[1]USD!M:M)</f>
        <v>Furniture Knobs</v>
      </c>
      <c r="J333" s="16" t="str">
        <f>_xlfn.XLOOKUP($B333,[1]USD!$A:$A,[1]USD!O:O)</f>
        <v>Steel</v>
      </c>
      <c r="K333" s="16" t="str">
        <f>_xlfn.XLOOKUP($B333,[1]USD!$A:$A,[1]USD!P:P)</f>
        <v>N/A</v>
      </c>
      <c r="L333" s="16" t="str">
        <f>_xlfn.XLOOKUP($B333,[1]USD!$A:$A,[1]USD!Q:Q)</f>
        <v>Linear Knurl</v>
      </c>
      <c r="M333" s="18">
        <f>_xlfn.XLOOKUP($B333,[1]USD!$A:$A,[1]USD!Z:Z)</f>
        <v>41</v>
      </c>
      <c r="N333" s="18">
        <f t="shared" si="5"/>
        <v>41</v>
      </c>
    </row>
    <row r="334" spans="2:14" ht="30" customHeight="1" x14ac:dyDescent="0.3">
      <c r="B334" s="15" t="s">
        <v>345</v>
      </c>
      <c r="C334" s="16" t="str">
        <f>_xlfn.XLOOKUP($B334,[1]USD!$A:$A,[1]USD!B:B)</f>
        <v>Inventory Item</v>
      </c>
      <c r="D334" s="16" t="str">
        <f>_xlfn.XLOOKUP($B334,[1]USD!$A:$A,[1]USD!J:J)</f>
        <v>Furniture Knob / Plate / Linear / Set of 2 / Steel</v>
      </c>
      <c r="E334" s="17" t="str">
        <f>_xlfn.XLOOKUP($B334,[1]USD!$A:$A,[1]USD!G:G)</f>
        <v/>
      </c>
      <c r="F334" s="17" t="str">
        <f>IF(_xlfn.XLOOKUP($B334,[1]USD!$A:$A,[1]USD!F:F)="Obsolete","Obsolete","")</f>
        <v/>
      </c>
      <c r="G334" s="16" t="str">
        <f>_xlfn.XLOOKUP($B334,[1]USD!$A:$A,[1]USD!K:K)</f>
        <v>Hardware</v>
      </c>
      <c r="H334" s="16" t="str">
        <f>_xlfn.XLOOKUP($B334,[1]USD!$A:$A,[1]USD!L:L)</f>
        <v>Cabinet Hardware</v>
      </c>
      <c r="I334" s="16" t="str">
        <f>_xlfn.XLOOKUP($B334,[1]USD!$A:$A,[1]USD!M:M)</f>
        <v>Furniture Knobs</v>
      </c>
      <c r="J334" s="16" t="str">
        <f>_xlfn.XLOOKUP($B334,[1]USD!$A:$A,[1]USD!O:O)</f>
        <v>Steel</v>
      </c>
      <c r="K334" s="16" t="str">
        <f>_xlfn.XLOOKUP($B334,[1]USD!$A:$A,[1]USD!P:P)</f>
        <v>N/A</v>
      </c>
      <c r="L334" s="16" t="str">
        <f>_xlfn.XLOOKUP($B334,[1]USD!$A:$A,[1]USD!Q:Q)</f>
        <v>Linear Knurl + Torx Screws</v>
      </c>
      <c r="M334" s="18">
        <f>_xlfn.XLOOKUP($B334,[1]USD!$A:$A,[1]USD!Z:Z)</f>
        <v>62</v>
      </c>
      <c r="N334" s="18">
        <f t="shared" si="5"/>
        <v>62</v>
      </c>
    </row>
    <row r="335" spans="2:14" ht="30" customHeight="1" x14ac:dyDescent="0.3">
      <c r="B335" s="15" t="s">
        <v>346</v>
      </c>
      <c r="C335" s="16" t="str">
        <f>_xlfn.XLOOKUP($B335,[1]USD!$A:$A,[1]USD!B:B)</f>
        <v>Inventory Item</v>
      </c>
      <c r="D335" s="16" t="str">
        <f>_xlfn.XLOOKUP($B335,[1]USD!$A:$A,[1]USD!J:J)</f>
        <v>Furniture Knob / Plate / Linear / Set of 2 / Gun Metal</v>
      </c>
      <c r="E335" s="17" t="str">
        <f>_xlfn.XLOOKUP($B335,[1]USD!$A:$A,[1]USD!G:G)</f>
        <v>Disc.</v>
      </c>
      <c r="F335" s="17" t="str">
        <f>IF(_xlfn.XLOOKUP($B335,[1]USD!$A:$A,[1]USD!F:F)="Obsolete","Obsolete","")</f>
        <v>Obsolete</v>
      </c>
      <c r="G335" s="16" t="str">
        <f>_xlfn.XLOOKUP($B335,[1]USD!$A:$A,[1]USD!K:K)</f>
        <v>Hardware</v>
      </c>
      <c r="H335" s="16" t="str">
        <f>_xlfn.XLOOKUP($B335,[1]USD!$A:$A,[1]USD!L:L)</f>
        <v>Cabinet Hardware</v>
      </c>
      <c r="I335" s="16" t="str">
        <f>_xlfn.XLOOKUP($B335,[1]USD!$A:$A,[1]USD!M:M)</f>
        <v>Furniture Knobs</v>
      </c>
      <c r="J335" s="16" t="str">
        <f>_xlfn.XLOOKUP($B335,[1]USD!$A:$A,[1]USD!O:O)</f>
        <v>Gun Metal</v>
      </c>
      <c r="K335" s="16" t="str">
        <f>_xlfn.XLOOKUP($B335,[1]USD!$A:$A,[1]USD!P:P)</f>
        <v>N/A</v>
      </c>
      <c r="L335" s="16" t="str">
        <f>_xlfn.XLOOKUP($B335,[1]USD!$A:$A,[1]USD!Q:Q)</f>
        <v>Linear Knurl + Torx Screws</v>
      </c>
      <c r="M335" s="18">
        <f>_xlfn.XLOOKUP($B335,[1]USD!$A:$A,[1]USD!Z:Z)</f>
        <v>70</v>
      </c>
      <c r="N335" s="18">
        <f t="shared" si="5"/>
        <v>70</v>
      </c>
    </row>
    <row r="336" spans="2:14" ht="30" customHeight="1" x14ac:dyDescent="0.3">
      <c r="B336" s="15" t="s">
        <v>347</v>
      </c>
      <c r="C336" s="16" t="str">
        <f>_xlfn.XLOOKUP($B336,[1]USD!$A:$A,[1]USD!B:B)</f>
        <v>Inventory Item</v>
      </c>
      <c r="D336" s="16" t="str">
        <f>_xlfn.XLOOKUP($B336,[1]USD!$A:$A,[1]USD!J:J)</f>
        <v>Furniture Knob / Linear / Set of 2 / Burnt Steel</v>
      </c>
      <c r="E336" s="17" t="str">
        <f>_xlfn.XLOOKUP($B336,[1]USD!$A:$A,[1]USD!G:G)</f>
        <v>Disc.</v>
      </c>
      <c r="F336" s="17" t="str">
        <f>IF(_xlfn.XLOOKUP($B336,[1]USD!$A:$A,[1]USD!F:F)="Obsolete","Obsolete","")</f>
        <v>Obsolete</v>
      </c>
      <c r="G336" s="16" t="str">
        <f>_xlfn.XLOOKUP($B336,[1]USD!$A:$A,[1]USD!K:K)</f>
        <v>Hardware</v>
      </c>
      <c r="H336" s="16" t="str">
        <f>_xlfn.XLOOKUP($B336,[1]USD!$A:$A,[1]USD!L:L)</f>
        <v>Cabinet Hardware</v>
      </c>
      <c r="I336" s="16" t="str">
        <f>_xlfn.XLOOKUP($B336,[1]USD!$A:$A,[1]USD!M:M)</f>
        <v>Furniture Knobs</v>
      </c>
      <c r="J336" s="16" t="str">
        <f>_xlfn.XLOOKUP($B336,[1]USD!$A:$A,[1]USD!O:O)</f>
        <v>Burnt Steel</v>
      </c>
      <c r="K336" s="16" t="str">
        <f>_xlfn.XLOOKUP($B336,[1]USD!$A:$A,[1]USD!P:P)</f>
        <v>N/A</v>
      </c>
      <c r="L336" s="16" t="str">
        <f>_xlfn.XLOOKUP($B336,[1]USD!$A:$A,[1]USD!Q:Q)</f>
        <v>Linear Knurl</v>
      </c>
      <c r="M336" s="18">
        <f>_xlfn.XLOOKUP($B336,[1]USD!$A:$A,[1]USD!Z:Z)</f>
        <v>47</v>
      </c>
      <c r="N336" s="18">
        <f t="shared" si="5"/>
        <v>47</v>
      </c>
    </row>
    <row r="337" spans="2:14" ht="30" customHeight="1" x14ac:dyDescent="0.3">
      <c r="B337" s="15" t="s">
        <v>348</v>
      </c>
      <c r="C337" s="16" t="str">
        <f>_xlfn.XLOOKUP($B337,[1]USD!$A:$A,[1]USD!B:B)</f>
        <v>Inventory Item</v>
      </c>
      <c r="D337" s="16" t="str">
        <f>_xlfn.XLOOKUP($B337,[1]USD!$A:$A,[1]USD!J:J)</f>
        <v>Furniture Knob / Plate / Linear / Set of 2 / Burnt Steel</v>
      </c>
      <c r="E337" s="17" t="str">
        <f>_xlfn.XLOOKUP($B337,[1]USD!$A:$A,[1]USD!G:G)</f>
        <v>Disc.</v>
      </c>
      <c r="F337" s="17" t="str">
        <f>IF(_xlfn.XLOOKUP($B337,[1]USD!$A:$A,[1]USD!F:F)="Obsolete","Obsolete","")</f>
        <v>Obsolete</v>
      </c>
      <c r="G337" s="16" t="str">
        <f>_xlfn.XLOOKUP($B337,[1]USD!$A:$A,[1]USD!K:K)</f>
        <v>Hardware</v>
      </c>
      <c r="H337" s="16" t="str">
        <f>_xlfn.XLOOKUP($B337,[1]USD!$A:$A,[1]USD!L:L)</f>
        <v>Cabinet Hardware</v>
      </c>
      <c r="I337" s="16" t="str">
        <f>_xlfn.XLOOKUP($B337,[1]USD!$A:$A,[1]USD!M:M)</f>
        <v>Furniture Knobs</v>
      </c>
      <c r="J337" s="16" t="str">
        <f>_xlfn.XLOOKUP($B337,[1]USD!$A:$A,[1]USD!O:O)</f>
        <v>Burnt Steel</v>
      </c>
      <c r="K337" s="16" t="str">
        <f>_xlfn.XLOOKUP($B337,[1]USD!$A:$A,[1]USD!P:P)</f>
        <v>N/A</v>
      </c>
      <c r="L337" s="16" t="str">
        <f>_xlfn.XLOOKUP($B337,[1]USD!$A:$A,[1]USD!Q:Q)</f>
        <v>Linear Knurl + Torx Screws</v>
      </c>
      <c r="M337" s="18">
        <f>_xlfn.XLOOKUP($B337,[1]USD!$A:$A,[1]USD!Z:Z)</f>
        <v>70</v>
      </c>
      <c r="N337" s="18">
        <f t="shared" si="5"/>
        <v>70</v>
      </c>
    </row>
    <row r="338" spans="2:14" ht="30" customHeight="1" x14ac:dyDescent="0.3">
      <c r="B338" s="15" t="s">
        <v>349</v>
      </c>
      <c r="C338" s="16" t="str">
        <f>_xlfn.XLOOKUP($B338,[1]USD!$A:$A,[1]USD!B:B)</f>
        <v>Assembly/Bill of Materials</v>
      </c>
      <c r="D338" s="16" t="str">
        <f>_xlfn.XLOOKUP($B338,[1]USD!$A:$A,[1]USD!J:J)</f>
        <v>Furniture Knob / Set of 2 / Black</v>
      </c>
      <c r="E338" s="17" t="str">
        <f>_xlfn.XLOOKUP($B338,[1]USD!$A:$A,[1]USD!G:G)</f>
        <v/>
      </c>
      <c r="F338" s="17" t="str">
        <f>IF(_xlfn.XLOOKUP($B338,[1]USD!$A:$A,[1]USD!F:F)="Obsolete","Obsolete","")</f>
        <v/>
      </c>
      <c r="G338" s="16" t="str">
        <f>_xlfn.XLOOKUP($B338,[1]USD!$A:$A,[1]USD!K:K)</f>
        <v>Hardware</v>
      </c>
      <c r="H338" s="16" t="str">
        <f>_xlfn.XLOOKUP($B338,[1]USD!$A:$A,[1]USD!L:L)</f>
        <v>Cabinet Hardware</v>
      </c>
      <c r="I338" s="16" t="str">
        <f>_xlfn.XLOOKUP($B338,[1]USD!$A:$A,[1]USD!M:M)</f>
        <v>Furniture Knobs</v>
      </c>
      <c r="J338" s="16" t="str">
        <f>_xlfn.XLOOKUP($B338,[1]USD!$A:$A,[1]USD!O:O)</f>
        <v>Black</v>
      </c>
      <c r="K338" s="16" t="str">
        <f>_xlfn.XLOOKUP($B338,[1]USD!$A:$A,[1]USD!P:P)</f>
        <v>N/A</v>
      </c>
      <c r="L338" s="16" t="str">
        <f>_xlfn.XLOOKUP($B338,[1]USD!$A:$A,[1]USD!Q:Q)</f>
        <v>Cross Knurl</v>
      </c>
      <c r="M338" s="18">
        <f>_xlfn.XLOOKUP($B338,[1]USD!$A:$A,[1]USD!Z:Z)</f>
        <v>60</v>
      </c>
      <c r="N338" s="18">
        <f t="shared" si="5"/>
        <v>60</v>
      </c>
    </row>
    <row r="339" spans="2:14" ht="30" customHeight="1" x14ac:dyDescent="0.3">
      <c r="B339" s="15" t="s">
        <v>350</v>
      </c>
      <c r="C339" s="16" t="str">
        <f>_xlfn.XLOOKUP($B339,[1]USD!$A:$A,[1]USD!B:B)</f>
        <v>Assembly/Bill of Materials</v>
      </c>
      <c r="D339" s="16" t="str">
        <f>_xlfn.XLOOKUP($B339,[1]USD!$A:$A,[1]USD!J:J)</f>
        <v>Furniture Knob / Set of 2 / Brass</v>
      </c>
      <c r="E339" s="17" t="str">
        <f>_xlfn.XLOOKUP($B339,[1]USD!$A:$A,[1]USD!G:G)</f>
        <v>Disc.</v>
      </c>
      <c r="F339" s="17" t="str">
        <f>IF(_xlfn.XLOOKUP($B339,[1]USD!$A:$A,[1]USD!F:F)="Obsolete","Obsolete","")</f>
        <v>Obsolete</v>
      </c>
      <c r="G339" s="16" t="str">
        <f>_xlfn.XLOOKUP($B339,[1]USD!$A:$A,[1]USD!K:K)</f>
        <v>Hardware</v>
      </c>
      <c r="H339" s="16" t="str">
        <f>_xlfn.XLOOKUP($B339,[1]USD!$A:$A,[1]USD!L:L)</f>
        <v>Cabinet Hardware</v>
      </c>
      <c r="I339" s="16" t="str">
        <f>_xlfn.XLOOKUP($B339,[1]USD!$A:$A,[1]USD!M:M)</f>
        <v>Furniture Knobs</v>
      </c>
      <c r="J339" s="16" t="str">
        <f>_xlfn.XLOOKUP($B339,[1]USD!$A:$A,[1]USD!O:O)</f>
        <v>Brass</v>
      </c>
      <c r="K339" s="16" t="str">
        <f>_xlfn.XLOOKUP($B339,[1]USD!$A:$A,[1]USD!P:P)</f>
        <v>N/A</v>
      </c>
      <c r="L339" s="16" t="str">
        <f>_xlfn.XLOOKUP($B339,[1]USD!$A:$A,[1]USD!Q:Q)</f>
        <v>Cross Knurl</v>
      </c>
      <c r="M339" s="18">
        <f>_xlfn.XLOOKUP($B339,[1]USD!$A:$A,[1]USD!Z:Z)</f>
        <v>70</v>
      </c>
      <c r="N339" s="18">
        <f t="shared" si="5"/>
        <v>70</v>
      </c>
    </row>
    <row r="340" spans="2:14" ht="30" customHeight="1" x14ac:dyDescent="0.3">
      <c r="B340" s="15" t="s">
        <v>351</v>
      </c>
      <c r="C340" s="16" t="str">
        <f>_xlfn.XLOOKUP($B340,[1]USD!$A:$A,[1]USD!B:B)</f>
        <v>Assembly/Bill of Materials</v>
      </c>
      <c r="D340" s="16" t="str">
        <f>_xlfn.XLOOKUP($B340,[1]USD!$A:$A,[1]USD!J:J)</f>
        <v>Furniture Knob / Set of 2 / Smoked Bronze</v>
      </c>
      <c r="E340" s="17" t="str">
        <f>_xlfn.XLOOKUP($B340,[1]USD!$A:$A,[1]USD!G:G)</f>
        <v/>
      </c>
      <c r="F340" s="17" t="str">
        <f>IF(_xlfn.XLOOKUP($B340,[1]USD!$A:$A,[1]USD!F:F)="Obsolete","Obsolete","")</f>
        <v/>
      </c>
      <c r="G340" s="16" t="str">
        <f>_xlfn.XLOOKUP($B340,[1]USD!$A:$A,[1]USD!K:K)</f>
        <v>Hardware</v>
      </c>
      <c r="H340" s="16" t="str">
        <f>_xlfn.XLOOKUP($B340,[1]USD!$A:$A,[1]USD!L:L)</f>
        <v>Cabinet Hardware</v>
      </c>
      <c r="I340" s="16" t="str">
        <f>_xlfn.XLOOKUP($B340,[1]USD!$A:$A,[1]USD!M:M)</f>
        <v>Furniture Knobs</v>
      </c>
      <c r="J340" s="16" t="str">
        <f>_xlfn.XLOOKUP($B340,[1]USD!$A:$A,[1]USD!O:O)</f>
        <v>Smoked Bronze</v>
      </c>
      <c r="K340" s="16" t="str">
        <f>_xlfn.XLOOKUP($B340,[1]USD!$A:$A,[1]USD!P:P)</f>
        <v>N/A</v>
      </c>
      <c r="L340" s="16" t="str">
        <f>_xlfn.XLOOKUP($B340,[1]USD!$A:$A,[1]USD!Q:Q)</f>
        <v>Cross Knurl</v>
      </c>
      <c r="M340" s="18">
        <f>_xlfn.XLOOKUP($B340,[1]USD!$A:$A,[1]USD!Z:Z)</f>
        <v>77</v>
      </c>
      <c r="N340" s="18">
        <f t="shared" si="5"/>
        <v>77</v>
      </c>
    </row>
    <row r="341" spans="2:14" ht="30" customHeight="1" x14ac:dyDescent="0.3">
      <c r="B341" s="15" t="s">
        <v>352</v>
      </c>
      <c r="C341" s="16" t="str">
        <f>_xlfn.XLOOKUP($B341,[1]USD!$A:$A,[1]USD!B:B)</f>
        <v>Assembly/Bill of Materials</v>
      </c>
      <c r="D341" s="16" t="str">
        <f>_xlfn.XLOOKUP($B341,[1]USD!$A:$A,[1]USD!J:J)</f>
        <v>Furniture Knob / Set of 2 / Steel</v>
      </c>
      <c r="E341" s="17" t="str">
        <f>_xlfn.XLOOKUP($B341,[1]USD!$A:$A,[1]USD!G:G)</f>
        <v/>
      </c>
      <c r="F341" s="17" t="str">
        <f>IF(_xlfn.XLOOKUP($B341,[1]USD!$A:$A,[1]USD!F:F)="Obsolete","Obsolete","")</f>
        <v/>
      </c>
      <c r="G341" s="16" t="str">
        <f>_xlfn.XLOOKUP($B341,[1]USD!$A:$A,[1]USD!K:K)</f>
        <v>Hardware</v>
      </c>
      <c r="H341" s="16" t="str">
        <f>_xlfn.XLOOKUP($B341,[1]USD!$A:$A,[1]USD!L:L)</f>
        <v>Cabinet Hardware</v>
      </c>
      <c r="I341" s="16" t="str">
        <f>_xlfn.XLOOKUP($B341,[1]USD!$A:$A,[1]USD!M:M)</f>
        <v>Furniture Knobs</v>
      </c>
      <c r="J341" s="16" t="str">
        <f>_xlfn.XLOOKUP($B341,[1]USD!$A:$A,[1]USD!O:O)</f>
        <v>Steel</v>
      </c>
      <c r="K341" s="16" t="str">
        <f>_xlfn.XLOOKUP($B341,[1]USD!$A:$A,[1]USD!P:P)</f>
        <v>N/A</v>
      </c>
      <c r="L341" s="16" t="str">
        <f>_xlfn.XLOOKUP($B341,[1]USD!$A:$A,[1]USD!Q:Q)</f>
        <v>Cross Knurl</v>
      </c>
      <c r="M341" s="18">
        <f>_xlfn.XLOOKUP($B341,[1]USD!$A:$A,[1]USD!Z:Z)</f>
        <v>69</v>
      </c>
      <c r="N341" s="18">
        <f t="shared" si="5"/>
        <v>69</v>
      </c>
    </row>
    <row r="342" spans="2:14" ht="30" customHeight="1" x14ac:dyDescent="0.3">
      <c r="B342" s="15" t="s">
        <v>353</v>
      </c>
      <c r="C342" s="16" t="str">
        <f>_xlfn.XLOOKUP($B342,[1]USD!$A:$A,[1]USD!B:B)</f>
        <v>Assembly/Bill of Materials</v>
      </c>
      <c r="D342" s="16" t="str">
        <f>_xlfn.XLOOKUP($B342,[1]USD!$A:$A,[1]USD!J:J)</f>
        <v>Furniture Knob / Plate / Set of 2 / Black</v>
      </c>
      <c r="E342" s="17" t="str">
        <f>_xlfn.XLOOKUP($B342,[1]USD!$A:$A,[1]USD!G:G)</f>
        <v/>
      </c>
      <c r="F342" s="17" t="str">
        <f>IF(_xlfn.XLOOKUP($B342,[1]USD!$A:$A,[1]USD!F:F)="Obsolete","Obsolete","")</f>
        <v/>
      </c>
      <c r="G342" s="16" t="str">
        <f>_xlfn.XLOOKUP($B342,[1]USD!$A:$A,[1]USD!K:K)</f>
        <v>Hardware</v>
      </c>
      <c r="H342" s="16" t="str">
        <f>_xlfn.XLOOKUP($B342,[1]USD!$A:$A,[1]USD!L:L)</f>
        <v>Cabinet Hardware</v>
      </c>
      <c r="I342" s="16" t="str">
        <f>_xlfn.XLOOKUP($B342,[1]USD!$A:$A,[1]USD!M:M)</f>
        <v>Furniture Knobs</v>
      </c>
      <c r="J342" s="16" t="str">
        <f>_xlfn.XLOOKUP($B342,[1]USD!$A:$A,[1]USD!O:O)</f>
        <v>Black</v>
      </c>
      <c r="K342" s="16" t="str">
        <f>_xlfn.XLOOKUP($B342,[1]USD!$A:$A,[1]USD!P:P)</f>
        <v>N/A</v>
      </c>
      <c r="L342" s="16" t="str">
        <f>_xlfn.XLOOKUP($B342,[1]USD!$A:$A,[1]USD!Q:Q)</f>
        <v>Cross Knurl</v>
      </c>
      <c r="M342" s="18">
        <f>_xlfn.XLOOKUP($B342,[1]USD!$A:$A,[1]USD!Z:Z)</f>
        <v>90</v>
      </c>
      <c r="N342" s="18">
        <f t="shared" si="5"/>
        <v>90</v>
      </c>
    </row>
    <row r="343" spans="2:14" ht="30" customHeight="1" x14ac:dyDescent="0.3">
      <c r="B343" s="15" t="s">
        <v>354</v>
      </c>
      <c r="C343" s="16" t="str">
        <f>_xlfn.XLOOKUP($B343,[1]USD!$A:$A,[1]USD!B:B)</f>
        <v>Assembly/Bill of Materials</v>
      </c>
      <c r="D343" s="16" t="str">
        <f>_xlfn.XLOOKUP($B343,[1]USD!$A:$A,[1]USD!J:J)</f>
        <v>Furniture Knob / Plate / Set of 2 / Brass</v>
      </c>
      <c r="E343" s="17" t="str">
        <f>_xlfn.XLOOKUP($B343,[1]USD!$A:$A,[1]USD!G:G)</f>
        <v>Disc.</v>
      </c>
      <c r="F343" s="17" t="str">
        <f>IF(_xlfn.XLOOKUP($B343,[1]USD!$A:$A,[1]USD!F:F)="Obsolete","Obsolete","")</f>
        <v>Obsolete</v>
      </c>
      <c r="G343" s="16" t="str">
        <f>_xlfn.XLOOKUP($B343,[1]USD!$A:$A,[1]USD!K:K)</f>
        <v>Hardware</v>
      </c>
      <c r="H343" s="16" t="str">
        <f>_xlfn.XLOOKUP($B343,[1]USD!$A:$A,[1]USD!L:L)</f>
        <v>Cabinet Hardware</v>
      </c>
      <c r="I343" s="16" t="str">
        <f>_xlfn.XLOOKUP($B343,[1]USD!$A:$A,[1]USD!M:M)</f>
        <v>Furniture Knobs</v>
      </c>
      <c r="J343" s="16" t="str">
        <f>_xlfn.XLOOKUP($B343,[1]USD!$A:$A,[1]USD!O:O)</f>
        <v>Brass</v>
      </c>
      <c r="K343" s="16" t="str">
        <f>_xlfn.XLOOKUP($B343,[1]USD!$A:$A,[1]USD!P:P)</f>
        <v>N/A</v>
      </c>
      <c r="L343" s="16" t="str">
        <f>_xlfn.XLOOKUP($B343,[1]USD!$A:$A,[1]USD!Q:Q)</f>
        <v>Cross Knurl</v>
      </c>
      <c r="M343" s="18">
        <f>_xlfn.XLOOKUP($B343,[1]USD!$A:$A,[1]USD!Z:Z)</f>
        <v>103</v>
      </c>
      <c r="N343" s="18">
        <f t="shared" si="5"/>
        <v>103</v>
      </c>
    </row>
    <row r="344" spans="2:14" ht="30" customHeight="1" x14ac:dyDescent="0.3">
      <c r="B344" s="15" t="s">
        <v>355</v>
      </c>
      <c r="C344" s="16" t="str">
        <f>_xlfn.XLOOKUP($B344,[1]USD!$A:$A,[1]USD!B:B)</f>
        <v>Assembly/Bill of Materials</v>
      </c>
      <c r="D344" s="16" t="str">
        <f>_xlfn.XLOOKUP($B344,[1]USD!$A:$A,[1]USD!J:J)</f>
        <v>Furniture Knob / Plate / Set of 2 / Smoked Bronze</v>
      </c>
      <c r="E344" s="17" t="str">
        <f>_xlfn.XLOOKUP($B344,[1]USD!$A:$A,[1]USD!G:G)</f>
        <v/>
      </c>
      <c r="F344" s="17" t="str">
        <f>IF(_xlfn.XLOOKUP($B344,[1]USD!$A:$A,[1]USD!F:F)="Obsolete","Obsolete","")</f>
        <v/>
      </c>
      <c r="G344" s="16" t="str">
        <f>_xlfn.XLOOKUP($B344,[1]USD!$A:$A,[1]USD!K:K)</f>
        <v>Hardware</v>
      </c>
      <c r="H344" s="16" t="str">
        <f>_xlfn.XLOOKUP($B344,[1]USD!$A:$A,[1]USD!L:L)</f>
        <v>Cabinet Hardware</v>
      </c>
      <c r="I344" s="16" t="str">
        <f>_xlfn.XLOOKUP($B344,[1]USD!$A:$A,[1]USD!M:M)</f>
        <v>Furniture Knobs</v>
      </c>
      <c r="J344" s="16" t="str">
        <f>_xlfn.XLOOKUP($B344,[1]USD!$A:$A,[1]USD!O:O)</f>
        <v>Smoked Bronze</v>
      </c>
      <c r="K344" s="16" t="str">
        <f>_xlfn.XLOOKUP($B344,[1]USD!$A:$A,[1]USD!P:P)</f>
        <v>N/A</v>
      </c>
      <c r="L344" s="16" t="str">
        <f>_xlfn.XLOOKUP($B344,[1]USD!$A:$A,[1]USD!Q:Q)</f>
        <v>Cross Knurl</v>
      </c>
      <c r="M344" s="18">
        <f>_xlfn.XLOOKUP($B344,[1]USD!$A:$A,[1]USD!Z:Z)</f>
        <v>114</v>
      </c>
      <c r="N344" s="18">
        <f t="shared" si="5"/>
        <v>114</v>
      </c>
    </row>
    <row r="345" spans="2:14" ht="30" customHeight="1" x14ac:dyDescent="0.3">
      <c r="B345" s="15" t="s">
        <v>356</v>
      </c>
      <c r="C345" s="16" t="str">
        <f>_xlfn.XLOOKUP($B345,[1]USD!$A:$A,[1]USD!B:B)</f>
        <v>Assembly/Bill of Materials</v>
      </c>
      <c r="D345" s="16" t="str">
        <f>_xlfn.XLOOKUP($B345,[1]USD!$A:$A,[1]USD!J:J)</f>
        <v>Furniture Knob / Plate / Set of 2 / Steel</v>
      </c>
      <c r="E345" s="17" t="str">
        <f>_xlfn.XLOOKUP($B345,[1]USD!$A:$A,[1]USD!G:G)</f>
        <v/>
      </c>
      <c r="F345" s="17" t="str">
        <f>IF(_xlfn.XLOOKUP($B345,[1]USD!$A:$A,[1]USD!F:F)="Obsolete","Obsolete","")</f>
        <v/>
      </c>
      <c r="G345" s="16" t="str">
        <f>_xlfn.XLOOKUP($B345,[1]USD!$A:$A,[1]USD!K:K)</f>
        <v>Hardware</v>
      </c>
      <c r="H345" s="16" t="str">
        <f>_xlfn.XLOOKUP($B345,[1]USD!$A:$A,[1]USD!L:L)</f>
        <v>Cabinet Hardware</v>
      </c>
      <c r="I345" s="16" t="str">
        <f>_xlfn.XLOOKUP($B345,[1]USD!$A:$A,[1]USD!M:M)</f>
        <v>Furniture Knobs</v>
      </c>
      <c r="J345" s="16" t="str">
        <f>_xlfn.XLOOKUP($B345,[1]USD!$A:$A,[1]USD!O:O)</f>
        <v>Steel</v>
      </c>
      <c r="K345" s="16" t="str">
        <f>_xlfn.XLOOKUP($B345,[1]USD!$A:$A,[1]USD!P:P)</f>
        <v>N/A</v>
      </c>
      <c r="L345" s="16" t="str">
        <f>_xlfn.XLOOKUP($B345,[1]USD!$A:$A,[1]USD!Q:Q)</f>
        <v>Cross Knurl</v>
      </c>
      <c r="M345" s="18">
        <f>_xlfn.XLOOKUP($B345,[1]USD!$A:$A,[1]USD!Z:Z)</f>
        <v>102</v>
      </c>
      <c r="N345" s="18">
        <f t="shared" si="5"/>
        <v>102</v>
      </c>
    </row>
    <row r="346" spans="2:14" ht="30" customHeight="1" x14ac:dyDescent="0.3">
      <c r="B346" s="15" t="s">
        <v>357</v>
      </c>
      <c r="C346" s="16" t="str">
        <f>_xlfn.XLOOKUP($B346,[1]USD!$A:$A,[1]USD!B:B)</f>
        <v>Inventory Item</v>
      </c>
      <c r="D346" s="16" t="str">
        <f>_xlfn.XLOOKUP($B346,[1]USD!$A:$A,[1]USD!J:J)</f>
        <v>L-Bar / 4.9 inches / Black</v>
      </c>
      <c r="E346" s="17" t="str">
        <f>_xlfn.XLOOKUP($B346,[1]USD!$A:$A,[1]USD!G:G)</f>
        <v/>
      </c>
      <c r="F346" s="17" t="str">
        <f>IF(_xlfn.XLOOKUP($B346,[1]USD!$A:$A,[1]USD!F:F)="Obsolete","Obsolete","")</f>
        <v/>
      </c>
      <c r="G346" s="16" t="str">
        <f>_xlfn.XLOOKUP($B346,[1]USD!$A:$A,[1]USD!K:K)</f>
        <v>Hardware</v>
      </c>
      <c r="H346" s="16" t="str">
        <f>_xlfn.XLOOKUP($B346,[1]USD!$A:$A,[1]USD!L:L)</f>
        <v>Cabinet Hardware</v>
      </c>
      <c r="I346" s="16" t="str">
        <f>_xlfn.XLOOKUP($B346,[1]USD!$A:$A,[1]USD!M:M)</f>
        <v>L-Bar</v>
      </c>
      <c r="J346" s="16" t="str">
        <f>_xlfn.XLOOKUP($B346,[1]USD!$A:$A,[1]USD!O:O)</f>
        <v>Black</v>
      </c>
      <c r="K346" s="16" t="str">
        <f>_xlfn.XLOOKUP($B346,[1]USD!$A:$A,[1]USD!P:P)</f>
        <v>N/A</v>
      </c>
      <c r="L346" s="16" t="str">
        <f>_xlfn.XLOOKUP($B346,[1]USD!$A:$A,[1]USD!Q:Q)</f>
        <v>Linear Knurl + Torx Screws</v>
      </c>
      <c r="M346" s="18">
        <f>_xlfn.XLOOKUP($B346,[1]USD!$A:$A,[1]USD!Z:Z)</f>
        <v>50</v>
      </c>
      <c r="N346" s="18">
        <f t="shared" si="5"/>
        <v>50</v>
      </c>
    </row>
    <row r="347" spans="2:14" ht="30" customHeight="1" x14ac:dyDescent="0.3">
      <c r="B347" s="15" t="s">
        <v>358</v>
      </c>
      <c r="C347" s="16" t="str">
        <f>_xlfn.XLOOKUP($B347,[1]USD!$A:$A,[1]USD!B:B)</f>
        <v>Inventory Item</v>
      </c>
      <c r="D347" s="16" t="str">
        <f>_xlfn.XLOOKUP($B347,[1]USD!$A:$A,[1]USD!J:J)</f>
        <v>L-Bar / 4.9 inches / Brass</v>
      </c>
      <c r="E347" s="17" t="str">
        <f>_xlfn.XLOOKUP($B347,[1]USD!$A:$A,[1]USD!G:G)</f>
        <v/>
      </c>
      <c r="F347" s="17" t="str">
        <f>IF(_xlfn.XLOOKUP($B347,[1]USD!$A:$A,[1]USD!F:F)="Obsolete","Obsolete","")</f>
        <v/>
      </c>
      <c r="G347" s="16" t="str">
        <f>_xlfn.XLOOKUP($B347,[1]USD!$A:$A,[1]USD!K:K)</f>
        <v>Hardware</v>
      </c>
      <c r="H347" s="16" t="str">
        <f>_xlfn.XLOOKUP($B347,[1]USD!$A:$A,[1]USD!L:L)</f>
        <v>Cabinet Hardware</v>
      </c>
      <c r="I347" s="16" t="str">
        <f>_xlfn.XLOOKUP($B347,[1]USD!$A:$A,[1]USD!M:M)</f>
        <v>L-Bar</v>
      </c>
      <c r="J347" s="16" t="str">
        <f>_xlfn.XLOOKUP($B347,[1]USD!$A:$A,[1]USD!O:O)</f>
        <v>Brass</v>
      </c>
      <c r="K347" s="16" t="str">
        <f>_xlfn.XLOOKUP($B347,[1]USD!$A:$A,[1]USD!P:P)</f>
        <v>N/A</v>
      </c>
      <c r="L347" s="16" t="str">
        <f>_xlfn.XLOOKUP($B347,[1]USD!$A:$A,[1]USD!Q:Q)</f>
        <v>Linear Knurl + Torx Screws</v>
      </c>
      <c r="M347" s="18">
        <f>_xlfn.XLOOKUP($B347,[1]USD!$A:$A,[1]USD!Z:Z)</f>
        <v>57</v>
      </c>
      <c r="N347" s="18">
        <f t="shared" si="5"/>
        <v>57</v>
      </c>
    </row>
    <row r="348" spans="2:14" ht="30" customHeight="1" x14ac:dyDescent="0.3">
      <c r="B348" s="15" t="s">
        <v>359</v>
      </c>
      <c r="C348" s="16" t="str">
        <f>_xlfn.XLOOKUP($B348,[1]USD!$A:$A,[1]USD!B:B)</f>
        <v>Inventory Item</v>
      </c>
      <c r="D348" s="16" t="str">
        <f>_xlfn.XLOOKUP($B348,[1]USD!$A:$A,[1]USD!J:J)</f>
        <v>L-Bar / 4.9 inches / Steel</v>
      </c>
      <c r="E348" s="17" t="str">
        <f>_xlfn.XLOOKUP($B348,[1]USD!$A:$A,[1]USD!G:G)</f>
        <v/>
      </c>
      <c r="F348" s="17" t="str">
        <f>IF(_xlfn.XLOOKUP($B348,[1]USD!$A:$A,[1]USD!F:F)="Obsolete","Obsolete","")</f>
        <v/>
      </c>
      <c r="G348" s="16" t="str">
        <f>_xlfn.XLOOKUP($B348,[1]USD!$A:$A,[1]USD!K:K)</f>
        <v>Hardware</v>
      </c>
      <c r="H348" s="16" t="str">
        <f>_xlfn.XLOOKUP($B348,[1]USD!$A:$A,[1]USD!L:L)</f>
        <v>Cabinet Hardware</v>
      </c>
      <c r="I348" s="16" t="str">
        <f>_xlfn.XLOOKUP($B348,[1]USD!$A:$A,[1]USD!M:M)</f>
        <v>L-Bar</v>
      </c>
      <c r="J348" s="16" t="str">
        <f>_xlfn.XLOOKUP($B348,[1]USD!$A:$A,[1]USD!O:O)</f>
        <v>Steel</v>
      </c>
      <c r="K348" s="16" t="str">
        <f>_xlfn.XLOOKUP($B348,[1]USD!$A:$A,[1]USD!P:P)</f>
        <v>N/A</v>
      </c>
      <c r="L348" s="16" t="str">
        <f>_xlfn.XLOOKUP($B348,[1]USD!$A:$A,[1]USD!Q:Q)</f>
        <v>Linear Knurl + Torx Screws</v>
      </c>
      <c r="M348" s="18">
        <f>_xlfn.XLOOKUP($B348,[1]USD!$A:$A,[1]USD!Z:Z)</f>
        <v>57</v>
      </c>
      <c r="N348" s="18">
        <f t="shared" si="5"/>
        <v>57</v>
      </c>
    </row>
    <row r="349" spans="2:14" ht="30" customHeight="1" x14ac:dyDescent="0.3">
      <c r="B349" s="15" t="s">
        <v>360</v>
      </c>
      <c r="C349" s="16" t="str">
        <f>_xlfn.XLOOKUP($B349,[1]USD!$A:$A,[1]USD!B:B)</f>
        <v>Inventory Item</v>
      </c>
      <c r="D349" s="16" t="str">
        <f>_xlfn.XLOOKUP($B349,[1]USD!$A:$A,[1]USD!J:J)</f>
        <v>Precious Bar / Brass</v>
      </c>
      <c r="E349" s="17" t="str">
        <f>_xlfn.XLOOKUP($B349,[1]USD!$A:$A,[1]USD!G:G)</f>
        <v/>
      </c>
      <c r="F349" s="17" t="str">
        <f>IF(_xlfn.XLOOKUP($B349,[1]USD!$A:$A,[1]USD!F:F)="Obsolete","Obsolete","")</f>
        <v/>
      </c>
      <c r="G349" s="16" t="str">
        <f>_xlfn.XLOOKUP($B349,[1]USD!$A:$A,[1]USD!K:K)</f>
        <v>Hardware</v>
      </c>
      <c r="H349" s="16" t="str">
        <f>_xlfn.XLOOKUP($B349,[1]USD!$A:$A,[1]USD!L:L)</f>
        <v>Cabinet Hardware</v>
      </c>
      <c r="I349" s="16" t="str">
        <f>_xlfn.XLOOKUP($B349,[1]USD!$A:$A,[1]USD!M:M)</f>
        <v>Precious Bar</v>
      </c>
      <c r="J349" s="16" t="str">
        <f>_xlfn.XLOOKUP($B349,[1]USD!$A:$A,[1]USD!O:O)</f>
        <v>Brass</v>
      </c>
      <c r="K349" s="16" t="str">
        <f>_xlfn.XLOOKUP($B349,[1]USD!$A:$A,[1]USD!P:P)</f>
        <v>N/A</v>
      </c>
      <c r="L349" s="16" t="str">
        <f>_xlfn.XLOOKUP($B349,[1]USD!$A:$A,[1]USD!Q:Q)</f>
        <v>Linear Knurl</v>
      </c>
      <c r="M349" s="18">
        <f>_xlfn.XLOOKUP($B349,[1]USD!$A:$A,[1]USD!Z:Z)</f>
        <v>114</v>
      </c>
      <c r="N349" s="18">
        <f t="shared" si="5"/>
        <v>114</v>
      </c>
    </row>
    <row r="350" spans="2:14" ht="30" customHeight="1" x14ac:dyDescent="0.3">
      <c r="B350" s="15" t="s">
        <v>361</v>
      </c>
      <c r="C350" s="16" t="str">
        <f>_xlfn.XLOOKUP($B350,[1]USD!$A:$A,[1]USD!B:B)</f>
        <v>Inventory Item</v>
      </c>
      <c r="D350" s="16" t="str">
        <f>_xlfn.XLOOKUP($B350,[1]USD!$A:$A,[1]USD!J:J)</f>
        <v>Precious Bar / Burnt Steel</v>
      </c>
      <c r="E350" s="17" t="str">
        <f>_xlfn.XLOOKUP($B350,[1]USD!$A:$A,[1]USD!G:G)</f>
        <v>Disc.</v>
      </c>
      <c r="F350" s="17" t="str">
        <f>IF(_xlfn.XLOOKUP($B350,[1]USD!$A:$A,[1]USD!F:F)="Obsolete","Obsolete","")</f>
        <v>Obsolete</v>
      </c>
      <c r="G350" s="16" t="str">
        <f>_xlfn.XLOOKUP($B350,[1]USD!$A:$A,[1]USD!K:K)</f>
        <v>Hardware</v>
      </c>
      <c r="H350" s="16" t="str">
        <f>_xlfn.XLOOKUP($B350,[1]USD!$A:$A,[1]USD!L:L)</f>
        <v>Cabinet Hardware</v>
      </c>
      <c r="I350" s="16" t="str">
        <f>_xlfn.XLOOKUP($B350,[1]USD!$A:$A,[1]USD!M:M)</f>
        <v>Precious Bar</v>
      </c>
      <c r="J350" s="16" t="str">
        <f>_xlfn.XLOOKUP($B350,[1]USD!$A:$A,[1]USD!O:O)</f>
        <v>Burnt Steel</v>
      </c>
      <c r="K350" s="16" t="str">
        <f>_xlfn.XLOOKUP($B350,[1]USD!$A:$A,[1]USD!P:P)</f>
        <v>N/A</v>
      </c>
      <c r="L350" s="16" t="str">
        <f>_xlfn.XLOOKUP($B350,[1]USD!$A:$A,[1]USD!Q:Q)</f>
        <v>Linear Knurl</v>
      </c>
      <c r="M350" s="18">
        <f>_xlfn.XLOOKUP($B350,[1]USD!$A:$A,[1]USD!Z:Z)</f>
        <v>182</v>
      </c>
      <c r="N350" s="18">
        <f t="shared" si="5"/>
        <v>182</v>
      </c>
    </row>
    <row r="351" spans="2:14" ht="30" customHeight="1" x14ac:dyDescent="0.3">
      <c r="B351" s="15" t="s">
        <v>362</v>
      </c>
      <c r="C351" s="16" t="str">
        <f>_xlfn.XLOOKUP($B351,[1]USD!$A:$A,[1]USD!B:B)</f>
        <v>Inventory Item</v>
      </c>
      <c r="D351" s="16" t="str">
        <f>_xlfn.XLOOKUP($B351,[1]USD!$A:$A,[1]USD!J:J)</f>
        <v>Pull Bar / Double- Sided / Medium 10.8 inches / Black</v>
      </c>
      <c r="E351" s="17" t="str">
        <f>_xlfn.XLOOKUP($B351,[1]USD!$A:$A,[1]USD!G:G)</f>
        <v/>
      </c>
      <c r="F351" s="17" t="str">
        <f>IF(_xlfn.XLOOKUP($B351,[1]USD!$A:$A,[1]USD!F:F)="Obsolete","Obsolete","")</f>
        <v/>
      </c>
      <c r="G351" s="16" t="str">
        <f>_xlfn.XLOOKUP($B351,[1]USD!$A:$A,[1]USD!K:K)</f>
        <v>Hardware</v>
      </c>
      <c r="H351" s="16" t="str">
        <f>_xlfn.XLOOKUP($B351,[1]USD!$A:$A,[1]USD!L:L)</f>
        <v>Cabinet Hardware</v>
      </c>
      <c r="I351" s="16" t="str">
        <f>_xlfn.XLOOKUP($B351,[1]USD!$A:$A,[1]USD!M:M)</f>
        <v>Pull Bars</v>
      </c>
      <c r="J351" s="16" t="str">
        <f>_xlfn.XLOOKUP($B351,[1]USD!$A:$A,[1]USD!O:O)</f>
        <v>Black</v>
      </c>
      <c r="K351" s="16" t="str">
        <f>_xlfn.XLOOKUP($B351,[1]USD!$A:$A,[1]USD!P:P)</f>
        <v>N/A</v>
      </c>
      <c r="L351" s="16" t="str">
        <f>_xlfn.XLOOKUP($B351,[1]USD!$A:$A,[1]USD!Q:Q)</f>
        <v>Cross Knurl</v>
      </c>
      <c r="M351" s="18">
        <f>_xlfn.XLOOKUP($B351,[1]USD!$A:$A,[1]USD!Z:Z)</f>
        <v>233</v>
      </c>
      <c r="N351" s="18">
        <f t="shared" si="5"/>
        <v>233</v>
      </c>
    </row>
    <row r="352" spans="2:14" ht="30" customHeight="1" x14ac:dyDescent="0.3">
      <c r="B352" s="15" t="s">
        <v>363</v>
      </c>
      <c r="C352" s="16" t="str">
        <f>_xlfn.XLOOKUP($B352,[1]USD!$A:$A,[1]USD!B:B)</f>
        <v>Inventory Item</v>
      </c>
      <c r="D352" s="16" t="str">
        <f>_xlfn.XLOOKUP($B352,[1]USD!$A:$A,[1]USD!J:J)</f>
        <v>Pull Bar / Double-Sided / Medium 10.8 inches / Steel</v>
      </c>
      <c r="E352" s="17" t="str">
        <f>_xlfn.XLOOKUP($B352,[1]USD!$A:$A,[1]USD!G:G)</f>
        <v/>
      </c>
      <c r="F352" s="17" t="str">
        <f>IF(_xlfn.XLOOKUP($B352,[1]USD!$A:$A,[1]USD!F:F)="Obsolete","Obsolete","")</f>
        <v/>
      </c>
      <c r="G352" s="16" t="str">
        <f>_xlfn.XLOOKUP($B352,[1]USD!$A:$A,[1]USD!K:K)</f>
        <v>Hardware</v>
      </c>
      <c r="H352" s="16" t="str">
        <f>_xlfn.XLOOKUP($B352,[1]USD!$A:$A,[1]USD!L:L)</f>
        <v>Cabinet Hardware</v>
      </c>
      <c r="I352" s="16" t="str">
        <f>_xlfn.XLOOKUP($B352,[1]USD!$A:$A,[1]USD!M:M)</f>
        <v>Pull Bars</v>
      </c>
      <c r="J352" s="16" t="str">
        <f>_xlfn.XLOOKUP($B352,[1]USD!$A:$A,[1]USD!O:O)</f>
        <v>Steel</v>
      </c>
      <c r="K352" s="16" t="str">
        <f>_xlfn.XLOOKUP($B352,[1]USD!$A:$A,[1]USD!P:P)</f>
        <v>N/A</v>
      </c>
      <c r="L352" s="16" t="str">
        <f>_xlfn.XLOOKUP($B352,[1]USD!$A:$A,[1]USD!Q:Q)</f>
        <v>Cross Knurl</v>
      </c>
      <c r="M352" s="18">
        <f>_xlfn.XLOOKUP($B352,[1]USD!$A:$A,[1]USD!Z:Z)</f>
        <v>263</v>
      </c>
      <c r="N352" s="18">
        <f t="shared" si="5"/>
        <v>263</v>
      </c>
    </row>
    <row r="353" spans="2:14" ht="30" customHeight="1" x14ac:dyDescent="0.3">
      <c r="B353" s="15" t="s">
        <v>364</v>
      </c>
      <c r="C353" s="16" t="str">
        <f>_xlfn.XLOOKUP($B353,[1]USD!$A:$A,[1]USD!B:B)</f>
        <v>Inventory Item</v>
      </c>
      <c r="D353" s="16" t="str">
        <f>_xlfn.XLOOKUP($B353,[1]USD!$A:$A,[1]USD!J:J)</f>
        <v>Pull Bar / Medium 10.8 inches / Double-Sided / Smoked Bronze</v>
      </c>
      <c r="E353" s="17" t="str">
        <f>_xlfn.XLOOKUP($B353,[1]USD!$A:$A,[1]USD!G:G)</f>
        <v/>
      </c>
      <c r="F353" s="17" t="str">
        <f>IF(_xlfn.XLOOKUP($B353,[1]USD!$A:$A,[1]USD!F:F)="Obsolete","Obsolete","")</f>
        <v/>
      </c>
      <c r="G353" s="16" t="str">
        <f>_xlfn.XLOOKUP($B353,[1]USD!$A:$A,[1]USD!K:K)</f>
        <v>Hardware</v>
      </c>
      <c r="H353" s="16" t="str">
        <f>_xlfn.XLOOKUP($B353,[1]USD!$A:$A,[1]USD!L:L)</f>
        <v>Cabinet Hardware</v>
      </c>
      <c r="I353" s="16" t="str">
        <f>_xlfn.XLOOKUP($B353,[1]USD!$A:$A,[1]USD!M:M)</f>
        <v>Pull Bars</v>
      </c>
      <c r="J353" s="16" t="str">
        <f>_xlfn.XLOOKUP($B353,[1]USD!$A:$A,[1]USD!O:O)</f>
        <v>Smoked Bronze</v>
      </c>
      <c r="K353" s="16" t="str">
        <f>_xlfn.XLOOKUP($B353,[1]USD!$A:$A,[1]USD!P:P)</f>
        <v>N/A</v>
      </c>
      <c r="L353" s="16" t="str">
        <f>_xlfn.XLOOKUP($B353,[1]USD!$A:$A,[1]USD!Q:Q)</f>
        <v>Cross Knurl</v>
      </c>
      <c r="M353" s="18">
        <f>_xlfn.XLOOKUP($B353,[1]USD!$A:$A,[1]USD!Z:Z)</f>
        <v>291</v>
      </c>
      <c r="N353" s="18">
        <f t="shared" si="5"/>
        <v>291</v>
      </c>
    </row>
    <row r="354" spans="2:14" ht="30" customHeight="1" x14ac:dyDescent="0.3">
      <c r="B354" s="15" t="s">
        <v>365</v>
      </c>
      <c r="C354" s="16" t="str">
        <f>_xlfn.XLOOKUP($B354,[1]USD!$A:$A,[1]USD!B:B)</f>
        <v>Inventory Item</v>
      </c>
      <c r="D354" s="16" t="str">
        <f>_xlfn.XLOOKUP($B354,[1]USD!$A:$A,[1]USD!J:J)</f>
        <v>Pull Bar / Medium / Double-Sided / 10.8 inches / Brass</v>
      </c>
      <c r="E354" s="17" t="str">
        <f>_xlfn.XLOOKUP($B354,[1]USD!$A:$A,[1]USD!G:G)</f>
        <v/>
      </c>
      <c r="F354" s="17" t="str">
        <f>IF(_xlfn.XLOOKUP($B354,[1]USD!$A:$A,[1]USD!F:F)="Obsolete","Obsolete","")</f>
        <v/>
      </c>
      <c r="G354" s="16" t="str">
        <f>_xlfn.XLOOKUP($B354,[1]USD!$A:$A,[1]USD!K:K)</f>
        <v>Hardware</v>
      </c>
      <c r="H354" s="16" t="str">
        <f>_xlfn.XLOOKUP($B354,[1]USD!$A:$A,[1]USD!L:L)</f>
        <v>Cabinet Hardware</v>
      </c>
      <c r="I354" s="16" t="str">
        <f>_xlfn.XLOOKUP($B354,[1]USD!$A:$A,[1]USD!M:M)</f>
        <v>Pull Bars</v>
      </c>
      <c r="J354" s="16" t="str">
        <f>_xlfn.XLOOKUP($B354,[1]USD!$A:$A,[1]USD!O:O)</f>
        <v>Brass</v>
      </c>
      <c r="K354" s="16" t="str">
        <f>_xlfn.XLOOKUP($B354,[1]USD!$A:$A,[1]USD!P:P)</f>
        <v>N/A</v>
      </c>
      <c r="L354" s="16" t="str">
        <f>_xlfn.XLOOKUP($B354,[1]USD!$A:$A,[1]USD!Q:Q)</f>
        <v>Cross Knurl</v>
      </c>
      <c r="M354" s="18">
        <f>_xlfn.XLOOKUP($B354,[1]USD!$A:$A,[1]USD!Z:Z)</f>
        <v>265</v>
      </c>
      <c r="N354" s="18">
        <f t="shared" si="5"/>
        <v>265</v>
      </c>
    </row>
    <row r="355" spans="2:14" ht="30" customHeight="1" x14ac:dyDescent="0.3">
      <c r="B355" s="15" t="s">
        <v>366</v>
      </c>
      <c r="C355" s="16" t="str">
        <f>_xlfn.XLOOKUP($B355,[1]USD!$A:$A,[1]USD!B:B)</f>
        <v>Inventory Item</v>
      </c>
      <c r="D355" s="16" t="str">
        <f>_xlfn.XLOOKUP($B355,[1]USD!$A:$A,[1]USD!J:J)</f>
        <v>Pull Bar / Linear / Small 5.9 inches / Black</v>
      </c>
      <c r="E355" s="17" t="str">
        <f>_xlfn.XLOOKUP($B355,[1]USD!$A:$A,[1]USD!G:G)</f>
        <v/>
      </c>
      <c r="F355" s="17" t="str">
        <f>IF(_xlfn.XLOOKUP($B355,[1]USD!$A:$A,[1]USD!F:F)="Obsolete","Obsolete","")</f>
        <v/>
      </c>
      <c r="G355" s="16" t="str">
        <f>_xlfn.XLOOKUP($B355,[1]USD!$A:$A,[1]USD!K:K)</f>
        <v>Hardware</v>
      </c>
      <c r="H355" s="16" t="str">
        <f>_xlfn.XLOOKUP($B355,[1]USD!$A:$A,[1]USD!L:L)</f>
        <v>Cabinet Hardware</v>
      </c>
      <c r="I355" s="16" t="str">
        <f>_xlfn.XLOOKUP($B355,[1]USD!$A:$A,[1]USD!M:M)</f>
        <v>Pull Bars</v>
      </c>
      <c r="J355" s="16" t="str">
        <f>_xlfn.XLOOKUP($B355,[1]USD!$A:$A,[1]USD!O:O)</f>
        <v>Black</v>
      </c>
      <c r="K355" s="16" t="str">
        <f>_xlfn.XLOOKUP($B355,[1]USD!$A:$A,[1]USD!P:P)</f>
        <v>N/A</v>
      </c>
      <c r="L355" s="16" t="str">
        <f>_xlfn.XLOOKUP($B355,[1]USD!$A:$A,[1]USD!Q:Q)</f>
        <v>Linear Knurl + Torx Screws</v>
      </c>
      <c r="M355" s="18">
        <f>_xlfn.XLOOKUP($B355,[1]USD!$A:$A,[1]USD!Z:Z)</f>
        <v>54</v>
      </c>
      <c r="N355" s="18">
        <f t="shared" si="5"/>
        <v>54</v>
      </c>
    </row>
    <row r="356" spans="2:14" ht="30" customHeight="1" x14ac:dyDescent="0.3">
      <c r="B356" s="20" t="s">
        <v>367</v>
      </c>
      <c r="C356" s="16" t="str">
        <f>_xlfn.XLOOKUP($B356,[1]USD!$A:$A,[1]USD!B:B)</f>
        <v>Inventory Item</v>
      </c>
      <c r="D356" s="16" t="str">
        <f>_xlfn.XLOOKUP($B356,[1]USD!$A:$A,[1]USD!J:J)</f>
        <v>Pull Bar / Linear / Medium 9.8 inches / Black</v>
      </c>
      <c r="E356" s="17" t="str">
        <f>_xlfn.XLOOKUP($B356,[1]USD!$A:$A,[1]USD!G:G)</f>
        <v/>
      </c>
      <c r="F356" s="17" t="str">
        <f>IF(_xlfn.XLOOKUP($B356,[1]USD!$A:$A,[1]USD!F:F)="Obsolete","Obsolete","")</f>
        <v/>
      </c>
      <c r="G356" s="16" t="str">
        <f>_xlfn.XLOOKUP($B356,[1]USD!$A:$A,[1]USD!K:K)</f>
        <v>Hardware</v>
      </c>
      <c r="H356" s="16" t="str">
        <f>_xlfn.XLOOKUP($B356,[1]USD!$A:$A,[1]USD!L:L)</f>
        <v>Cabinet Hardware</v>
      </c>
      <c r="I356" s="16" t="str">
        <f>_xlfn.XLOOKUP($B356,[1]USD!$A:$A,[1]USD!M:M)</f>
        <v>Pull Bars</v>
      </c>
      <c r="J356" s="16" t="str">
        <f>_xlfn.XLOOKUP($B356,[1]USD!$A:$A,[1]USD!O:O)</f>
        <v>Black</v>
      </c>
      <c r="K356" s="16" t="str">
        <f>_xlfn.XLOOKUP($B356,[1]USD!$A:$A,[1]USD!P:P)</f>
        <v>N/A</v>
      </c>
      <c r="L356" s="16" t="str">
        <f>_xlfn.XLOOKUP($B356,[1]USD!$A:$A,[1]USD!Q:Q)</f>
        <v>Linear Knurl + Torx Screws</v>
      </c>
      <c r="M356" s="18">
        <f>_xlfn.XLOOKUP($B356,[1]USD!$A:$A,[1]USD!Z:Z)</f>
        <v>63</v>
      </c>
      <c r="N356" s="18">
        <f t="shared" si="5"/>
        <v>63</v>
      </c>
    </row>
    <row r="357" spans="2:14" ht="30" customHeight="1" x14ac:dyDescent="0.3">
      <c r="B357" s="20" t="s">
        <v>368</v>
      </c>
      <c r="C357" s="16" t="str">
        <f>_xlfn.XLOOKUP($B357,[1]USD!$A:$A,[1]USD!B:B)</f>
        <v>Inventory Item</v>
      </c>
      <c r="D357" s="16" t="str">
        <f>_xlfn.XLOOKUP($B357,[1]USD!$A:$A,[1]USD!J:J)</f>
        <v>Pull Bar / Linear / Large 13.7 inches / Black</v>
      </c>
      <c r="E357" s="17" t="str">
        <f>_xlfn.XLOOKUP($B357,[1]USD!$A:$A,[1]USD!G:G)</f>
        <v/>
      </c>
      <c r="F357" s="17" t="str">
        <f>IF(_xlfn.XLOOKUP($B357,[1]USD!$A:$A,[1]USD!F:F)="Obsolete","Obsolete","")</f>
        <v/>
      </c>
      <c r="G357" s="16" t="str">
        <f>_xlfn.XLOOKUP($B357,[1]USD!$A:$A,[1]USD!K:K)</f>
        <v>Hardware</v>
      </c>
      <c r="H357" s="16" t="str">
        <f>_xlfn.XLOOKUP($B357,[1]USD!$A:$A,[1]USD!L:L)</f>
        <v>Cabinet Hardware</v>
      </c>
      <c r="I357" s="16" t="str">
        <f>_xlfn.XLOOKUP($B357,[1]USD!$A:$A,[1]USD!M:M)</f>
        <v>Pull Bars</v>
      </c>
      <c r="J357" s="16" t="str">
        <f>_xlfn.XLOOKUP($B357,[1]USD!$A:$A,[1]USD!O:O)</f>
        <v>Black</v>
      </c>
      <c r="K357" s="16" t="str">
        <f>_xlfn.XLOOKUP($B357,[1]USD!$A:$A,[1]USD!P:P)</f>
        <v>N/A</v>
      </c>
      <c r="L357" s="16" t="str">
        <f>_xlfn.XLOOKUP($B357,[1]USD!$A:$A,[1]USD!Q:Q)</f>
        <v>Linear Knurl + Torx Screws</v>
      </c>
      <c r="M357" s="18">
        <f>_xlfn.XLOOKUP($B357,[1]USD!$A:$A,[1]USD!Z:Z)</f>
        <v>72</v>
      </c>
      <c r="N357" s="18">
        <f t="shared" si="5"/>
        <v>72</v>
      </c>
    </row>
    <row r="358" spans="2:14" ht="30" customHeight="1" x14ac:dyDescent="0.3">
      <c r="B358" s="20" t="s">
        <v>369</v>
      </c>
      <c r="C358" s="16" t="str">
        <f>_xlfn.XLOOKUP($B358,[1]USD!$A:$A,[1]USD!B:B)</f>
        <v>Item Group</v>
      </c>
      <c r="D358" s="16" t="str">
        <f>_xlfn.XLOOKUP($B358,[1]USD!$A:$A,[1]USD!J:J)</f>
        <v>Plate for Pull Bar / Linear / Small 7.4 inches / Black (US)</v>
      </c>
      <c r="E358" s="17" t="str">
        <f>_xlfn.XLOOKUP($B358,[1]USD!$A:$A,[1]USD!G:G)</f>
        <v/>
      </c>
      <c r="F358" s="17" t="str">
        <f>IF(_xlfn.XLOOKUP($B358,[1]USD!$A:$A,[1]USD!F:F)="Obsolete","Obsolete","")</f>
        <v/>
      </c>
      <c r="G358" s="16" t="str">
        <f>_xlfn.XLOOKUP($B358,[1]USD!$A:$A,[1]USD!K:K)</f>
        <v>Hardware</v>
      </c>
      <c r="H358" s="16" t="str">
        <f>_xlfn.XLOOKUP($B358,[1]USD!$A:$A,[1]USD!L:L)</f>
        <v>Cabinet Hardware</v>
      </c>
      <c r="I358" s="16" t="str">
        <f>_xlfn.XLOOKUP($B358,[1]USD!$A:$A,[1]USD!M:M)</f>
        <v>Pull Bars</v>
      </c>
      <c r="J358" s="16" t="str">
        <f>_xlfn.XLOOKUP($B358,[1]USD!$A:$A,[1]USD!O:O)</f>
        <v>Black</v>
      </c>
      <c r="K358" s="16" t="str">
        <f>_xlfn.XLOOKUP($B358,[1]USD!$A:$A,[1]USD!P:P)</f>
        <v>N/A</v>
      </c>
      <c r="L358" s="16" t="str">
        <f>_xlfn.XLOOKUP($B358,[1]USD!$A:$A,[1]USD!Q:Q)</f>
        <v>Linear Knurl</v>
      </c>
      <c r="M358" s="18">
        <f>_xlfn.XLOOKUP($B358,[1]USD!$A:$A,[1]USD!Z:Z)</f>
        <v>63</v>
      </c>
      <c r="N358" s="18">
        <f t="shared" si="5"/>
        <v>63</v>
      </c>
    </row>
    <row r="359" spans="2:14" ht="30" customHeight="1" x14ac:dyDescent="0.3">
      <c r="B359" s="20" t="s">
        <v>370</v>
      </c>
      <c r="C359" s="16" t="str">
        <f>_xlfn.XLOOKUP($B359,[1]USD!$A:$A,[1]USD!B:B)</f>
        <v>Item Group</v>
      </c>
      <c r="D359" s="16" t="str">
        <f>_xlfn.XLOOKUP($B359,[1]USD!$A:$A,[1]USD!J:J)</f>
        <v>Plate for Pull Bar / Linear / Medium 11.4 inches / Black (US)</v>
      </c>
      <c r="E359" s="17" t="str">
        <f>_xlfn.XLOOKUP($B359,[1]USD!$A:$A,[1]USD!G:G)</f>
        <v/>
      </c>
      <c r="F359" s="17" t="str">
        <f>IF(_xlfn.XLOOKUP($B359,[1]USD!$A:$A,[1]USD!F:F)="Obsolete","Obsolete","")</f>
        <v/>
      </c>
      <c r="G359" s="16" t="str">
        <f>_xlfn.XLOOKUP($B359,[1]USD!$A:$A,[1]USD!K:K)</f>
        <v>Hardware</v>
      </c>
      <c r="H359" s="16" t="str">
        <f>_xlfn.XLOOKUP($B359,[1]USD!$A:$A,[1]USD!L:L)</f>
        <v>Cabinet Hardware</v>
      </c>
      <c r="I359" s="16" t="str">
        <f>_xlfn.XLOOKUP($B359,[1]USD!$A:$A,[1]USD!M:M)</f>
        <v>Pull Bars</v>
      </c>
      <c r="J359" s="16" t="str">
        <f>_xlfn.XLOOKUP($B359,[1]USD!$A:$A,[1]USD!O:O)</f>
        <v>Black</v>
      </c>
      <c r="K359" s="16" t="str">
        <f>_xlfn.XLOOKUP($B359,[1]USD!$A:$A,[1]USD!P:P)</f>
        <v>N/A</v>
      </c>
      <c r="L359" s="16" t="str">
        <f>_xlfn.XLOOKUP($B359,[1]USD!$A:$A,[1]USD!Q:Q)</f>
        <v>Linear Knurl</v>
      </c>
      <c r="M359" s="18">
        <f>_xlfn.XLOOKUP($B359,[1]USD!$A:$A,[1]USD!Z:Z)</f>
        <v>72</v>
      </c>
      <c r="N359" s="18">
        <f t="shared" si="5"/>
        <v>72</v>
      </c>
    </row>
    <row r="360" spans="2:14" ht="30" customHeight="1" x14ac:dyDescent="0.3">
      <c r="B360" s="20" t="s">
        <v>371</v>
      </c>
      <c r="C360" s="16" t="str">
        <f>_xlfn.XLOOKUP($B360,[1]USD!$A:$A,[1]USD!B:B)</f>
        <v>Item Group</v>
      </c>
      <c r="D360" s="16" t="str">
        <f>_xlfn.XLOOKUP($B360,[1]USD!$A:$A,[1]USD!J:J)</f>
        <v>Plate for Pull Bar / Linear / Large 15.4 inches / Black (US)</v>
      </c>
      <c r="E360" s="17" t="str">
        <f>_xlfn.XLOOKUP($B360,[1]USD!$A:$A,[1]USD!G:G)</f>
        <v/>
      </c>
      <c r="F360" s="17" t="str">
        <f>IF(_xlfn.XLOOKUP($B360,[1]USD!$A:$A,[1]USD!F:F)="Obsolete","Obsolete","")</f>
        <v/>
      </c>
      <c r="G360" s="16" t="str">
        <f>_xlfn.XLOOKUP($B360,[1]USD!$A:$A,[1]USD!K:K)</f>
        <v>Hardware</v>
      </c>
      <c r="H360" s="16" t="str">
        <f>_xlfn.XLOOKUP($B360,[1]USD!$A:$A,[1]USD!L:L)</f>
        <v>Cabinet Hardware</v>
      </c>
      <c r="I360" s="16" t="str">
        <f>_xlfn.XLOOKUP($B360,[1]USD!$A:$A,[1]USD!M:M)</f>
        <v>Pull Bars</v>
      </c>
      <c r="J360" s="16" t="str">
        <f>_xlfn.XLOOKUP($B360,[1]USD!$A:$A,[1]USD!O:O)</f>
        <v>Black</v>
      </c>
      <c r="K360" s="16" t="str">
        <f>_xlfn.XLOOKUP($B360,[1]USD!$A:$A,[1]USD!P:P)</f>
        <v>N/A</v>
      </c>
      <c r="L360" s="16" t="str">
        <f>_xlfn.XLOOKUP($B360,[1]USD!$A:$A,[1]USD!Q:Q)</f>
        <v>Linear Knurl</v>
      </c>
      <c r="M360" s="18">
        <f>_xlfn.XLOOKUP($B360,[1]USD!$A:$A,[1]USD!Z:Z)</f>
        <v>82</v>
      </c>
      <c r="N360" s="18">
        <f t="shared" si="5"/>
        <v>82</v>
      </c>
    </row>
    <row r="361" spans="2:14" ht="30" customHeight="1" x14ac:dyDescent="0.3">
      <c r="B361" s="20" t="s">
        <v>372</v>
      </c>
      <c r="C361" s="16" t="str">
        <f>_xlfn.XLOOKUP($B361,[1]USD!$A:$A,[1]USD!B:B)</f>
        <v>Inventory Item</v>
      </c>
      <c r="D361" s="16" t="str">
        <f>_xlfn.XLOOKUP($B361,[1]USD!$A:$A,[1]USD!J:J)</f>
        <v>Pull Bar / Linear / Small 5.9 inches / Brass</v>
      </c>
      <c r="E361" s="17" t="str">
        <f>_xlfn.XLOOKUP($B361,[1]USD!$A:$A,[1]USD!G:G)</f>
        <v/>
      </c>
      <c r="F361" s="17" t="str">
        <f>IF(_xlfn.XLOOKUP($B361,[1]USD!$A:$A,[1]USD!F:F)="Obsolete","Obsolete","")</f>
        <v/>
      </c>
      <c r="G361" s="16" t="str">
        <f>_xlfn.XLOOKUP($B361,[1]USD!$A:$A,[1]USD!K:K)</f>
        <v>Hardware</v>
      </c>
      <c r="H361" s="16" t="str">
        <f>_xlfn.XLOOKUP($B361,[1]USD!$A:$A,[1]USD!L:L)</f>
        <v>Cabinet Hardware</v>
      </c>
      <c r="I361" s="16" t="str">
        <f>_xlfn.XLOOKUP($B361,[1]USD!$A:$A,[1]USD!M:M)</f>
        <v>Pull Bars</v>
      </c>
      <c r="J361" s="16" t="str">
        <f>_xlfn.XLOOKUP($B361,[1]USD!$A:$A,[1]USD!O:O)</f>
        <v>Brass</v>
      </c>
      <c r="K361" s="16" t="str">
        <f>_xlfn.XLOOKUP($B361,[1]USD!$A:$A,[1]USD!P:P)</f>
        <v>N/A</v>
      </c>
      <c r="L361" s="16" t="str">
        <f>_xlfn.XLOOKUP($B361,[1]USD!$A:$A,[1]USD!Q:Q)</f>
        <v>Linear Knurl + Torx Screws</v>
      </c>
      <c r="M361" s="18">
        <f>_xlfn.XLOOKUP($B361,[1]USD!$A:$A,[1]USD!Z:Z)</f>
        <v>62</v>
      </c>
      <c r="N361" s="18">
        <f t="shared" si="5"/>
        <v>62</v>
      </c>
    </row>
    <row r="362" spans="2:14" ht="30" customHeight="1" x14ac:dyDescent="0.3">
      <c r="B362" s="21" t="s">
        <v>373</v>
      </c>
      <c r="C362" s="16" t="str">
        <f>_xlfn.XLOOKUP($B362,[1]USD!$A:$A,[1]USD!B:B)</f>
        <v>Inventory Item</v>
      </c>
      <c r="D362" s="16" t="str">
        <f>_xlfn.XLOOKUP($B362,[1]USD!$A:$A,[1]USD!J:J)</f>
        <v>Pull Bar / Linear / Medium 9.8 inches / Brass</v>
      </c>
      <c r="E362" s="17" t="str">
        <f>_xlfn.XLOOKUP($B362,[1]USD!$A:$A,[1]USD!G:G)</f>
        <v/>
      </c>
      <c r="F362" s="17" t="str">
        <f>IF(_xlfn.XLOOKUP($B362,[1]USD!$A:$A,[1]USD!F:F)="Obsolete","Obsolete","")</f>
        <v/>
      </c>
      <c r="G362" s="16" t="str">
        <f>_xlfn.XLOOKUP($B362,[1]USD!$A:$A,[1]USD!K:K)</f>
        <v>Hardware</v>
      </c>
      <c r="H362" s="16" t="str">
        <f>_xlfn.XLOOKUP($B362,[1]USD!$A:$A,[1]USD!L:L)</f>
        <v>Cabinet Hardware</v>
      </c>
      <c r="I362" s="16" t="str">
        <f>_xlfn.XLOOKUP($B362,[1]USD!$A:$A,[1]USD!M:M)</f>
        <v>Pull Bars</v>
      </c>
      <c r="J362" s="16" t="str">
        <f>_xlfn.XLOOKUP($B362,[1]USD!$A:$A,[1]USD!O:O)</f>
        <v>Brass</v>
      </c>
      <c r="K362" s="16" t="str">
        <f>_xlfn.XLOOKUP($B362,[1]USD!$A:$A,[1]USD!P:P)</f>
        <v>N/A</v>
      </c>
      <c r="L362" s="16" t="str">
        <f>_xlfn.XLOOKUP($B362,[1]USD!$A:$A,[1]USD!Q:Q)</f>
        <v>Linear Knurl + Torx Screws</v>
      </c>
      <c r="M362" s="18">
        <f>_xlfn.XLOOKUP($B362,[1]USD!$A:$A,[1]USD!Z:Z)</f>
        <v>73</v>
      </c>
      <c r="N362" s="18">
        <f t="shared" si="5"/>
        <v>73</v>
      </c>
    </row>
    <row r="363" spans="2:14" ht="30" customHeight="1" x14ac:dyDescent="0.3">
      <c r="B363" s="20" t="s">
        <v>374</v>
      </c>
      <c r="C363" s="16" t="str">
        <f>_xlfn.XLOOKUP($B363,[1]USD!$A:$A,[1]USD!B:B)</f>
        <v>Inventory Item</v>
      </c>
      <c r="D363" s="16" t="str">
        <f>_xlfn.XLOOKUP($B363,[1]USD!$A:$A,[1]USD!J:J)</f>
        <v>Pull Bar / Linear / Large 13.7 inches / Brass</v>
      </c>
      <c r="E363" s="17" t="str">
        <f>_xlfn.XLOOKUP($B363,[1]USD!$A:$A,[1]USD!G:G)</f>
        <v/>
      </c>
      <c r="F363" s="17" t="str">
        <f>IF(_xlfn.XLOOKUP($B363,[1]USD!$A:$A,[1]USD!F:F)="Obsolete","Obsolete","")</f>
        <v/>
      </c>
      <c r="G363" s="16" t="str">
        <f>_xlfn.XLOOKUP($B363,[1]USD!$A:$A,[1]USD!K:K)</f>
        <v>Hardware</v>
      </c>
      <c r="H363" s="16" t="str">
        <f>_xlfn.XLOOKUP($B363,[1]USD!$A:$A,[1]USD!L:L)</f>
        <v>Cabinet Hardware</v>
      </c>
      <c r="I363" s="16" t="str">
        <f>_xlfn.XLOOKUP($B363,[1]USD!$A:$A,[1]USD!M:M)</f>
        <v>Pull Bars</v>
      </c>
      <c r="J363" s="16" t="str">
        <f>_xlfn.XLOOKUP($B363,[1]USD!$A:$A,[1]USD!O:O)</f>
        <v>Brass</v>
      </c>
      <c r="K363" s="16" t="str">
        <f>_xlfn.XLOOKUP($B363,[1]USD!$A:$A,[1]USD!P:P)</f>
        <v>N/A</v>
      </c>
      <c r="L363" s="16" t="str">
        <f>_xlfn.XLOOKUP($B363,[1]USD!$A:$A,[1]USD!Q:Q)</f>
        <v>Linear Knurl + Torx Screws</v>
      </c>
      <c r="M363" s="18">
        <f>_xlfn.XLOOKUP($B363,[1]USD!$A:$A,[1]USD!Z:Z)</f>
        <v>83</v>
      </c>
      <c r="N363" s="18">
        <f t="shared" si="5"/>
        <v>83</v>
      </c>
    </row>
    <row r="364" spans="2:14" ht="30" customHeight="1" x14ac:dyDescent="0.3">
      <c r="B364" s="21" t="s">
        <v>375</v>
      </c>
      <c r="C364" s="16" t="str">
        <f>_xlfn.XLOOKUP($B364,[1]USD!$A:$A,[1]USD!B:B)</f>
        <v>Item Group</v>
      </c>
      <c r="D364" s="16" t="str">
        <f>_xlfn.XLOOKUP($B364,[1]USD!$A:$A,[1]USD!J:J)</f>
        <v>Plate for Pull Bar / Linear / Small 7.4 inches / Brass (US)</v>
      </c>
      <c r="E364" s="17" t="str">
        <f>_xlfn.XLOOKUP($B364,[1]USD!$A:$A,[1]USD!G:G)</f>
        <v/>
      </c>
      <c r="F364" s="17" t="str">
        <f>IF(_xlfn.XLOOKUP($B364,[1]USD!$A:$A,[1]USD!F:F)="Obsolete","Obsolete","")</f>
        <v/>
      </c>
      <c r="G364" s="16" t="str">
        <f>_xlfn.XLOOKUP($B364,[1]USD!$A:$A,[1]USD!K:K)</f>
        <v>Hardware</v>
      </c>
      <c r="H364" s="16" t="str">
        <f>_xlfn.XLOOKUP($B364,[1]USD!$A:$A,[1]USD!L:L)</f>
        <v>Cabinet Hardware</v>
      </c>
      <c r="I364" s="16" t="str">
        <f>_xlfn.XLOOKUP($B364,[1]USD!$A:$A,[1]USD!M:M)</f>
        <v>Pull Bars</v>
      </c>
      <c r="J364" s="16" t="str">
        <f>_xlfn.XLOOKUP($B364,[1]USD!$A:$A,[1]USD!O:O)</f>
        <v>Brass</v>
      </c>
      <c r="K364" s="16" t="str">
        <f>_xlfn.XLOOKUP($B364,[1]USD!$A:$A,[1]USD!P:P)</f>
        <v>N/A</v>
      </c>
      <c r="L364" s="16" t="str">
        <f>_xlfn.XLOOKUP($B364,[1]USD!$A:$A,[1]USD!Q:Q)</f>
        <v>Linear Knurl</v>
      </c>
      <c r="M364" s="18">
        <f>_xlfn.XLOOKUP($B364,[1]USD!$A:$A,[1]USD!Z:Z)</f>
        <v>72</v>
      </c>
      <c r="N364" s="18">
        <f t="shared" si="5"/>
        <v>72</v>
      </c>
    </row>
    <row r="365" spans="2:14" ht="30" customHeight="1" x14ac:dyDescent="0.3">
      <c r="B365" s="21" t="s">
        <v>376</v>
      </c>
      <c r="C365" s="16" t="str">
        <f>_xlfn.XLOOKUP($B365,[1]USD!$A:$A,[1]USD!B:B)</f>
        <v>Item Group</v>
      </c>
      <c r="D365" s="16" t="str">
        <f>_xlfn.XLOOKUP($B365,[1]USD!$A:$A,[1]USD!J:J)</f>
        <v>Plate for Pull Bar / Linear / Medium 11.4 inches / Brass (US)</v>
      </c>
      <c r="E365" s="17" t="str">
        <f>_xlfn.XLOOKUP($B365,[1]USD!$A:$A,[1]USD!G:G)</f>
        <v/>
      </c>
      <c r="F365" s="17" t="str">
        <f>IF(_xlfn.XLOOKUP($B365,[1]USD!$A:$A,[1]USD!F:F)="Obsolete","Obsolete","")</f>
        <v/>
      </c>
      <c r="G365" s="16" t="str">
        <f>_xlfn.XLOOKUP($B365,[1]USD!$A:$A,[1]USD!K:K)</f>
        <v>Hardware</v>
      </c>
      <c r="H365" s="16" t="str">
        <f>_xlfn.XLOOKUP($B365,[1]USD!$A:$A,[1]USD!L:L)</f>
        <v>Cabinet Hardware</v>
      </c>
      <c r="I365" s="16" t="str">
        <f>_xlfn.XLOOKUP($B365,[1]USD!$A:$A,[1]USD!M:M)</f>
        <v>Pull Bars</v>
      </c>
      <c r="J365" s="16" t="str">
        <f>_xlfn.XLOOKUP($B365,[1]USD!$A:$A,[1]USD!O:O)</f>
        <v>Brass</v>
      </c>
      <c r="K365" s="16" t="str">
        <f>_xlfn.XLOOKUP($B365,[1]USD!$A:$A,[1]USD!P:P)</f>
        <v>N/A</v>
      </c>
      <c r="L365" s="16" t="str">
        <f>_xlfn.XLOOKUP($B365,[1]USD!$A:$A,[1]USD!Q:Q)</f>
        <v>Linear Knurl</v>
      </c>
      <c r="M365" s="18">
        <f>_xlfn.XLOOKUP($B365,[1]USD!$A:$A,[1]USD!Z:Z)</f>
        <v>100</v>
      </c>
      <c r="N365" s="18">
        <f t="shared" si="5"/>
        <v>100</v>
      </c>
    </row>
    <row r="366" spans="2:14" ht="30" customHeight="1" x14ac:dyDescent="0.3">
      <c r="B366" s="21" t="s">
        <v>377</v>
      </c>
      <c r="C366" s="16" t="str">
        <f>_xlfn.XLOOKUP($B366,[1]USD!$A:$A,[1]USD!B:B)</f>
        <v>Item Group</v>
      </c>
      <c r="D366" s="16" t="str">
        <f>_xlfn.XLOOKUP($B366,[1]USD!$A:$A,[1]USD!J:J)</f>
        <v>Plate for Pull Bar / Linear / Large 15.4 inches / Brass (US)</v>
      </c>
      <c r="E366" s="17" t="str">
        <f>_xlfn.XLOOKUP($B366,[1]USD!$A:$A,[1]USD!G:G)</f>
        <v/>
      </c>
      <c r="F366" s="17" t="str">
        <f>IF(_xlfn.XLOOKUP($B366,[1]USD!$A:$A,[1]USD!F:F)="Obsolete","Obsolete","")</f>
        <v/>
      </c>
      <c r="G366" s="16" t="str">
        <f>_xlfn.XLOOKUP($B366,[1]USD!$A:$A,[1]USD!K:K)</f>
        <v>Hardware</v>
      </c>
      <c r="H366" s="16" t="str">
        <f>_xlfn.XLOOKUP($B366,[1]USD!$A:$A,[1]USD!L:L)</f>
        <v>Cabinet Hardware</v>
      </c>
      <c r="I366" s="16" t="str">
        <f>_xlfn.XLOOKUP($B366,[1]USD!$A:$A,[1]USD!M:M)</f>
        <v>Pull Bars</v>
      </c>
      <c r="J366" s="16" t="str">
        <f>_xlfn.XLOOKUP($B366,[1]USD!$A:$A,[1]USD!O:O)</f>
        <v>Brass</v>
      </c>
      <c r="K366" s="16" t="str">
        <f>_xlfn.XLOOKUP($B366,[1]USD!$A:$A,[1]USD!P:P)</f>
        <v>N/A</v>
      </c>
      <c r="L366" s="16" t="str">
        <f>_xlfn.XLOOKUP($B366,[1]USD!$A:$A,[1]USD!Q:Q)</f>
        <v>Linear Knurl</v>
      </c>
      <c r="M366" s="18">
        <f>_xlfn.XLOOKUP($B366,[1]USD!$A:$A,[1]USD!Z:Z)</f>
        <v>93</v>
      </c>
      <c r="N366" s="18">
        <f t="shared" si="5"/>
        <v>93</v>
      </c>
    </row>
    <row r="367" spans="2:14" ht="30" customHeight="1" x14ac:dyDescent="0.3">
      <c r="B367" s="20" t="s">
        <v>378</v>
      </c>
      <c r="C367" s="16" t="str">
        <f>_xlfn.XLOOKUP($B367,[1]USD!$A:$A,[1]USD!B:B)</f>
        <v>Inventory Item</v>
      </c>
      <c r="D367" s="16" t="str">
        <f>_xlfn.XLOOKUP($B367,[1]USD!$A:$A,[1]USD!J:J)</f>
        <v>Pull Bar / Cross / Medium 10.2 inches / Brass</v>
      </c>
      <c r="E367" s="17" t="str">
        <f>_xlfn.XLOOKUP($B367,[1]USD!$A:$A,[1]USD!G:G)</f>
        <v/>
      </c>
      <c r="F367" s="17" t="str">
        <f>IF(_xlfn.XLOOKUP($B367,[1]USD!$A:$A,[1]USD!F:F)="Obsolete","Obsolete","")</f>
        <v/>
      </c>
      <c r="G367" s="16" t="str">
        <f>_xlfn.XLOOKUP($B367,[1]USD!$A:$A,[1]USD!K:K)</f>
        <v>Hardware</v>
      </c>
      <c r="H367" s="16" t="str">
        <f>_xlfn.XLOOKUP($B367,[1]USD!$A:$A,[1]USD!L:L)</f>
        <v>Cabinet Hardware</v>
      </c>
      <c r="I367" s="16" t="str">
        <f>_xlfn.XLOOKUP($B367,[1]USD!$A:$A,[1]USD!M:M)</f>
        <v>Pull Bars</v>
      </c>
      <c r="J367" s="16" t="str">
        <f>_xlfn.XLOOKUP($B367,[1]USD!$A:$A,[1]USD!O:O)</f>
        <v>Brass</v>
      </c>
      <c r="K367" s="16" t="str">
        <f>_xlfn.XLOOKUP($B367,[1]USD!$A:$A,[1]USD!P:P)</f>
        <v>N/A</v>
      </c>
      <c r="L367" s="16" t="str">
        <f>_xlfn.XLOOKUP($B367,[1]USD!$A:$A,[1]USD!Q:Q)</f>
        <v/>
      </c>
      <c r="M367" s="18">
        <f>_xlfn.XLOOKUP($B367,[1]USD!$A:$A,[1]USD!Z:Z)</f>
        <v>123</v>
      </c>
      <c r="N367" s="18">
        <f t="shared" si="5"/>
        <v>123</v>
      </c>
    </row>
    <row r="368" spans="2:14" ht="30" customHeight="1" x14ac:dyDescent="0.3">
      <c r="B368" s="20" t="s">
        <v>379</v>
      </c>
      <c r="C368" s="16" t="str">
        <f>_xlfn.XLOOKUP($B368,[1]USD!$A:$A,[1]USD!B:B)</f>
        <v>Inventory Item</v>
      </c>
      <c r="D368" s="16" t="str">
        <f>_xlfn.XLOOKUP($B368,[1]USD!$A:$A,[1]USD!J:J)</f>
        <v>Pull Bar / Cross / Large 14.2 inches / Brass</v>
      </c>
      <c r="E368" s="17" t="str">
        <f>_xlfn.XLOOKUP($B368,[1]USD!$A:$A,[1]USD!G:G)</f>
        <v/>
      </c>
      <c r="F368" s="17" t="str">
        <f>IF(_xlfn.XLOOKUP($B368,[1]USD!$A:$A,[1]USD!F:F)="Obsolete","Obsolete","")</f>
        <v/>
      </c>
      <c r="G368" s="16" t="str">
        <f>_xlfn.XLOOKUP($B368,[1]USD!$A:$A,[1]USD!K:K)</f>
        <v>Hardware</v>
      </c>
      <c r="H368" s="16" t="str">
        <f>_xlfn.XLOOKUP($B368,[1]USD!$A:$A,[1]USD!L:L)</f>
        <v>Cabinet Hardware</v>
      </c>
      <c r="I368" s="16" t="str">
        <f>_xlfn.XLOOKUP($B368,[1]USD!$A:$A,[1]USD!M:M)</f>
        <v>Pull Bars</v>
      </c>
      <c r="J368" s="16" t="str">
        <f>_xlfn.XLOOKUP($B368,[1]USD!$A:$A,[1]USD!O:O)</f>
        <v>Brass</v>
      </c>
      <c r="K368" s="16" t="str">
        <f>_xlfn.XLOOKUP($B368,[1]USD!$A:$A,[1]USD!P:P)</f>
        <v>N/A</v>
      </c>
      <c r="L368" s="16" t="str">
        <f>_xlfn.XLOOKUP($B368,[1]USD!$A:$A,[1]USD!Q:Q)</f>
        <v>Cross Knurl</v>
      </c>
      <c r="M368" s="18">
        <f>_xlfn.XLOOKUP($B368,[1]USD!$A:$A,[1]USD!Z:Z)</f>
        <v>143</v>
      </c>
      <c r="N368" s="18">
        <f t="shared" si="5"/>
        <v>143</v>
      </c>
    </row>
    <row r="369" spans="2:14" ht="30" customHeight="1" x14ac:dyDescent="0.3">
      <c r="B369" s="20" t="s">
        <v>380</v>
      </c>
      <c r="C369" s="16" t="str">
        <f>_xlfn.XLOOKUP($B369,[1]USD!$A:$A,[1]USD!B:B)</f>
        <v>Inventory Item</v>
      </c>
      <c r="D369" s="16" t="str">
        <f>_xlfn.XLOOKUP($B369,[1]USD!$A:$A,[1]USD!J:J)</f>
        <v>Pull Bar / Cross / Small 6.3 inches / Brass</v>
      </c>
      <c r="E369" s="17" t="str">
        <f>_xlfn.XLOOKUP($B369,[1]USD!$A:$A,[1]USD!G:G)</f>
        <v/>
      </c>
      <c r="F369" s="17" t="str">
        <f>IF(_xlfn.XLOOKUP($B369,[1]USD!$A:$A,[1]USD!F:F)="Obsolete","Obsolete","")</f>
        <v/>
      </c>
      <c r="G369" s="16" t="str">
        <f>_xlfn.XLOOKUP($B369,[1]USD!$A:$A,[1]USD!K:K)</f>
        <v>Hardware</v>
      </c>
      <c r="H369" s="16" t="str">
        <f>_xlfn.XLOOKUP($B369,[1]USD!$A:$A,[1]USD!L:L)</f>
        <v>Cabinet Hardware</v>
      </c>
      <c r="I369" s="16" t="str">
        <f>_xlfn.XLOOKUP($B369,[1]USD!$A:$A,[1]USD!M:M)</f>
        <v>Pull Bars</v>
      </c>
      <c r="J369" s="16" t="str">
        <f>_xlfn.XLOOKUP($B369,[1]USD!$A:$A,[1]USD!O:O)</f>
        <v>Brass</v>
      </c>
      <c r="K369" s="16" t="str">
        <f>_xlfn.XLOOKUP($B369,[1]USD!$A:$A,[1]USD!P:P)</f>
        <v>N/A</v>
      </c>
      <c r="L369" s="16" t="str">
        <f>_xlfn.XLOOKUP($B369,[1]USD!$A:$A,[1]USD!Q:Q)</f>
        <v>Cross Knurl</v>
      </c>
      <c r="M369" s="18">
        <f>_xlfn.XLOOKUP($B369,[1]USD!$A:$A,[1]USD!Z:Z)</f>
        <v>103</v>
      </c>
      <c r="N369" s="18">
        <f t="shared" si="5"/>
        <v>103</v>
      </c>
    </row>
    <row r="370" spans="2:14" ht="30" customHeight="1" x14ac:dyDescent="0.3">
      <c r="B370" s="21" t="s">
        <v>381</v>
      </c>
      <c r="C370" s="16" t="str">
        <f>_xlfn.XLOOKUP($B370,[1]USD!$A:$A,[1]USD!B:B)</f>
        <v>Inventory Item</v>
      </c>
      <c r="D370" s="16" t="str">
        <f>_xlfn.XLOOKUP($B370,[1]USD!$A:$A,[1]USD!J:J)</f>
        <v>Pull Bar / Plate / Medium 11.8 inches / Brass</v>
      </c>
      <c r="E370" s="17" t="str">
        <f>_xlfn.XLOOKUP($B370,[1]USD!$A:$A,[1]USD!G:G)</f>
        <v/>
      </c>
      <c r="F370" s="17" t="str">
        <f>IF(_xlfn.XLOOKUP($B370,[1]USD!$A:$A,[1]USD!F:F)="Obsolete","Obsolete","")</f>
        <v/>
      </c>
      <c r="G370" s="16" t="str">
        <f>_xlfn.XLOOKUP($B370,[1]USD!$A:$A,[1]USD!K:K)</f>
        <v>Hardware</v>
      </c>
      <c r="H370" s="16" t="str">
        <f>_xlfn.XLOOKUP($B370,[1]USD!$A:$A,[1]USD!L:L)</f>
        <v>Cabinet Hardware</v>
      </c>
      <c r="I370" s="16" t="str">
        <f>_xlfn.XLOOKUP($B370,[1]USD!$A:$A,[1]USD!M:M)</f>
        <v>Pull Bars</v>
      </c>
      <c r="J370" s="16" t="str">
        <f>_xlfn.XLOOKUP($B370,[1]USD!$A:$A,[1]USD!O:O)</f>
        <v>Brass</v>
      </c>
      <c r="K370" s="16" t="str">
        <f>_xlfn.XLOOKUP($B370,[1]USD!$A:$A,[1]USD!P:P)</f>
        <v>N/A</v>
      </c>
      <c r="L370" s="16" t="str">
        <f>_xlfn.XLOOKUP($B370,[1]USD!$A:$A,[1]USD!Q:Q)</f>
        <v>Cross Knurl</v>
      </c>
      <c r="M370" s="18">
        <f>_xlfn.XLOOKUP($B370,[1]USD!$A:$A,[1]USD!Z:Z)</f>
        <v>143</v>
      </c>
      <c r="N370" s="18">
        <f t="shared" si="5"/>
        <v>143</v>
      </c>
    </row>
    <row r="371" spans="2:14" ht="30" customHeight="1" x14ac:dyDescent="0.3">
      <c r="B371" s="21" t="s">
        <v>382</v>
      </c>
      <c r="C371" s="16" t="str">
        <f>_xlfn.XLOOKUP($B371,[1]USD!$A:$A,[1]USD!B:B)</f>
        <v>Inventory Item</v>
      </c>
      <c r="D371" s="16" t="str">
        <f>_xlfn.XLOOKUP($B371,[1]USD!$A:$A,[1]USD!J:J)</f>
        <v>Pull Bar / Plate / Small 7.9 inches / Brass</v>
      </c>
      <c r="E371" s="17" t="str">
        <f>_xlfn.XLOOKUP($B371,[1]USD!$A:$A,[1]USD!G:G)</f>
        <v/>
      </c>
      <c r="F371" s="17" t="str">
        <f>IF(_xlfn.XLOOKUP($B371,[1]USD!$A:$A,[1]USD!F:F)="Obsolete","Obsolete","")</f>
        <v/>
      </c>
      <c r="G371" s="16" t="str">
        <f>_xlfn.XLOOKUP($B371,[1]USD!$A:$A,[1]USD!K:K)</f>
        <v>Hardware</v>
      </c>
      <c r="H371" s="16" t="str">
        <f>_xlfn.XLOOKUP($B371,[1]USD!$A:$A,[1]USD!L:L)</f>
        <v>Cabinet Hardware</v>
      </c>
      <c r="I371" s="16" t="str">
        <f>_xlfn.XLOOKUP($B371,[1]USD!$A:$A,[1]USD!M:M)</f>
        <v>Pull Bars</v>
      </c>
      <c r="J371" s="16" t="str">
        <f>_xlfn.XLOOKUP($B371,[1]USD!$A:$A,[1]USD!O:O)</f>
        <v>Brass</v>
      </c>
      <c r="K371" s="16" t="str">
        <f>_xlfn.XLOOKUP($B371,[1]USD!$A:$A,[1]USD!P:P)</f>
        <v>N/A</v>
      </c>
      <c r="L371" s="16" t="str">
        <f>_xlfn.XLOOKUP($B371,[1]USD!$A:$A,[1]USD!Q:Q)</f>
        <v>Cross Knurl</v>
      </c>
      <c r="M371" s="18">
        <f>_xlfn.XLOOKUP($B371,[1]USD!$A:$A,[1]USD!Z:Z)</f>
        <v>123</v>
      </c>
      <c r="N371" s="18">
        <f t="shared" si="5"/>
        <v>123</v>
      </c>
    </row>
    <row r="372" spans="2:14" ht="30" customHeight="1" x14ac:dyDescent="0.3">
      <c r="B372" s="21" t="s">
        <v>383</v>
      </c>
      <c r="C372" s="16" t="str">
        <f>_xlfn.XLOOKUP($B372,[1]USD!$A:$A,[1]USD!B:B)</f>
        <v>Inventory Item</v>
      </c>
      <c r="D372" s="16" t="str">
        <f>_xlfn.XLOOKUP($B372,[1]USD!$A:$A,[1]USD!J:J)</f>
        <v>Pull Bar / Linear / Small 5.9 inches / Steel</v>
      </c>
      <c r="E372" s="17" t="str">
        <f>_xlfn.XLOOKUP($B372,[1]USD!$A:$A,[1]USD!G:G)</f>
        <v/>
      </c>
      <c r="F372" s="17" t="str">
        <f>IF(_xlfn.XLOOKUP($B372,[1]USD!$A:$A,[1]USD!F:F)="Obsolete","Obsolete","")</f>
        <v/>
      </c>
      <c r="G372" s="16" t="str">
        <f>_xlfn.XLOOKUP($B372,[1]USD!$A:$A,[1]USD!K:K)</f>
        <v>Hardware</v>
      </c>
      <c r="H372" s="16" t="str">
        <f>_xlfn.XLOOKUP($B372,[1]USD!$A:$A,[1]USD!L:L)</f>
        <v>Cabinet Hardware</v>
      </c>
      <c r="I372" s="16" t="str">
        <f>_xlfn.XLOOKUP($B372,[1]USD!$A:$A,[1]USD!M:M)</f>
        <v>Pull Bars</v>
      </c>
      <c r="J372" s="16" t="str">
        <f>_xlfn.XLOOKUP($B372,[1]USD!$A:$A,[1]USD!O:O)</f>
        <v>Steel</v>
      </c>
      <c r="K372" s="16" t="str">
        <f>_xlfn.XLOOKUP($B372,[1]USD!$A:$A,[1]USD!P:P)</f>
        <v>N/A</v>
      </c>
      <c r="L372" s="16" t="str">
        <f>_xlfn.XLOOKUP($B372,[1]USD!$A:$A,[1]USD!Q:Q)</f>
        <v>Linear Knurl + Torx Screws</v>
      </c>
      <c r="M372" s="18">
        <f>_xlfn.XLOOKUP($B372,[1]USD!$A:$A,[1]USD!Z:Z)</f>
        <v>62</v>
      </c>
      <c r="N372" s="18">
        <f t="shared" si="5"/>
        <v>62</v>
      </c>
    </row>
    <row r="373" spans="2:14" ht="30" customHeight="1" x14ac:dyDescent="0.3">
      <c r="B373" s="21" t="s">
        <v>384</v>
      </c>
      <c r="C373" s="16" t="str">
        <f>_xlfn.XLOOKUP($B373,[1]USD!$A:$A,[1]USD!B:B)</f>
        <v>Inventory Item</v>
      </c>
      <c r="D373" s="16" t="str">
        <f>_xlfn.XLOOKUP($B373,[1]USD!$A:$A,[1]USD!J:J)</f>
        <v>Pull Bar / Linear / Medium 9.8 inches / Steel</v>
      </c>
      <c r="E373" s="17" t="str">
        <f>_xlfn.XLOOKUP($B373,[1]USD!$A:$A,[1]USD!G:G)</f>
        <v/>
      </c>
      <c r="F373" s="17" t="str">
        <f>IF(_xlfn.XLOOKUP($B373,[1]USD!$A:$A,[1]USD!F:F)="Obsolete","Obsolete","")</f>
        <v/>
      </c>
      <c r="G373" s="16" t="str">
        <f>_xlfn.XLOOKUP($B373,[1]USD!$A:$A,[1]USD!K:K)</f>
        <v>Hardware</v>
      </c>
      <c r="H373" s="16" t="str">
        <f>_xlfn.XLOOKUP($B373,[1]USD!$A:$A,[1]USD!L:L)</f>
        <v>Cabinet Hardware</v>
      </c>
      <c r="I373" s="16" t="str">
        <f>_xlfn.XLOOKUP($B373,[1]USD!$A:$A,[1]USD!M:M)</f>
        <v>Pull Bars</v>
      </c>
      <c r="J373" s="16" t="str">
        <f>_xlfn.XLOOKUP($B373,[1]USD!$A:$A,[1]USD!O:O)</f>
        <v>Steel</v>
      </c>
      <c r="K373" s="16" t="str">
        <f>_xlfn.XLOOKUP($B373,[1]USD!$A:$A,[1]USD!P:P)</f>
        <v>N/A</v>
      </c>
      <c r="L373" s="16" t="str">
        <f>_xlfn.XLOOKUP($B373,[1]USD!$A:$A,[1]USD!Q:Q)</f>
        <v>Linear Knurl + Torx Screws</v>
      </c>
      <c r="M373" s="18">
        <f>_xlfn.XLOOKUP($B373,[1]USD!$A:$A,[1]USD!Z:Z)</f>
        <v>72</v>
      </c>
      <c r="N373" s="18">
        <f t="shared" si="5"/>
        <v>72</v>
      </c>
    </row>
    <row r="374" spans="2:14" ht="30" customHeight="1" x14ac:dyDescent="0.3">
      <c r="B374" s="21" t="s">
        <v>385</v>
      </c>
      <c r="C374" s="16" t="str">
        <f>_xlfn.XLOOKUP($B374,[1]USD!$A:$A,[1]USD!B:B)</f>
        <v>Inventory Item</v>
      </c>
      <c r="D374" s="16" t="str">
        <f>_xlfn.XLOOKUP($B374,[1]USD!$A:$A,[1]USD!J:J)</f>
        <v>Pull Bar / Linear / Large 13.7 inches / Steel</v>
      </c>
      <c r="E374" s="17" t="str">
        <f>_xlfn.XLOOKUP($B374,[1]USD!$A:$A,[1]USD!G:G)</f>
        <v/>
      </c>
      <c r="F374" s="17" t="str">
        <f>IF(_xlfn.XLOOKUP($B374,[1]USD!$A:$A,[1]USD!F:F)="Obsolete","Obsolete","")</f>
        <v/>
      </c>
      <c r="G374" s="16" t="str">
        <f>_xlfn.XLOOKUP($B374,[1]USD!$A:$A,[1]USD!K:K)</f>
        <v>Hardware</v>
      </c>
      <c r="H374" s="16" t="str">
        <f>_xlfn.XLOOKUP($B374,[1]USD!$A:$A,[1]USD!L:L)</f>
        <v>Cabinet Hardware</v>
      </c>
      <c r="I374" s="16" t="str">
        <f>_xlfn.XLOOKUP($B374,[1]USD!$A:$A,[1]USD!M:M)</f>
        <v>Pull Bars</v>
      </c>
      <c r="J374" s="16" t="str">
        <f>_xlfn.XLOOKUP($B374,[1]USD!$A:$A,[1]USD!O:O)</f>
        <v>Steel</v>
      </c>
      <c r="K374" s="16" t="str">
        <f>_xlfn.XLOOKUP($B374,[1]USD!$A:$A,[1]USD!P:P)</f>
        <v>N/A</v>
      </c>
      <c r="L374" s="16" t="str">
        <f>_xlfn.XLOOKUP($B374,[1]USD!$A:$A,[1]USD!Q:Q)</f>
        <v>Linear Knurl + Torx Screws</v>
      </c>
      <c r="M374" s="18">
        <f>_xlfn.XLOOKUP($B374,[1]USD!$A:$A,[1]USD!Z:Z)</f>
        <v>82</v>
      </c>
      <c r="N374" s="18">
        <f t="shared" si="5"/>
        <v>82</v>
      </c>
    </row>
    <row r="375" spans="2:14" ht="30" customHeight="1" x14ac:dyDescent="0.3">
      <c r="B375" s="20" t="s">
        <v>386</v>
      </c>
      <c r="C375" s="16" t="str">
        <f>_xlfn.XLOOKUP($B375,[1]USD!$A:$A,[1]USD!B:B)</f>
        <v>Item Group</v>
      </c>
      <c r="D375" s="16" t="str">
        <f>_xlfn.XLOOKUP($B375,[1]USD!$A:$A,[1]USD!J:J)</f>
        <v>Plate for Pull Bar / Linear / Small 7.4 inches / Steel (US)</v>
      </c>
      <c r="E375" s="17" t="str">
        <f>_xlfn.XLOOKUP($B375,[1]USD!$A:$A,[1]USD!G:G)</f>
        <v/>
      </c>
      <c r="F375" s="17" t="str">
        <f>IF(_xlfn.XLOOKUP($B375,[1]USD!$A:$A,[1]USD!F:F)="Obsolete","Obsolete","")</f>
        <v/>
      </c>
      <c r="G375" s="16" t="str">
        <f>_xlfn.XLOOKUP($B375,[1]USD!$A:$A,[1]USD!K:K)</f>
        <v>Hardware</v>
      </c>
      <c r="H375" s="16" t="str">
        <f>_xlfn.XLOOKUP($B375,[1]USD!$A:$A,[1]USD!L:L)</f>
        <v>Cabinet Hardware</v>
      </c>
      <c r="I375" s="16" t="str">
        <f>_xlfn.XLOOKUP($B375,[1]USD!$A:$A,[1]USD!M:M)</f>
        <v>Pull Bars</v>
      </c>
      <c r="J375" s="16" t="str">
        <f>_xlfn.XLOOKUP($B375,[1]USD!$A:$A,[1]USD!O:O)</f>
        <v>Steel</v>
      </c>
      <c r="K375" s="16" t="str">
        <f>_xlfn.XLOOKUP($B375,[1]USD!$A:$A,[1]USD!P:P)</f>
        <v>N/A</v>
      </c>
      <c r="L375" s="16" t="str">
        <f>_xlfn.XLOOKUP($B375,[1]USD!$A:$A,[1]USD!Q:Q)</f>
        <v>Linear Knurl</v>
      </c>
      <c r="M375" s="18">
        <f>_xlfn.XLOOKUP($B375,[1]USD!$A:$A,[1]USD!Z:Z)</f>
        <v>72</v>
      </c>
      <c r="N375" s="18">
        <f t="shared" si="5"/>
        <v>72</v>
      </c>
    </row>
    <row r="376" spans="2:14" ht="30" customHeight="1" x14ac:dyDescent="0.3">
      <c r="B376" s="20" t="s">
        <v>387</v>
      </c>
      <c r="C376" s="16" t="str">
        <f>_xlfn.XLOOKUP($B376,[1]USD!$A:$A,[1]USD!B:B)</f>
        <v>Item Group</v>
      </c>
      <c r="D376" s="16" t="str">
        <f>_xlfn.XLOOKUP($B376,[1]USD!$A:$A,[1]USD!J:J)</f>
        <v>Plate for Pull Bar Plate / Linear / Medium 11.4 inches / Steel (US)</v>
      </c>
      <c r="E376" s="17" t="str">
        <f>_xlfn.XLOOKUP($B376,[1]USD!$A:$A,[1]USD!G:G)</f>
        <v/>
      </c>
      <c r="F376" s="17" t="str">
        <f>IF(_xlfn.XLOOKUP($B376,[1]USD!$A:$A,[1]USD!F:F)="Obsolete","Obsolete","")</f>
        <v/>
      </c>
      <c r="G376" s="16" t="str">
        <f>_xlfn.XLOOKUP($B376,[1]USD!$A:$A,[1]USD!K:K)</f>
        <v>Hardware</v>
      </c>
      <c r="H376" s="16" t="str">
        <f>_xlfn.XLOOKUP($B376,[1]USD!$A:$A,[1]USD!L:L)</f>
        <v>Cabinet Hardware</v>
      </c>
      <c r="I376" s="16" t="str">
        <f>_xlfn.XLOOKUP($B376,[1]USD!$A:$A,[1]USD!M:M)</f>
        <v>Pull Bars</v>
      </c>
      <c r="J376" s="16" t="str">
        <f>_xlfn.XLOOKUP($B376,[1]USD!$A:$A,[1]USD!O:O)</f>
        <v>Steel</v>
      </c>
      <c r="K376" s="16" t="str">
        <f>_xlfn.XLOOKUP($B376,[1]USD!$A:$A,[1]USD!P:P)</f>
        <v>N/A</v>
      </c>
      <c r="L376" s="16" t="str">
        <f>_xlfn.XLOOKUP($B376,[1]USD!$A:$A,[1]USD!Q:Q)</f>
        <v>Linear Knurl</v>
      </c>
      <c r="M376" s="18">
        <f>_xlfn.XLOOKUP($B376,[1]USD!$A:$A,[1]USD!Z:Z)</f>
        <v>82</v>
      </c>
      <c r="N376" s="18">
        <f t="shared" si="5"/>
        <v>82</v>
      </c>
    </row>
    <row r="377" spans="2:14" ht="30" customHeight="1" x14ac:dyDescent="0.3">
      <c r="B377" s="20" t="s">
        <v>388</v>
      </c>
      <c r="C377" s="16" t="str">
        <f>_xlfn.XLOOKUP($B377,[1]USD!$A:$A,[1]USD!B:B)</f>
        <v>Item Group</v>
      </c>
      <c r="D377" s="16" t="str">
        <f>_xlfn.XLOOKUP($B377,[1]USD!$A:$A,[1]USD!J:J)</f>
        <v>Plate for Pull Bar Plate / Linear / Large 15.4 inches / Steel (US)</v>
      </c>
      <c r="E377" s="17" t="str">
        <f>_xlfn.XLOOKUP($B377,[1]USD!$A:$A,[1]USD!G:G)</f>
        <v/>
      </c>
      <c r="F377" s="17" t="str">
        <f>IF(_xlfn.XLOOKUP($B377,[1]USD!$A:$A,[1]USD!F:F)="Obsolete","Obsolete","")</f>
        <v/>
      </c>
      <c r="G377" s="16" t="str">
        <f>_xlfn.XLOOKUP($B377,[1]USD!$A:$A,[1]USD!K:K)</f>
        <v>Hardware</v>
      </c>
      <c r="H377" s="16" t="str">
        <f>_xlfn.XLOOKUP($B377,[1]USD!$A:$A,[1]USD!L:L)</f>
        <v>Cabinet Hardware</v>
      </c>
      <c r="I377" s="16" t="str">
        <f>_xlfn.XLOOKUP($B377,[1]USD!$A:$A,[1]USD!M:M)</f>
        <v>Pull Bars</v>
      </c>
      <c r="J377" s="16" t="str">
        <f>_xlfn.XLOOKUP($B377,[1]USD!$A:$A,[1]USD!O:O)</f>
        <v>Steel</v>
      </c>
      <c r="K377" s="16" t="str">
        <f>_xlfn.XLOOKUP($B377,[1]USD!$A:$A,[1]USD!P:P)</f>
        <v>N/A</v>
      </c>
      <c r="L377" s="16" t="str">
        <f>_xlfn.XLOOKUP($B377,[1]USD!$A:$A,[1]USD!Q:Q)</f>
        <v>Linear Knurl</v>
      </c>
      <c r="M377" s="18">
        <f>_xlfn.XLOOKUP($B377,[1]USD!$A:$A,[1]USD!Z:Z)</f>
        <v>92</v>
      </c>
      <c r="N377" s="18">
        <f t="shared" si="5"/>
        <v>92</v>
      </c>
    </row>
    <row r="378" spans="2:14" ht="30" customHeight="1" x14ac:dyDescent="0.3">
      <c r="B378" s="20" t="s">
        <v>389</v>
      </c>
      <c r="C378" s="16" t="str">
        <f>_xlfn.XLOOKUP($B378,[1]USD!$A:$A,[1]USD!B:B)</f>
        <v>Item Group</v>
      </c>
      <c r="D378" s="16" t="str">
        <f>_xlfn.XLOOKUP($B378,[1]USD!$A:$A,[1]USD!J:J)</f>
        <v>Plate for Pull Bar / Linear / Small 7.4 inches / Gun Metal (US)</v>
      </c>
      <c r="E378" s="17" t="str">
        <f>_xlfn.XLOOKUP($B378,[1]USD!$A:$A,[1]USD!G:G)</f>
        <v/>
      </c>
      <c r="F378" s="17" t="str">
        <f>IF(_xlfn.XLOOKUP($B378,[1]USD!$A:$A,[1]USD!F:F)="Obsolete","Obsolete","")</f>
        <v/>
      </c>
      <c r="G378" s="16" t="str">
        <f>_xlfn.XLOOKUP($B378,[1]USD!$A:$A,[1]USD!K:K)</f>
        <v>Hardware</v>
      </c>
      <c r="H378" s="16" t="str">
        <f>_xlfn.XLOOKUP($B378,[1]USD!$A:$A,[1]USD!L:L)</f>
        <v>Cabinet Hardware</v>
      </c>
      <c r="I378" s="16" t="str">
        <f>_xlfn.XLOOKUP($B378,[1]USD!$A:$A,[1]USD!M:M)</f>
        <v>Pull Bars</v>
      </c>
      <c r="J378" s="16" t="str">
        <f>_xlfn.XLOOKUP($B378,[1]USD!$A:$A,[1]USD!O:O)</f>
        <v>Gun Metal</v>
      </c>
      <c r="K378" s="16" t="str">
        <f>_xlfn.XLOOKUP($B378,[1]USD!$A:$A,[1]USD!P:P)</f>
        <v>N/A</v>
      </c>
      <c r="L378" s="16" t="str">
        <f>_xlfn.XLOOKUP($B378,[1]USD!$A:$A,[1]USD!Q:Q)</f>
        <v>Linear Knurl</v>
      </c>
      <c r="M378" s="18">
        <f>_xlfn.XLOOKUP($B378,[1]USD!$A:$A,[1]USD!Z:Z)</f>
        <v>81</v>
      </c>
      <c r="N378" s="18">
        <f t="shared" si="5"/>
        <v>81</v>
      </c>
    </row>
    <row r="379" spans="2:14" ht="30" customHeight="1" x14ac:dyDescent="0.3">
      <c r="B379" s="20" t="s">
        <v>390</v>
      </c>
      <c r="C379" s="16" t="str">
        <f>_xlfn.XLOOKUP($B379,[1]USD!$A:$A,[1]USD!B:B)</f>
        <v>Item Group</v>
      </c>
      <c r="D379" s="16" t="str">
        <f>_xlfn.XLOOKUP($B379,[1]USD!$A:$A,[1]USD!J:J)</f>
        <v>Plate for Pull Bar / Linear / Medium 11.4 inches / Gun Metal (US)</v>
      </c>
      <c r="E379" s="17" t="str">
        <f>_xlfn.XLOOKUP($B379,[1]USD!$A:$A,[1]USD!G:G)</f>
        <v/>
      </c>
      <c r="F379" s="17" t="str">
        <f>IF(_xlfn.XLOOKUP($B379,[1]USD!$A:$A,[1]USD!F:F)="Obsolete","Obsolete","")</f>
        <v/>
      </c>
      <c r="G379" s="16" t="str">
        <f>_xlfn.XLOOKUP($B379,[1]USD!$A:$A,[1]USD!K:K)</f>
        <v>Hardware</v>
      </c>
      <c r="H379" s="16" t="str">
        <f>_xlfn.XLOOKUP($B379,[1]USD!$A:$A,[1]USD!L:L)</f>
        <v>Cabinet Hardware</v>
      </c>
      <c r="I379" s="16" t="str">
        <f>_xlfn.XLOOKUP($B379,[1]USD!$A:$A,[1]USD!M:M)</f>
        <v>Pull Bars</v>
      </c>
      <c r="J379" s="16" t="str">
        <f>_xlfn.XLOOKUP($B379,[1]USD!$A:$A,[1]USD!O:O)</f>
        <v>Gun Metal</v>
      </c>
      <c r="K379" s="16" t="str">
        <f>_xlfn.XLOOKUP($B379,[1]USD!$A:$A,[1]USD!P:P)</f>
        <v>N/A</v>
      </c>
      <c r="L379" s="16" t="str">
        <f>_xlfn.XLOOKUP($B379,[1]USD!$A:$A,[1]USD!Q:Q)</f>
        <v>Linear Knurl</v>
      </c>
      <c r="M379" s="18">
        <f>_xlfn.XLOOKUP($B379,[1]USD!$A:$A,[1]USD!Z:Z)</f>
        <v>92</v>
      </c>
      <c r="N379" s="18">
        <f t="shared" si="5"/>
        <v>92</v>
      </c>
    </row>
    <row r="380" spans="2:14" ht="30" customHeight="1" x14ac:dyDescent="0.3">
      <c r="B380" s="21" t="s">
        <v>391</v>
      </c>
      <c r="C380" s="16" t="str">
        <f>_xlfn.XLOOKUP($B380,[1]USD!$A:$A,[1]USD!B:B)</f>
        <v>Item Group</v>
      </c>
      <c r="D380" s="16" t="str">
        <f>_xlfn.XLOOKUP($B380,[1]USD!$A:$A,[1]USD!J:J)</f>
        <v>Plate for Pull Bar / Linear / Large 15.4 inches / Gun Metal (US)</v>
      </c>
      <c r="E380" s="17" t="str">
        <f>_xlfn.XLOOKUP($B380,[1]USD!$A:$A,[1]USD!G:G)</f>
        <v/>
      </c>
      <c r="F380" s="17" t="str">
        <f>IF(_xlfn.XLOOKUP($B380,[1]USD!$A:$A,[1]USD!F:F)="Obsolete","Obsolete","")</f>
        <v/>
      </c>
      <c r="G380" s="16" t="str">
        <f>_xlfn.XLOOKUP($B380,[1]USD!$A:$A,[1]USD!K:K)</f>
        <v>Hardware</v>
      </c>
      <c r="H380" s="16" t="str">
        <f>_xlfn.XLOOKUP($B380,[1]USD!$A:$A,[1]USD!L:L)</f>
        <v>Cabinet Hardware</v>
      </c>
      <c r="I380" s="16" t="str">
        <f>_xlfn.XLOOKUP($B380,[1]USD!$A:$A,[1]USD!M:M)</f>
        <v>Pull Bars</v>
      </c>
      <c r="J380" s="16" t="str">
        <f>_xlfn.XLOOKUP($B380,[1]USD!$A:$A,[1]USD!O:O)</f>
        <v>Gun Metal</v>
      </c>
      <c r="K380" s="16" t="str">
        <f>_xlfn.XLOOKUP($B380,[1]USD!$A:$A,[1]USD!P:P)</f>
        <v>N/A</v>
      </c>
      <c r="L380" s="16" t="str">
        <f>_xlfn.XLOOKUP($B380,[1]USD!$A:$A,[1]USD!Q:Q)</f>
        <v>Linear Knurl</v>
      </c>
      <c r="M380" s="18">
        <f>_xlfn.XLOOKUP($B380,[1]USD!$A:$A,[1]USD!Z:Z)</f>
        <v>104</v>
      </c>
      <c r="N380" s="18">
        <f t="shared" si="5"/>
        <v>104</v>
      </c>
    </row>
    <row r="381" spans="2:14" ht="30" customHeight="1" x14ac:dyDescent="0.3">
      <c r="B381" s="20" t="s">
        <v>392</v>
      </c>
      <c r="C381" s="16" t="str">
        <f>_xlfn.XLOOKUP($B381,[1]USD!$A:$A,[1]USD!B:B)</f>
        <v>Assembly/Bill of Materials</v>
      </c>
      <c r="D381" s="16" t="str">
        <f>_xlfn.XLOOKUP($B381,[1]USD!$A:$A,[1]USD!J:J)</f>
        <v>Pull Bar / Cross / Medium 10.2 inches / Black</v>
      </c>
      <c r="E381" s="17" t="str">
        <f>_xlfn.XLOOKUP($B381,[1]USD!$A:$A,[1]USD!G:G)</f>
        <v/>
      </c>
      <c r="F381" s="17" t="str">
        <f>IF(_xlfn.XLOOKUP($B381,[1]USD!$A:$A,[1]USD!F:F)="Obsolete","Obsolete","")</f>
        <v/>
      </c>
      <c r="G381" s="16" t="str">
        <f>_xlfn.XLOOKUP($B381,[1]USD!$A:$A,[1]USD!K:K)</f>
        <v>Hardware</v>
      </c>
      <c r="H381" s="16" t="str">
        <f>_xlfn.XLOOKUP($B381,[1]USD!$A:$A,[1]USD!L:L)</f>
        <v>Cabinet Hardware</v>
      </c>
      <c r="I381" s="16" t="str">
        <f>_xlfn.XLOOKUP($B381,[1]USD!$A:$A,[1]USD!M:M)</f>
        <v>Pull Bars</v>
      </c>
      <c r="J381" s="16" t="str">
        <f>_xlfn.XLOOKUP($B381,[1]USD!$A:$A,[1]USD!O:O)</f>
        <v>Black</v>
      </c>
      <c r="K381" s="16" t="str">
        <f>_xlfn.XLOOKUP($B381,[1]USD!$A:$A,[1]USD!P:P)</f>
        <v>N/A</v>
      </c>
      <c r="L381" s="16" t="str">
        <f>_xlfn.XLOOKUP($B381,[1]USD!$A:$A,[1]USD!Q:Q)</f>
        <v>Cross Knurl</v>
      </c>
      <c r="M381" s="18">
        <f>_xlfn.XLOOKUP($B381,[1]USD!$A:$A,[1]USD!Z:Z)</f>
        <v>109</v>
      </c>
      <c r="N381" s="18">
        <f t="shared" si="5"/>
        <v>109</v>
      </c>
    </row>
    <row r="382" spans="2:14" ht="30" customHeight="1" x14ac:dyDescent="0.3">
      <c r="B382" s="21" t="s">
        <v>393</v>
      </c>
      <c r="C382" s="16" t="str">
        <f>_xlfn.XLOOKUP($B382,[1]USD!$A:$A,[1]USD!B:B)</f>
        <v>Assembly/Bill of Materials</v>
      </c>
      <c r="D382" s="16" t="str">
        <f>_xlfn.XLOOKUP($B382,[1]USD!$A:$A,[1]USD!J:J)</f>
        <v>Pull Bar / Cross / Medium 10.2 inches / Smoked Bronze</v>
      </c>
      <c r="E382" s="17" t="str">
        <f>_xlfn.XLOOKUP($B382,[1]USD!$A:$A,[1]USD!G:G)</f>
        <v/>
      </c>
      <c r="F382" s="17" t="str">
        <f>IF(_xlfn.XLOOKUP($B382,[1]USD!$A:$A,[1]USD!F:F)="Obsolete","Obsolete","")</f>
        <v/>
      </c>
      <c r="G382" s="16" t="str">
        <f>_xlfn.XLOOKUP($B382,[1]USD!$A:$A,[1]USD!K:K)</f>
        <v>Hardware</v>
      </c>
      <c r="H382" s="16" t="str">
        <f>_xlfn.XLOOKUP($B382,[1]USD!$A:$A,[1]USD!L:L)</f>
        <v>Cabinet Hardware</v>
      </c>
      <c r="I382" s="16" t="str">
        <f>_xlfn.XLOOKUP($B382,[1]USD!$A:$A,[1]USD!M:M)</f>
        <v>Pull Bars</v>
      </c>
      <c r="J382" s="16" t="str">
        <f>_xlfn.XLOOKUP($B382,[1]USD!$A:$A,[1]USD!O:O)</f>
        <v>Smoked Bronze</v>
      </c>
      <c r="K382" s="16" t="str">
        <f>_xlfn.XLOOKUP($B382,[1]USD!$A:$A,[1]USD!P:P)</f>
        <v>N/A</v>
      </c>
      <c r="L382" s="16" t="str">
        <f>_xlfn.XLOOKUP($B382,[1]USD!$A:$A,[1]USD!Q:Q)</f>
        <v>Cross Knurl</v>
      </c>
      <c r="M382" s="18">
        <f>_xlfn.XLOOKUP($B382,[1]USD!$A:$A,[1]USD!Z:Z)</f>
        <v>135</v>
      </c>
      <c r="N382" s="18">
        <f t="shared" si="5"/>
        <v>135</v>
      </c>
    </row>
    <row r="383" spans="2:14" ht="30" customHeight="1" x14ac:dyDescent="0.3">
      <c r="B383" s="21" t="s">
        <v>394</v>
      </c>
      <c r="C383" s="16" t="str">
        <f>_xlfn.XLOOKUP($B383,[1]USD!$A:$A,[1]USD!B:B)</f>
        <v>Assembly/Bill of Materials</v>
      </c>
      <c r="D383" s="16" t="str">
        <f>_xlfn.XLOOKUP($B383,[1]USD!$A:$A,[1]USD!J:J)</f>
        <v>Pull Bar / Cross / Medium 10.2 inches / Steel</v>
      </c>
      <c r="E383" s="17" t="str">
        <f>_xlfn.XLOOKUP($B383,[1]USD!$A:$A,[1]USD!G:G)</f>
        <v/>
      </c>
      <c r="F383" s="17" t="str">
        <f>IF(_xlfn.XLOOKUP($B383,[1]USD!$A:$A,[1]USD!F:F)="Obsolete","Obsolete","")</f>
        <v/>
      </c>
      <c r="G383" s="16" t="str">
        <f>_xlfn.XLOOKUP($B383,[1]USD!$A:$A,[1]USD!K:K)</f>
        <v>Hardware</v>
      </c>
      <c r="H383" s="16" t="str">
        <f>_xlfn.XLOOKUP($B383,[1]USD!$A:$A,[1]USD!L:L)</f>
        <v>Cabinet Hardware</v>
      </c>
      <c r="I383" s="16" t="str">
        <f>_xlfn.XLOOKUP($B383,[1]USD!$A:$A,[1]USD!M:M)</f>
        <v>Pull Bars</v>
      </c>
      <c r="J383" s="16" t="str">
        <f>_xlfn.XLOOKUP($B383,[1]USD!$A:$A,[1]USD!O:O)</f>
        <v>Steel</v>
      </c>
      <c r="K383" s="16" t="str">
        <f>_xlfn.XLOOKUP($B383,[1]USD!$A:$A,[1]USD!P:P)</f>
        <v>N/A</v>
      </c>
      <c r="L383" s="16" t="str">
        <f>_xlfn.XLOOKUP($B383,[1]USD!$A:$A,[1]USD!Q:Q)</f>
        <v>Cross Knurl</v>
      </c>
      <c r="M383" s="18">
        <f>_xlfn.XLOOKUP($B383,[1]USD!$A:$A,[1]USD!Z:Z)</f>
        <v>122</v>
      </c>
      <c r="N383" s="18">
        <f t="shared" si="5"/>
        <v>122</v>
      </c>
    </row>
    <row r="384" spans="2:14" ht="30" customHeight="1" x14ac:dyDescent="0.3">
      <c r="B384" s="20" t="s">
        <v>395</v>
      </c>
      <c r="C384" s="16" t="str">
        <f>_xlfn.XLOOKUP($B384,[1]USD!$A:$A,[1]USD!B:B)</f>
        <v>Assembly/Bill of Materials</v>
      </c>
      <c r="D384" s="16" t="str">
        <f>_xlfn.XLOOKUP($B384,[1]USD!$A:$A,[1]USD!J:J)</f>
        <v>Pull Bar / Cross / Large 14.2 inches / Black</v>
      </c>
      <c r="E384" s="17" t="str">
        <f>_xlfn.XLOOKUP($B384,[1]USD!$A:$A,[1]USD!G:G)</f>
        <v/>
      </c>
      <c r="F384" s="17" t="str">
        <f>IF(_xlfn.XLOOKUP($B384,[1]USD!$A:$A,[1]USD!F:F)="Obsolete","Obsolete","")</f>
        <v/>
      </c>
      <c r="G384" s="16" t="str">
        <f>_xlfn.XLOOKUP($B384,[1]USD!$A:$A,[1]USD!K:K)</f>
        <v>Hardware</v>
      </c>
      <c r="H384" s="16" t="str">
        <f>_xlfn.XLOOKUP($B384,[1]USD!$A:$A,[1]USD!L:L)</f>
        <v>Cabinet Hardware</v>
      </c>
      <c r="I384" s="16" t="str">
        <f>_xlfn.XLOOKUP($B384,[1]USD!$A:$A,[1]USD!M:M)</f>
        <v>Pull Bars</v>
      </c>
      <c r="J384" s="16" t="str">
        <f>_xlfn.XLOOKUP($B384,[1]USD!$A:$A,[1]USD!O:O)</f>
        <v>Black</v>
      </c>
      <c r="K384" s="16" t="str">
        <f>_xlfn.XLOOKUP($B384,[1]USD!$A:$A,[1]USD!P:P)</f>
        <v>N/A</v>
      </c>
      <c r="L384" s="16" t="str">
        <f>_xlfn.XLOOKUP($B384,[1]USD!$A:$A,[1]USD!Q:Q)</f>
        <v>Cross Knurl</v>
      </c>
      <c r="M384" s="18">
        <f>_xlfn.XLOOKUP($B384,[1]USD!$A:$A,[1]USD!Z:Z)</f>
        <v>124</v>
      </c>
      <c r="N384" s="18">
        <f t="shared" si="5"/>
        <v>124</v>
      </c>
    </row>
    <row r="385" spans="2:14" ht="30" customHeight="1" x14ac:dyDescent="0.3">
      <c r="B385" s="20" t="s">
        <v>396</v>
      </c>
      <c r="C385" s="16" t="str">
        <f>_xlfn.XLOOKUP($B385,[1]USD!$A:$A,[1]USD!B:B)</f>
        <v>Assembly/Bill of Materials</v>
      </c>
      <c r="D385" s="16" t="str">
        <f>_xlfn.XLOOKUP($B385,[1]USD!$A:$A,[1]USD!J:J)</f>
        <v>Pull Bar / Cross / Large 14.2 inches / Brass</v>
      </c>
      <c r="E385" s="17" t="str">
        <f>_xlfn.XLOOKUP($B385,[1]USD!$A:$A,[1]USD!G:G)</f>
        <v>Disc.</v>
      </c>
      <c r="F385" s="17" t="str">
        <f>IF(_xlfn.XLOOKUP($B385,[1]USD!$A:$A,[1]USD!F:F)="Obsolete","Obsolete","")</f>
        <v>Obsolete</v>
      </c>
      <c r="G385" s="16" t="str">
        <f>_xlfn.XLOOKUP($B385,[1]USD!$A:$A,[1]USD!K:K)</f>
        <v>Hardware</v>
      </c>
      <c r="H385" s="16" t="str">
        <f>_xlfn.XLOOKUP($B385,[1]USD!$A:$A,[1]USD!L:L)</f>
        <v>Cabinet Hardware</v>
      </c>
      <c r="I385" s="16" t="str">
        <f>_xlfn.XLOOKUP($B385,[1]USD!$A:$A,[1]USD!M:M)</f>
        <v>Pull Bars</v>
      </c>
      <c r="J385" s="16" t="str">
        <f>_xlfn.XLOOKUP($B385,[1]USD!$A:$A,[1]USD!O:O)</f>
        <v>Brass</v>
      </c>
      <c r="K385" s="16" t="str">
        <f>_xlfn.XLOOKUP($B385,[1]USD!$A:$A,[1]USD!P:P)</f>
        <v>N/A</v>
      </c>
      <c r="L385" s="16" t="str">
        <f>_xlfn.XLOOKUP($B385,[1]USD!$A:$A,[1]USD!Q:Q)</f>
        <v>Cross Knurl</v>
      </c>
      <c r="M385" s="18">
        <f>_xlfn.XLOOKUP($B385,[1]USD!$A:$A,[1]USD!Z:Z)</f>
        <v>143</v>
      </c>
      <c r="N385" s="18">
        <f t="shared" si="5"/>
        <v>143</v>
      </c>
    </row>
    <row r="386" spans="2:14" ht="30" customHeight="1" x14ac:dyDescent="0.3">
      <c r="B386" s="20" t="s">
        <v>397</v>
      </c>
      <c r="C386" s="16" t="str">
        <f>_xlfn.XLOOKUP($B386,[1]USD!$A:$A,[1]USD!B:B)</f>
        <v>Assembly/Bill of Materials</v>
      </c>
      <c r="D386" s="16" t="str">
        <f>_xlfn.XLOOKUP($B386,[1]USD!$A:$A,[1]USD!J:J)</f>
        <v>Pull Bar / Cross / Large 14.2 inches / Smoked Bronze</v>
      </c>
      <c r="E386" s="17" t="str">
        <f>_xlfn.XLOOKUP($B386,[1]USD!$A:$A,[1]USD!G:G)</f>
        <v/>
      </c>
      <c r="F386" s="17" t="str">
        <f>IF(_xlfn.XLOOKUP($B386,[1]USD!$A:$A,[1]USD!F:F)="Obsolete","Obsolete","")</f>
        <v/>
      </c>
      <c r="G386" s="16" t="str">
        <f>_xlfn.XLOOKUP($B386,[1]USD!$A:$A,[1]USD!K:K)</f>
        <v>Hardware</v>
      </c>
      <c r="H386" s="16" t="str">
        <f>_xlfn.XLOOKUP($B386,[1]USD!$A:$A,[1]USD!L:L)</f>
        <v>Cabinet Hardware</v>
      </c>
      <c r="I386" s="16" t="str">
        <f>_xlfn.XLOOKUP($B386,[1]USD!$A:$A,[1]USD!M:M)</f>
        <v>Pull Bars</v>
      </c>
      <c r="J386" s="16" t="str">
        <f>_xlfn.XLOOKUP($B386,[1]USD!$A:$A,[1]USD!O:O)</f>
        <v>Smoked Bronze</v>
      </c>
      <c r="K386" s="16" t="str">
        <f>_xlfn.XLOOKUP($B386,[1]USD!$A:$A,[1]USD!P:P)</f>
        <v>N/A</v>
      </c>
      <c r="L386" s="16" t="str">
        <f>_xlfn.XLOOKUP($B386,[1]USD!$A:$A,[1]USD!Q:Q)</f>
        <v>Cross Knurl</v>
      </c>
      <c r="M386" s="18">
        <f>_xlfn.XLOOKUP($B386,[1]USD!$A:$A,[1]USD!Z:Z)</f>
        <v>156</v>
      </c>
      <c r="N386" s="18">
        <f t="shared" si="5"/>
        <v>156</v>
      </c>
    </row>
    <row r="387" spans="2:14" ht="30" customHeight="1" x14ac:dyDescent="0.3">
      <c r="B387" s="20" t="s">
        <v>398</v>
      </c>
      <c r="C387" s="16" t="str">
        <f>_xlfn.XLOOKUP($B387,[1]USD!$A:$A,[1]USD!B:B)</f>
        <v>Assembly/Bill of Materials</v>
      </c>
      <c r="D387" s="16" t="str">
        <f>_xlfn.XLOOKUP($B387,[1]USD!$A:$A,[1]USD!J:J)</f>
        <v>Pull Bar / Cross / Large 14.2 inches / Steel</v>
      </c>
      <c r="E387" s="17" t="str">
        <f>_xlfn.XLOOKUP($B387,[1]USD!$A:$A,[1]USD!G:G)</f>
        <v/>
      </c>
      <c r="F387" s="17" t="str">
        <f>IF(_xlfn.XLOOKUP($B387,[1]USD!$A:$A,[1]USD!F:F)="Obsolete","Obsolete","")</f>
        <v/>
      </c>
      <c r="G387" s="16" t="str">
        <f>_xlfn.XLOOKUP($B387,[1]USD!$A:$A,[1]USD!K:K)</f>
        <v>Hardware</v>
      </c>
      <c r="H387" s="16" t="str">
        <f>_xlfn.XLOOKUP($B387,[1]USD!$A:$A,[1]USD!L:L)</f>
        <v>Cabinet Hardware</v>
      </c>
      <c r="I387" s="16" t="str">
        <f>_xlfn.XLOOKUP($B387,[1]USD!$A:$A,[1]USD!M:M)</f>
        <v>Pull Bars</v>
      </c>
      <c r="J387" s="16" t="str">
        <f>_xlfn.XLOOKUP($B387,[1]USD!$A:$A,[1]USD!O:O)</f>
        <v>Steel</v>
      </c>
      <c r="K387" s="16" t="str">
        <f>_xlfn.XLOOKUP($B387,[1]USD!$A:$A,[1]USD!P:P)</f>
        <v>N/A</v>
      </c>
      <c r="L387" s="16" t="str">
        <f>_xlfn.XLOOKUP($B387,[1]USD!$A:$A,[1]USD!Q:Q)</f>
        <v>Cross Knurl</v>
      </c>
      <c r="M387" s="18">
        <f>_xlfn.XLOOKUP($B387,[1]USD!$A:$A,[1]USD!Z:Z)</f>
        <v>141</v>
      </c>
      <c r="N387" s="18">
        <f t="shared" si="5"/>
        <v>141</v>
      </c>
    </row>
    <row r="388" spans="2:14" ht="30" customHeight="1" x14ac:dyDescent="0.3">
      <c r="B388" s="20" t="s">
        <v>399</v>
      </c>
      <c r="C388" s="16" t="str">
        <f>_xlfn.XLOOKUP($B388,[1]USD!$A:$A,[1]USD!B:B)</f>
        <v>Assembly/Bill of Materials</v>
      </c>
      <c r="D388" s="16" t="str">
        <f>_xlfn.XLOOKUP($B388,[1]USD!$A:$A,[1]USD!J:J)</f>
        <v>Pull Bar / Cross / Small 6.3 inches / Black</v>
      </c>
      <c r="E388" s="17" t="str">
        <f>_xlfn.XLOOKUP($B388,[1]USD!$A:$A,[1]USD!G:G)</f>
        <v/>
      </c>
      <c r="F388" s="17" t="str">
        <f>IF(_xlfn.XLOOKUP($B388,[1]USD!$A:$A,[1]USD!F:F)="Obsolete","Obsolete","")</f>
        <v/>
      </c>
      <c r="G388" s="16" t="str">
        <f>_xlfn.XLOOKUP($B388,[1]USD!$A:$A,[1]USD!K:K)</f>
        <v>Hardware</v>
      </c>
      <c r="H388" s="16" t="str">
        <f>_xlfn.XLOOKUP($B388,[1]USD!$A:$A,[1]USD!L:L)</f>
        <v>Cabinet Hardware</v>
      </c>
      <c r="I388" s="16" t="str">
        <f>_xlfn.XLOOKUP($B388,[1]USD!$A:$A,[1]USD!M:M)</f>
        <v>Pull Bars</v>
      </c>
      <c r="J388" s="16" t="str">
        <f>_xlfn.XLOOKUP($B388,[1]USD!$A:$A,[1]USD!O:O)</f>
        <v>Black</v>
      </c>
      <c r="K388" s="16" t="str">
        <f>_xlfn.XLOOKUP($B388,[1]USD!$A:$A,[1]USD!P:P)</f>
        <v>N/A</v>
      </c>
      <c r="L388" s="16" t="str">
        <f>_xlfn.XLOOKUP($B388,[1]USD!$A:$A,[1]USD!Q:Q)</f>
        <v>Cross Knurl</v>
      </c>
      <c r="M388" s="18">
        <f>_xlfn.XLOOKUP($B388,[1]USD!$A:$A,[1]USD!Z:Z)</f>
        <v>90</v>
      </c>
      <c r="N388" s="18">
        <f t="shared" ref="N388:N451" si="6">ROUND(M388*(1-$N$2),0)</f>
        <v>90</v>
      </c>
    </row>
    <row r="389" spans="2:14" ht="30" customHeight="1" x14ac:dyDescent="0.3">
      <c r="B389" s="19" t="s">
        <v>400</v>
      </c>
      <c r="C389" s="16" t="str">
        <f>_xlfn.XLOOKUP($B389,[1]USD!$A:$A,[1]USD!B:B)</f>
        <v>Assembly/Bill of Materials</v>
      </c>
      <c r="D389" s="16" t="str">
        <f>_xlfn.XLOOKUP($B389,[1]USD!$A:$A,[1]USD!J:J)</f>
        <v>Pull Bar / Cross / Small 6.3 inches / Brass</v>
      </c>
      <c r="E389" s="17" t="str">
        <f>_xlfn.XLOOKUP($B389,[1]USD!$A:$A,[1]USD!G:G)</f>
        <v>Disc.</v>
      </c>
      <c r="F389" s="17" t="str">
        <f>IF(_xlfn.XLOOKUP($B389,[1]USD!$A:$A,[1]USD!F:F)="Obsolete","Obsolete","")</f>
        <v>Obsolete</v>
      </c>
      <c r="G389" s="16" t="str">
        <f>_xlfn.XLOOKUP($B389,[1]USD!$A:$A,[1]USD!K:K)</f>
        <v>Hardware</v>
      </c>
      <c r="H389" s="16" t="str">
        <f>_xlfn.XLOOKUP($B389,[1]USD!$A:$A,[1]USD!L:L)</f>
        <v>Cabinet Hardware</v>
      </c>
      <c r="I389" s="16" t="str">
        <f>_xlfn.XLOOKUP($B389,[1]USD!$A:$A,[1]USD!M:M)</f>
        <v>Pull Bars</v>
      </c>
      <c r="J389" s="16" t="str">
        <f>_xlfn.XLOOKUP($B389,[1]USD!$A:$A,[1]USD!O:O)</f>
        <v>Brass</v>
      </c>
      <c r="K389" s="16" t="str">
        <f>_xlfn.XLOOKUP($B389,[1]USD!$A:$A,[1]USD!P:P)</f>
        <v>N/A</v>
      </c>
      <c r="L389" s="16" t="str">
        <f>_xlfn.XLOOKUP($B389,[1]USD!$A:$A,[1]USD!Q:Q)</f>
        <v>Cross Knurl</v>
      </c>
      <c r="M389" s="18">
        <f>_xlfn.XLOOKUP($B389,[1]USD!$A:$A,[1]USD!Z:Z)</f>
        <v>103</v>
      </c>
      <c r="N389" s="18">
        <f t="shared" si="6"/>
        <v>103</v>
      </c>
    </row>
    <row r="390" spans="2:14" ht="30" customHeight="1" x14ac:dyDescent="0.3">
      <c r="B390" s="19" t="s">
        <v>401</v>
      </c>
      <c r="C390" s="16" t="str">
        <f>_xlfn.XLOOKUP($B390,[1]USD!$A:$A,[1]USD!B:B)</f>
        <v>Assembly/Bill of Materials</v>
      </c>
      <c r="D390" s="16" t="str">
        <f>_xlfn.XLOOKUP($B390,[1]USD!$A:$A,[1]USD!J:J)</f>
        <v>Pull Bar / Cross / Small 6.3 inches / Smoked Bronze</v>
      </c>
      <c r="E390" s="17" t="str">
        <f>_xlfn.XLOOKUP($B390,[1]USD!$A:$A,[1]USD!G:G)</f>
        <v/>
      </c>
      <c r="F390" s="17" t="str">
        <f>IF(_xlfn.XLOOKUP($B390,[1]USD!$A:$A,[1]USD!F:F)="Obsolete","Obsolete","")</f>
        <v/>
      </c>
      <c r="G390" s="16" t="str">
        <f>_xlfn.XLOOKUP($B390,[1]USD!$A:$A,[1]USD!K:K)</f>
        <v>Hardware</v>
      </c>
      <c r="H390" s="16" t="str">
        <f>_xlfn.XLOOKUP($B390,[1]USD!$A:$A,[1]USD!L:L)</f>
        <v>Cabinet Hardware</v>
      </c>
      <c r="I390" s="16" t="str">
        <f>_xlfn.XLOOKUP($B390,[1]USD!$A:$A,[1]USD!M:M)</f>
        <v>Pull Bars</v>
      </c>
      <c r="J390" s="16" t="str">
        <f>_xlfn.XLOOKUP($B390,[1]USD!$A:$A,[1]USD!O:O)</f>
        <v>Smoked Bronze</v>
      </c>
      <c r="K390" s="16" t="str">
        <f>_xlfn.XLOOKUP($B390,[1]USD!$A:$A,[1]USD!P:P)</f>
        <v>N/A</v>
      </c>
      <c r="L390" s="16" t="str">
        <f>_xlfn.XLOOKUP($B390,[1]USD!$A:$A,[1]USD!Q:Q)</f>
        <v>Cross Knurl</v>
      </c>
      <c r="M390" s="18">
        <f>_xlfn.XLOOKUP($B390,[1]USD!$A:$A,[1]USD!Z:Z)</f>
        <v>114</v>
      </c>
      <c r="N390" s="18">
        <f t="shared" si="6"/>
        <v>114</v>
      </c>
    </row>
    <row r="391" spans="2:14" ht="30" customHeight="1" x14ac:dyDescent="0.3">
      <c r="B391" s="19" t="s">
        <v>402</v>
      </c>
      <c r="C391" s="16" t="str">
        <f>_xlfn.XLOOKUP($B391,[1]USD!$A:$A,[1]USD!B:B)</f>
        <v>Assembly/Bill of Materials</v>
      </c>
      <c r="D391" s="16" t="str">
        <f>_xlfn.XLOOKUP($B391,[1]USD!$A:$A,[1]USD!J:J)</f>
        <v>Pull Bar / Cross / Small 6.3 inches / Steel</v>
      </c>
      <c r="E391" s="17" t="str">
        <f>_xlfn.XLOOKUP($B391,[1]USD!$A:$A,[1]USD!G:G)</f>
        <v/>
      </c>
      <c r="F391" s="17" t="str">
        <f>IF(_xlfn.XLOOKUP($B391,[1]USD!$A:$A,[1]USD!F:F)="Obsolete","Obsolete","")</f>
        <v/>
      </c>
      <c r="G391" s="16" t="str">
        <f>_xlfn.XLOOKUP($B391,[1]USD!$A:$A,[1]USD!K:K)</f>
        <v>Hardware</v>
      </c>
      <c r="H391" s="16" t="str">
        <f>_xlfn.XLOOKUP($B391,[1]USD!$A:$A,[1]USD!L:L)</f>
        <v>Cabinet Hardware</v>
      </c>
      <c r="I391" s="16" t="str">
        <f>_xlfn.XLOOKUP($B391,[1]USD!$A:$A,[1]USD!M:M)</f>
        <v>Pull Bars</v>
      </c>
      <c r="J391" s="16" t="str">
        <f>_xlfn.XLOOKUP($B391,[1]USD!$A:$A,[1]USD!O:O)</f>
        <v>Steel</v>
      </c>
      <c r="K391" s="16" t="str">
        <f>_xlfn.XLOOKUP($B391,[1]USD!$A:$A,[1]USD!P:P)</f>
        <v>N/A</v>
      </c>
      <c r="L391" s="16" t="str">
        <f>_xlfn.XLOOKUP($B391,[1]USD!$A:$A,[1]USD!Q:Q)</f>
        <v>Cross Knurl</v>
      </c>
      <c r="M391" s="18">
        <f>_xlfn.XLOOKUP($B391,[1]USD!$A:$A,[1]USD!Z:Z)</f>
        <v>102</v>
      </c>
      <c r="N391" s="18">
        <f t="shared" si="6"/>
        <v>102</v>
      </c>
    </row>
    <row r="392" spans="2:14" ht="30" customHeight="1" x14ac:dyDescent="0.3">
      <c r="B392" s="19" t="s">
        <v>403</v>
      </c>
      <c r="C392" s="16" t="str">
        <f>_xlfn.XLOOKUP($B392,[1]USD!$A:$A,[1]USD!B:B)</f>
        <v>Assembly/Bill of Materials</v>
      </c>
      <c r="D392" s="16" t="str">
        <f>_xlfn.XLOOKUP($B392,[1]USD!$A:$A,[1]USD!J:J)</f>
        <v>Pull Bar / Plate / Medium 11.8 inches / Black</v>
      </c>
      <c r="E392" s="17" t="str">
        <f>_xlfn.XLOOKUP($B392,[1]USD!$A:$A,[1]USD!G:G)</f>
        <v/>
      </c>
      <c r="F392" s="17" t="str">
        <f>IF(_xlfn.XLOOKUP($B392,[1]USD!$A:$A,[1]USD!F:F)="Obsolete","Obsolete","")</f>
        <v/>
      </c>
      <c r="G392" s="16" t="str">
        <f>_xlfn.XLOOKUP($B392,[1]USD!$A:$A,[1]USD!K:K)</f>
        <v>Hardware</v>
      </c>
      <c r="H392" s="16" t="str">
        <f>_xlfn.XLOOKUP($B392,[1]USD!$A:$A,[1]USD!L:L)</f>
        <v>Cabinet Hardware</v>
      </c>
      <c r="I392" s="16" t="str">
        <f>_xlfn.XLOOKUP($B392,[1]USD!$A:$A,[1]USD!M:M)</f>
        <v>Pull Bars</v>
      </c>
      <c r="J392" s="16" t="str">
        <f>_xlfn.XLOOKUP($B392,[1]USD!$A:$A,[1]USD!O:O)</f>
        <v>Black</v>
      </c>
      <c r="K392" s="16" t="str">
        <f>_xlfn.XLOOKUP($B392,[1]USD!$A:$A,[1]USD!P:P)</f>
        <v>N/A</v>
      </c>
      <c r="L392" s="16" t="str">
        <f>_xlfn.XLOOKUP($B392,[1]USD!$A:$A,[1]USD!Q:Q)</f>
        <v>Cross Knurl</v>
      </c>
      <c r="M392" s="18">
        <f>_xlfn.XLOOKUP($B392,[1]USD!$A:$A,[1]USD!Z:Z)</f>
        <v>124</v>
      </c>
      <c r="N392" s="18">
        <f t="shared" si="6"/>
        <v>124</v>
      </c>
    </row>
    <row r="393" spans="2:14" ht="30" customHeight="1" x14ac:dyDescent="0.3">
      <c r="B393" s="20" t="s">
        <v>404</v>
      </c>
      <c r="C393" s="16" t="str">
        <f>_xlfn.XLOOKUP($B393,[1]USD!$A:$A,[1]USD!B:B)</f>
        <v>Assembly/Bill of Materials</v>
      </c>
      <c r="D393" s="16" t="str">
        <f>_xlfn.XLOOKUP($B393,[1]USD!$A:$A,[1]USD!J:J)</f>
        <v>Pull Bar / Plate / Medium 11.8 inches / Brass</v>
      </c>
      <c r="E393" s="17" t="str">
        <f>_xlfn.XLOOKUP($B393,[1]USD!$A:$A,[1]USD!G:G)</f>
        <v>Disc.</v>
      </c>
      <c r="F393" s="17" t="str">
        <f>IF(_xlfn.XLOOKUP($B393,[1]USD!$A:$A,[1]USD!F:F)="Obsolete","Obsolete","")</f>
        <v>Obsolete</v>
      </c>
      <c r="G393" s="16" t="str">
        <f>_xlfn.XLOOKUP($B393,[1]USD!$A:$A,[1]USD!K:K)</f>
        <v>Hardware</v>
      </c>
      <c r="H393" s="16" t="str">
        <f>_xlfn.XLOOKUP($B393,[1]USD!$A:$A,[1]USD!L:L)</f>
        <v>Cabinet Hardware</v>
      </c>
      <c r="I393" s="16" t="str">
        <f>_xlfn.XLOOKUP($B393,[1]USD!$A:$A,[1]USD!M:M)</f>
        <v>Pull Bars</v>
      </c>
      <c r="J393" s="16" t="str">
        <f>_xlfn.XLOOKUP($B393,[1]USD!$A:$A,[1]USD!O:O)</f>
        <v>Brass</v>
      </c>
      <c r="K393" s="16" t="str">
        <f>_xlfn.XLOOKUP($B393,[1]USD!$A:$A,[1]USD!P:P)</f>
        <v>N/A</v>
      </c>
      <c r="L393" s="16" t="str">
        <f>_xlfn.XLOOKUP($B393,[1]USD!$A:$A,[1]USD!Q:Q)</f>
        <v>Cross Knurl</v>
      </c>
      <c r="M393" s="18">
        <f>_xlfn.XLOOKUP($B393,[1]USD!$A:$A,[1]USD!Z:Z)</f>
        <v>143</v>
      </c>
      <c r="N393" s="18">
        <f t="shared" si="6"/>
        <v>143</v>
      </c>
    </row>
    <row r="394" spans="2:14" ht="30" customHeight="1" x14ac:dyDescent="0.3">
      <c r="B394" s="20" t="s">
        <v>405</v>
      </c>
      <c r="C394" s="16" t="str">
        <f>_xlfn.XLOOKUP($B394,[1]USD!$A:$A,[1]USD!B:B)</f>
        <v>Assembly/Bill of Materials</v>
      </c>
      <c r="D394" s="16" t="str">
        <f>_xlfn.XLOOKUP($B394,[1]USD!$A:$A,[1]USD!J:J)</f>
        <v>Pull Bar / Plate / Medium 11.8 inches / Smoked Bronze</v>
      </c>
      <c r="E394" s="17" t="str">
        <f>_xlfn.XLOOKUP($B394,[1]USD!$A:$A,[1]USD!G:G)</f>
        <v/>
      </c>
      <c r="F394" s="17" t="str">
        <f>IF(_xlfn.XLOOKUP($B394,[1]USD!$A:$A,[1]USD!F:F)="Obsolete","Obsolete","")</f>
        <v/>
      </c>
      <c r="G394" s="16" t="str">
        <f>_xlfn.XLOOKUP($B394,[1]USD!$A:$A,[1]USD!K:K)</f>
        <v>Hardware</v>
      </c>
      <c r="H394" s="16" t="str">
        <f>_xlfn.XLOOKUP($B394,[1]USD!$A:$A,[1]USD!L:L)</f>
        <v>Cabinet Hardware</v>
      </c>
      <c r="I394" s="16" t="str">
        <f>_xlfn.XLOOKUP($B394,[1]USD!$A:$A,[1]USD!M:M)</f>
        <v>Pull Bars</v>
      </c>
      <c r="J394" s="16" t="str">
        <f>_xlfn.XLOOKUP($B394,[1]USD!$A:$A,[1]USD!O:O)</f>
        <v>Smoked Bronze</v>
      </c>
      <c r="K394" s="16" t="str">
        <f>_xlfn.XLOOKUP($B394,[1]USD!$A:$A,[1]USD!P:P)</f>
        <v>N/A</v>
      </c>
      <c r="L394" s="16" t="str">
        <f>_xlfn.XLOOKUP($B394,[1]USD!$A:$A,[1]USD!Q:Q)</f>
        <v>Cross Knurl</v>
      </c>
      <c r="M394" s="18">
        <f>_xlfn.XLOOKUP($B394,[1]USD!$A:$A,[1]USD!Z:Z)</f>
        <v>156</v>
      </c>
      <c r="N394" s="18">
        <f t="shared" si="6"/>
        <v>156</v>
      </c>
    </row>
    <row r="395" spans="2:14" ht="30" customHeight="1" x14ac:dyDescent="0.3">
      <c r="B395" s="20" t="s">
        <v>406</v>
      </c>
      <c r="C395" s="16" t="str">
        <f>_xlfn.XLOOKUP($B395,[1]USD!$A:$A,[1]USD!B:B)</f>
        <v>Assembly/Bill of Materials</v>
      </c>
      <c r="D395" s="16" t="str">
        <f>_xlfn.XLOOKUP($B395,[1]USD!$A:$A,[1]USD!J:J)</f>
        <v>Pull Bar / Plate / Medium 11.8 inches / Steel</v>
      </c>
      <c r="E395" s="17" t="str">
        <f>_xlfn.XLOOKUP($B395,[1]USD!$A:$A,[1]USD!G:G)</f>
        <v/>
      </c>
      <c r="F395" s="17" t="str">
        <f>IF(_xlfn.XLOOKUP($B395,[1]USD!$A:$A,[1]USD!F:F)="Obsolete","Obsolete","")</f>
        <v/>
      </c>
      <c r="G395" s="16" t="str">
        <f>_xlfn.XLOOKUP($B395,[1]USD!$A:$A,[1]USD!K:K)</f>
        <v>Hardware</v>
      </c>
      <c r="H395" s="16" t="str">
        <f>_xlfn.XLOOKUP($B395,[1]USD!$A:$A,[1]USD!L:L)</f>
        <v>Cabinet Hardware</v>
      </c>
      <c r="I395" s="16" t="str">
        <f>_xlfn.XLOOKUP($B395,[1]USD!$A:$A,[1]USD!M:M)</f>
        <v>Pull Bars</v>
      </c>
      <c r="J395" s="16" t="str">
        <f>_xlfn.XLOOKUP($B395,[1]USD!$A:$A,[1]USD!O:O)</f>
        <v>Steel</v>
      </c>
      <c r="K395" s="16" t="str">
        <f>_xlfn.XLOOKUP($B395,[1]USD!$A:$A,[1]USD!P:P)</f>
        <v>N/A</v>
      </c>
      <c r="L395" s="16" t="str">
        <f>_xlfn.XLOOKUP($B395,[1]USD!$A:$A,[1]USD!Q:Q)</f>
        <v>Cross Knurl</v>
      </c>
      <c r="M395" s="18">
        <f>_xlfn.XLOOKUP($B395,[1]USD!$A:$A,[1]USD!Z:Z)</f>
        <v>141</v>
      </c>
      <c r="N395" s="18">
        <f t="shared" si="6"/>
        <v>141</v>
      </c>
    </row>
    <row r="396" spans="2:14" ht="30" customHeight="1" x14ac:dyDescent="0.3">
      <c r="B396" s="20" t="s">
        <v>407</v>
      </c>
      <c r="C396" s="16" t="str">
        <f>_xlfn.XLOOKUP($B396,[1]USD!$A:$A,[1]USD!B:B)</f>
        <v>Assembly/Bill of Materials</v>
      </c>
      <c r="D396" s="16" t="str">
        <f>_xlfn.XLOOKUP($B396,[1]USD!$A:$A,[1]USD!J:J)</f>
        <v>Pull Bar / Plate / Large 15.7 inches / Black</v>
      </c>
      <c r="E396" s="17" t="str">
        <f>_xlfn.XLOOKUP($B396,[1]USD!$A:$A,[1]USD!G:G)</f>
        <v/>
      </c>
      <c r="F396" s="17" t="str">
        <f>IF(_xlfn.XLOOKUP($B396,[1]USD!$A:$A,[1]USD!F:F)="Obsolete","Obsolete","")</f>
        <v/>
      </c>
      <c r="G396" s="16" t="str">
        <f>_xlfn.XLOOKUP($B396,[1]USD!$A:$A,[1]USD!K:K)</f>
        <v>Hardware</v>
      </c>
      <c r="H396" s="16" t="str">
        <f>_xlfn.XLOOKUP($B396,[1]USD!$A:$A,[1]USD!L:L)</f>
        <v>Cabinet Hardware</v>
      </c>
      <c r="I396" s="16" t="str">
        <f>_xlfn.XLOOKUP($B396,[1]USD!$A:$A,[1]USD!M:M)</f>
        <v>Pull Bars</v>
      </c>
      <c r="J396" s="16" t="str">
        <f>_xlfn.XLOOKUP($B396,[1]USD!$A:$A,[1]USD!O:O)</f>
        <v>Black</v>
      </c>
      <c r="K396" s="16" t="str">
        <f>_xlfn.XLOOKUP($B396,[1]USD!$A:$A,[1]USD!P:P)</f>
        <v>N/A</v>
      </c>
      <c r="L396" s="16" t="str">
        <f>_xlfn.XLOOKUP($B396,[1]USD!$A:$A,[1]USD!Q:Q)</f>
        <v>Cross Knurl</v>
      </c>
      <c r="M396" s="18">
        <f>_xlfn.XLOOKUP($B396,[1]USD!$A:$A,[1]USD!Z:Z)</f>
        <v>143</v>
      </c>
      <c r="N396" s="18">
        <f t="shared" si="6"/>
        <v>143</v>
      </c>
    </row>
    <row r="397" spans="2:14" ht="30" customHeight="1" x14ac:dyDescent="0.3">
      <c r="B397" s="20" t="s">
        <v>408</v>
      </c>
      <c r="C397" s="16" t="str">
        <f>_xlfn.XLOOKUP($B397,[1]USD!$A:$A,[1]USD!B:B)</f>
        <v>Assembly/Bill of Materials</v>
      </c>
      <c r="D397" s="16" t="str">
        <f>_xlfn.XLOOKUP($B397,[1]USD!$A:$A,[1]USD!J:J)</f>
        <v>Pull Bar / Plate / Large 15.7 inches / Brass</v>
      </c>
      <c r="E397" s="17" t="str">
        <f>_xlfn.XLOOKUP($B397,[1]USD!$A:$A,[1]USD!G:G)</f>
        <v>Disc.</v>
      </c>
      <c r="F397" s="17" t="str">
        <f>IF(_xlfn.XLOOKUP($B397,[1]USD!$A:$A,[1]USD!F:F)="Obsolete","Obsolete","")</f>
        <v>Obsolete</v>
      </c>
      <c r="G397" s="16" t="str">
        <f>_xlfn.XLOOKUP($B397,[1]USD!$A:$A,[1]USD!K:K)</f>
        <v>Hardware</v>
      </c>
      <c r="H397" s="16" t="str">
        <f>_xlfn.XLOOKUP($B397,[1]USD!$A:$A,[1]USD!L:L)</f>
        <v>Cabinet Hardware</v>
      </c>
      <c r="I397" s="16" t="str">
        <f>_xlfn.XLOOKUP($B397,[1]USD!$A:$A,[1]USD!M:M)</f>
        <v>Pull Bars</v>
      </c>
      <c r="J397" s="16" t="str">
        <f>_xlfn.XLOOKUP($B397,[1]USD!$A:$A,[1]USD!O:O)</f>
        <v>Brass</v>
      </c>
      <c r="K397" s="16" t="str">
        <f>_xlfn.XLOOKUP($B397,[1]USD!$A:$A,[1]USD!P:P)</f>
        <v>N/A</v>
      </c>
      <c r="L397" s="16" t="str">
        <f>_xlfn.XLOOKUP($B397,[1]USD!$A:$A,[1]USD!Q:Q)</f>
        <v>Cross Knurl</v>
      </c>
      <c r="M397" s="18">
        <f>_xlfn.XLOOKUP($B397,[1]USD!$A:$A,[1]USD!Z:Z)</f>
        <v>162</v>
      </c>
      <c r="N397" s="18">
        <f t="shared" si="6"/>
        <v>162</v>
      </c>
    </row>
    <row r="398" spans="2:14" ht="30" customHeight="1" x14ac:dyDescent="0.3">
      <c r="B398" s="20" t="s">
        <v>409</v>
      </c>
      <c r="C398" s="16" t="str">
        <f>_xlfn.XLOOKUP($B398,[1]USD!$A:$A,[1]USD!B:B)</f>
        <v>Assembly/Bill of Materials</v>
      </c>
      <c r="D398" s="16" t="str">
        <f>_xlfn.XLOOKUP($B398,[1]USD!$A:$A,[1]USD!J:J)</f>
        <v>Pull Bar / Plate / Large 15.7 inches / Smoked Bronze</v>
      </c>
      <c r="E398" s="17" t="str">
        <f>_xlfn.XLOOKUP($B398,[1]USD!$A:$A,[1]USD!G:G)</f>
        <v/>
      </c>
      <c r="F398" s="17" t="str">
        <f>IF(_xlfn.XLOOKUP($B398,[1]USD!$A:$A,[1]USD!F:F)="Obsolete","Obsolete","")</f>
        <v/>
      </c>
      <c r="G398" s="16" t="str">
        <f>_xlfn.XLOOKUP($B398,[1]USD!$A:$A,[1]USD!K:K)</f>
        <v>Hardware</v>
      </c>
      <c r="H398" s="16" t="str">
        <f>_xlfn.XLOOKUP($B398,[1]USD!$A:$A,[1]USD!L:L)</f>
        <v>Cabinet Hardware</v>
      </c>
      <c r="I398" s="16" t="str">
        <f>_xlfn.XLOOKUP($B398,[1]USD!$A:$A,[1]USD!M:M)</f>
        <v>Pull Bars</v>
      </c>
      <c r="J398" s="16" t="str">
        <f>_xlfn.XLOOKUP($B398,[1]USD!$A:$A,[1]USD!O:O)</f>
        <v>Smoked Bronze</v>
      </c>
      <c r="K398" s="16" t="str">
        <f>_xlfn.XLOOKUP($B398,[1]USD!$A:$A,[1]USD!P:P)</f>
        <v>N/A</v>
      </c>
      <c r="L398" s="16" t="str">
        <f>_xlfn.XLOOKUP($B398,[1]USD!$A:$A,[1]USD!Q:Q)</f>
        <v>Cross Knurl</v>
      </c>
      <c r="M398" s="18">
        <f>_xlfn.XLOOKUP($B398,[1]USD!$A:$A,[1]USD!Z:Z)</f>
        <v>178</v>
      </c>
      <c r="N398" s="18">
        <f t="shared" si="6"/>
        <v>178</v>
      </c>
    </row>
    <row r="399" spans="2:14" ht="30" customHeight="1" x14ac:dyDescent="0.3">
      <c r="B399" s="20" t="s">
        <v>410</v>
      </c>
      <c r="C399" s="16" t="str">
        <f>_xlfn.XLOOKUP($B399,[1]USD!$A:$A,[1]USD!B:B)</f>
        <v>Assembly/Bill of Materials</v>
      </c>
      <c r="D399" s="16" t="str">
        <f>_xlfn.XLOOKUP($B399,[1]USD!$A:$A,[1]USD!J:J)</f>
        <v>Pull Bar / Plate / Large 15.7 inches / Steel</v>
      </c>
      <c r="E399" s="17" t="str">
        <f>_xlfn.XLOOKUP($B399,[1]USD!$A:$A,[1]USD!G:G)</f>
        <v/>
      </c>
      <c r="F399" s="17" t="str">
        <f>IF(_xlfn.XLOOKUP($B399,[1]USD!$A:$A,[1]USD!F:F)="Obsolete","Obsolete","")</f>
        <v/>
      </c>
      <c r="G399" s="16" t="str">
        <f>_xlfn.XLOOKUP($B399,[1]USD!$A:$A,[1]USD!K:K)</f>
        <v>Hardware</v>
      </c>
      <c r="H399" s="16" t="str">
        <f>_xlfn.XLOOKUP($B399,[1]USD!$A:$A,[1]USD!L:L)</f>
        <v>Cabinet Hardware</v>
      </c>
      <c r="I399" s="16" t="str">
        <f>_xlfn.XLOOKUP($B399,[1]USD!$A:$A,[1]USD!M:M)</f>
        <v>Pull Bars</v>
      </c>
      <c r="J399" s="16" t="str">
        <f>_xlfn.XLOOKUP($B399,[1]USD!$A:$A,[1]USD!O:O)</f>
        <v>Steel</v>
      </c>
      <c r="K399" s="16" t="str">
        <f>_xlfn.XLOOKUP($B399,[1]USD!$A:$A,[1]USD!P:P)</f>
        <v>N/A</v>
      </c>
      <c r="L399" s="16" t="str">
        <f>_xlfn.XLOOKUP($B399,[1]USD!$A:$A,[1]USD!Q:Q)</f>
        <v>Cross Knurl</v>
      </c>
      <c r="M399" s="18">
        <f>_xlfn.XLOOKUP($B399,[1]USD!$A:$A,[1]USD!Z:Z)</f>
        <v>161</v>
      </c>
      <c r="N399" s="18">
        <f t="shared" si="6"/>
        <v>161</v>
      </c>
    </row>
    <row r="400" spans="2:14" ht="30" customHeight="1" x14ac:dyDescent="0.3">
      <c r="B400" s="20" t="s">
        <v>411</v>
      </c>
      <c r="C400" s="16" t="str">
        <f>_xlfn.XLOOKUP($B400,[1]USD!$A:$A,[1]USD!B:B)</f>
        <v>Assembly/Bill of Materials</v>
      </c>
      <c r="D400" s="16" t="str">
        <f>_xlfn.XLOOKUP($B400,[1]USD!$A:$A,[1]USD!J:J)</f>
        <v>Pull Bar / Plate / Small 7.9 inches / Black</v>
      </c>
      <c r="E400" s="17" t="str">
        <f>_xlfn.XLOOKUP($B400,[1]USD!$A:$A,[1]USD!G:G)</f>
        <v/>
      </c>
      <c r="F400" s="17" t="str">
        <f>IF(_xlfn.XLOOKUP($B400,[1]USD!$A:$A,[1]USD!F:F)="Obsolete","Obsolete","")</f>
        <v/>
      </c>
      <c r="G400" s="16" t="str">
        <f>_xlfn.XLOOKUP($B400,[1]USD!$A:$A,[1]USD!K:K)</f>
        <v>Hardware</v>
      </c>
      <c r="H400" s="16" t="str">
        <f>_xlfn.XLOOKUP($B400,[1]USD!$A:$A,[1]USD!L:L)</f>
        <v>Cabinet Hardware</v>
      </c>
      <c r="I400" s="16" t="str">
        <f>_xlfn.XLOOKUP($B400,[1]USD!$A:$A,[1]USD!M:M)</f>
        <v>Pull Bars</v>
      </c>
      <c r="J400" s="16" t="str">
        <f>_xlfn.XLOOKUP($B400,[1]USD!$A:$A,[1]USD!O:O)</f>
        <v>Black</v>
      </c>
      <c r="K400" s="16" t="str">
        <f>_xlfn.XLOOKUP($B400,[1]USD!$A:$A,[1]USD!P:P)</f>
        <v>N/A</v>
      </c>
      <c r="L400" s="16" t="str">
        <f>_xlfn.XLOOKUP($B400,[1]USD!$A:$A,[1]USD!Q:Q)</f>
        <v>Cross Knurl</v>
      </c>
      <c r="M400" s="18">
        <f>_xlfn.XLOOKUP($B400,[1]USD!$A:$A,[1]USD!Z:Z)</f>
        <v>105</v>
      </c>
      <c r="N400" s="18">
        <f t="shared" si="6"/>
        <v>105</v>
      </c>
    </row>
    <row r="401" spans="2:14" ht="30" customHeight="1" x14ac:dyDescent="0.3">
      <c r="B401" s="20" t="s">
        <v>412</v>
      </c>
      <c r="C401" s="16" t="str">
        <f>_xlfn.XLOOKUP($B401,[1]USD!$A:$A,[1]USD!B:B)</f>
        <v>Assembly/Bill of Materials</v>
      </c>
      <c r="D401" s="16" t="str">
        <f>_xlfn.XLOOKUP($B401,[1]USD!$A:$A,[1]USD!J:J)</f>
        <v>Pull Bar / Plate / Small 7.9 inches / Brass</v>
      </c>
      <c r="E401" s="17" t="str">
        <f>_xlfn.XLOOKUP($B401,[1]USD!$A:$A,[1]USD!G:G)</f>
        <v>Disc.</v>
      </c>
      <c r="F401" s="17" t="str">
        <f>IF(_xlfn.XLOOKUP($B401,[1]USD!$A:$A,[1]USD!F:F)="Obsolete","Obsolete","")</f>
        <v>Obsolete</v>
      </c>
      <c r="G401" s="16" t="str">
        <f>_xlfn.XLOOKUP($B401,[1]USD!$A:$A,[1]USD!K:K)</f>
        <v>Hardware</v>
      </c>
      <c r="H401" s="16" t="str">
        <f>_xlfn.XLOOKUP($B401,[1]USD!$A:$A,[1]USD!L:L)</f>
        <v>Cabinet Hardware</v>
      </c>
      <c r="I401" s="16" t="str">
        <f>_xlfn.XLOOKUP($B401,[1]USD!$A:$A,[1]USD!M:M)</f>
        <v>Pull Bars</v>
      </c>
      <c r="J401" s="16" t="str">
        <f>_xlfn.XLOOKUP($B401,[1]USD!$A:$A,[1]USD!O:O)</f>
        <v>Brass</v>
      </c>
      <c r="K401" s="16" t="str">
        <f>_xlfn.XLOOKUP($B401,[1]USD!$A:$A,[1]USD!P:P)</f>
        <v>N/A</v>
      </c>
      <c r="L401" s="16" t="str">
        <f>_xlfn.XLOOKUP($B401,[1]USD!$A:$A,[1]USD!Q:Q)</f>
        <v>Cross Knurl</v>
      </c>
      <c r="M401" s="18">
        <f>_xlfn.XLOOKUP($B401,[1]USD!$A:$A,[1]USD!Z:Z)</f>
        <v>123</v>
      </c>
      <c r="N401" s="18">
        <f t="shared" si="6"/>
        <v>123</v>
      </c>
    </row>
    <row r="402" spans="2:14" ht="30" customHeight="1" x14ac:dyDescent="0.3">
      <c r="B402" s="20" t="s">
        <v>413</v>
      </c>
      <c r="C402" s="16" t="str">
        <f>_xlfn.XLOOKUP($B402,[1]USD!$A:$A,[1]USD!B:B)</f>
        <v>Assembly/Bill of Materials</v>
      </c>
      <c r="D402" s="16" t="str">
        <f>_xlfn.XLOOKUP($B402,[1]USD!$A:$A,[1]USD!J:J)</f>
        <v>Pull Bar / Plate / Small 7.9 inches / Smoked Bronze</v>
      </c>
      <c r="E402" s="17" t="str">
        <f>_xlfn.XLOOKUP($B402,[1]USD!$A:$A,[1]USD!G:G)</f>
        <v/>
      </c>
      <c r="F402" s="17" t="str">
        <f>IF(_xlfn.XLOOKUP($B402,[1]USD!$A:$A,[1]USD!F:F)="Obsolete","Obsolete","")</f>
        <v/>
      </c>
      <c r="G402" s="16" t="str">
        <f>_xlfn.XLOOKUP($B402,[1]USD!$A:$A,[1]USD!K:K)</f>
        <v>Hardware</v>
      </c>
      <c r="H402" s="16" t="str">
        <f>_xlfn.XLOOKUP($B402,[1]USD!$A:$A,[1]USD!L:L)</f>
        <v>Cabinet Hardware</v>
      </c>
      <c r="I402" s="16" t="str">
        <f>_xlfn.XLOOKUP($B402,[1]USD!$A:$A,[1]USD!M:M)</f>
        <v>Pull Bars</v>
      </c>
      <c r="J402" s="16" t="str">
        <f>_xlfn.XLOOKUP($B402,[1]USD!$A:$A,[1]USD!O:O)</f>
        <v>Smoked Bronze</v>
      </c>
      <c r="K402" s="16" t="str">
        <f>_xlfn.XLOOKUP($B402,[1]USD!$A:$A,[1]USD!P:P)</f>
        <v>N/A</v>
      </c>
      <c r="L402" s="16" t="str">
        <f>_xlfn.XLOOKUP($B402,[1]USD!$A:$A,[1]USD!Q:Q)</f>
        <v>Cross Knurl</v>
      </c>
      <c r="M402" s="18">
        <f>_xlfn.XLOOKUP($B402,[1]USD!$A:$A,[1]USD!Z:Z)</f>
        <v>135</v>
      </c>
      <c r="N402" s="18">
        <f t="shared" si="6"/>
        <v>135</v>
      </c>
    </row>
    <row r="403" spans="2:14" ht="30" customHeight="1" x14ac:dyDescent="0.3">
      <c r="B403" s="20" t="s">
        <v>414</v>
      </c>
      <c r="C403" s="16" t="str">
        <f>_xlfn.XLOOKUP($B403,[1]USD!$A:$A,[1]USD!B:B)</f>
        <v>Assembly/Bill of Materials</v>
      </c>
      <c r="D403" s="16" t="str">
        <f>_xlfn.XLOOKUP($B403,[1]USD!$A:$A,[1]USD!J:J)</f>
        <v>Pull Bar / Plate / Small 7.9 inches / Steel</v>
      </c>
      <c r="E403" s="17" t="str">
        <f>_xlfn.XLOOKUP($B403,[1]USD!$A:$A,[1]USD!G:G)</f>
        <v/>
      </c>
      <c r="F403" s="17" t="str">
        <f>IF(_xlfn.XLOOKUP($B403,[1]USD!$A:$A,[1]USD!F:F)="Obsolete","Obsolete","")</f>
        <v/>
      </c>
      <c r="G403" s="16" t="str">
        <f>_xlfn.XLOOKUP($B403,[1]USD!$A:$A,[1]USD!K:K)</f>
        <v>Hardware</v>
      </c>
      <c r="H403" s="16" t="str">
        <f>_xlfn.XLOOKUP($B403,[1]USD!$A:$A,[1]USD!L:L)</f>
        <v>Cabinet Hardware</v>
      </c>
      <c r="I403" s="16" t="str">
        <f>_xlfn.XLOOKUP($B403,[1]USD!$A:$A,[1]USD!M:M)</f>
        <v>Pull Bars</v>
      </c>
      <c r="J403" s="16" t="str">
        <f>_xlfn.XLOOKUP($B403,[1]USD!$A:$A,[1]USD!O:O)</f>
        <v>Steel</v>
      </c>
      <c r="K403" s="16" t="str">
        <f>_xlfn.XLOOKUP($B403,[1]USD!$A:$A,[1]USD!P:P)</f>
        <v>N/A</v>
      </c>
      <c r="L403" s="16" t="str">
        <f>_xlfn.XLOOKUP($B403,[1]USD!$A:$A,[1]USD!Q:Q)</f>
        <v>Cross Knurl</v>
      </c>
      <c r="M403" s="18">
        <f>_xlfn.XLOOKUP($B403,[1]USD!$A:$A,[1]USD!Z:Z)</f>
        <v>122</v>
      </c>
      <c r="N403" s="18">
        <f t="shared" si="6"/>
        <v>122</v>
      </c>
    </row>
    <row r="404" spans="2:14" ht="30" customHeight="1" x14ac:dyDescent="0.3">
      <c r="B404" s="20" t="s">
        <v>415</v>
      </c>
      <c r="C404" s="16" t="str">
        <f>_xlfn.XLOOKUP($B404,[1]USD!$A:$A,[1]USD!B:B)</f>
        <v>Inventory Item</v>
      </c>
      <c r="D404" s="16" t="str">
        <f>_xlfn.XLOOKUP($B404,[1]USD!$A:$A,[1]USD!J:J)</f>
        <v>T-Bar / Brass</v>
      </c>
      <c r="E404" s="17" t="str">
        <f>_xlfn.XLOOKUP($B404,[1]USD!$A:$A,[1]USD!G:G)</f>
        <v/>
      </c>
      <c r="F404" s="17" t="str">
        <f>IF(_xlfn.XLOOKUP($B404,[1]USD!$A:$A,[1]USD!F:F)="Obsolete","Obsolete","")</f>
        <v/>
      </c>
      <c r="G404" s="16" t="str">
        <f>_xlfn.XLOOKUP($B404,[1]USD!$A:$A,[1]USD!K:K)</f>
        <v>Hardware</v>
      </c>
      <c r="H404" s="16" t="str">
        <f>_xlfn.XLOOKUP($B404,[1]USD!$A:$A,[1]USD!L:L)</f>
        <v>Cabinet Hardware</v>
      </c>
      <c r="I404" s="16" t="str">
        <f>_xlfn.XLOOKUP($B404,[1]USD!$A:$A,[1]USD!M:M)</f>
        <v>T-Bar</v>
      </c>
      <c r="J404" s="16" t="str">
        <f>_xlfn.XLOOKUP($B404,[1]USD!$A:$A,[1]USD!O:O)</f>
        <v>Brass</v>
      </c>
      <c r="K404" s="16" t="str">
        <f>_xlfn.XLOOKUP($B404,[1]USD!$A:$A,[1]USD!P:P)</f>
        <v>N/A</v>
      </c>
      <c r="L404" s="16" t="str">
        <f>_xlfn.XLOOKUP($B404,[1]USD!$A:$A,[1]USD!Q:Q)</f>
        <v>Cross Knurl</v>
      </c>
      <c r="M404" s="18">
        <f>_xlfn.XLOOKUP($B404,[1]USD!$A:$A,[1]USD!Z:Z)</f>
        <v>89</v>
      </c>
      <c r="N404" s="18">
        <f t="shared" si="6"/>
        <v>89</v>
      </c>
    </row>
    <row r="405" spans="2:14" ht="30" customHeight="1" x14ac:dyDescent="0.3">
      <c r="B405" s="20" t="s">
        <v>416</v>
      </c>
      <c r="C405" s="16" t="str">
        <f>_xlfn.XLOOKUP($B405,[1]USD!$A:$A,[1]USD!B:B)</f>
        <v>Inventory Item</v>
      </c>
      <c r="D405" s="16" t="str">
        <f>_xlfn.XLOOKUP($B405,[1]USD!$A:$A,[1]USD!J:J)</f>
        <v>T-Bar / Plate / Brass</v>
      </c>
      <c r="E405" s="17" t="str">
        <f>_xlfn.XLOOKUP($B405,[1]USD!$A:$A,[1]USD!G:G)</f>
        <v/>
      </c>
      <c r="F405" s="17" t="str">
        <f>IF(_xlfn.XLOOKUP($B405,[1]USD!$A:$A,[1]USD!F:F)="Obsolete","Obsolete","")</f>
        <v/>
      </c>
      <c r="G405" s="16" t="str">
        <f>_xlfn.XLOOKUP($B405,[1]USD!$A:$A,[1]USD!K:K)</f>
        <v>Hardware</v>
      </c>
      <c r="H405" s="16" t="str">
        <f>_xlfn.XLOOKUP($B405,[1]USD!$A:$A,[1]USD!L:L)</f>
        <v>Cabinet Hardware</v>
      </c>
      <c r="I405" s="16" t="str">
        <f>_xlfn.XLOOKUP($B405,[1]USD!$A:$A,[1]USD!M:M)</f>
        <v>T-Bar</v>
      </c>
      <c r="J405" s="16" t="str">
        <f>_xlfn.XLOOKUP($B405,[1]USD!$A:$A,[1]USD!O:O)</f>
        <v>Brass</v>
      </c>
      <c r="K405" s="16" t="str">
        <f>_xlfn.XLOOKUP($B405,[1]USD!$A:$A,[1]USD!P:P)</f>
        <v>N/A</v>
      </c>
      <c r="L405" s="16" t="str">
        <f>_xlfn.XLOOKUP($B405,[1]USD!$A:$A,[1]USD!Q:Q)</f>
        <v>Cross Knurl</v>
      </c>
      <c r="M405" s="18">
        <f>_xlfn.XLOOKUP($B405,[1]USD!$A:$A,[1]USD!Z:Z)</f>
        <v>113</v>
      </c>
      <c r="N405" s="18">
        <f t="shared" si="6"/>
        <v>113</v>
      </c>
    </row>
    <row r="406" spans="2:14" ht="30" customHeight="1" x14ac:dyDescent="0.3">
      <c r="B406" s="20" t="s">
        <v>417</v>
      </c>
      <c r="C406" s="16" t="str">
        <f>_xlfn.XLOOKUP($B406,[1]USD!$A:$A,[1]USD!B:B)</f>
        <v>Assembly/Bill of Materials</v>
      </c>
      <c r="D406" s="16" t="str">
        <f>_xlfn.XLOOKUP($B406,[1]USD!$A:$A,[1]USD!J:J)</f>
        <v>T-Bar / Black</v>
      </c>
      <c r="E406" s="17" t="str">
        <f>_xlfn.XLOOKUP($B406,[1]USD!$A:$A,[1]USD!G:G)</f>
        <v/>
      </c>
      <c r="F406" s="17" t="str">
        <f>IF(_xlfn.XLOOKUP($B406,[1]USD!$A:$A,[1]USD!F:F)="Obsolete","Obsolete","")</f>
        <v/>
      </c>
      <c r="G406" s="16" t="str">
        <f>_xlfn.XLOOKUP($B406,[1]USD!$A:$A,[1]USD!K:K)</f>
        <v>Hardware</v>
      </c>
      <c r="H406" s="16" t="str">
        <f>_xlfn.XLOOKUP($B406,[1]USD!$A:$A,[1]USD!L:L)</f>
        <v>Cabinet Hardware</v>
      </c>
      <c r="I406" s="16" t="str">
        <f>_xlfn.XLOOKUP($B406,[1]USD!$A:$A,[1]USD!M:M)</f>
        <v>T-Bar</v>
      </c>
      <c r="J406" s="16" t="str">
        <f>_xlfn.XLOOKUP($B406,[1]USD!$A:$A,[1]USD!O:O)</f>
        <v>Black</v>
      </c>
      <c r="K406" s="16" t="str">
        <f>_xlfn.XLOOKUP($B406,[1]USD!$A:$A,[1]USD!P:P)</f>
        <v>N/A</v>
      </c>
      <c r="L406" s="16" t="str">
        <f>_xlfn.XLOOKUP($B406,[1]USD!$A:$A,[1]USD!Q:Q)</f>
        <v>Cross Knurl</v>
      </c>
      <c r="M406" s="18">
        <f>_xlfn.XLOOKUP($B406,[1]USD!$A:$A,[1]USD!Z:Z)</f>
        <v>76</v>
      </c>
      <c r="N406" s="18">
        <f t="shared" si="6"/>
        <v>76</v>
      </c>
    </row>
    <row r="407" spans="2:14" ht="30" customHeight="1" x14ac:dyDescent="0.3">
      <c r="B407" s="24" t="s">
        <v>418</v>
      </c>
      <c r="C407" s="16" t="str">
        <f>_xlfn.XLOOKUP($B407,[1]USD!$A:$A,[1]USD!B:B)</f>
        <v>Assembly/Bill of Materials</v>
      </c>
      <c r="D407" s="16" t="str">
        <f>_xlfn.XLOOKUP($B407,[1]USD!$A:$A,[1]USD!J:J)</f>
        <v>T-Bar / Brass</v>
      </c>
      <c r="E407" s="17" t="str">
        <f>_xlfn.XLOOKUP($B407,[1]USD!$A:$A,[1]USD!G:G)</f>
        <v>Disc.</v>
      </c>
      <c r="F407" s="17" t="str">
        <f>IF(_xlfn.XLOOKUP($B407,[1]USD!$A:$A,[1]USD!F:F)="Obsolete","Obsolete","")</f>
        <v>Obsolete</v>
      </c>
      <c r="G407" s="16" t="str">
        <f>_xlfn.XLOOKUP($B407,[1]USD!$A:$A,[1]USD!K:K)</f>
        <v>Hardware</v>
      </c>
      <c r="H407" s="16" t="str">
        <f>_xlfn.XLOOKUP($B407,[1]USD!$A:$A,[1]USD!L:L)</f>
        <v>Cabinet Hardware</v>
      </c>
      <c r="I407" s="16" t="str">
        <f>_xlfn.XLOOKUP($B407,[1]USD!$A:$A,[1]USD!M:M)</f>
        <v>T-Bar</v>
      </c>
      <c r="J407" s="16" t="str">
        <f>_xlfn.XLOOKUP($B407,[1]USD!$A:$A,[1]USD!O:O)</f>
        <v>Brass</v>
      </c>
      <c r="K407" s="16" t="str">
        <f>_xlfn.XLOOKUP($B407,[1]USD!$A:$A,[1]USD!P:P)</f>
        <v>N/A</v>
      </c>
      <c r="L407" s="16" t="str">
        <f>_xlfn.XLOOKUP($B407,[1]USD!$A:$A,[1]USD!Q:Q)</f>
        <v>Cross Knurl</v>
      </c>
      <c r="M407" s="18">
        <f>_xlfn.XLOOKUP($B407,[1]USD!$A:$A,[1]USD!Z:Z)</f>
        <v>89</v>
      </c>
      <c r="N407" s="18">
        <f t="shared" si="6"/>
        <v>89</v>
      </c>
    </row>
    <row r="408" spans="2:14" ht="30" customHeight="1" x14ac:dyDescent="0.3">
      <c r="B408" s="24" t="s">
        <v>419</v>
      </c>
      <c r="C408" s="16" t="str">
        <f>_xlfn.XLOOKUP($B408,[1]USD!$A:$A,[1]USD!B:B)</f>
        <v>Assembly/Bill of Materials</v>
      </c>
      <c r="D408" s="16" t="str">
        <f>_xlfn.XLOOKUP($B408,[1]USD!$A:$A,[1]USD!J:J)</f>
        <v>T-Bar / Plate / Black</v>
      </c>
      <c r="E408" s="17" t="str">
        <f>_xlfn.XLOOKUP($B408,[1]USD!$A:$A,[1]USD!G:G)</f>
        <v/>
      </c>
      <c r="F408" s="17" t="str">
        <f>IF(_xlfn.XLOOKUP($B408,[1]USD!$A:$A,[1]USD!F:F)="Obsolete","Obsolete","")</f>
        <v/>
      </c>
      <c r="G408" s="16" t="str">
        <f>_xlfn.XLOOKUP($B408,[1]USD!$A:$A,[1]USD!K:K)</f>
        <v>Hardware</v>
      </c>
      <c r="H408" s="16" t="str">
        <f>_xlfn.XLOOKUP($B408,[1]USD!$A:$A,[1]USD!L:L)</f>
        <v>Cabinet Hardware</v>
      </c>
      <c r="I408" s="16" t="str">
        <f>_xlfn.XLOOKUP($B408,[1]USD!$A:$A,[1]USD!M:M)</f>
        <v>T-Bar</v>
      </c>
      <c r="J408" s="16" t="str">
        <f>_xlfn.XLOOKUP($B408,[1]USD!$A:$A,[1]USD!O:O)</f>
        <v>Black</v>
      </c>
      <c r="K408" s="16" t="str">
        <f>_xlfn.XLOOKUP($B408,[1]USD!$A:$A,[1]USD!P:P)</f>
        <v>N/A</v>
      </c>
      <c r="L408" s="16" t="str">
        <f>_xlfn.XLOOKUP($B408,[1]USD!$A:$A,[1]USD!Q:Q)</f>
        <v>Cross Knurl</v>
      </c>
      <c r="M408" s="18">
        <f>_xlfn.XLOOKUP($B408,[1]USD!$A:$A,[1]USD!Z:Z)</f>
        <v>100</v>
      </c>
      <c r="N408" s="18">
        <f t="shared" si="6"/>
        <v>100</v>
      </c>
    </row>
    <row r="409" spans="2:14" ht="30" customHeight="1" x14ac:dyDescent="0.3">
      <c r="B409" s="24" t="s">
        <v>420</v>
      </c>
      <c r="C409" s="16" t="str">
        <f>_xlfn.XLOOKUP($B409,[1]USD!$A:$A,[1]USD!B:B)</f>
        <v>Assembly/Bill of Materials</v>
      </c>
      <c r="D409" s="16" t="str">
        <f>_xlfn.XLOOKUP($B409,[1]USD!$A:$A,[1]USD!J:J)</f>
        <v>T-Bar / Plate / Smoked Bronze</v>
      </c>
      <c r="E409" s="17" t="str">
        <f>_xlfn.XLOOKUP($B409,[1]USD!$A:$A,[1]USD!G:G)</f>
        <v/>
      </c>
      <c r="F409" s="17" t="str">
        <f>IF(_xlfn.XLOOKUP($B409,[1]USD!$A:$A,[1]USD!F:F)="Obsolete","Obsolete","")</f>
        <v/>
      </c>
      <c r="G409" s="16" t="str">
        <f>_xlfn.XLOOKUP($B409,[1]USD!$A:$A,[1]USD!K:K)</f>
        <v>Hardware</v>
      </c>
      <c r="H409" s="16" t="str">
        <f>_xlfn.XLOOKUP($B409,[1]USD!$A:$A,[1]USD!L:L)</f>
        <v>Cabinet Hardware</v>
      </c>
      <c r="I409" s="16" t="str">
        <f>_xlfn.XLOOKUP($B409,[1]USD!$A:$A,[1]USD!M:M)</f>
        <v>T-Bar</v>
      </c>
      <c r="J409" s="16" t="str">
        <f>_xlfn.XLOOKUP($B409,[1]USD!$A:$A,[1]USD!O:O)</f>
        <v>Smoked Bronze</v>
      </c>
      <c r="K409" s="16" t="str">
        <f>_xlfn.XLOOKUP($B409,[1]USD!$A:$A,[1]USD!P:P)</f>
        <v>N/A</v>
      </c>
      <c r="L409" s="16" t="str">
        <f>_xlfn.XLOOKUP($B409,[1]USD!$A:$A,[1]USD!Q:Q)</f>
        <v>Cross Knurl</v>
      </c>
      <c r="M409" s="18">
        <f>_xlfn.XLOOKUP($B409,[1]USD!$A:$A,[1]USD!Z:Z)</f>
        <v>123</v>
      </c>
      <c r="N409" s="18">
        <f t="shared" si="6"/>
        <v>123</v>
      </c>
    </row>
    <row r="410" spans="2:14" ht="30" customHeight="1" x14ac:dyDescent="0.3">
      <c r="B410" s="24" t="s">
        <v>421</v>
      </c>
      <c r="C410" s="16" t="str">
        <f>_xlfn.XLOOKUP($B410,[1]USD!$A:$A,[1]USD!B:B)</f>
        <v>Assembly/Bill of Materials</v>
      </c>
      <c r="D410" s="16" t="str">
        <f>_xlfn.XLOOKUP($B410,[1]USD!$A:$A,[1]USD!J:J)</f>
        <v>T-Bar / Plate / Steel</v>
      </c>
      <c r="E410" s="17" t="str">
        <f>_xlfn.XLOOKUP($B410,[1]USD!$A:$A,[1]USD!G:G)</f>
        <v/>
      </c>
      <c r="F410" s="17" t="str">
        <f>IF(_xlfn.XLOOKUP($B410,[1]USD!$A:$A,[1]USD!F:F)="Obsolete","Obsolete","")</f>
        <v/>
      </c>
      <c r="G410" s="16" t="str">
        <f>_xlfn.XLOOKUP($B410,[1]USD!$A:$A,[1]USD!K:K)</f>
        <v>Hardware</v>
      </c>
      <c r="H410" s="16" t="str">
        <f>_xlfn.XLOOKUP($B410,[1]USD!$A:$A,[1]USD!L:L)</f>
        <v>Cabinet Hardware</v>
      </c>
      <c r="I410" s="16" t="str">
        <f>_xlfn.XLOOKUP($B410,[1]USD!$A:$A,[1]USD!M:M)</f>
        <v>T-Bar</v>
      </c>
      <c r="J410" s="16" t="str">
        <f>_xlfn.XLOOKUP($B410,[1]USD!$A:$A,[1]USD!O:O)</f>
        <v>Steel</v>
      </c>
      <c r="K410" s="16" t="str">
        <f>_xlfn.XLOOKUP($B410,[1]USD!$A:$A,[1]USD!P:P)</f>
        <v>N/A</v>
      </c>
      <c r="L410" s="16" t="str">
        <f>_xlfn.XLOOKUP($B410,[1]USD!$A:$A,[1]USD!Q:Q)</f>
        <v>Cross Knurl</v>
      </c>
      <c r="M410" s="18">
        <f>_xlfn.XLOOKUP($B410,[1]USD!$A:$A,[1]USD!Z:Z)</f>
        <v>112</v>
      </c>
      <c r="N410" s="18">
        <f t="shared" si="6"/>
        <v>112</v>
      </c>
    </row>
    <row r="411" spans="2:14" ht="30" customHeight="1" x14ac:dyDescent="0.3">
      <c r="B411" s="24" t="s">
        <v>422</v>
      </c>
      <c r="C411" s="16" t="str">
        <f>_xlfn.XLOOKUP($B411,[1]USD!$A:$A,[1]USD!B:B)</f>
        <v>Assembly/Bill of Materials</v>
      </c>
      <c r="D411" s="16" t="str">
        <f>_xlfn.XLOOKUP($B411,[1]USD!$A:$A,[1]USD!J:J)</f>
        <v>T-Bar / Smoked Bronze</v>
      </c>
      <c r="E411" s="17" t="str">
        <f>_xlfn.XLOOKUP($B411,[1]USD!$A:$A,[1]USD!G:G)</f>
        <v/>
      </c>
      <c r="F411" s="17" t="str">
        <f>IF(_xlfn.XLOOKUP($B411,[1]USD!$A:$A,[1]USD!F:F)="Obsolete","Obsolete","")</f>
        <v/>
      </c>
      <c r="G411" s="16" t="str">
        <f>_xlfn.XLOOKUP($B411,[1]USD!$A:$A,[1]USD!K:K)</f>
        <v>Hardware</v>
      </c>
      <c r="H411" s="16" t="str">
        <f>_xlfn.XLOOKUP($B411,[1]USD!$A:$A,[1]USD!L:L)</f>
        <v>Cabinet Hardware</v>
      </c>
      <c r="I411" s="16" t="str">
        <f>_xlfn.XLOOKUP($B411,[1]USD!$A:$A,[1]USD!M:M)</f>
        <v>T-Bar</v>
      </c>
      <c r="J411" s="16" t="str">
        <f>_xlfn.XLOOKUP($B411,[1]USD!$A:$A,[1]USD!O:O)</f>
        <v>Smoked Bronze</v>
      </c>
      <c r="K411" s="16" t="str">
        <f>_xlfn.XLOOKUP($B411,[1]USD!$A:$A,[1]USD!P:P)</f>
        <v>N/A</v>
      </c>
      <c r="L411" s="16" t="str">
        <f>_xlfn.XLOOKUP($B411,[1]USD!$A:$A,[1]USD!Q:Q)</f>
        <v>Cross Knurl</v>
      </c>
      <c r="M411" s="18">
        <f>_xlfn.XLOOKUP($B411,[1]USD!$A:$A,[1]USD!Z:Z)</f>
        <v>98</v>
      </c>
      <c r="N411" s="18">
        <f t="shared" si="6"/>
        <v>98</v>
      </c>
    </row>
    <row r="412" spans="2:14" ht="30" customHeight="1" x14ac:dyDescent="0.3">
      <c r="B412" s="24" t="s">
        <v>423</v>
      </c>
      <c r="C412" s="16" t="str">
        <f>_xlfn.XLOOKUP($B412,[1]USD!$A:$A,[1]USD!B:B)</f>
        <v>Assembly/Bill of Materials</v>
      </c>
      <c r="D412" s="16" t="str">
        <f>_xlfn.XLOOKUP($B412,[1]USD!$A:$A,[1]USD!J:J)</f>
        <v>T-Bar / Steel</v>
      </c>
      <c r="E412" s="17" t="str">
        <f>_xlfn.XLOOKUP($B412,[1]USD!$A:$A,[1]USD!G:G)</f>
        <v/>
      </c>
      <c r="F412" s="17" t="str">
        <f>IF(_xlfn.XLOOKUP($B412,[1]USD!$A:$A,[1]USD!F:F)="Obsolete","Obsolete","")</f>
        <v/>
      </c>
      <c r="G412" s="16" t="str">
        <f>_xlfn.XLOOKUP($B412,[1]USD!$A:$A,[1]USD!K:K)</f>
        <v>Hardware</v>
      </c>
      <c r="H412" s="16" t="str">
        <f>_xlfn.XLOOKUP($B412,[1]USD!$A:$A,[1]USD!L:L)</f>
        <v>Cabinet Hardware</v>
      </c>
      <c r="I412" s="16" t="str">
        <f>_xlfn.XLOOKUP($B412,[1]USD!$A:$A,[1]USD!M:M)</f>
        <v>T-Bar</v>
      </c>
      <c r="J412" s="16" t="str">
        <f>_xlfn.XLOOKUP($B412,[1]USD!$A:$A,[1]USD!O:O)</f>
        <v>Steel</v>
      </c>
      <c r="K412" s="16" t="str">
        <f>_xlfn.XLOOKUP($B412,[1]USD!$A:$A,[1]USD!P:P)</f>
        <v>N/A</v>
      </c>
      <c r="L412" s="16" t="str">
        <f>_xlfn.XLOOKUP($B412,[1]USD!$A:$A,[1]USD!Q:Q)</f>
        <v>Cross Knurl</v>
      </c>
      <c r="M412" s="18">
        <f>_xlfn.XLOOKUP($B412,[1]USD!$A:$A,[1]USD!Z:Z)</f>
        <v>88</v>
      </c>
      <c r="N412" s="18">
        <f t="shared" si="6"/>
        <v>88</v>
      </c>
    </row>
    <row r="413" spans="2:14" ht="30" customHeight="1" x14ac:dyDescent="0.3">
      <c r="B413" s="20" t="s">
        <v>424</v>
      </c>
      <c r="C413" s="16" t="str">
        <f>_xlfn.XLOOKUP($B413,[1]USD!$A:$A,[1]USD!B:B)</f>
        <v>Inventory Item</v>
      </c>
      <c r="D413" s="16" t="str">
        <f>_xlfn.XLOOKUP($B413,[1]USD!$A:$A,[1]USD!J:J)</f>
        <v>Furniture Knob / Double-Sided / Cast  / Brass</v>
      </c>
      <c r="E413" s="17" t="str">
        <f>_xlfn.XLOOKUP($B413,[1]USD!$A:$A,[1]USD!G:G)</f>
        <v/>
      </c>
      <c r="F413" s="17" t="str">
        <f>IF(_xlfn.XLOOKUP($B413,[1]USD!$A:$A,[1]USD!F:F)="Obsolete","Obsolete","")</f>
        <v/>
      </c>
      <c r="G413" s="16" t="str">
        <f>_xlfn.XLOOKUP($B413,[1]USD!$A:$A,[1]USD!K:K)</f>
        <v>Hardware</v>
      </c>
      <c r="H413" s="16" t="str">
        <f>_xlfn.XLOOKUP($B413,[1]USD!$A:$A,[1]USD!L:L)</f>
        <v>Door Hardware</v>
      </c>
      <c r="I413" s="16" t="str">
        <f>_xlfn.XLOOKUP($B413,[1]USD!$A:$A,[1]USD!M:M)</f>
        <v>Cast</v>
      </c>
      <c r="J413" s="16" t="str">
        <f>_xlfn.XLOOKUP($B413,[1]USD!$A:$A,[1]USD!O:O)</f>
        <v>Brass</v>
      </c>
      <c r="K413" s="16" t="str">
        <f>_xlfn.XLOOKUP($B413,[1]USD!$A:$A,[1]USD!P:P)</f>
        <v>N/A</v>
      </c>
      <c r="L413" s="16" t="str">
        <f>_xlfn.XLOOKUP($B413,[1]USD!$A:$A,[1]USD!Q:Q)</f>
        <v>Cast Knuckle</v>
      </c>
      <c r="M413" s="18">
        <f>_xlfn.XLOOKUP($B413,[1]USD!$A:$A,[1]USD!Z:Z)</f>
        <v>155</v>
      </c>
      <c r="N413" s="18">
        <f t="shared" si="6"/>
        <v>155</v>
      </c>
    </row>
    <row r="414" spans="2:14" ht="30" customHeight="1" x14ac:dyDescent="0.3">
      <c r="B414" s="20" t="s">
        <v>425</v>
      </c>
      <c r="C414" s="16" t="str">
        <f>_xlfn.XLOOKUP($B414,[1]USD!$A:$A,[1]USD!B:B)</f>
        <v>Inventory Item</v>
      </c>
      <c r="D414" s="16" t="str">
        <f>_xlfn.XLOOKUP($B414,[1]USD!$A:$A,[1]USD!J:J)</f>
        <v>Furniture Knob / Double-Sided / Cast  / Steel</v>
      </c>
      <c r="E414" s="17" t="str">
        <f>_xlfn.XLOOKUP($B414,[1]USD!$A:$A,[1]USD!G:G)</f>
        <v/>
      </c>
      <c r="F414" s="17" t="str">
        <f>IF(_xlfn.XLOOKUP($B414,[1]USD!$A:$A,[1]USD!F:F)="Obsolete","Obsolete","")</f>
        <v/>
      </c>
      <c r="G414" s="16" t="str">
        <f>_xlfn.XLOOKUP($B414,[1]USD!$A:$A,[1]USD!K:K)</f>
        <v>Hardware</v>
      </c>
      <c r="H414" s="16" t="str">
        <f>_xlfn.XLOOKUP($B414,[1]USD!$A:$A,[1]USD!L:L)</f>
        <v>Door Hardware</v>
      </c>
      <c r="I414" s="16" t="str">
        <f>_xlfn.XLOOKUP($B414,[1]USD!$A:$A,[1]USD!M:M)</f>
        <v>Cast</v>
      </c>
      <c r="J414" s="16" t="str">
        <f>_xlfn.XLOOKUP($B414,[1]USD!$A:$A,[1]USD!O:O)</f>
        <v>Steel</v>
      </c>
      <c r="K414" s="16" t="str">
        <f>_xlfn.XLOOKUP($B414,[1]USD!$A:$A,[1]USD!P:P)</f>
        <v>N/A</v>
      </c>
      <c r="L414" s="16" t="str">
        <f>_xlfn.XLOOKUP($B414,[1]USD!$A:$A,[1]USD!Q:Q)</f>
        <v>Cast Knuckle</v>
      </c>
      <c r="M414" s="18">
        <f>_xlfn.XLOOKUP($B414,[1]USD!$A:$A,[1]USD!Z:Z)</f>
        <v>153</v>
      </c>
      <c r="N414" s="18">
        <f t="shared" si="6"/>
        <v>153</v>
      </c>
    </row>
    <row r="415" spans="2:14" ht="30" customHeight="1" x14ac:dyDescent="0.3">
      <c r="B415" s="20" t="s">
        <v>426</v>
      </c>
      <c r="C415" s="16" t="str">
        <f>_xlfn.XLOOKUP($B415,[1]USD!$A:$A,[1]USD!B:B)</f>
        <v>Inventory Item</v>
      </c>
      <c r="D415" s="16" t="str">
        <f>_xlfn.XLOOKUP($B415,[1]USD!$A:$A,[1]USD!J:J)</f>
        <v>Furniture Knob / Double-Sided / Cast  / Gun Metal</v>
      </c>
      <c r="E415" s="17" t="str">
        <f>_xlfn.XLOOKUP($B415,[1]USD!$A:$A,[1]USD!G:G)</f>
        <v>Disc.</v>
      </c>
      <c r="F415" s="17" t="str">
        <f>IF(_xlfn.XLOOKUP($B415,[1]USD!$A:$A,[1]USD!F:F)="Obsolete","Obsolete","")</f>
        <v>Obsolete</v>
      </c>
      <c r="G415" s="16" t="str">
        <f>_xlfn.XLOOKUP($B415,[1]USD!$A:$A,[1]USD!K:K)</f>
        <v>Hardware</v>
      </c>
      <c r="H415" s="16" t="str">
        <f>_xlfn.XLOOKUP($B415,[1]USD!$A:$A,[1]USD!L:L)</f>
        <v>Door Hardware</v>
      </c>
      <c r="I415" s="16" t="str">
        <f>_xlfn.XLOOKUP($B415,[1]USD!$A:$A,[1]USD!M:M)</f>
        <v>Cast</v>
      </c>
      <c r="J415" s="16" t="str">
        <f>_xlfn.XLOOKUP($B415,[1]USD!$A:$A,[1]USD!O:O)</f>
        <v>Gun Metal</v>
      </c>
      <c r="K415" s="16" t="str">
        <f>_xlfn.XLOOKUP($B415,[1]USD!$A:$A,[1]USD!P:P)</f>
        <v>N/A</v>
      </c>
      <c r="L415" s="16" t="str">
        <f>_xlfn.XLOOKUP($B415,[1]USD!$A:$A,[1]USD!Q:Q)</f>
        <v>Cast Knuckle</v>
      </c>
      <c r="M415" s="18">
        <f>_xlfn.XLOOKUP($B415,[1]USD!$A:$A,[1]USD!Z:Z)</f>
        <v>174</v>
      </c>
      <c r="N415" s="18">
        <f t="shared" si="6"/>
        <v>174</v>
      </c>
    </row>
    <row r="416" spans="2:14" ht="30" customHeight="1" x14ac:dyDescent="0.3">
      <c r="B416" s="20" t="s">
        <v>427</v>
      </c>
      <c r="C416" s="16" t="str">
        <f>_xlfn.XLOOKUP($B416,[1]USD!$A:$A,[1]USD!B:B)</f>
        <v>Inventory Item</v>
      </c>
      <c r="D416" s="16" t="str">
        <f>_xlfn.XLOOKUP($B416,[1]USD!$A:$A,[1]USD!J:J)</f>
        <v>Furniture Knob / Double-Sided / Cast  / Welders Black</v>
      </c>
      <c r="E416" s="17" t="str">
        <f>_xlfn.XLOOKUP($B416,[1]USD!$A:$A,[1]USD!G:G)</f>
        <v/>
      </c>
      <c r="F416" s="17" t="str">
        <f>IF(_xlfn.XLOOKUP($B416,[1]USD!$A:$A,[1]USD!F:F)="Obsolete","Obsolete","")</f>
        <v/>
      </c>
      <c r="G416" s="16" t="str">
        <f>_xlfn.XLOOKUP($B416,[1]USD!$A:$A,[1]USD!K:K)</f>
        <v>Hardware</v>
      </c>
      <c r="H416" s="16" t="str">
        <f>_xlfn.XLOOKUP($B416,[1]USD!$A:$A,[1]USD!L:L)</f>
        <v>Door Hardware</v>
      </c>
      <c r="I416" s="16" t="str">
        <f>_xlfn.XLOOKUP($B416,[1]USD!$A:$A,[1]USD!M:M)</f>
        <v>Cast</v>
      </c>
      <c r="J416" s="16" t="str">
        <f>_xlfn.XLOOKUP($B416,[1]USD!$A:$A,[1]USD!O:O)</f>
        <v>Welders Black</v>
      </c>
      <c r="K416" s="16" t="str">
        <f>_xlfn.XLOOKUP($B416,[1]USD!$A:$A,[1]USD!P:P)</f>
        <v>N/A</v>
      </c>
      <c r="L416" s="16" t="str">
        <f>_xlfn.XLOOKUP($B416,[1]USD!$A:$A,[1]USD!Q:Q)</f>
        <v>Cast Knuckle</v>
      </c>
      <c r="M416" s="18">
        <f>_xlfn.XLOOKUP($B416,[1]USD!$A:$A,[1]USD!Z:Z)</f>
        <v>135</v>
      </c>
      <c r="N416" s="18">
        <f t="shared" si="6"/>
        <v>135</v>
      </c>
    </row>
    <row r="417" spans="2:14" ht="30" customHeight="1" x14ac:dyDescent="0.3">
      <c r="B417" s="20" t="s">
        <v>428</v>
      </c>
      <c r="C417" s="16" t="str">
        <f>_xlfn.XLOOKUP($B417,[1]USD!$A:$A,[1]USD!B:B)</f>
        <v>Inventory Item</v>
      </c>
      <c r="D417" s="16" t="str">
        <f>_xlfn.XLOOKUP($B417,[1]USD!$A:$A,[1]USD!J:J)</f>
        <v>Closet Bar / 775mm / 30.5 inches / Cast / Brass</v>
      </c>
      <c r="E417" s="17" t="str">
        <f>_xlfn.XLOOKUP($B417,[1]USD!$A:$A,[1]USD!G:G)</f>
        <v/>
      </c>
      <c r="F417" s="17" t="str">
        <f>IF(_xlfn.XLOOKUP($B417,[1]USD!$A:$A,[1]USD!F:F)="Obsolete","Obsolete","")</f>
        <v/>
      </c>
      <c r="G417" s="16" t="str">
        <f>_xlfn.XLOOKUP($B417,[1]USD!$A:$A,[1]USD!K:K)</f>
        <v>Hardware</v>
      </c>
      <c r="H417" s="16" t="str">
        <f>_xlfn.XLOOKUP($B417,[1]USD!$A:$A,[1]USD!L:L)</f>
        <v>Door Hardware</v>
      </c>
      <c r="I417" s="16" t="str">
        <f>_xlfn.XLOOKUP($B417,[1]USD!$A:$A,[1]USD!M:M)</f>
        <v>Cast</v>
      </c>
      <c r="J417" s="16" t="str">
        <f>_xlfn.XLOOKUP($B417,[1]USD!$A:$A,[1]USD!O:O)</f>
        <v>Brass</v>
      </c>
      <c r="K417" s="16" t="str">
        <f>_xlfn.XLOOKUP($B417,[1]USD!$A:$A,[1]USD!P:P)</f>
        <v>N/A</v>
      </c>
      <c r="L417" s="16" t="str">
        <f>_xlfn.XLOOKUP($B417,[1]USD!$A:$A,[1]USD!Q:Q)</f>
        <v>Cast Knuckle</v>
      </c>
      <c r="M417" s="18">
        <f>_xlfn.XLOOKUP($B417,[1]USD!$A:$A,[1]USD!Z:Z)</f>
        <v>196</v>
      </c>
      <c r="N417" s="18">
        <f t="shared" si="6"/>
        <v>196</v>
      </c>
    </row>
    <row r="418" spans="2:14" ht="30" customHeight="1" x14ac:dyDescent="0.3">
      <c r="B418" s="20" t="s">
        <v>429</v>
      </c>
      <c r="C418" s="16" t="str">
        <f>_xlfn.XLOOKUP($B418,[1]USD!$A:$A,[1]USD!B:B)</f>
        <v>Inventory Item</v>
      </c>
      <c r="D418" s="16" t="str">
        <f>_xlfn.XLOOKUP($B418,[1]USD!$A:$A,[1]USD!J:J)</f>
        <v>Closet Bar / Double-Sided /775mm / 30.5 inches / Cast / Brass</v>
      </c>
      <c r="E418" s="17" t="str">
        <f>_xlfn.XLOOKUP($B418,[1]USD!$A:$A,[1]USD!G:G)</f>
        <v/>
      </c>
      <c r="F418" s="17" t="str">
        <f>IF(_xlfn.XLOOKUP($B418,[1]USD!$A:$A,[1]USD!F:F)="Obsolete","Obsolete","")</f>
        <v/>
      </c>
      <c r="G418" s="16" t="str">
        <f>_xlfn.XLOOKUP($B418,[1]USD!$A:$A,[1]USD!K:K)</f>
        <v>Hardware</v>
      </c>
      <c r="H418" s="16" t="str">
        <f>_xlfn.XLOOKUP($B418,[1]USD!$A:$A,[1]USD!L:L)</f>
        <v>Door Hardware</v>
      </c>
      <c r="I418" s="16" t="str">
        <f>_xlfn.XLOOKUP($B418,[1]USD!$A:$A,[1]USD!M:M)</f>
        <v>Cast</v>
      </c>
      <c r="J418" s="16" t="str">
        <f>_xlfn.XLOOKUP($B418,[1]USD!$A:$A,[1]USD!O:O)</f>
        <v>Brass</v>
      </c>
      <c r="K418" s="16" t="str">
        <f>_xlfn.XLOOKUP($B418,[1]USD!$A:$A,[1]USD!P:P)</f>
        <v>N/A</v>
      </c>
      <c r="L418" s="16" t="str">
        <f>_xlfn.XLOOKUP($B418,[1]USD!$A:$A,[1]USD!Q:Q)</f>
        <v>Cast Knuckle</v>
      </c>
      <c r="M418" s="18">
        <f>_xlfn.XLOOKUP($B418,[1]USD!$A:$A,[1]USD!Z:Z)</f>
        <v>372</v>
      </c>
      <c r="N418" s="18">
        <f t="shared" si="6"/>
        <v>372</v>
      </c>
    </row>
    <row r="419" spans="2:14" ht="30" customHeight="1" x14ac:dyDescent="0.3">
      <c r="B419" s="20" t="s">
        <v>430</v>
      </c>
      <c r="C419" s="16" t="str">
        <f>_xlfn.XLOOKUP($B419,[1]USD!$A:$A,[1]USD!B:B)</f>
        <v>Inventory Item</v>
      </c>
      <c r="D419" s="16" t="str">
        <f>_xlfn.XLOOKUP($B419,[1]USD!$A:$A,[1]USD!J:J)</f>
        <v>Closet Bar / 775mm / 30.5 inches / Cast / Steel</v>
      </c>
      <c r="E419" s="17" t="str">
        <f>_xlfn.XLOOKUP($B419,[1]USD!$A:$A,[1]USD!G:G)</f>
        <v/>
      </c>
      <c r="F419" s="17" t="str">
        <f>IF(_xlfn.XLOOKUP($B419,[1]USD!$A:$A,[1]USD!F:F)="Obsolete","Obsolete","")</f>
        <v/>
      </c>
      <c r="G419" s="16" t="str">
        <f>_xlfn.XLOOKUP($B419,[1]USD!$A:$A,[1]USD!K:K)</f>
        <v>Hardware</v>
      </c>
      <c r="H419" s="16" t="str">
        <f>_xlfn.XLOOKUP($B419,[1]USD!$A:$A,[1]USD!L:L)</f>
        <v>Door Hardware</v>
      </c>
      <c r="I419" s="16" t="str">
        <f>_xlfn.XLOOKUP($B419,[1]USD!$A:$A,[1]USD!M:M)</f>
        <v>Cast</v>
      </c>
      <c r="J419" s="16" t="str">
        <f>_xlfn.XLOOKUP($B419,[1]USD!$A:$A,[1]USD!O:O)</f>
        <v>Steel</v>
      </c>
      <c r="K419" s="16" t="str">
        <f>_xlfn.XLOOKUP($B419,[1]USD!$A:$A,[1]USD!P:P)</f>
        <v>N/A</v>
      </c>
      <c r="L419" s="16" t="str">
        <f>_xlfn.XLOOKUP($B419,[1]USD!$A:$A,[1]USD!Q:Q)</f>
        <v>Cast Knuckle</v>
      </c>
      <c r="M419" s="18">
        <f>_xlfn.XLOOKUP($B419,[1]USD!$A:$A,[1]USD!Z:Z)</f>
        <v>194</v>
      </c>
      <c r="N419" s="18">
        <f t="shared" si="6"/>
        <v>194</v>
      </c>
    </row>
    <row r="420" spans="2:14" ht="30" customHeight="1" x14ac:dyDescent="0.3">
      <c r="B420" s="20" t="s">
        <v>431</v>
      </c>
      <c r="C420" s="16" t="str">
        <f>_xlfn.XLOOKUP($B420,[1]USD!$A:$A,[1]USD!B:B)</f>
        <v>Inventory Item</v>
      </c>
      <c r="D420" s="16" t="str">
        <f>_xlfn.XLOOKUP($B420,[1]USD!$A:$A,[1]USD!J:J)</f>
        <v>Closet Bar / Double-Sided / 775mm / 30.5 inches / Cast / Steel</v>
      </c>
      <c r="E420" s="17" t="str">
        <f>_xlfn.XLOOKUP($B420,[1]USD!$A:$A,[1]USD!G:G)</f>
        <v/>
      </c>
      <c r="F420" s="17" t="str">
        <f>IF(_xlfn.XLOOKUP($B420,[1]USD!$A:$A,[1]USD!F:F)="Obsolete","Obsolete","")</f>
        <v/>
      </c>
      <c r="G420" s="16" t="str">
        <f>_xlfn.XLOOKUP($B420,[1]USD!$A:$A,[1]USD!K:K)</f>
        <v>Hardware</v>
      </c>
      <c r="H420" s="16" t="str">
        <f>_xlfn.XLOOKUP($B420,[1]USD!$A:$A,[1]USD!L:L)</f>
        <v>Door Hardware</v>
      </c>
      <c r="I420" s="16" t="str">
        <f>_xlfn.XLOOKUP($B420,[1]USD!$A:$A,[1]USD!M:M)</f>
        <v>Cast</v>
      </c>
      <c r="J420" s="16" t="str">
        <f>_xlfn.XLOOKUP($B420,[1]USD!$A:$A,[1]USD!O:O)</f>
        <v>Steel</v>
      </c>
      <c r="K420" s="16" t="str">
        <f>_xlfn.XLOOKUP($B420,[1]USD!$A:$A,[1]USD!P:P)</f>
        <v>N/A</v>
      </c>
      <c r="L420" s="16" t="str">
        <f>_xlfn.XLOOKUP($B420,[1]USD!$A:$A,[1]USD!Q:Q)</f>
        <v>Cast Knuckle</v>
      </c>
      <c r="M420" s="18">
        <f>_xlfn.XLOOKUP($B420,[1]USD!$A:$A,[1]USD!Z:Z)</f>
        <v>369</v>
      </c>
      <c r="N420" s="18">
        <f t="shared" si="6"/>
        <v>369</v>
      </c>
    </row>
    <row r="421" spans="2:14" ht="30" customHeight="1" x14ac:dyDescent="0.3">
      <c r="B421" s="20" t="s">
        <v>432</v>
      </c>
      <c r="C421" s="16" t="str">
        <f>_xlfn.XLOOKUP($B421,[1]USD!$A:$A,[1]USD!B:B)</f>
        <v>Inventory Item</v>
      </c>
      <c r="D421" s="16" t="str">
        <f>_xlfn.XLOOKUP($B421,[1]USD!$A:$A,[1]USD!J:J)</f>
        <v>Closet Bar / 775mm / 30.5 inches / Cast / Gun Metal</v>
      </c>
      <c r="E421" s="17" t="str">
        <f>_xlfn.XLOOKUP($B421,[1]USD!$A:$A,[1]USD!G:G)</f>
        <v>Disc.</v>
      </c>
      <c r="F421" s="17" t="str">
        <f>IF(_xlfn.XLOOKUP($B421,[1]USD!$A:$A,[1]USD!F:F)="Obsolete","Obsolete","")</f>
        <v>Obsolete</v>
      </c>
      <c r="G421" s="16" t="str">
        <f>_xlfn.XLOOKUP($B421,[1]USD!$A:$A,[1]USD!K:K)</f>
        <v>Hardware</v>
      </c>
      <c r="H421" s="16" t="str">
        <f>_xlfn.XLOOKUP($B421,[1]USD!$A:$A,[1]USD!L:L)</f>
        <v>Door Hardware</v>
      </c>
      <c r="I421" s="16" t="str">
        <f>_xlfn.XLOOKUP($B421,[1]USD!$A:$A,[1]USD!M:M)</f>
        <v>Cast</v>
      </c>
      <c r="J421" s="16" t="str">
        <f>_xlfn.XLOOKUP($B421,[1]USD!$A:$A,[1]USD!O:O)</f>
        <v>Gun Metal</v>
      </c>
      <c r="K421" s="16" t="str">
        <f>_xlfn.XLOOKUP($B421,[1]USD!$A:$A,[1]USD!P:P)</f>
        <v>N/A</v>
      </c>
      <c r="L421" s="16" t="str">
        <f>_xlfn.XLOOKUP($B421,[1]USD!$A:$A,[1]USD!Q:Q)</f>
        <v>Cast Knuckle</v>
      </c>
      <c r="M421" s="18">
        <f>_xlfn.XLOOKUP($B421,[1]USD!$A:$A,[1]USD!Z:Z)</f>
        <v>220</v>
      </c>
      <c r="N421" s="18">
        <f t="shared" si="6"/>
        <v>220</v>
      </c>
    </row>
    <row r="422" spans="2:14" ht="30" customHeight="1" x14ac:dyDescent="0.3">
      <c r="B422" s="20" t="s">
        <v>433</v>
      </c>
      <c r="C422" s="16" t="str">
        <f>_xlfn.XLOOKUP($B422,[1]USD!$A:$A,[1]USD!B:B)</f>
        <v>Inventory Item</v>
      </c>
      <c r="D422" s="16" t="str">
        <f>_xlfn.XLOOKUP($B422,[1]USD!$A:$A,[1]USD!J:J)</f>
        <v>Closet Bar / 775mm / 30.5 inches / Cast / Welders Black</v>
      </c>
      <c r="E422" s="17" t="str">
        <f>_xlfn.XLOOKUP($B422,[1]USD!$A:$A,[1]USD!G:G)</f>
        <v/>
      </c>
      <c r="F422" s="17" t="str">
        <f>IF(_xlfn.XLOOKUP($B422,[1]USD!$A:$A,[1]USD!F:F)="Obsolete","Obsolete","")</f>
        <v/>
      </c>
      <c r="G422" s="16" t="str">
        <f>_xlfn.XLOOKUP($B422,[1]USD!$A:$A,[1]USD!K:K)</f>
        <v>Hardware</v>
      </c>
      <c r="H422" s="16" t="str">
        <f>_xlfn.XLOOKUP($B422,[1]USD!$A:$A,[1]USD!L:L)</f>
        <v>Door Hardware</v>
      </c>
      <c r="I422" s="16" t="str">
        <f>_xlfn.XLOOKUP($B422,[1]USD!$A:$A,[1]USD!M:M)</f>
        <v>Cast</v>
      </c>
      <c r="J422" s="16" t="str">
        <f>_xlfn.XLOOKUP($B422,[1]USD!$A:$A,[1]USD!O:O)</f>
        <v>Welders Black</v>
      </c>
      <c r="K422" s="16" t="str">
        <f>_xlfn.XLOOKUP($B422,[1]USD!$A:$A,[1]USD!P:P)</f>
        <v>N/A</v>
      </c>
      <c r="L422" s="16" t="str">
        <f>_xlfn.XLOOKUP($B422,[1]USD!$A:$A,[1]USD!Q:Q)</f>
        <v>Cast Knuckle</v>
      </c>
      <c r="M422" s="18">
        <f>_xlfn.XLOOKUP($B422,[1]USD!$A:$A,[1]USD!Z:Z)</f>
        <v>171</v>
      </c>
      <c r="N422" s="18">
        <f t="shared" si="6"/>
        <v>171</v>
      </c>
    </row>
    <row r="423" spans="2:14" ht="30" customHeight="1" x14ac:dyDescent="0.3">
      <c r="B423" s="20" t="s">
        <v>434</v>
      </c>
      <c r="C423" s="16" t="str">
        <f>_xlfn.XLOOKUP($B423,[1]USD!$A:$A,[1]USD!B:B)</f>
        <v>Inventory Item</v>
      </c>
      <c r="D423" s="16" t="str">
        <f>_xlfn.XLOOKUP($B423,[1]USD!$A:$A,[1]USD!J:J)</f>
        <v>Closet Bar / Double-Sided / 775mm / 30.5 inches / Cast / Welders Black</v>
      </c>
      <c r="E423" s="17" t="str">
        <f>_xlfn.XLOOKUP($B423,[1]USD!$A:$A,[1]USD!G:G)</f>
        <v/>
      </c>
      <c r="F423" s="17" t="str">
        <f>IF(_xlfn.XLOOKUP($B423,[1]USD!$A:$A,[1]USD!F:F)="Obsolete","Obsolete","")</f>
        <v/>
      </c>
      <c r="G423" s="16" t="str">
        <f>_xlfn.XLOOKUP($B423,[1]USD!$A:$A,[1]USD!K:K)</f>
        <v>Hardware</v>
      </c>
      <c r="H423" s="16" t="str">
        <f>_xlfn.XLOOKUP($B423,[1]USD!$A:$A,[1]USD!L:L)</f>
        <v>Door Hardware</v>
      </c>
      <c r="I423" s="16" t="str">
        <f>_xlfn.XLOOKUP($B423,[1]USD!$A:$A,[1]USD!M:M)</f>
        <v>Cast</v>
      </c>
      <c r="J423" s="16" t="str">
        <f>_xlfn.XLOOKUP($B423,[1]USD!$A:$A,[1]USD!O:O)</f>
        <v>Welders Black</v>
      </c>
      <c r="K423" s="16" t="str">
        <f>_xlfn.XLOOKUP($B423,[1]USD!$A:$A,[1]USD!P:P)</f>
        <v>N/A</v>
      </c>
      <c r="L423" s="16" t="str">
        <f>_xlfn.XLOOKUP($B423,[1]USD!$A:$A,[1]USD!Q:Q)</f>
        <v>Cast Knuckle</v>
      </c>
      <c r="M423" s="18">
        <f>_xlfn.XLOOKUP($B423,[1]USD!$A:$A,[1]USD!Z:Z)</f>
        <v>325</v>
      </c>
      <c r="N423" s="18">
        <f t="shared" si="6"/>
        <v>325</v>
      </c>
    </row>
    <row r="424" spans="2:14" ht="30" customHeight="1" x14ac:dyDescent="0.3">
      <c r="B424" s="20" t="s">
        <v>435</v>
      </c>
      <c r="C424" s="16" t="str">
        <f>_xlfn.XLOOKUP($B424,[1]USD!$A:$A,[1]USD!B:B)</f>
        <v>Inventory Item</v>
      </c>
      <c r="D424" s="16" t="str">
        <f>_xlfn.XLOOKUP($B424,[1]USD!$A:$A,[1]USD!J:J)</f>
        <v>Pull Bar / Small 200mm / 7.9 inches / Cast / Brass</v>
      </c>
      <c r="E424" s="17" t="str">
        <f>_xlfn.XLOOKUP($B424,[1]USD!$A:$A,[1]USD!G:G)</f>
        <v/>
      </c>
      <c r="F424" s="17" t="str">
        <f>IF(_xlfn.XLOOKUP($B424,[1]USD!$A:$A,[1]USD!F:F)="Obsolete","Obsolete","")</f>
        <v/>
      </c>
      <c r="G424" s="16" t="str">
        <f>_xlfn.XLOOKUP($B424,[1]USD!$A:$A,[1]USD!K:K)</f>
        <v>Hardware</v>
      </c>
      <c r="H424" s="16" t="str">
        <f>_xlfn.XLOOKUP($B424,[1]USD!$A:$A,[1]USD!L:L)</f>
        <v>Door Hardware</v>
      </c>
      <c r="I424" s="16" t="str">
        <f>_xlfn.XLOOKUP($B424,[1]USD!$A:$A,[1]USD!M:M)</f>
        <v>Cast</v>
      </c>
      <c r="J424" s="16" t="str">
        <f>_xlfn.XLOOKUP($B424,[1]USD!$A:$A,[1]USD!O:O)</f>
        <v>Brass</v>
      </c>
      <c r="K424" s="16" t="str">
        <f>_xlfn.XLOOKUP($B424,[1]USD!$A:$A,[1]USD!P:P)</f>
        <v>N/A</v>
      </c>
      <c r="L424" s="16" t="str">
        <f>_xlfn.XLOOKUP($B424,[1]USD!$A:$A,[1]USD!Q:Q)</f>
        <v>Cast Knuckle</v>
      </c>
      <c r="M424" s="18">
        <f>_xlfn.XLOOKUP($B424,[1]USD!$A:$A,[1]USD!Z:Z)</f>
        <v>103</v>
      </c>
      <c r="N424" s="18">
        <f t="shared" si="6"/>
        <v>103</v>
      </c>
    </row>
    <row r="425" spans="2:14" ht="30" customHeight="1" x14ac:dyDescent="0.3">
      <c r="B425" s="20" t="s">
        <v>436</v>
      </c>
      <c r="C425" s="16" t="str">
        <f>_xlfn.XLOOKUP($B425,[1]USD!$A:$A,[1]USD!B:B)</f>
        <v>Inventory Item</v>
      </c>
      <c r="D425" s="16" t="str">
        <f>_xlfn.XLOOKUP($B425,[1]USD!$A:$A,[1]USD!J:J)</f>
        <v>Pull Bar / Medium 300mm / 11.8 inches / Cast / Brass</v>
      </c>
      <c r="E425" s="17" t="str">
        <f>_xlfn.XLOOKUP($B425,[1]USD!$A:$A,[1]USD!G:G)</f>
        <v/>
      </c>
      <c r="F425" s="17" t="str">
        <f>IF(_xlfn.XLOOKUP($B425,[1]USD!$A:$A,[1]USD!F:F)="Obsolete","Obsolete","")</f>
        <v/>
      </c>
      <c r="G425" s="16" t="str">
        <f>_xlfn.XLOOKUP($B425,[1]USD!$A:$A,[1]USD!K:K)</f>
        <v>Hardware</v>
      </c>
      <c r="H425" s="16" t="str">
        <f>_xlfn.XLOOKUP($B425,[1]USD!$A:$A,[1]USD!L:L)</f>
        <v>Door Hardware</v>
      </c>
      <c r="I425" s="16" t="str">
        <f>_xlfn.XLOOKUP($B425,[1]USD!$A:$A,[1]USD!M:M)</f>
        <v>Cast</v>
      </c>
      <c r="J425" s="16" t="str">
        <f>_xlfn.XLOOKUP($B425,[1]USD!$A:$A,[1]USD!O:O)</f>
        <v>Brass</v>
      </c>
      <c r="K425" s="16" t="str">
        <f>_xlfn.XLOOKUP($B425,[1]USD!$A:$A,[1]USD!P:P)</f>
        <v>N/A</v>
      </c>
      <c r="L425" s="16" t="str">
        <f>_xlfn.XLOOKUP($B425,[1]USD!$A:$A,[1]USD!Q:Q)</f>
        <v>Cast Knuckle</v>
      </c>
      <c r="M425" s="18">
        <f>_xlfn.XLOOKUP($B425,[1]USD!$A:$A,[1]USD!Z:Z)</f>
        <v>123</v>
      </c>
      <c r="N425" s="18">
        <f t="shared" si="6"/>
        <v>123</v>
      </c>
    </row>
    <row r="426" spans="2:14" ht="30" customHeight="1" x14ac:dyDescent="0.3">
      <c r="B426" s="20" t="s">
        <v>437</v>
      </c>
      <c r="C426" s="16" t="str">
        <f>_xlfn.XLOOKUP($B426,[1]USD!$A:$A,[1]USD!B:B)</f>
        <v>Inventory Item</v>
      </c>
      <c r="D426" s="16" t="str">
        <f>_xlfn.XLOOKUP($B426,[1]USD!$A:$A,[1]USD!J:J)</f>
        <v>Pull Bar / Large 400mm / 15.7 inches / Cast / Brass</v>
      </c>
      <c r="E426" s="17" t="str">
        <f>_xlfn.XLOOKUP($B426,[1]USD!$A:$A,[1]USD!G:G)</f>
        <v/>
      </c>
      <c r="F426" s="17" t="str">
        <f>IF(_xlfn.XLOOKUP($B426,[1]USD!$A:$A,[1]USD!F:F)="Obsolete","Obsolete","")</f>
        <v/>
      </c>
      <c r="G426" s="16" t="str">
        <f>_xlfn.XLOOKUP($B426,[1]USD!$A:$A,[1]USD!K:K)</f>
        <v>Hardware</v>
      </c>
      <c r="H426" s="16" t="str">
        <f>_xlfn.XLOOKUP($B426,[1]USD!$A:$A,[1]USD!L:L)</f>
        <v>Door Hardware</v>
      </c>
      <c r="I426" s="16" t="str">
        <f>_xlfn.XLOOKUP($B426,[1]USD!$A:$A,[1]USD!M:M)</f>
        <v>Cast</v>
      </c>
      <c r="J426" s="16" t="str">
        <f>_xlfn.XLOOKUP($B426,[1]USD!$A:$A,[1]USD!O:O)</f>
        <v>Brass</v>
      </c>
      <c r="K426" s="16" t="str">
        <f>_xlfn.XLOOKUP($B426,[1]USD!$A:$A,[1]USD!P:P)</f>
        <v>N/A</v>
      </c>
      <c r="L426" s="16" t="str">
        <f>_xlfn.XLOOKUP($B426,[1]USD!$A:$A,[1]USD!Q:Q)</f>
        <v>Cast Knuckle</v>
      </c>
      <c r="M426" s="18">
        <f>_xlfn.XLOOKUP($B426,[1]USD!$A:$A,[1]USD!Z:Z)</f>
        <v>143</v>
      </c>
      <c r="N426" s="18">
        <f t="shared" si="6"/>
        <v>143</v>
      </c>
    </row>
    <row r="427" spans="2:14" ht="30" customHeight="1" x14ac:dyDescent="0.3">
      <c r="B427" s="20" t="s">
        <v>438</v>
      </c>
      <c r="C427" s="16" t="str">
        <f>_xlfn.XLOOKUP($B427,[1]USD!$A:$A,[1]USD!B:B)</f>
        <v>Inventory Item</v>
      </c>
      <c r="D427" s="16" t="str">
        <f>_xlfn.XLOOKUP($B427,[1]USD!$A:$A,[1]USD!J:J)</f>
        <v>Pull Bar / Double-Sided / Small 200mm / 7.9 inches / Cast / Brass</v>
      </c>
      <c r="E427" s="17" t="str">
        <f>_xlfn.XLOOKUP($B427,[1]USD!$A:$A,[1]USD!G:G)</f>
        <v/>
      </c>
      <c r="F427" s="17" t="str">
        <f>IF(_xlfn.XLOOKUP($B427,[1]USD!$A:$A,[1]USD!F:F)="Obsolete","Obsolete","")</f>
        <v/>
      </c>
      <c r="G427" s="16" t="str">
        <f>_xlfn.XLOOKUP($B427,[1]USD!$A:$A,[1]USD!K:K)</f>
        <v>Hardware</v>
      </c>
      <c r="H427" s="16" t="str">
        <f>_xlfn.XLOOKUP($B427,[1]USD!$A:$A,[1]USD!L:L)</f>
        <v>Door Hardware</v>
      </c>
      <c r="I427" s="16" t="str">
        <f>_xlfn.XLOOKUP($B427,[1]USD!$A:$A,[1]USD!M:M)</f>
        <v>Cast</v>
      </c>
      <c r="J427" s="16" t="str">
        <f>_xlfn.XLOOKUP($B427,[1]USD!$A:$A,[1]USD!O:O)</f>
        <v>Brass</v>
      </c>
      <c r="K427" s="16" t="str">
        <f>_xlfn.XLOOKUP($B427,[1]USD!$A:$A,[1]USD!P:P)</f>
        <v>N/A</v>
      </c>
      <c r="L427" s="16" t="str">
        <f>_xlfn.XLOOKUP($B427,[1]USD!$A:$A,[1]USD!Q:Q)</f>
        <v>Cast Knuckle</v>
      </c>
      <c r="M427" s="18">
        <f>_xlfn.XLOOKUP($B427,[1]USD!$A:$A,[1]USD!Z:Z)</f>
        <v>222</v>
      </c>
      <c r="N427" s="18">
        <f t="shared" si="6"/>
        <v>222</v>
      </c>
    </row>
    <row r="428" spans="2:14" ht="30" customHeight="1" x14ac:dyDescent="0.3">
      <c r="B428" s="20" t="s">
        <v>439</v>
      </c>
      <c r="C428" s="16" t="str">
        <f>_xlfn.XLOOKUP($B428,[1]USD!$A:$A,[1]USD!B:B)</f>
        <v>Inventory Item</v>
      </c>
      <c r="D428" s="16" t="str">
        <f>_xlfn.XLOOKUP($B428,[1]USD!$A:$A,[1]USD!J:J)</f>
        <v>Pull Bar / Double-Sided / Medium 300mm / 11.8 inches / Cast / Brass</v>
      </c>
      <c r="E428" s="17" t="str">
        <f>_xlfn.XLOOKUP($B428,[1]USD!$A:$A,[1]USD!G:G)</f>
        <v/>
      </c>
      <c r="F428" s="17" t="str">
        <f>IF(_xlfn.XLOOKUP($B428,[1]USD!$A:$A,[1]USD!F:F)="Obsolete","Obsolete","")</f>
        <v/>
      </c>
      <c r="G428" s="16" t="str">
        <f>_xlfn.XLOOKUP($B428,[1]USD!$A:$A,[1]USD!K:K)</f>
        <v>Hardware</v>
      </c>
      <c r="H428" s="16" t="str">
        <f>_xlfn.XLOOKUP($B428,[1]USD!$A:$A,[1]USD!L:L)</f>
        <v>Door Hardware</v>
      </c>
      <c r="I428" s="16" t="str">
        <f>_xlfn.XLOOKUP($B428,[1]USD!$A:$A,[1]USD!M:M)</f>
        <v>Cast</v>
      </c>
      <c r="J428" s="16" t="str">
        <f>_xlfn.XLOOKUP($B428,[1]USD!$A:$A,[1]USD!O:O)</f>
        <v>Brass</v>
      </c>
      <c r="K428" s="16" t="str">
        <f>_xlfn.XLOOKUP($B428,[1]USD!$A:$A,[1]USD!P:P)</f>
        <v>N/A</v>
      </c>
      <c r="L428" s="16" t="str">
        <f>_xlfn.XLOOKUP($B428,[1]USD!$A:$A,[1]USD!Q:Q)</f>
        <v>Cast Knuckle</v>
      </c>
      <c r="M428" s="18">
        <f>_xlfn.XLOOKUP($B428,[1]USD!$A:$A,[1]USD!Z:Z)</f>
        <v>265</v>
      </c>
      <c r="N428" s="18">
        <f t="shared" si="6"/>
        <v>265</v>
      </c>
    </row>
    <row r="429" spans="2:14" ht="30" customHeight="1" x14ac:dyDescent="0.3">
      <c r="B429" s="21" t="s">
        <v>440</v>
      </c>
      <c r="C429" s="16" t="str">
        <f>_xlfn.XLOOKUP($B429,[1]USD!$A:$A,[1]USD!B:B)</f>
        <v>Inventory Item</v>
      </c>
      <c r="D429" s="16" t="str">
        <f>_xlfn.XLOOKUP($B429,[1]USD!$A:$A,[1]USD!J:J)</f>
        <v>Pull Bar / Double-Sided / Large 400mm / 15.7 inches / Cast / Brass</v>
      </c>
      <c r="E429" s="17" t="str">
        <f>_xlfn.XLOOKUP($B429,[1]USD!$A:$A,[1]USD!G:G)</f>
        <v/>
      </c>
      <c r="F429" s="17" t="str">
        <f>IF(_xlfn.XLOOKUP($B429,[1]USD!$A:$A,[1]USD!F:F)="Obsolete","Obsolete","")</f>
        <v/>
      </c>
      <c r="G429" s="16" t="str">
        <f>_xlfn.XLOOKUP($B429,[1]USD!$A:$A,[1]USD!K:K)</f>
        <v>Hardware</v>
      </c>
      <c r="H429" s="16" t="str">
        <f>_xlfn.XLOOKUP($B429,[1]USD!$A:$A,[1]USD!L:L)</f>
        <v>Door Hardware</v>
      </c>
      <c r="I429" s="16" t="str">
        <f>_xlfn.XLOOKUP($B429,[1]USD!$A:$A,[1]USD!M:M)</f>
        <v>Cast</v>
      </c>
      <c r="J429" s="16" t="str">
        <f>_xlfn.XLOOKUP($B429,[1]USD!$A:$A,[1]USD!O:O)</f>
        <v>Brass</v>
      </c>
      <c r="K429" s="16" t="str">
        <f>_xlfn.XLOOKUP($B429,[1]USD!$A:$A,[1]USD!P:P)</f>
        <v>N/A</v>
      </c>
      <c r="L429" s="16" t="str">
        <f>_xlfn.XLOOKUP($B429,[1]USD!$A:$A,[1]USD!Q:Q)</f>
        <v>Cast Knuckle</v>
      </c>
      <c r="M429" s="18">
        <f>_xlfn.XLOOKUP($B429,[1]USD!$A:$A,[1]USD!Z:Z)</f>
        <v>346</v>
      </c>
      <c r="N429" s="18">
        <f t="shared" si="6"/>
        <v>346</v>
      </c>
    </row>
    <row r="430" spans="2:14" ht="30" customHeight="1" x14ac:dyDescent="0.3">
      <c r="B430" s="21" t="s">
        <v>441</v>
      </c>
      <c r="C430" s="16" t="str">
        <f>_xlfn.XLOOKUP($B430,[1]USD!$A:$A,[1]USD!B:B)</f>
        <v>Inventory Item</v>
      </c>
      <c r="D430" s="16" t="str">
        <f>_xlfn.XLOOKUP($B430,[1]USD!$A:$A,[1]USD!J:J)</f>
        <v>Pull Bar / Small 200mm / 7.9 inches / Cast / Steel</v>
      </c>
      <c r="E430" s="17" t="str">
        <f>_xlfn.XLOOKUP($B430,[1]USD!$A:$A,[1]USD!G:G)</f>
        <v/>
      </c>
      <c r="F430" s="17" t="str">
        <f>IF(_xlfn.XLOOKUP($B430,[1]USD!$A:$A,[1]USD!F:F)="Obsolete","Obsolete","")</f>
        <v/>
      </c>
      <c r="G430" s="16" t="str">
        <f>_xlfn.XLOOKUP($B430,[1]USD!$A:$A,[1]USD!K:K)</f>
        <v>Hardware</v>
      </c>
      <c r="H430" s="16" t="str">
        <f>_xlfn.XLOOKUP($B430,[1]USD!$A:$A,[1]USD!L:L)</f>
        <v>Door Hardware</v>
      </c>
      <c r="I430" s="16" t="str">
        <f>_xlfn.XLOOKUP($B430,[1]USD!$A:$A,[1]USD!M:M)</f>
        <v>Cast</v>
      </c>
      <c r="J430" s="16" t="str">
        <f>_xlfn.XLOOKUP($B430,[1]USD!$A:$A,[1]USD!O:O)</f>
        <v>Steel</v>
      </c>
      <c r="K430" s="16" t="str">
        <f>_xlfn.XLOOKUP($B430,[1]USD!$A:$A,[1]USD!P:P)</f>
        <v>N/A</v>
      </c>
      <c r="L430" s="16" t="str">
        <f>_xlfn.XLOOKUP($B430,[1]USD!$A:$A,[1]USD!Q:Q)</f>
        <v>Cast Knuckle</v>
      </c>
      <c r="M430" s="18">
        <f>_xlfn.XLOOKUP($B430,[1]USD!$A:$A,[1]USD!Z:Z)</f>
        <v>102</v>
      </c>
      <c r="N430" s="18">
        <f t="shared" si="6"/>
        <v>102</v>
      </c>
    </row>
    <row r="431" spans="2:14" ht="30" customHeight="1" x14ac:dyDescent="0.3">
      <c r="B431" s="21" t="s">
        <v>442</v>
      </c>
      <c r="C431" s="16" t="str">
        <f>_xlfn.XLOOKUP($B431,[1]USD!$A:$A,[1]USD!B:B)</f>
        <v>Inventory Item</v>
      </c>
      <c r="D431" s="16" t="str">
        <f>_xlfn.XLOOKUP($B431,[1]USD!$A:$A,[1]USD!J:J)</f>
        <v>Pull Bar / Medium 300mm / 11.8 inches / Cast / Steel</v>
      </c>
      <c r="E431" s="17" t="str">
        <f>_xlfn.XLOOKUP($B431,[1]USD!$A:$A,[1]USD!G:G)</f>
        <v/>
      </c>
      <c r="F431" s="17" t="str">
        <f>IF(_xlfn.XLOOKUP($B431,[1]USD!$A:$A,[1]USD!F:F)="Obsolete","Obsolete","")</f>
        <v/>
      </c>
      <c r="G431" s="16" t="str">
        <f>_xlfn.XLOOKUP($B431,[1]USD!$A:$A,[1]USD!K:K)</f>
        <v>Hardware</v>
      </c>
      <c r="H431" s="16" t="str">
        <f>_xlfn.XLOOKUP($B431,[1]USD!$A:$A,[1]USD!L:L)</f>
        <v>Door Hardware</v>
      </c>
      <c r="I431" s="16" t="str">
        <f>_xlfn.XLOOKUP($B431,[1]USD!$A:$A,[1]USD!M:M)</f>
        <v>Cast</v>
      </c>
      <c r="J431" s="16" t="str">
        <f>_xlfn.XLOOKUP($B431,[1]USD!$A:$A,[1]USD!O:O)</f>
        <v>Steel</v>
      </c>
      <c r="K431" s="16" t="str">
        <f>_xlfn.XLOOKUP($B431,[1]USD!$A:$A,[1]USD!P:P)</f>
        <v>N/A</v>
      </c>
      <c r="L431" s="16" t="str">
        <f>_xlfn.XLOOKUP($B431,[1]USD!$A:$A,[1]USD!Q:Q)</f>
        <v>Cast Knuckle</v>
      </c>
      <c r="M431" s="18">
        <f>_xlfn.XLOOKUP($B431,[1]USD!$A:$A,[1]USD!Z:Z)</f>
        <v>122</v>
      </c>
      <c r="N431" s="18">
        <f t="shared" si="6"/>
        <v>122</v>
      </c>
    </row>
    <row r="432" spans="2:14" ht="30" customHeight="1" x14ac:dyDescent="0.3">
      <c r="B432" s="21" t="s">
        <v>443</v>
      </c>
      <c r="C432" s="16" t="str">
        <f>_xlfn.XLOOKUP($B432,[1]USD!$A:$A,[1]USD!B:B)</f>
        <v>Inventory Item</v>
      </c>
      <c r="D432" s="16" t="str">
        <f>_xlfn.XLOOKUP($B432,[1]USD!$A:$A,[1]USD!J:J)</f>
        <v>Pull Bar / Medium 300mm / 11.8 inches / Cast / Steel</v>
      </c>
      <c r="E432" s="17" t="str">
        <f>_xlfn.XLOOKUP($B432,[1]USD!$A:$A,[1]USD!G:G)</f>
        <v/>
      </c>
      <c r="F432" s="17" t="str">
        <f>IF(_xlfn.XLOOKUP($B432,[1]USD!$A:$A,[1]USD!F:F)="Obsolete","Obsolete","")</f>
        <v/>
      </c>
      <c r="G432" s="16" t="str">
        <f>_xlfn.XLOOKUP($B432,[1]USD!$A:$A,[1]USD!K:K)</f>
        <v>Hardware</v>
      </c>
      <c r="H432" s="16" t="str">
        <f>_xlfn.XLOOKUP($B432,[1]USD!$A:$A,[1]USD!L:L)</f>
        <v>Door Hardware</v>
      </c>
      <c r="I432" s="16" t="str">
        <f>_xlfn.XLOOKUP($B432,[1]USD!$A:$A,[1]USD!M:M)</f>
        <v>Cast</v>
      </c>
      <c r="J432" s="16" t="str">
        <f>_xlfn.XLOOKUP($B432,[1]USD!$A:$A,[1]USD!O:O)</f>
        <v>Steel</v>
      </c>
      <c r="K432" s="16" t="str">
        <f>_xlfn.XLOOKUP($B432,[1]USD!$A:$A,[1]USD!P:P)</f>
        <v>N/A</v>
      </c>
      <c r="L432" s="16" t="str">
        <f>_xlfn.XLOOKUP($B432,[1]USD!$A:$A,[1]USD!Q:Q)</f>
        <v>Cast Knuckle</v>
      </c>
      <c r="M432" s="18">
        <f>_xlfn.XLOOKUP($B432,[1]USD!$A:$A,[1]USD!Z:Z)</f>
        <v>122</v>
      </c>
      <c r="N432" s="18">
        <f t="shared" si="6"/>
        <v>122</v>
      </c>
    </row>
    <row r="433" spans="2:14" ht="30" customHeight="1" x14ac:dyDescent="0.3">
      <c r="B433" s="21" t="s">
        <v>444</v>
      </c>
      <c r="C433" s="16" t="str">
        <f>_xlfn.XLOOKUP($B433,[1]USD!$A:$A,[1]USD!B:B)</f>
        <v>Inventory Item</v>
      </c>
      <c r="D433" s="16" t="str">
        <f>_xlfn.XLOOKUP($B433,[1]USD!$A:$A,[1]USD!J:J)</f>
        <v>Pull Bar / Large 400mm / 15.7 inches / Cast / Steel</v>
      </c>
      <c r="E433" s="17" t="str">
        <f>_xlfn.XLOOKUP($B433,[1]USD!$A:$A,[1]USD!G:G)</f>
        <v/>
      </c>
      <c r="F433" s="17" t="str">
        <f>IF(_xlfn.XLOOKUP($B433,[1]USD!$A:$A,[1]USD!F:F)="Obsolete","Obsolete","")</f>
        <v/>
      </c>
      <c r="G433" s="16" t="str">
        <f>_xlfn.XLOOKUP($B433,[1]USD!$A:$A,[1]USD!K:K)</f>
        <v>Hardware</v>
      </c>
      <c r="H433" s="16" t="str">
        <f>_xlfn.XLOOKUP($B433,[1]USD!$A:$A,[1]USD!L:L)</f>
        <v>Door Hardware</v>
      </c>
      <c r="I433" s="16" t="str">
        <f>_xlfn.XLOOKUP($B433,[1]USD!$A:$A,[1]USD!M:M)</f>
        <v>Cast</v>
      </c>
      <c r="J433" s="16" t="str">
        <f>_xlfn.XLOOKUP($B433,[1]USD!$A:$A,[1]USD!O:O)</f>
        <v>Steel</v>
      </c>
      <c r="K433" s="16" t="str">
        <f>_xlfn.XLOOKUP($B433,[1]USD!$A:$A,[1]USD!P:P)</f>
        <v>N/A</v>
      </c>
      <c r="L433" s="16" t="str">
        <f>_xlfn.XLOOKUP($B433,[1]USD!$A:$A,[1]USD!Q:Q)</f>
        <v>Cast Knuckle</v>
      </c>
      <c r="M433" s="18">
        <f>_xlfn.XLOOKUP($B433,[1]USD!$A:$A,[1]USD!Z:Z)</f>
        <v>141</v>
      </c>
      <c r="N433" s="18">
        <f t="shared" si="6"/>
        <v>141</v>
      </c>
    </row>
    <row r="434" spans="2:14" ht="30" customHeight="1" x14ac:dyDescent="0.3">
      <c r="B434" s="21" t="s">
        <v>445</v>
      </c>
      <c r="C434" s="16" t="str">
        <f>_xlfn.XLOOKUP($B434,[1]USD!$A:$A,[1]USD!B:B)</f>
        <v>Inventory Item</v>
      </c>
      <c r="D434" s="16" t="str">
        <f>_xlfn.XLOOKUP($B434,[1]USD!$A:$A,[1]USD!J:J)</f>
        <v>Pull Bar / Large 400mm / 15.7 inches / Cast / Steel</v>
      </c>
      <c r="E434" s="17" t="str">
        <f>_xlfn.XLOOKUP($B434,[1]USD!$A:$A,[1]USD!G:G)</f>
        <v/>
      </c>
      <c r="F434" s="17" t="str">
        <f>IF(_xlfn.XLOOKUP($B434,[1]USD!$A:$A,[1]USD!F:F)="Obsolete","Obsolete","")</f>
        <v/>
      </c>
      <c r="G434" s="16" t="str">
        <f>_xlfn.XLOOKUP($B434,[1]USD!$A:$A,[1]USD!K:K)</f>
        <v>Hardware</v>
      </c>
      <c r="H434" s="16" t="str">
        <f>_xlfn.XLOOKUP($B434,[1]USD!$A:$A,[1]USD!L:L)</f>
        <v>Door Hardware</v>
      </c>
      <c r="I434" s="16" t="str">
        <f>_xlfn.XLOOKUP($B434,[1]USD!$A:$A,[1]USD!M:M)</f>
        <v>Cast</v>
      </c>
      <c r="J434" s="16" t="str">
        <f>_xlfn.XLOOKUP($B434,[1]USD!$A:$A,[1]USD!O:O)</f>
        <v>Steel</v>
      </c>
      <c r="K434" s="16" t="str">
        <f>_xlfn.XLOOKUP($B434,[1]USD!$A:$A,[1]USD!P:P)</f>
        <v>N/A</v>
      </c>
      <c r="L434" s="16" t="str">
        <f>_xlfn.XLOOKUP($B434,[1]USD!$A:$A,[1]USD!Q:Q)</f>
        <v>Cast Knuckle</v>
      </c>
      <c r="M434" s="18">
        <f>_xlfn.XLOOKUP($B434,[1]USD!$A:$A,[1]USD!Z:Z)</f>
        <v>141</v>
      </c>
      <c r="N434" s="18">
        <f t="shared" si="6"/>
        <v>141</v>
      </c>
    </row>
    <row r="435" spans="2:14" ht="30" customHeight="1" x14ac:dyDescent="0.3">
      <c r="B435" s="21" t="s">
        <v>446</v>
      </c>
      <c r="C435" s="16" t="str">
        <f>_xlfn.XLOOKUP($B435,[1]USD!$A:$A,[1]USD!B:B)</f>
        <v>Inventory Item</v>
      </c>
      <c r="D435" s="16" t="str">
        <f>_xlfn.XLOOKUP($B435,[1]USD!$A:$A,[1]USD!J:J)</f>
        <v>Pull Bar / Double-Sided / Small 200mm / 7.9 inches / Cast / Steel</v>
      </c>
      <c r="E435" s="17" t="str">
        <f>_xlfn.XLOOKUP($B435,[1]USD!$A:$A,[1]USD!G:G)</f>
        <v/>
      </c>
      <c r="F435" s="17" t="str">
        <f>IF(_xlfn.XLOOKUP($B435,[1]USD!$A:$A,[1]USD!F:F)="Obsolete","Obsolete","")</f>
        <v/>
      </c>
      <c r="G435" s="16" t="str">
        <f>_xlfn.XLOOKUP($B435,[1]USD!$A:$A,[1]USD!K:K)</f>
        <v>Hardware</v>
      </c>
      <c r="H435" s="16" t="str">
        <f>_xlfn.XLOOKUP($B435,[1]USD!$A:$A,[1]USD!L:L)</f>
        <v>Door Hardware</v>
      </c>
      <c r="I435" s="16" t="str">
        <f>_xlfn.XLOOKUP($B435,[1]USD!$A:$A,[1]USD!M:M)</f>
        <v>Cast</v>
      </c>
      <c r="J435" s="16" t="str">
        <f>_xlfn.XLOOKUP($B435,[1]USD!$A:$A,[1]USD!O:O)</f>
        <v>Steel</v>
      </c>
      <c r="K435" s="16" t="str">
        <f>_xlfn.XLOOKUP($B435,[1]USD!$A:$A,[1]USD!P:P)</f>
        <v>N/A</v>
      </c>
      <c r="L435" s="16" t="str">
        <f>_xlfn.XLOOKUP($B435,[1]USD!$A:$A,[1]USD!Q:Q)</f>
        <v>Cast Knuckle</v>
      </c>
      <c r="M435" s="18">
        <f>_xlfn.XLOOKUP($B435,[1]USD!$A:$A,[1]USD!Z:Z)</f>
        <v>220</v>
      </c>
      <c r="N435" s="18">
        <f t="shared" si="6"/>
        <v>220</v>
      </c>
    </row>
    <row r="436" spans="2:14" ht="30" customHeight="1" x14ac:dyDescent="0.3">
      <c r="B436" s="21" t="s">
        <v>447</v>
      </c>
      <c r="C436" s="16" t="str">
        <f>_xlfn.XLOOKUP($B436,[1]USD!$A:$A,[1]USD!B:B)</f>
        <v>Inventory Item</v>
      </c>
      <c r="D436" s="16" t="str">
        <f>_xlfn.XLOOKUP($B436,[1]USD!$A:$A,[1]USD!J:J)</f>
        <v>Pull Bar / Double-Sided / Medium 300mm / 11.8 inches / Cast / Steel</v>
      </c>
      <c r="E436" s="17" t="str">
        <f>_xlfn.XLOOKUP($B436,[1]USD!$A:$A,[1]USD!G:G)</f>
        <v/>
      </c>
      <c r="F436" s="17" t="str">
        <f>IF(_xlfn.XLOOKUP($B436,[1]USD!$A:$A,[1]USD!F:F)="Obsolete","Obsolete","")</f>
        <v/>
      </c>
      <c r="G436" s="16" t="str">
        <f>_xlfn.XLOOKUP($B436,[1]USD!$A:$A,[1]USD!K:K)</f>
        <v>Hardware</v>
      </c>
      <c r="H436" s="16" t="str">
        <f>_xlfn.XLOOKUP($B436,[1]USD!$A:$A,[1]USD!L:L)</f>
        <v>Door Hardware</v>
      </c>
      <c r="I436" s="16" t="str">
        <f>_xlfn.XLOOKUP($B436,[1]USD!$A:$A,[1]USD!M:M)</f>
        <v>Cast</v>
      </c>
      <c r="J436" s="16" t="str">
        <f>_xlfn.XLOOKUP($B436,[1]USD!$A:$A,[1]USD!O:O)</f>
        <v>Steel</v>
      </c>
      <c r="K436" s="16" t="str">
        <f>_xlfn.XLOOKUP($B436,[1]USD!$A:$A,[1]USD!P:P)</f>
        <v>N/A</v>
      </c>
      <c r="L436" s="16" t="str">
        <f>_xlfn.XLOOKUP($B436,[1]USD!$A:$A,[1]USD!Q:Q)</f>
        <v>Cast Knuckle</v>
      </c>
      <c r="M436" s="18">
        <f>_xlfn.XLOOKUP($B436,[1]USD!$A:$A,[1]USD!Z:Z)</f>
        <v>263</v>
      </c>
      <c r="N436" s="18">
        <f t="shared" si="6"/>
        <v>263</v>
      </c>
    </row>
    <row r="437" spans="2:14" ht="30" customHeight="1" x14ac:dyDescent="0.3">
      <c r="B437" s="21" t="s">
        <v>448</v>
      </c>
      <c r="C437" s="16" t="str">
        <f>_xlfn.XLOOKUP($B437,[1]USD!$A:$A,[1]USD!B:B)</f>
        <v>Inventory Item</v>
      </c>
      <c r="D437" s="16" t="str">
        <f>_xlfn.XLOOKUP($B437,[1]USD!$A:$A,[1]USD!J:J)</f>
        <v>Pull Bar / Double-Sided / Large 400mm / 15.7 inches / Cast / Steel</v>
      </c>
      <c r="E437" s="17" t="str">
        <f>_xlfn.XLOOKUP($B437,[1]USD!$A:$A,[1]USD!G:G)</f>
        <v/>
      </c>
      <c r="F437" s="17" t="str">
        <f>IF(_xlfn.XLOOKUP($B437,[1]USD!$A:$A,[1]USD!F:F)="Obsolete","Obsolete","")</f>
        <v/>
      </c>
      <c r="G437" s="16" t="str">
        <f>_xlfn.XLOOKUP($B437,[1]USD!$A:$A,[1]USD!K:K)</f>
        <v>Hardware</v>
      </c>
      <c r="H437" s="16" t="str">
        <f>_xlfn.XLOOKUP($B437,[1]USD!$A:$A,[1]USD!L:L)</f>
        <v>Door Hardware</v>
      </c>
      <c r="I437" s="16" t="str">
        <f>_xlfn.XLOOKUP($B437,[1]USD!$A:$A,[1]USD!M:M)</f>
        <v>Cast</v>
      </c>
      <c r="J437" s="16" t="str">
        <f>_xlfn.XLOOKUP($B437,[1]USD!$A:$A,[1]USD!O:O)</f>
        <v>Steel</v>
      </c>
      <c r="K437" s="16" t="str">
        <f>_xlfn.XLOOKUP($B437,[1]USD!$A:$A,[1]USD!P:P)</f>
        <v>N/A</v>
      </c>
      <c r="L437" s="16" t="str">
        <f>_xlfn.XLOOKUP($B437,[1]USD!$A:$A,[1]USD!Q:Q)</f>
        <v>Cast Knuckle</v>
      </c>
      <c r="M437" s="18">
        <f>_xlfn.XLOOKUP($B437,[1]USD!$A:$A,[1]USD!Z:Z)</f>
        <v>342</v>
      </c>
      <c r="N437" s="18">
        <f t="shared" si="6"/>
        <v>342</v>
      </c>
    </row>
    <row r="438" spans="2:14" ht="30" customHeight="1" x14ac:dyDescent="0.3">
      <c r="B438" s="21" t="s">
        <v>449</v>
      </c>
      <c r="C438" s="16" t="str">
        <f>_xlfn.XLOOKUP($B438,[1]USD!$A:$A,[1]USD!B:B)</f>
        <v>Inventory Item</v>
      </c>
      <c r="D438" s="16" t="str">
        <f>_xlfn.XLOOKUP($B438,[1]USD!$A:$A,[1]USD!J:J)</f>
        <v>Pull Bar / Small 200mm / 7.9 inches / Cast / Gun Metal</v>
      </c>
      <c r="E438" s="17" t="str">
        <f>_xlfn.XLOOKUP($B438,[1]USD!$A:$A,[1]USD!G:G)</f>
        <v>Disc.</v>
      </c>
      <c r="F438" s="17" t="str">
        <f>IF(_xlfn.XLOOKUP($B438,[1]USD!$A:$A,[1]USD!F:F)="Obsolete","Obsolete","")</f>
        <v>Obsolete</v>
      </c>
      <c r="G438" s="16" t="str">
        <f>_xlfn.XLOOKUP($B438,[1]USD!$A:$A,[1]USD!K:K)</f>
        <v>Hardware</v>
      </c>
      <c r="H438" s="16" t="str">
        <f>_xlfn.XLOOKUP($B438,[1]USD!$A:$A,[1]USD!L:L)</f>
        <v>Door Hardware</v>
      </c>
      <c r="I438" s="16" t="str">
        <f>_xlfn.XLOOKUP($B438,[1]USD!$A:$A,[1]USD!M:M)</f>
        <v>Cast</v>
      </c>
      <c r="J438" s="16" t="str">
        <f>_xlfn.XLOOKUP($B438,[1]USD!$A:$A,[1]USD!O:O)</f>
        <v>Gun Metal</v>
      </c>
      <c r="K438" s="16" t="str">
        <f>_xlfn.XLOOKUP($B438,[1]USD!$A:$A,[1]USD!P:P)</f>
        <v>N/A</v>
      </c>
      <c r="L438" s="16" t="str">
        <f>_xlfn.XLOOKUP($B438,[1]USD!$A:$A,[1]USD!Q:Q)</f>
        <v>Cast Knuckle</v>
      </c>
      <c r="M438" s="18">
        <f>_xlfn.XLOOKUP($B438,[1]USD!$A:$A,[1]USD!Z:Z)</f>
        <v>116</v>
      </c>
      <c r="N438" s="18">
        <f t="shared" si="6"/>
        <v>116</v>
      </c>
    </row>
    <row r="439" spans="2:14" ht="30" customHeight="1" x14ac:dyDescent="0.3">
      <c r="B439" s="21" t="s">
        <v>450</v>
      </c>
      <c r="C439" s="16" t="str">
        <f>_xlfn.XLOOKUP($B439,[1]USD!$A:$A,[1]USD!B:B)</f>
        <v>Inventory Item</v>
      </c>
      <c r="D439" s="16" t="str">
        <f>_xlfn.XLOOKUP($B439,[1]USD!$A:$A,[1]USD!J:J)</f>
        <v>Pull Bar / Medium 300mm / 11.8 inches / Cast / Gun Metal</v>
      </c>
      <c r="E439" s="17" t="str">
        <f>_xlfn.XLOOKUP($B439,[1]USD!$A:$A,[1]USD!G:G)</f>
        <v>Disc.</v>
      </c>
      <c r="F439" s="17" t="str">
        <f>IF(_xlfn.XLOOKUP($B439,[1]USD!$A:$A,[1]USD!F:F)="Obsolete","Obsolete","")</f>
        <v>Obsolete</v>
      </c>
      <c r="G439" s="16" t="str">
        <f>_xlfn.XLOOKUP($B439,[1]USD!$A:$A,[1]USD!K:K)</f>
        <v>Hardware</v>
      </c>
      <c r="H439" s="16" t="str">
        <f>_xlfn.XLOOKUP($B439,[1]USD!$A:$A,[1]USD!L:L)</f>
        <v>Door Hardware</v>
      </c>
      <c r="I439" s="16" t="str">
        <f>_xlfn.XLOOKUP($B439,[1]USD!$A:$A,[1]USD!M:M)</f>
        <v>Cast</v>
      </c>
      <c r="J439" s="16" t="str">
        <f>_xlfn.XLOOKUP($B439,[1]USD!$A:$A,[1]USD!O:O)</f>
        <v>Gun Metal</v>
      </c>
      <c r="K439" s="16" t="str">
        <f>_xlfn.XLOOKUP($B439,[1]USD!$A:$A,[1]USD!P:P)</f>
        <v>N/A</v>
      </c>
      <c r="L439" s="16" t="str">
        <f>_xlfn.XLOOKUP($B439,[1]USD!$A:$A,[1]USD!Q:Q)</f>
        <v>Cast Knuckle</v>
      </c>
      <c r="M439" s="18">
        <f>_xlfn.XLOOKUP($B439,[1]USD!$A:$A,[1]USD!Z:Z)</f>
        <v>137</v>
      </c>
      <c r="N439" s="18">
        <f t="shared" si="6"/>
        <v>137</v>
      </c>
    </row>
    <row r="440" spans="2:14" ht="30" customHeight="1" x14ac:dyDescent="0.3">
      <c r="B440" s="20" t="s">
        <v>451</v>
      </c>
      <c r="C440" s="16" t="str">
        <f>_xlfn.XLOOKUP($B440,[1]USD!$A:$A,[1]USD!B:B)</f>
        <v>Inventory Item</v>
      </c>
      <c r="D440" s="16" t="str">
        <f>_xlfn.XLOOKUP($B440,[1]USD!$A:$A,[1]USD!J:J)</f>
        <v>Pull Bar / Large 400mm / 15.7 inches / Cast / Gun Metal</v>
      </c>
      <c r="E440" s="17" t="str">
        <f>_xlfn.XLOOKUP($B440,[1]USD!$A:$A,[1]USD!G:G)</f>
        <v>Disc.</v>
      </c>
      <c r="F440" s="17" t="str">
        <f>IF(_xlfn.XLOOKUP($B440,[1]USD!$A:$A,[1]USD!F:F)="Obsolete","Obsolete","")</f>
        <v>Obsolete</v>
      </c>
      <c r="G440" s="16" t="str">
        <f>_xlfn.XLOOKUP($B440,[1]USD!$A:$A,[1]USD!K:K)</f>
        <v>Hardware</v>
      </c>
      <c r="H440" s="16" t="str">
        <f>_xlfn.XLOOKUP($B440,[1]USD!$A:$A,[1]USD!L:L)</f>
        <v>Door Hardware</v>
      </c>
      <c r="I440" s="16" t="str">
        <f>_xlfn.XLOOKUP($B440,[1]USD!$A:$A,[1]USD!M:M)</f>
        <v>Cast</v>
      </c>
      <c r="J440" s="16" t="str">
        <f>_xlfn.XLOOKUP($B440,[1]USD!$A:$A,[1]USD!O:O)</f>
        <v>Gun Metal</v>
      </c>
      <c r="K440" s="16" t="str">
        <f>_xlfn.XLOOKUP($B440,[1]USD!$A:$A,[1]USD!P:P)</f>
        <v>N/A</v>
      </c>
      <c r="L440" s="16" t="str">
        <f>_xlfn.XLOOKUP($B440,[1]USD!$A:$A,[1]USD!Q:Q)</f>
        <v>Cast Knuckle</v>
      </c>
      <c r="M440" s="18">
        <f>_xlfn.XLOOKUP($B440,[1]USD!$A:$A,[1]USD!Z:Z)</f>
        <v>160</v>
      </c>
      <c r="N440" s="18">
        <f t="shared" si="6"/>
        <v>160</v>
      </c>
    </row>
    <row r="441" spans="2:14" ht="30" customHeight="1" x14ac:dyDescent="0.3">
      <c r="B441" s="20" t="s">
        <v>452</v>
      </c>
      <c r="C441" s="16" t="str">
        <f>_xlfn.XLOOKUP($B441,[1]USD!$A:$A,[1]USD!B:B)</f>
        <v>Inventory Item</v>
      </c>
      <c r="D441" s="16" t="str">
        <f>_xlfn.XLOOKUP($B441,[1]USD!$A:$A,[1]USD!J:J)</f>
        <v>Pull Bar / Double-Sided / Small 200mm / 7.9 inches / Cast / Gun Metal</v>
      </c>
      <c r="E441" s="17" t="str">
        <f>_xlfn.XLOOKUP($B441,[1]USD!$A:$A,[1]USD!G:G)</f>
        <v>Disc.</v>
      </c>
      <c r="F441" s="17" t="str">
        <f>IF(_xlfn.XLOOKUP($B441,[1]USD!$A:$A,[1]USD!F:F)="Obsolete","Obsolete","")</f>
        <v>Obsolete</v>
      </c>
      <c r="G441" s="16" t="str">
        <f>_xlfn.XLOOKUP($B441,[1]USD!$A:$A,[1]USD!K:K)</f>
        <v>Hardware</v>
      </c>
      <c r="H441" s="16" t="str">
        <f>_xlfn.XLOOKUP($B441,[1]USD!$A:$A,[1]USD!L:L)</f>
        <v>Door Hardware</v>
      </c>
      <c r="I441" s="16" t="str">
        <f>_xlfn.XLOOKUP($B441,[1]USD!$A:$A,[1]USD!M:M)</f>
        <v>Cast</v>
      </c>
      <c r="J441" s="16" t="str">
        <f>_xlfn.XLOOKUP($B441,[1]USD!$A:$A,[1]USD!O:O)</f>
        <v>Gun Metal</v>
      </c>
      <c r="K441" s="16" t="str">
        <f>_xlfn.XLOOKUP($B441,[1]USD!$A:$A,[1]USD!P:P)</f>
        <v>N/A</v>
      </c>
      <c r="L441" s="16" t="str">
        <f>_xlfn.XLOOKUP($B441,[1]USD!$A:$A,[1]USD!Q:Q)</f>
        <v>Cast Knuckle</v>
      </c>
      <c r="M441" s="18">
        <f>_xlfn.XLOOKUP($B441,[1]USD!$A:$A,[1]USD!Z:Z)</f>
        <v>249</v>
      </c>
      <c r="N441" s="18">
        <f t="shared" si="6"/>
        <v>249</v>
      </c>
    </row>
    <row r="442" spans="2:14" ht="30" customHeight="1" x14ac:dyDescent="0.3">
      <c r="B442" s="20" t="s">
        <v>453</v>
      </c>
      <c r="C442" s="16" t="str">
        <f>_xlfn.XLOOKUP($B442,[1]USD!$A:$A,[1]USD!B:B)</f>
        <v>Inventory Item</v>
      </c>
      <c r="D442" s="16" t="str">
        <f>_xlfn.XLOOKUP($B442,[1]USD!$A:$A,[1]USD!J:J)</f>
        <v>Pull Bar / Small 200mm / 7.9 inches / Cast / Welders Black</v>
      </c>
      <c r="E442" s="17" t="str">
        <f>_xlfn.XLOOKUP($B442,[1]USD!$A:$A,[1]USD!G:G)</f>
        <v/>
      </c>
      <c r="F442" s="17" t="str">
        <f>IF(_xlfn.XLOOKUP($B442,[1]USD!$A:$A,[1]USD!F:F)="Obsolete","Obsolete","")</f>
        <v/>
      </c>
      <c r="G442" s="16" t="str">
        <f>_xlfn.XLOOKUP($B442,[1]USD!$A:$A,[1]USD!K:K)</f>
        <v>Hardware</v>
      </c>
      <c r="H442" s="16" t="str">
        <f>_xlfn.XLOOKUP($B442,[1]USD!$A:$A,[1]USD!L:L)</f>
        <v>Door Hardware</v>
      </c>
      <c r="I442" s="16" t="str">
        <f>_xlfn.XLOOKUP($B442,[1]USD!$A:$A,[1]USD!M:M)</f>
        <v>Cast</v>
      </c>
      <c r="J442" s="16" t="str">
        <f>_xlfn.XLOOKUP($B442,[1]USD!$A:$A,[1]USD!O:O)</f>
        <v>Welders Black</v>
      </c>
      <c r="K442" s="16" t="str">
        <f>_xlfn.XLOOKUP($B442,[1]USD!$A:$A,[1]USD!P:P)</f>
        <v>N/A</v>
      </c>
      <c r="L442" s="16" t="str">
        <f>_xlfn.XLOOKUP($B442,[1]USD!$A:$A,[1]USD!Q:Q)</f>
        <v>Cast Knuckle</v>
      </c>
      <c r="M442" s="18">
        <f>_xlfn.XLOOKUP($B442,[1]USD!$A:$A,[1]USD!Z:Z)</f>
        <v>90</v>
      </c>
      <c r="N442" s="18">
        <f t="shared" si="6"/>
        <v>90</v>
      </c>
    </row>
    <row r="443" spans="2:14" ht="30" customHeight="1" x14ac:dyDescent="0.3">
      <c r="B443" s="20" t="s">
        <v>454</v>
      </c>
      <c r="C443" s="16" t="str">
        <f>_xlfn.XLOOKUP($B443,[1]USD!$A:$A,[1]USD!B:B)</f>
        <v>Inventory Item</v>
      </c>
      <c r="D443" s="16" t="str">
        <f>_xlfn.XLOOKUP($B443,[1]USD!$A:$A,[1]USD!J:J)</f>
        <v>Pull Bar / Small 200mm / 7.9 inches / Cast / Welders Black</v>
      </c>
      <c r="E443" s="17" t="str">
        <f>_xlfn.XLOOKUP($B443,[1]USD!$A:$A,[1]USD!G:G)</f>
        <v/>
      </c>
      <c r="F443" s="17" t="str">
        <f>IF(_xlfn.XLOOKUP($B443,[1]USD!$A:$A,[1]USD!F:F)="Obsolete","Obsolete","")</f>
        <v/>
      </c>
      <c r="G443" s="16" t="str">
        <f>_xlfn.XLOOKUP($B443,[1]USD!$A:$A,[1]USD!K:K)</f>
        <v>Hardware</v>
      </c>
      <c r="H443" s="16" t="str">
        <f>_xlfn.XLOOKUP($B443,[1]USD!$A:$A,[1]USD!L:L)</f>
        <v>Door Hardware</v>
      </c>
      <c r="I443" s="16" t="str">
        <f>_xlfn.XLOOKUP($B443,[1]USD!$A:$A,[1]USD!M:M)</f>
        <v>Cast</v>
      </c>
      <c r="J443" s="16" t="str">
        <f>_xlfn.XLOOKUP($B443,[1]USD!$A:$A,[1]USD!O:O)</f>
        <v>Welders Black</v>
      </c>
      <c r="K443" s="16" t="str">
        <f>_xlfn.XLOOKUP($B443,[1]USD!$A:$A,[1]USD!P:P)</f>
        <v>N/A</v>
      </c>
      <c r="L443" s="16" t="str">
        <f>_xlfn.XLOOKUP($B443,[1]USD!$A:$A,[1]USD!Q:Q)</f>
        <v>Cast Knuckle</v>
      </c>
      <c r="M443" s="18">
        <f>_xlfn.XLOOKUP($B443,[1]USD!$A:$A,[1]USD!Z:Z)</f>
        <v>90</v>
      </c>
      <c r="N443" s="18">
        <f t="shared" si="6"/>
        <v>90</v>
      </c>
    </row>
    <row r="444" spans="2:14" ht="30" customHeight="1" x14ac:dyDescent="0.3">
      <c r="B444" s="20" t="s">
        <v>455</v>
      </c>
      <c r="C444" s="16" t="str">
        <f>_xlfn.XLOOKUP($B444,[1]USD!$A:$A,[1]USD!B:B)</f>
        <v>Inventory Item</v>
      </c>
      <c r="D444" s="16" t="str">
        <f>_xlfn.XLOOKUP($B444,[1]USD!$A:$A,[1]USD!J:J)</f>
        <v>Pull Bar / Medium 300mm / 11.8 inches / Cast / Welders Black</v>
      </c>
      <c r="E444" s="17" t="str">
        <f>_xlfn.XLOOKUP($B444,[1]USD!$A:$A,[1]USD!G:G)</f>
        <v/>
      </c>
      <c r="F444" s="17" t="str">
        <f>IF(_xlfn.XLOOKUP($B444,[1]USD!$A:$A,[1]USD!F:F)="Obsolete","Obsolete","")</f>
        <v/>
      </c>
      <c r="G444" s="16" t="str">
        <f>_xlfn.XLOOKUP($B444,[1]USD!$A:$A,[1]USD!K:K)</f>
        <v>Hardware</v>
      </c>
      <c r="H444" s="16" t="str">
        <f>_xlfn.XLOOKUP($B444,[1]USD!$A:$A,[1]USD!L:L)</f>
        <v>Door Hardware</v>
      </c>
      <c r="I444" s="16" t="str">
        <f>_xlfn.XLOOKUP($B444,[1]USD!$A:$A,[1]USD!M:M)</f>
        <v>Cast</v>
      </c>
      <c r="J444" s="16" t="str">
        <f>_xlfn.XLOOKUP($B444,[1]USD!$A:$A,[1]USD!O:O)</f>
        <v>Welders Black</v>
      </c>
      <c r="K444" s="16" t="str">
        <f>_xlfn.XLOOKUP($B444,[1]USD!$A:$A,[1]USD!P:P)</f>
        <v>N/A</v>
      </c>
      <c r="L444" s="16" t="str">
        <f>_xlfn.XLOOKUP($B444,[1]USD!$A:$A,[1]USD!Q:Q)</f>
        <v>Cast Knuckle</v>
      </c>
      <c r="M444" s="18">
        <f>_xlfn.XLOOKUP($B444,[1]USD!$A:$A,[1]USD!Z:Z)</f>
        <v>107</v>
      </c>
      <c r="N444" s="18">
        <f t="shared" si="6"/>
        <v>107</v>
      </c>
    </row>
    <row r="445" spans="2:14" ht="30" customHeight="1" x14ac:dyDescent="0.3">
      <c r="B445" s="20" t="s">
        <v>456</v>
      </c>
      <c r="C445" s="16" t="str">
        <f>_xlfn.XLOOKUP($B445,[1]USD!$A:$A,[1]USD!B:B)</f>
        <v>Inventory Item</v>
      </c>
      <c r="D445" s="16" t="str">
        <f>_xlfn.XLOOKUP($B445,[1]USD!$A:$A,[1]USD!J:J)</f>
        <v>Pull Bar / Medium 300mm / 11.8 inches / Cast / Welders Black</v>
      </c>
      <c r="E445" s="17" t="str">
        <f>_xlfn.XLOOKUP($B445,[1]USD!$A:$A,[1]USD!G:G)</f>
        <v/>
      </c>
      <c r="F445" s="17" t="str">
        <f>IF(_xlfn.XLOOKUP($B445,[1]USD!$A:$A,[1]USD!F:F)="Obsolete","Obsolete","")</f>
        <v/>
      </c>
      <c r="G445" s="16" t="str">
        <f>_xlfn.XLOOKUP($B445,[1]USD!$A:$A,[1]USD!K:K)</f>
        <v>Hardware</v>
      </c>
      <c r="H445" s="16" t="str">
        <f>_xlfn.XLOOKUP($B445,[1]USD!$A:$A,[1]USD!L:L)</f>
        <v>Door Hardware</v>
      </c>
      <c r="I445" s="16" t="str">
        <f>_xlfn.XLOOKUP($B445,[1]USD!$A:$A,[1]USD!M:M)</f>
        <v>Cast</v>
      </c>
      <c r="J445" s="16" t="str">
        <f>_xlfn.XLOOKUP($B445,[1]USD!$A:$A,[1]USD!O:O)</f>
        <v>Welders Black</v>
      </c>
      <c r="K445" s="16" t="str">
        <f>_xlfn.XLOOKUP($B445,[1]USD!$A:$A,[1]USD!P:P)</f>
        <v>N/A</v>
      </c>
      <c r="L445" s="16" t="str">
        <f>_xlfn.XLOOKUP($B445,[1]USD!$A:$A,[1]USD!Q:Q)</f>
        <v>Cast Knuckle</v>
      </c>
      <c r="M445" s="18">
        <f>_xlfn.XLOOKUP($B445,[1]USD!$A:$A,[1]USD!Z:Z)</f>
        <v>107</v>
      </c>
      <c r="N445" s="18">
        <f t="shared" si="6"/>
        <v>107</v>
      </c>
    </row>
    <row r="446" spans="2:14" ht="30" customHeight="1" x14ac:dyDescent="0.3">
      <c r="B446" s="20" t="s">
        <v>457</v>
      </c>
      <c r="C446" s="16" t="str">
        <f>_xlfn.XLOOKUP($B446,[1]USD!$A:$A,[1]USD!B:B)</f>
        <v>Inventory Item</v>
      </c>
      <c r="D446" s="16" t="str">
        <f>_xlfn.XLOOKUP($B446,[1]USD!$A:$A,[1]USD!J:J)</f>
        <v>Pull Bar / Large 400mm / 15.7 inches / Cast / Welders Black</v>
      </c>
      <c r="E446" s="17" t="str">
        <f>_xlfn.XLOOKUP($B446,[1]USD!$A:$A,[1]USD!G:G)</f>
        <v/>
      </c>
      <c r="F446" s="17" t="str">
        <f>IF(_xlfn.XLOOKUP($B446,[1]USD!$A:$A,[1]USD!F:F)="Obsolete","Obsolete","")</f>
        <v/>
      </c>
      <c r="G446" s="16" t="str">
        <f>_xlfn.XLOOKUP($B446,[1]USD!$A:$A,[1]USD!K:K)</f>
        <v>Hardware</v>
      </c>
      <c r="H446" s="16" t="str">
        <f>_xlfn.XLOOKUP($B446,[1]USD!$A:$A,[1]USD!L:L)</f>
        <v>Door Hardware</v>
      </c>
      <c r="I446" s="16" t="str">
        <f>_xlfn.XLOOKUP($B446,[1]USD!$A:$A,[1]USD!M:M)</f>
        <v>Cast</v>
      </c>
      <c r="J446" s="16" t="str">
        <f>_xlfn.XLOOKUP($B446,[1]USD!$A:$A,[1]USD!O:O)</f>
        <v>Welders Black</v>
      </c>
      <c r="K446" s="16" t="str">
        <f>_xlfn.XLOOKUP($B446,[1]USD!$A:$A,[1]USD!P:P)</f>
        <v>N/A</v>
      </c>
      <c r="L446" s="16" t="str">
        <f>_xlfn.XLOOKUP($B446,[1]USD!$A:$A,[1]USD!Q:Q)</f>
        <v>Cast Knuckle</v>
      </c>
      <c r="M446" s="18">
        <f>_xlfn.XLOOKUP($B446,[1]USD!$A:$A,[1]USD!Z:Z)</f>
        <v>124</v>
      </c>
      <c r="N446" s="18">
        <f t="shared" si="6"/>
        <v>124</v>
      </c>
    </row>
    <row r="447" spans="2:14" ht="30" customHeight="1" x14ac:dyDescent="0.3">
      <c r="B447" s="19" t="s">
        <v>458</v>
      </c>
      <c r="C447" s="16" t="str">
        <f>_xlfn.XLOOKUP($B447,[1]USD!$A:$A,[1]USD!B:B)</f>
        <v>Inventory Item</v>
      </c>
      <c r="D447" s="16" t="str">
        <f>_xlfn.XLOOKUP($B447,[1]USD!$A:$A,[1]USD!J:J)</f>
        <v>Pull Bar / Large 400mm / 15.7 inches / Cast / Welders Black</v>
      </c>
      <c r="E447" s="17" t="str">
        <f>_xlfn.XLOOKUP($B447,[1]USD!$A:$A,[1]USD!G:G)</f>
        <v/>
      </c>
      <c r="F447" s="17" t="str">
        <f>IF(_xlfn.XLOOKUP($B447,[1]USD!$A:$A,[1]USD!F:F)="Obsolete","Obsolete","")</f>
        <v/>
      </c>
      <c r="G447" s="16" t="str">
        <f>_xlfn.XLOOKUP($B447,[1]USD!$A:$A,[1]USD!K:K)</f>
        <v>Hardware</v>
      </c>
      <c r="H447" s="16" t="str">
        <f>_xlfn.XLOOKUP($B447,[1]USD!$A:$A,[1]USD!L:L)</f>
        <v>Door Hardware</v>
      </c>
      <c r="I447" s="16" t="str">
        <f>_xlfn.XLOOKUP($B447,[1]USD!$A:$A,[1]USD!M:M)</f>
        <v>Cast</v>
      </c>
      <c r="J447" s="16" t="str">
        <f>_xlfn.XLOOKUP($B447,[1]USD!$A:$A,[1]USD!O:O)</f>
        <v>Welders Black</v>
      </c>
      <c r="K447" s="16" t="str">
        <f>_xlfn.XLOOKUP($B447,[1]USD!$A:$A,[1]USD!P:P)</f>
        <v>N/A</v>
      </c>
      <c r="L447" s="16" t="str">
        <f>_xlfn.XLOOKUP($B447,[1]USD!$A:$A,[1]USD!Q:Q)</f>
        <v>Cast Knuckle</v>
      </c>
      <c r="M447" s="18">
        <f>_xlfn.XLOOKUP($B447,[1]USD!$A:$A,[1]USD!Z:Z)</f>
        <v>124</v>
      </c>
      <c r="N447" s="18">
        <f t="shared" si="6"/>
        <v>124</v>
      </c>
    </row>
    <row r="448" spans="2:14" ht="30" customHeight="1" x14ac:dyDescent="0.3">
      <c r="B448" s="20" t="s">
        <v>459</v>
      </c>
      <c r="C448" s="16" t="str">
        <f>_xlfn.XLOOKUP($B448,[1]USD!$A:$A,[1]USD!B:B)</f>
        <v>Inventory Item</v>
      </c>
      <c r="D448" s="16" t="str">
        <f>_xlfn.XLOOKUP($B448,[1]USD!$A:$A,[1]USD!J:J)</f>
        <v>Pull Bar / Double-Sided / Small 200mm / 7.9 inches / Cast / Welders Black</v>
      </c>
      <c r="E448" s="17" t="str">
        <f>_xlfn.XLOOKUP($B448,[1]USD!$A:$A,[1]USD!G:G)</f>
        <v/>
      </c>
      <c r="F448" s="17" t="str">
        <f>IF(_xlfn.XLOOKUP($B448,[1]USD!$A:$A,[1]USD!F:F)="Obsolete","Obsolete","")</f>
        <v/>
      </c>
      <c r="G448" s="16" t="str">
        <f>_xlfn.XLOOKUP($B448,[1]USD!$A:$A,[1]USD!K:K)</f>
        <v>Hardware</v>
      </c>
      <c r="H448" s="16" t="str">
        <f>_xlfn.XLOOKUP($B448,[1]USD!$A:$A,[1]USD!L:L)</f>
        <v>Door Hardware</v>
      </c>
      <c r="I448" s="16" t="str">
        <f>_xlfn.XLOOKUP($B448,[1]USD!$A:$A,[1]USD!M:M)</f>
        <v>Cast</v>
      </c>
      <c r="J448" s="16" t="str">
        <f>_xlfn.XLOOKUP($B448,[1]USD!$A:$A,[1]USD!O:O)</f>
        <v>Welders Black</v>
      </c>
      <c r="K448" s="16" t="str">
        <f>_xlfn.XLOOKUP($B448,[1]USD!$A:$A,[1]USD!P:P)</f>
        <v>N/A</v>
      </c>
      <c r="L448" s="16" t="str">
        <f>_xlfn.XLOOKUP($B448,[1]USD!$A:$A,[1]USD!Q:Q)</f>
        <v>Cast Knuckle</v>
      </c>
      <c r="M448" s="18">
        <f>_xlfn.XLOOKUP($B448,[1]USD!$A:$A,[1]USD!Z:Z)</f>
        <v>194</v>
      </c>
      <c r="N448" s="18">
        <f t="shared" si="6"/>
        <v>194</v>
      </c>
    </row>
    <row r="449" spans="2:14" ht="30" customHeight="1" x14ac:dyDescent="0.3">
      <c r="B449" s="19" t="s">
        <v>460</v>
      </c>
      <c r="C449" s="16" t="str">
        <f>_xlfn.XLOOKUP($B449,[1]USD!$A:$A,[1]USD!B:B)</f>
        <v>Inventory Item</v>
      </c>
      <c r="D449" s="16" t="str">
        <f>_xlfn.XLOOKUP($B449,[1]USD!$A:$A,[1]USD!J:J)</f>
        <v>Pull Bar / Double-Sided / Medium 300mm / 11.8 inches / Cast / Welders Black</v>
      </c>
      <c r="E449" s="17" t="str">
        <f>_xlfn.XLOOKUP($B449,[1]USD!$A:$A,[1]USD!G:G)</f>
        <v/>
      </c>
      <c r="F449" s="17" t="str">
        <f>IF(_xlfn.XLOOKUP($B449,[1]USD!$A:$A,[1]USD!F:F)="Obsolete","Obsolete","")</f>
        <v/>
      </c>
      <c r="G449" s="16" t="str">
        <f>_xlfn.XLOOKUP($B449,[1]USD!$A:$A,[1]USD!K:K)</f>
        <v>Hardware</v>
      </c>
      <c r="H449" s="16" t="str">
        <f>_xlfn.XLOOKUP($B449,[1]USD!$A:$A,[1]USD!L:L)</f>
        <v>Door Hardware</v>
      </c>
      <c r="I449" s="16" t="str">
        <f>_xlfn.XLOOKUP($B449,[1]USD!$A:$A,[1]USD!M:M)</f>
        <v>Cast</v>
      </c>
      <c r="J449" s="16" t="str">
        <f>_xlfn.XLOOKUP($B449,[1]USD!$A:$A,[1]USD!O:O)</f>
        <v>Welders Black</v>
      </c>
      <c r="K449" s="16" t="str">
        <f>_xlfn.XLOOKUP($B449,[1]USD!$A:$A,[1]USD!P:P)</f>
        <v>N/A</v>
      </c>
      <c r="L449" s="16" t="str">
        <f>_xlfn.XLOOKUP($B449,[1]USD!$A:$A,[1]USD!Q:Q)</f>
        <v>Cast Knuckle</v>
      </c>
      <c r="M449" s="18">
        <f>_xlfn.XLOOKUP($B449,[1]USD!$A:$A,[1]USD!Z:Z)</f>
        <v>231</v>
      </c>
      <c r="N449" s="18">
        <f t="shared" si="6"/>
        <v>231</v>
      </c>
    </row>
    <row r="450" spans="2:14" ht="30" customHeight="1" x14ac:dyDescent="0.3">
      <c r="B450" s="19" t="s">
        <v>461</v>
      </c>
      <c r="C450" s="16" t="str">
        <f>_xlfn.XLOOKUP($B450,[1]USD!$A:$A,[1]USD!B:B)</f>
        <v>Inventory Item</v>
      </c>
      <c r="D450" s="16" t="str">
        <f>_xlfn.XLOOKUP($B450,[1]USD!$A:$A,[1]USD!J:J)</f>
        <v>Pull Bar / Double-Sided / Large 400mm / 15.7 inches / Cast / Welders Black</v>
      </c>
      <c r="E450" s="17" t="str">
        <f>_xlfn.XLOOKUP($B450,[1]USD!$A:$A,[1]USD!G:G)</f>
        <v/>
      </c>
      <c r="F450" s="17" t="str">
        <f>IF(_xlfn.XLOOKUP($B450,[1]USD!$A:$A,[1]USD!F:F)="Obsolete","Obsolete","")</f>
        <v/>
      </c>
      <c r="G450" s="16" t="str">
        <f>_xlfn.XLOOKUP($B450,[1]USD!$A:$A,[1]USD!K:K)</f>
        <v>Hardware</v>
      </c>
      <c r="H450" s="16" t="str">
        <f>_xlfn.XLOOKUP($B450,[1]USD!$A:$A,[1]USD!L:L)</f>
        <v>Door Hardware</v>
      </c>
      <c r="I450" s="16" t="str">
        <f>_xlfn.XLOOKUP($B450,[1]USD!$A:$A,[1]USD!M:M)</f>
        <v>Cast</v>
      </c>
      <c r="J450" s="16" t="str">
        <f>_xlfn.XLOOKUP($B450,[1]USD!$A:$A,[1]USD!O:O)</f>
        <v>Welders Black</v>
      </c>
      <c r="K450" s="16" t="str">
        <f>_xlfn.XLOOKUP($B450,[1]USD!$A:$A,[1]USD!P:P)</f>
        <v>N/A</v>
      </c>
      <c r="L450" s="16" t="str">
        <f>_xlfn.XLOOKUP($B450,[1]USD!$A:$A,[1]USD!Q:Q)</f>
        <v>Cast Knuckle</v>
      </c>
      <c r="M450" s="18">
        <f>_xlfn.XLOOKUP($B450,[1]USD!$A:$A,[1]USD!Z:Z)</f>
        <v>301</v>
      </c>
      <c r="N450" s="18">
        <f t="shared" si="6"/>
        <v>301</v>
      </c>
    </row>
    <row r="451" spans="2:14" ht="30" customHeight="1" x14ac:dyDescent="0.3">
      <c r="B451" s="19" t="s">
        <v>462</v>
      </c>
      <c r="C451" s="16" t="str">
        <f>_xlfn.XLOOKUP($B451,[1]USD!$A:$A,[1]USD!B:B)</f>
        <v>Inventory Item</v>
      </c>
      <c r="D451" s="16" t="str">
        <f>_xlfn.XLOOKUP($B451,[1]USD!$A:$A,[1]USD!J:J)</f>
        <v>Fixed Door Handle / Single-sided / Linear / Brass</v>
      </c>
      <c r="E451" s="17" t="s">
        <v>1063</v>
      </c>
      <c r="F451" s="17" t="str">
        <f>IF(_xlfn.XLOOKUP($B451,[1]USD!$A:$A,[1]USD!F:F)="Obsolete","Obsolete","")</f>
        <v>Obsolete</v>
      </c>
      <c r="G451" s="16" t="str">
        <f>_xlfn.XLOOKUP($B451,[1]USD!$A:$A,[1]USD!K:K)</f>
        <v>Hardware</v>
      </c>
      <c r="H451" s="16" t="str">
        <f>_xlfn.XLOOKUP($B451,[1]USD!$A:$A,[1]USD!L:L)</f>
        <v>Door Hardware</v>
      </c>
      <c r="I451" s="16" t="str">
        <f>_xlfn.XLOOKUP($B451,[1]USD!$A:$A,[1]USD!M:M)</f>
        <v>Door Handles</v>
      </c>
      <c r="J451" s="16" t="str">
        <f>_xlfn.XLOOKUP($B451,[1]USD!$A:$A,[1]USD!O:O)</f>
        <v>Brass</v>
      </c>
      <c r="K451" s="16" t="str">
        <f>_xlfn.XLOOKUP($B451,[1]USD!$A:$A,[1]USD!P:P)</f>
        <v>N/A</v>
      </c>
      <c r="L451" s="16" t="str">
        <f>_xlfn.XLOOKUP($B451,[1]USD!$A:$A,[1]USD!Q:Q)</f>
        <v>Linear Knurl + Torx Screws</v>
      </c>
      <c r="M451" s="18">
        <f>_xlfn.XLOOKUP($B451,[1]USD!$A:$A,[1]USD!Z:Z)</f>
        <v>170</v>
      </c>
      <c r="N451" s="18">
        <f t="shared" si="6"/>
        <v>170</v>
      </c>
    </row>
    <row r="452" spans="2:14" ht="30" customHeight="1" x14ac:dyDescent="0.3">
      <c r="B452" s="20" t="s">
        <v>463</v>
      </c>
      <c r="C452" s="16" t="str">
        <f>_xlfn.XLOOKUP($B452,[1]USD!$A:$A,[1]USD!B:B)</f>
        <v>Inventory Item</v>
      </c>
      <c r="D452" s="16" t="str">
        <f>_xlfn.XLOOKUP($B452,[1]USD!$A:$A,[1]USD!J:J)</f>
        <v>Fixed Door Handle / Single-sided / Linear / Steel</v>
      </c>
      <c r="E452" s="17" t="s">
        <v>1063</v>
      </c>
      <c r="F452" s="17" t="str">
        <f>IF(_xlfn.XLOOKUP($B452,[1]USD!$A:$A,[1]USD!F:F)="Obsolete","Obsolete","")</f>
        <v>Obsolete</v>
      </c>
      <c r="G452" s="16" t="str">
        <f>_xlfn.XLOOKUP($B452,[1]USD!$A:$A,[1]USD!K:K)</f>
        <v>Hardware</v>
      </c>
      <c r="H452" s="16" t="str">
        <f>_xlfn.XLOOKUP($B452,[1]USD!$A:$A,[1]USD!L:L)</f>
        <v>Door Hardware</v>
      </c>
      <c r="I452" s="16" t="str">
        <f>_xlfn.XLOOKUP($B452,[1]USD!$A:$A,[1]USD!M:M)</f>
        <v>Door Handles</v>
      </c>
      <c r="J452" s="16" t="str">
        <f>_xlfn.XLOOKUP($B452,[1]USD!$A:$A,[1]USD!O:O)</f>
        <v>Steel</v>
      </c>
      <c r="K452" s="16" t="str">
        <f>_xlfn.XLOOKUP($B452,[1]USD!$A:$A,[1]USD!P:P)</f>
        <v>N/A</v>
      </c>
      <c r="L452" s="16" t="str">
        <f>_xlfn.XLOOKUP($B452,[1]USD!$A:$A,[1]USD!Q:Q)</f>
        <v>Linear Knurl + Torx Screws</v>
      </c>
      <c r="M452" s="18">
        <f>_xlfn.XLOOKUP($B452,[1]USD!$A:$A,[1]USD!Z:Z)</f>
        <v>169</v>
      </c>
      <c r="N452" s="18">
        <f t="shared" ref="N452:N515" si="7">ROUND(M452*(1-$N$2),0)</f>
        <v>169</v>
      </c>
    </row>
    <row r="453" spans="2:14" ht="30" customHeight="1" x14ac:dyDescent="0.3">
      <c r="B453" s="20" t="s">
        <v>464</v>
      </c>
      <c r="C453" s="16" t="str">
        <f>_xlfn.XLOOKUP($B453,[1]USD!$A:$A,[1]USD!B:B)</f>
        <v>Inventory Item</v>
      </c>
      <c r="D453" s="16" t="str">
        <f>_xlfn.XLOOKUP($B453,[1]USD!$A:$A,[1]USD!J:J)</f>
        <v>Fixed Door Handle / Single-sided / Cross / Steel</v>
      </c>
      <c r="E453" s="17" t="s">
        <v>1063</v>
      </c>
      <c r="F453" s="17" t="str">
        <f>IF(_xlfn.XLOOKUP($B453,[1]USD!$A:$A,[1]USD!F:F)="Obsolete","Obsolete","")</f>
        <v>Obsolete</v>
      </c>
      <c r="G453" s="16" t="str">
        <f>_xlfn.XLOOKUP($B453,[1]USD!$A:$A,[1]USD!K:K)</f>
        <v>Hardware</v>
      </c>
      <c r="H453" s="16" t="str">
        <f>_xlfn.XLOOKUP($B453,[1]USD!$A:$A,[1]USD!L:L)</f>
        <v>Door Hardware</v>
      </c>
      <c r="I453" s="16" t="str">
        <f>_xlfn.XLOOKUP($B453,[1]USD!$A:$A,[1]USD!M:M)</f>
        <v>Door Handles</v>
      </c>
      <c r="J453" s="16" t="str">
        <f>_xlfn.XLOOKUP($B453,[1]USD!$A:$A,[1]USD!O:O)</f>
        <v>Steel</v>
      </c>
      <c r="K453" s="16" t="str">
        <f>_xlfn.XLOOKUP($B453,[1]USD!$A:$A,[1]USD!P:P)</f>
        <v>N/A</v>
      </c>
      <c r="L453" s="16" t="str">
        <f>_xlfn.XLOOKUP($B453,[1]USD!$A:$A,[1]USD!Q:Q)</f>
        <v>Cross Knurl</v>
      </c>
      <c r="M453" s="18">
        <f>_xlfn.XLOOKUP($B453,[1]USD!$A:$A,[1]USD!Z:Z)</f>
        <v>138</v>
      </c>
      <c r="N453" s="18">
        <f t="shared" si="7"/>
        <v>138</v>
      </c>
    </row>
    <row r="454" spans="2:14" ht="30" customHeight="1" x14ac:dyDescent="0.3">
      <c r="B454" s="20" t="s">
        <v>465</v>
      </c>
      <c r="C454" s="16" t="str">
        <f>_xlfn.XLOOKUP($B454,[1]USD!$A:$A,[1]USD!B:B)</f>
        <v>Inventory Item</v>
      </c>
      <c r="D454" s="16" t="str">
        <f>_xlfn.XLOOKUP($B454,[1]USD!$A:$A,[1]USD!J:J)</f>
        <v>Fixed Door Handle / Single-sided / Linear / Gun Metal</v>
      </c>
      <c r="E454" s="17" t="s">
        <v>1063</v>
      </c>
      <c r="F454" s="17" t="str">
        <f>IF(_xlfn.XLOOKUP($B454,[1]USD!$A:$A,[1]USD!F:F)="Obsolete","Obsolete","")</f>
        <v>Obsolete</v>
      </c>
      <c r="G454" s="16" t="str">
        <f>_xlfn.XLOOKUP($B454,[1]USD!$A:$A,[1]USD!K:K)</f>
        <v>Hardware</v>
      </c>
      <c r="H454" s="16" t="str">
        <f>_xlfn.XLOOKUP($B454,[1]USD!$A:$A,[1]USD!L:L)</f>
        <v>Door Hardware</v>
      </c>
      <c r="I454" s="16" t="str">
        <f>_xlfn.XLOOKUP($B454,[1]USD!$A:$A,[1]USD!M:M)</f>
        <v>Door Handles</v>
      </c>
      <c r="J454" s="16" t="str">
        <f>_xlfn.XLOOKUP($B454,[1]USD!$A:$A,[1]USD!O:O)</f>
        <v>Gun Metal</v>
      </c>
      <c r="K454" s="16" t="str">
        <f>_xlfn.XLOOKUP($B454,[1]USD!$A:$A,[1]USD!P:P)</f>
        <v>N/A</v>
      </c>
      <c r="L454" s="16" t="str">
        <f>_xlfn.XLOOKUP($B454,[1]USD!$A:$A,[1]USD!Q:Q)</f>
        <v>Linear Knurl + Torx Screws</v>
      </c>
      <c r="M454" s="18">
        <f>_xlfn.XLOOKUP($B454,[1]USD!$A:$A,[1]USD!Z:Z)</f>
        <v>192</v>
      </c>
      <c r="N454" s="18">
        <f t="shared" si="7"/>
        <v>192</v>
      </c>
    </row>
    <row r="455" spans="2:14" ht="30" customHeight="1" x14ac:dyDescent="0.3">
      <c r="B455" s="20" t="s">
        <v>466</v>
      </c>
      <c r="C455" s="16" t="str">
        <f>_xlfn.XLOOKUP($B455,[1]USD!$A:$A,[1]USD!B:B)</f>
        <v>Inventory Item</v>
      </c>
      <c r="D455" s="16" t="str">
        <f>_xlfn.XLOOKUP($B455,[1]USD!$A:$A,[1]USD!J:J)</f>
        <v>Door Handle set / Pre-drilled / Passage / Cross / Black</v>
      </c>
      <c r="E455" s="17" t="str">
        <f>_xlfn.XLOOKUP($B455,[1]USD!$A:$A,[1]USD!G:G)</f>
        <v/>
      </c>
      <c r="F455" s="17" t="str">
        <f>IF(_xlfn.XLOOKUP($B455,[1]USD!$A:$A,[1]USD!F:F)="Obsolete","Obsolete","")</f>
        <v/>
      </c>
      <c r="G455" s="16" t="str">
        <f>_xlfn.XLOOKUP($B455,[1]USD!$A:$A,[1]USD!K:K)</f>
        <v>Hardware</v>
      </c>
      <c r="H455" s="16" t="str">
        <f>_xlfn.XLOOKUP($B455,[1]USD!$A:$A,[1]USD!L:L)</f>
        <v>Door Hardware</v>
      </c>
      <c r="I455" s="16" t="str">
        <f>_xlfn.XLOOKUP($B455,[1]USD!$A:$A,[1]USD!M:M)</f>
        <v>Door Handles</v>
      </c>
      <c r="J455" s="16" t="str">
        <f>_xlfn.XLOOKUP($B455,[1]USD!$A:$A,[1]USD!O:O)</f>
        <v>Black</v>
      </c>
      <c r="K455" s="16" t="str">
        <f>_xlfn.XLOOKUP($B455,[1]USD!$A:$A,[1]USD!P:P)</f>
        <v>N/A</v>
      </c>
      <c r="L455" s="16" t="str">
        <f>_xlfn.XLOOKUP($B455,[1]USD!$A:$A,[1]USD!Q:Q)</f>
        <v>Cross Knurl</v>
      </c>
      <c r="M455" s="18">
        <f>_xlfn.XLOOKUP($B455,[1]USD!$A:$A,[1]USD!Z:Z)</f>
        <v>250</v>
      </c>
      <c r="N455" s="18">
        <f t="shared" si="7"/>
        <v>250</v>
      </c>
    </row>
    <row r="456" spans="2:14" ht="30" customHeight="1" x14ac:dyDescent="0.3">
      <c r="B456" s="19" t="s">
        <v>467</v>
      </c>
      <c r="C456" s="16" t="str">
        <f>_xlfn.XLOOKUP($B456,[1]USD!$A:$A,[1]USD!B:B)</f>
        <v>Inventory Item</v>
      </c>
      <c r="D456" s="16" t="str">
        <f>_xlfn.XLOOKUP($B456,[1]USD!$A:$A,[1]USD!J:J)</f>
        <v>US Door Handle set / Pre-drilled / Passage / Cross / 41.5mm centres / Black</v>
      </c>
      <c r="E456" s="17" t="str">
        <f>_xlfn.XLOOKUP($B456,[1]USD!$A:$A,[1]USD!G:G)</f>
        <v/>
      </c>
      <c r="F456" s="17" t="str">
        <f>IF(_xlfn.XLOOKUP($B456,[1]USD!$A:$A,[1]USD!F:F)="Obsolete","Obsolete","")</f>
        <v/>
      </c>
      <c r="G456" s="16" t="str">
        <f>_xlfn.XLOOKUP($B456,[1]USD!$A:$A,[1]USD!K:K)</f>
        <v>Hardware</v>
      </c>
      <c r="H456" s="16" t="str">
        <f>_xlfn.XLOOKUP($B456,[1]USD!$A:$A,[1]USD!L:L)</f>
        <v>Door Hardware</v>
      </c>
      <c r="I456" s="16" t="str">
        <f>_xlfn.XLOOKUP($B456,[1]USD!$A:$A,[1]USD!M:M)</f>
        <v>Door Handles</v>
      </c>
      <c r="J456" s="16" t="str">
        <f>_xlfn.XLOOKUP($B456,[1]USD!$A:$A,[1]USD!O:O)</f>
        <v>Black</v>
      </c>
      <c r="K456" s="16" t="str">
        <f>_xlfn.XLOOKUP($B456,[1]USD!$A:$A,[1]USD!P:P)</f>
        <v>N/A</v>
      </c>
      <c r="L456" s="16" t="str">
        <f>_xlfn.XLOOKUP($B456,[1]USD!$A:$A,[1]USD!Q:Q)</f>
        <v>Cross Knurl</v>
      </c>
      <c r="M456" s="18">
        <f>_xlfn.XLOOKUP($B456,[1]USD!$A:$A,[1]USD!Z:Z)</f>
        <v>220</v>
      </c>
      <c r="N456" s="18">
        <f t="shared" si="7"/>
        <v>220</v>
      </c>
    </row>
    <row r="457" spans="2:14" ht="30" customHeight="1" x14ac:dyDescent="0.3">
      <c r="B457" s="20" t="s">
        <v>468</v>
      </c>
      <c r="C457" s="16" t="str">
        <f>_xlfn.XLOOKUP($B457,[1]USD!$A:$A,[1]USD!B:B)</f>
        <v>Inventory Item</v>
      </c>
      <c r="D457" s="16" t="str">
        <f>_xlfn.XLOOKUP($B457,[1]USD!$A:$A,[1]USD!J:J)</f>
        <v>Door Handle set / Pre-drilled / Passage / Linear / Brass</v>
      </c>
      <c r="E457" s="17" t="str">
        <f>_xlfn.XLOOKUP($B457,[1]USD!$A:$A,[1]USD!G:G)</f>
        <v/>
      </c>
      <c r="F457" s="17" t="str">
        <f>IF(_xlfn.XLOOKUP($B457,[1]USD!$A:$A,[1]USD!F:F)="Obsolete","Obsolete","")</f>
        <v/>
      </c>
      <c r="G457" s="16" t="str">
        <f>_xlfn.XLOOKUP($B457,[1]USD!$A:$A,[1]USD!K:K)</f>
        <v>Hardware</v>
      </c>
      <c r="H457" s="16" t="str">
        <f>_xlfn.XLOOKUP($B457,[1]USD!$A:$A,[1]USD!L:L)</f>
        <v>Door Hardware</v>
      </c>
      <c r="I457" s="16" t="str">
        <f>_xlfn.XLOOKUP($B457,[1]USD!$A:$A,[1]USD!M:M)</f>
        <v>Door Handles</v>
      </c>
      <c r="J457" s="16" t="str">
        <f>_xlfn.XLOOKUP($B457,[1]USD!$A:$A,[1]USD!O:O)</f>
        <v>Brass</v>
      </c>
      <c r="K457" s="16" t="str">
        <f>_xlfn.XLOOKUP($B457,[1]USD!$A:$A,[1]USD!P:P)</f>
        <v>N/A</v>
      </c>
      <c r="L457" s="16" t="str">
        <f>_xlfn.XLOOKUP($B457,[1]USD!$A:$A,[1]USD!Q:Q)</f>
        <v>Linear Knurl + Torx Screws</v>
      </c>
      <c r="M457" s="18">
        <f>_xlfn.XLOOKUP($B457,[1]USD!$A:$A,[1]USD!Z:Z)</f>
        <v>320</v>
      </c>
      <c r="N457" s="18">
        <f t="shared" si="7"/>
        <v>320</v>
      </c>
    </row>
    <row r="458" spans="2:14" ht="30" customHeight="1" x14ac:dyDescent="0.3">
      <c r="B458" s="21" t="s">
        <v>469</v>
      </c>
      <c r="C458" s="16" t="str">
        <f>_xlfn.XLOOKUP($B458,[1]USD!$A:$A,[1]USD!B:B)</f>
        <v>Inventory Item</v>
      </c>
      <c r="D458" s="16" t="str">
        <f>_xlfn.XLOOKUP($B458,[1]USD!$A:$A,[1]USD!J:J)</f>
        <v>Door Handle set / Pre-drilled / Passage / Cross / Brass</v>
      </c>
      <c r="E458" s="17" t="str">
        <f>_xlfn.XLOOKUP($B458,[1]USD!$A:$A,[1]USD!G:G)</f>
        <v/>
      </c>
      <c r="F458" s="17" t="str">
        <f>IF(_xlfn.XLOOKUP($B458,[1]USD!$A:$A,[1]USD!F:F)="Obsolete","Obsolete","")</f>
        <v/>
      </c>
      <c r="G458" s="16" t="str">
        <f>_xlfn.XLOOKUP($B458,[1]USD!$A:$A,[1]USD!K:K)</f>
        <v>Hardware</v>
      </c>
      <c r="H458" s="16" t="str">
        <f>_xlfn.XLOOKUP($B458,[1]USD!$A:$A,[1]USD!L:L)</f>
        <v>Door Hardware</v>
      </c>
      <c r="I458" s="16" t="str">
        <f>_xlfn.XLOOKUP($B458,[1]USD!$A:$A,[1]USD!M:M)</f>
        <v>Door Handles</v>
      </c>
      <c r="J458" s="16" t="str">
        <f>_xlfn.XLOOKUP($B458,[1]USD!$A:$A,[1]USD!O:O)</f>
        <v>Brass</v>
      </c>
      <c r="K458" s="16" t="str">
        <f>_xlfn.XLOOKUP($B458,[1]USD!$A:$A,[1]USD!P:P)</f>
        <v>N/A</v>
      </c>
      <c r="L458" s="16" t="str">
        <f>_xlfn.XLOOKUP($B458,[1]USD!$A:$A,[1]USD!Q:Q)</f>
        <v>Cross Knurl</v>
      </c>
      <c r="M458" s="18">
        <f>_xlfn.XLOOKUP($B458,[1]USD!$A:$A,[1]USD!Z:Z)</f>
        <v>275</v>
      </c>
      <c r="N458" s="18">
        <f t="shared" si="7"/>
        <v>275</v>
      </c>
    </row>
    <row r="459" spans="2:14" ht="30" customHeight="1" x14ac:dyDescent="0.3">
      <c r="B459" s="21" t="s">
        <v>470</v>
      </c>
      <c r="C459" s="16" t="str">
        <f>_xlfn.XLOOKUP($B459,[1]USD!$A:$A,[1]USD!B:B)</f>
        <v>Inventory Item</v>
      </c>
      <c r="D459" s="16" t="str">
        <f>_xlfn.XLOOKUP($B459,[1]USD!$A:$A,[1]USD!J:J)</f>
        <v>US Door Handle set / Pre-drilled / Passage / Cross / 41.5mm centres / Brass</v>
      </c>
      <c r="E459" s="17" t="str">
        <f>_xlfn.XLOOKUP($B459,[1]USD!$A:$A,[1]USD!G:G)</f>
        <v/>
      </c>
      <c r="F459" s="17" t="str">
        <f>IF(_xlfn.XLOOKUP($B459,[1]USD!$A:$A,[1]USD!F:F)="Obsolete","Obsolete","")</f>
        <v/>
      </c>
      <c r="G459" s="16" t="str">
        <f>_xlfn.XLOOKUP($B459,[1]USD!$A:$A,[1]USD!K:K)</f>
        <v>Hardware</v>
      </c>
      <c r="H459" s="16" t="str">
        <f>_xlfn.XLOOKUP($B459,[1]USD!$A:$A,[1]USD!L:L)</f>
        <v>Door Hardware</v>
      </c>
      <c r="I459" s="16" t="str">
        <f>_xlfn.XLOOKUP($B459,[1]USD!$A:$A,[1]USD!M:M)</f>
        <v>Door Handles</v>
      </c>
      <c r="J459" s="16" t="str">
        <f>_xlfn.XLOOKUP($B459,[1]USD!$A:$A,[1]USD!O:O)</f>
        <v>Brass</v>
      </c>
      <c r="K459" s="16" t="str">
        <f>_xlfn.XLOOKUP($B459,[1]USD!$A:$A,[1]USD!P:P)</f>
        <v>N/A</v>
      </c>
      <c r="L459" s="16" t="str">
        <f>_xlfn.XLOOKUP($B459,[1]USD!$A:$A,[1]USD!Q:Q)</f>
        <v>Cross Knurl</v>
      </c>
      <c r="M459" s="18">
        <f>_xlfn.XLOOKUP($B459,[1]USD!$A:$A,[1]USD!Z:Z)</f>
        <v>253</v>
      </c>
      <c r="N459" s="18">
        <f t="shared" si="7"/>
        <v>253</v>
      </c>
    </row>
    <row r="460" spans="2:14" ht="30" customHeight="1" x14ac:dyDescent="0.3">
      <c r="B460" s="21" t="s">
        <v>471</v>
      </c>
      <c r="C460" s="16" t="str">
        <f>_xlfn.XLOOKUP($B460,[1]USD!$A:$A,[1]USD!B:B)</f>
        <v>Inventory Item</v>
      </c>
      <c r="D460" s="16" t="str">
        <f>_xlfn.XLOOKUP($B460,[1]USD!$A:$A,[1]USD!J:J)</f>
        <v>US Door Handle set / Pre-drilled / Passage / Linear / 41.5mm centres / Brass</v>
      </c>
      <c r="E460" s="17" t="str">
        <f>_xlfn.XLOOKUP($B460,[1]USD!$A:$A,[1]USD!G:G)</f>
        <v/>
      </c>
      <c r="F460" s="17" t="str">
        <f>IF(_xlfn.XLOOKUP($B460,[1]USD!$A:$A,[1]USD!F:F)="Obsolete","Obsolete","")</f>
        <v/>
      </c>
      <c r="G460" s="16" t="str">
        <f>_xlfn.XLOOKUP($B460,[1]USD!$A:$A,[1]USD!K:K)</f>
        <v>Hardware</v>
      </c>
      <c r="H460" s="16" t="str">
        <f>_xlfn.XLOOKUP($B460,[1]USD!$A:$A,[1]USD!L:L)</f>
        <v>Door Hardware</v>
      </c>
      <c r="I460" s="16" t="str">
        <f>_xlfn.XLOOKUP($B460,[1]USD!$A:$A,[1]USD!M:M)</f>
        <v>Door Handles</v>
      </c>
      <c r="J460" s="16" t="str">
        <f>_xlfn.XLOOKUP($B460,[1]USD!$A:$A,[1]USD!O:O)</f>
        <v>Brass</v>
      </c>
      <c r="K460" s="16" t="str">
        <f>_xlfn.XLOOKUP($B460,[1]USD!$A:$A,[1]USD!P:P)</f>
        <v>N/A</v>
      </c>
      <c r="L460" s="16" t="str">
        <f>_xlfn.XLOOKUP($B460,[1]USD!$A:$A,[1]USD!Q:Q)</f>
        <v>Linear Knurl</v>
      </c>
      <c r="M460" s="18">
        <f>_xlfn.XLOOKUP($B460,[1]USD!$A:$A,[1]USD!Z:Z)</f>
        <v>315</v>
      </c>
      <c r="N460" s="18">
        <f t="shared" si="7"/>
        <v>315</v>
      </c>
    </row>
    <row r="461" spans="2:14" ht="30" customHeight="1" x14ac:dyDescent="0.3">
      <c r="B461" s="21" t="s">
        <v>472</v>
      </c>
      <c r="C461" s="16" t="str">
        <f>_xlfn.XLOOKUP($B461,[1]USD!$A:$A,[1]USD!B:B)</f>
        <v>Inventory Item</v>
      </c>
      <c r="D461" s="16" t="str">
        <f>_xlfn.XLOOKUP($B461,[1]USD!$A:$A,[1]USD!J:J)</f>
        <v>Door Handle set / Pre-drilled / Passage / Linear / Steel</v>
      </c>
      <c r="E461" s="17" t="str">
        <f>_xlfn.XLOOKUP($B461,[1]USD!$A:$A,[1]USD!G:G)</f>
        <v/>
      </c>
      <c r="F461" s="17" t="str">
        <f>IF(_xlfn.XLOOKUP($B461,[1]USD!$A:$A,[1]USD!F:F)="Obsolete","Obsolete","")</f>
        <v/>
      </c>
      <c r="G461" s="16" t="str">
        <f>_xlfn.XLOOKUP($B461,[1]USD!$A:$A,[1]USD!K:K)</f>
        <v>Hardware</v>
      </c>
      <c r="H461" s="16" t="str">
        <f>_xlfn.XLOOKUP($B461,[1]USD!$A:$A,[1]USD!L:L)</f>
        <v>Door Hardware</v>
      </c>
      <c r="I461" s="16" t="str">
        <f>_xlfn.XLOOKUP($B461,[1]USD!$A:$A,[1]USD!M:M)</f>
        <v>Door Handles</v>
      </c>
      <c r="J461" s="16" t="str">
        <f>_xlfn.XLOOKUP($B461,[1]USD!$A:$A,[1]USD!O:O)</f>
        <v>Steel</v>
      </c>
      <c r="K461" s="16" t="str">
        <f>_xlfn.XLOOKUP($B461,[1]USD!$A:$A,[1]USD!P:P)</f>
        <v>N/A</v>
      </c>
      <c r="L461" s="16" t="str">
        <f>_xlfn.XLOOKUP($B461,[1]USD!$A:$A,[1]USD!Q:Q)</f>
        <v>Linear Knurl + Torx Screws</v>
      </c>
      <c r="M461" s="18">
        <f>_xlfn.XLOOKUP($B461,[1]USD!$A:$A,[1]USD!Z:Z)</f>
        <v>315</v>
      </c>
      <c r="N461" s="18">
        <f t="shared" si="7"/>
        <v>315</v>
      </c>
    </row>
    <row r="462" spans="2:14" ht="30" customHeight="1" x14ac:dyDescent="0.3">
      <c r="B462" s="21" t="s">
        <v>473</v>
      </c>
      <c r="C462" s="16" t="str">
        <f>_xlfn.XLOOKUP($B462,[1]USD!$A:$A,[1]USD!B:B)</f>
        <v>Inventory Item</v>
      </c>
      <c r="D462" s="16" t="str">
        <f>_xlfn.XLOOKUP($B462,[1]USD!$A:$A,[1]USD!J:J)</f>
        <v>Door Handle set / Pre-drilled / Passage / Cross / Steel</v>
      </c>
      <c r="E462" s="17" t="str">
        <f>_xlfn.XLOOKUP($B462,[1]USD!$A:$A,[1]USD!G:G)</f>
        <v/>
      </c>
      <c r="F462" s="17" t="str">
        <f>IF(_xlfn.XLOOKUP($B462,[1]USD!$A:$A,[1]USD!F:F)="Obsolete","Obsolete","")</f>
        <v/>
      </c>
      <c r="G462" s="16" t="str">
        <f>_xlfn.XLOOKUP($B462,[1]USD!$A:$A,[1]USD!K:K)</f>
        <v>Hardware</v>
      </c>
      <c r="H462" s="16" t="str">
        <f>_xlfn.XLOOKUP($B462,[1]USD!$A:$A,[1]USD!L:L)</f>
        <v>Door Hardware</v>
      </c>
      <c r="I462" s="16" t="str">
        <f>_xlfn.XLOOKUP($B462,[1]USD!$A:$A,[1]USD!M:M)</f>
        <v>Door Handles</v>
      </c>
      <c r="J462" s="16" t="str">
        <f>_xlfn.XLOOKUP($B462,[1]USD!$A:$A,[1]USD!O:O)</f>
        <v>Steel</v>
      </c>
      <c r="K462" s="16" t="str">
        <f>_xlfn.XLOOKUP($B462,[1]USD!$A:$A,[1]USD!P:P)</f>
        <v>N/A</v>
      </c>
      <c r="L462" s="16" t="str">
        <f>_xlfn.XLOOKUP($B462,[1]USD!$A:$A,[1]USD!Q:Q)</f>
        <v>Cross Knurl</v>
      </c>
      <c r="M462" s="18">
        <f>_xlfn.XLOOKUP($B462,[1]USD!$A:$A,[1]USD!Z:Z)</f>
        <v>265</v>
      </c>
      <c r="N462" s="18">
        <f t="shared" si="7"/>
        <v>265</v>
      </c>
    </row>
    <row r="463" spans="2:14" ht="30" customHeight="1" x14ac:dyDescent="0.3">
      <c r="B463" s="21" t="s">
        <v>474</v>
      </c>
      <c r="C463" s="16" t="str">
        <f>_xlfn.XLOOKUP($B463,[1]USD!$A:$A,[1]USD!B:B)</f>
        <v>Inventory Item</v>
      </c>
      <c r="D463" s="16" t="str">
        <f>_xlfn.XLOOKUP($B463,[1]USD!$A:$A,[1]USD!J:J)</f>
        <v>US Door Handle set / Pre-drilled / Passage / Cross / 41.5mm centres / Steel</v>
      </c>
      <c r="E463" s="17" t="str">
        <f>_xlfn.XLOOKUP($B463,[1]USD!$A:$A,[1]USD!G:G)</f>
        <v/>
      </c>
      <c r="F463" s="17" t="str">
        <f>IF(_xlfn.XLOOKUP($B463,[1]USD!$A:$A,[1]USD!F:F)="Obsolete","Obsolete","")</f>
        <v/>
      </c>
      <c r="G463" s="16" t="str">
        <f>_xlfn.XLOOKUP($B463,[1]USD!$A:$A,[1]USD!K:K)</f>
        <v>Hardware</v>
      </c>
      <c r="H463" s="16" t="str">
        <f>_xlfn.XLOOKUP($B463,[1]USD!$A:$A,[1]USD!L:L)</f>
        <v>Door Hardware</v>
      </c>
      <c r="I463" s="16" t="str">
        <f>_xlfn.XLOOKUP($B463,[1]USD!$A:$A,[1]USD!M:M)</f>
        <v>Door Handles</v>
      </c>
      <c r="J463" s="16" t="str">
        <f>_xlfn.XLOOKUP($B463,[1]USD!$A:$A,[1]USD!O:O)</f>
        <v>Steel</v>
      </c>
      <c r="K463" s="16" t="str">
        <f>_xlfn.XLOOKUP($B463,[1]USD!$A:$A,[1]USD!P:P)</f>
        <v>N/A</v>
      </c>
      <c r="L463" s="16" t="str">
        <f>_xlfn.XLOOKUP($B463,[1]USD!$A:$A,[1]USD!Q:Q)</f>
        <v>Cross Knurl</v>
      </c>
      <c r="M463" s="18">
        <f>_xlfn.XLOOKUP($B463,[1]USD!$A:$A,[1]USD!Z:Z)</f>
        <v>250</v>
      </c>
      <c r="N463" s="18">
        <f t="shared" si="7"/>
        <v>250</v>
      </c>
    </row>
    <row r="464" spans="2:14" ht="30" customHeight="1" x14ac:dyDescent="0.3">
      <c r="B464" s="21" t="s">
        <v>475</v>
      </c>
      <c r="C464" s="16" t="str">
        <f>_xlfn.XLOOKUP($B464,[1]USD!$A:$A,[1]USD!B:B)</f>
        <v>Inventory Item</v>
      </c>
      <c r="D464" s="16" t="str">
        <f>_xlfn.XLOOKUP($B464,[1]USD!$A:$A,[1]USD!J:J)</f>
        <v>US Door Handle set / Pre-drilled / Passage / Linear / 41.5mm centres / Steel</v>
      </c>
      <c r="E464" s="17" t="str">
        <f>_xlfn.XLOOKUP($B464,[1]USD!$A:$A,[1]USD!G:G)</f>
        <v/>
      </c>
      <c r="F464" s="17" t="str">
        <f>IF(_xlfn.XLOOKUP($B464,[1]USD!$A:$A,[1]USD!F:F)="Obsolete","Obsolete","")</f>
        <v/>
      </c>
      <c r="G464" s="16" t="str">
        <f>_xlfn.XLOOKUP($B464,[1]USD!$A:$A,[1]USD!K:K)</f>
        <v>Hardware</v>
      </c>
      <c r="H464" s="16" t="str">
        <f>_xlfn.XLOOKUP($B464,[1]USD!$A:$A,[1]USD!L:L)</f>
        <v>Door Hardware</v>
      </c>
      <c r="I464" s="16" t="str">
        <f>_xlfn.XLOOKUP($B464,[1]USD!$A:$A,[1]USD!M:M)</f>
        <v>Door Handles</v>
      </c>
      <c r="J464" s="16" t="str">
        <f>_xlfn.XLOOKUP($B464,[1]USD!$A:$A,[1]USD!O:O)</f>
        <v>Steel</v>
      </c>
      <c r="K464" s="16" t="str">
        <f>_xlfn.XLOOKUP($B464,[1]USD!$A:$A,[1]USD!P:P)</f>
        <v>N/A</v>
      </c>
      <c r="L464" s="16" t="str">
        <f>_xlfn.XLOOKUP($B464,[1]USD!$A:$A,[1]USD!Q:Q)</f>
        <v>Linear Knurl</v>
      </c>
      <c r="M464" s="18">
        <f>_xlfn.XLOOKUP($B464,[1]USD!$A:$A,[1]USD!Z:Z)</f>
        <v>312</v>
      </c>
      <c r="N464" s="18">
        <f t="shared" si="7"/>
        <v>312</v>
      </c>
    </row>
    <row r="465" spans="2:14" ht="30" customHeight="1" x14ac:dyDescent="0.3">
      <c r="B465" s="21" t="s">
        <v>476</v>
      </c>
      <c r="C465" s="16" t="str">
        <f>_xlfn.XLOOKUP($B465,[1]USD!$A:$A,[1]USD!B:B)</f>
        <v>Inventory Item</v>
      </c>
      <c r="D465" s="16" t="str">
        <f>_xlfn.XLOOKUP($B465,[1]USD!$A:$A,[1]USD!J:J)</f>
        <v>US Door Handle set / Pre-drilled / Passage / Cross / 41.5mm centres / Smoked Bronze</v>
      </c>
      <c r="E465" s="17" t="str">
        <f>_xlfn.XLOOKUP($B465,[1]USD!$A:$A,[1]USD!G:G)</f>
        <v/>
      </c>
      <c r="F465" s="17" t="str">
        <f>IF(_xlfn.XLOOKUP($B465,[1]USD!$A:$A,[1]USD!F:F)="Obsolete","Obsolete","")</f>
        <v/>
      </c>
      <c r="G465" s="16" t="str">
        <f>_xlfn.XLOOKUP($B465,[1]USD!$A:$A,[1]USD!K:K)</f>
        <v>Hardware</v>
      </c>
      <c r="H465" s="16" t="str">
        <f>_xlfn.XLOOKUP($B465,[1]USD!$A:$A,[1]USD!L:L)</f>
        <v>Door Hardware</v>
      </c>
      <c r="I465" s="16" t="str">
        <f>_xlfn.XLOOKUP($B465,[1]USD!$A:$A,[1]USD!M:M)</f>
        <v>Door Handles</v>
      </c>
      <c r="J465" s="16" t="str">
        <f>_xlfn.XLOOKUP($B465,[1]USD!$A:$A,[1]USD!O:O)</f>
        <v>Smoked Bronze</v>
      </c>
      <c r="K465" s="16" t="str">
        <f>_xlfn.XLOOKUP($B465,[1]USD!$A:$A,[1]USD!P:P)</f>
        <v>N/A</v>
      </c>
      <c r="L465" s="16" t="str">
        <f>_xlfn.XLOOKUP($B465,[1]USD!$A:$A,[1]USD!Q:Q)</f>
        <v>Cross Knurl</v>
      </c>
      <c r="M465" s="18">
        <f>_xlfn.XLOOKUP($B465,[1]USD!$A:$A,[1]USD!Z:Z)</f>
        <v>279</v>
      </c>
      <c r="N465" s="18">
        <f t="shared" si="7"/>
        <v>279</v>
      </c>
    </row>
    <row r="466" spans="2:14" ht="30" customHeight="1" x14ac:dyDescent="0.3">
      <c r="B466" s="21" t="s">
        <v>477</v>
      </c>
      <c r="C466" s="16" t="str">
        <f>_xlfn.XLOOKUP($B466,[1]USD!$A:$A,[1]USD!B:B)</f>
        <v>Inventory Item</v>
      </c>
      <c r="D466" s="16" t="str">
        <f>_xlfn.XLOOKUP($B466,[1]USD!$A:$A,[1]USD!J:J)</f>
        <v>US Door Handle set / Pre-drilled / Passage / Linear / 41.5mm centres / Gun Metal</v>
      </c>
      <c r="E466" s="17" t="str">
        <f>_xlfn.XLOOKUP($B466,[1]USD!$A:$A,[1]USD!G:G)</f>
        <v/>
      </c>
      <c r="F466" s="17" t="str">
        <f>IF(_xlfn.XLOOKUP($B466,[1]USD!$A:$A,[1]USD!F:F)="Obsolete","Obsolete","")</f>
        <v/>
      </c>
      <c r="G466" s="16" t="str">
        <f>_xlfn.XLOOKUP($B466,[1]USD!$A:$A,[1]USD!K:K)</f>
        <v>Hardware</v>
      </c>
      <c r="H466" s="16" t="str">
        <f>_xlfn.XLOOKUP($B466,[1]USD!$A:$A,[1]USD!L:L)</f>
        <v>Door Hardware</v>
      </c>
      <c r="I466" s="16" t="str">
        <f>_xlfn.XLOOKUP($B466,[1]USD!$A:$A,[1]USD!M:M)</f>
        <v>Door Handles</v>
      </c>
      <c r="J466" s="16" t="str">
        <f>_xlfn.XLOOKUP($B466,[1]USD!$A:$A,[1]USD!O:O)</f>
        <v>Gun Metal</v>
      </c>
      <c r="K466" s="16" t="str">
        <f>_xlfn.XLOOKUP($B466,[1]USD!$A:$A,[1]USD!P:P)</f>
        <v>N/A</v>
      </c>
      <c r="L466" s="16" t="str">
        <f>_xlfn.XLOOKUP($B466,[1]USD!$A:$A,[1]USD!Q:Q)</f>
        <v>Linear Knurl</v>
      </c>
      <c r="M466" s="18">
        <f>_xlfn.XLOOKUP($B466,[1]USD!$A:$A,[1]USD!Z:Z)</f>
        <v>352</v>
      </c>
      <c r="N466" s="18">
        <f t="shared" si="7"/>
        <v>352</v>
      </c>
    </row>
    <row r="467" spans="2:14" ht="30" customHeight="1" x14ac:dyDescent="0.3">
      <c r="B467" s="21" t="s">
        <v>478</v>
      </c>
      <c r="C467" s="16" t="str">
        <f>_xlfn.XLOOKUP($B467,[1]USD!$A:$A,[1]USD!B:B)</f>
        <v>Inventory Item</v>
      </c>
      <c r="D467" s="16" t="str">
        <f>_xlfn.XLOOKUP($B467,[1]USD!$A:$A,[1]USD!J:J)</f>
        <v>Door Handle set / Pre-drilled / Passage / Linear / Welders Black</v>
      </c>
      <c r="E467" s="17" t="str">
        <f>_xlfn.XLOOKUP($B467,[1]USD!$A:$A,[1]USD!G:G)</f>
        <v/>
      </c>
      <c r="F467" s="17" t="str">
        <f>IF(_xlfn.XLOOKUP($B467,[1]USD!$A:$A,[1]USD!F:F)="Obsolete","Obsolete","")</f>
        <v/>
      </c>
      <c r="G467" s="16" t="str">
        <f>_xlfn.XLOOKUP($B467,[1]USD!$A:$A,[1]USD!K:K)</f>
        <v>Hardware</v>
      </c>
      <c r="H467" s="16" t="str">
        <f>_xlfn.XLOOKUP($B467,[1]USD!$A:$A,[1]USD!L:L)</f>
        <v>Door Hardware</v>
      </c>
      <c r="I467" s="16" t="str">
        <f>_xlfn.XLOOKUP($B467,[1]USD!$A:$A,[1]USD!M:M)</f>
        <v>Door Handles</v>
      </c>
      <c r="J467" s="16" t="str">
        <f>_xlfn.XLOOKUP($B467,[1]USD!$A:$A,[1]USD!O:O)</f>
        <v>Welders Black</v>
      </c>
      <c r="K467" s="16" t="str">
        <f>_xlfn.XLOOKUP($B467,[1]USD!$A:$A,[1]USD!P:P)</f>
        <v>N/A</v>
      </c>
      <c r="L467" s="16" t="str">
        <f>_xlfn.XLOOKUP($B467,[1]USD!$A:$A,[1]USD!Q:Q)</f>
        <v>Linear Knurl + Torx Screws</v>
      </c>
      <c r="M467" s="18">
        <f>_xlfn.XLOOKUP($B467,[1]USD!$A:$A,[1]USD!Z:Z)</f>
        <v>275</v>
      </c>
      <c r="N467" s="18">
        <f t="shared" si="7"/>
        <v>275</v>
      </c>
    </row>
    <row r="468" spans="2:14" ht="30" customHeight="1" x14ac:dyDescent="0.3">
      <c r="B468" s="20" t="s">
        <v>479</v>
      </c>
      <c r="C468" s="16" t="str">
        <f>_xlfn.XLOOKUP($B468,[1]USD!$A:$A,[1]USD!B:B)</f>
        <v>Inventory Item</v>
      </c>
      <c r="D468" s="16" t="str">
        <f>_xlfn.XLOOKUP($B468,[1]USD!$A:$A,[1]USD!J:J)</f>
        <v>US Door Handle set / Pre-drilled / Passage / Linear / 41.5mm centres / Welders Black</v>
      </c>
      <c r="E468" s="17" t="str">
        <f>_xlfn.XLOOKUP($B468,[1]USD!$A:$A,[1]USD!G:G)</f>
        <v/>
      </c>
      <c r="F468" s="17" t="str">
        <f>IF(_xlfn.XLOOKUP($B468,[1]USD!$A:$A,[1]USD!F:F)="Obsolete","Obsolete","")</f>
        <v/>
      </c>
      <c r="G468" s="16" t="str">
        <f>_xlfn.XLOOKUP($B468,[1]USD!$A:$A,[1]USD!K:K)</f>
        <v>Hardware</v>
      </c>
      <c r="H468" s="16" t="str">
        <f>_xlfn.XLOOKUP($B468,[1]USD!$A:$A,[1]USD!L:L)</f>
        <v>Door Hardware</v>
      </c>
      <c r="I468" s="16" t="str">
        <f>_xlfn.XLOOKUP($B468,[1]USD!$A:$A,[1]USD!M:M)</f>
        <v>Door Handles</v>
      </c>
      <c r="J468" s="16" t="str">
        <f>_xlfn.XLOOKUP($B468,[1]USD!$A:$A,[1]USD!O:O)</f>
        <v>Welders Black</v>
      </c>
      <c r="K468" s="16" t="str">
        <f>_xlfn.XLOOKUP($B468,[1]USD!$A:$A,[1]USD!P:P)</f>
        <v>N/A</v>
      </c>
      <c r="L468" s="16" t="str">
        <f>_xlfn.XLOOKUP($B468,[1]USD!$A:$A,[1]USD!Q:Q)</f>
        <v>Linear Knurl</v>
      </c>
      <c r="M468" s="18">
        <f>_xlfn.XLOOKUP($B468,[1]USD!$A:$A,[1]USD!Z:Z)</f>
        <v>275</v>
      </c>
      <c r="N468" s="18">
        <f t="shared" si="7"/>
        <v>275</v>
      </c>
    </row>
    <row r="469" spans="2:14" ht="30" customHeight="1" x14ac:dyDescent="0.3">
      <c r="B469" s="20" t="s">
        <v>480</v>
      </c>
      <c r="C469" s="16" t="str">
        <f>_xlfn.XLOOKUP($B469,[1]USD!$A:$A,[1]USD!B:B)</f>
        <v>Assembly/Bill of Materials</v>
      </c>
      <c r="D469" s="16" t="str">
        <f>_xlfn.XLOOKUP($B469,[1]USD!$A:$A,[1]USD!J:J)</f>
        <v>Door Handle set / Cross / Black</v>
      </c>
      <c r="E469" s="17" t="str">
        <f>_xlfn.XLOOKUP($B469,[1]USD!$A:$A,[1]USD!G:G)</f>
        <v/>
      </c>
      <c r="F469" s="17" t="str">
        <f>IF(_xlfn.XLOOKUP($B469,[1]USD!$A:$A,[1]USD!F:F)="Obsolete","Obsolete","")</f>
        <v/>
      </c>
      <c r="G469" s="16" t="str">
        <f>_xlfn.XLOOKUP($B469,[1]USD!$A:$A,[1]USD!K:K)</f>
        <v>Hardware</v>
      </c>
      <c r="H469" s="16" t="str">
        <f>_xlfn.XLOOKUP($B469,[1]USD!$A:$A,[1]USD!L:L)</f>
        <v>Door Hardware</v>
      </c>
      <c r="I469" s="16" t="str">
        <f>_xlfn.XLOOKUP($B469,[1]USD!$A:$A,[1]USD!M:M)</f>
        <v>Door Handles</v>
      </c>
      <c r="J469" s="16" t="str">
        <f>_xlfn.XLOOKUP($B469,[1]USD!$A:$A,[1]USD!O:O)</f>
        <v>Black</v>
      </c>
      <c r="K469" s="16" t="str">
        <f>_xlfn.XLOOKUP($B469,[1]USD!$A:$A,[1]USD!P:P)</f>
        <v>N/A</v>
      </c>
      <c r="L469" s="16" t="str">
        <f>_xlfn.XLOOKUP($B469,[1]USD!$A:$A,[1]USD!Q:Q)</f>
        <v>Cross Knurl</v>
      </c>
      <c r="M469" s="18">
        <f>_xlfn.XLOOKUP($B469,[1]USD!$A:$A,[1]USD!Z:Z)</f>
        <v>285</v>
      </c>
      <c r="N469" s="18">
        <f t="shared" si="7"/>
        <v>285</v>
      </c>
    </row>
    <row r="470" spans="2:14" ht="30" customHeight="1" x14ac:dyDescent="0.3">
      <c r="B470" s="20" t="s">
        <v>481</v>
      </c>
      <c r="C470" s="16" t="str">
        <f>_xlfn.XLOOKUP($B470,[1]USD!$A:$A,[1]USD!B:B)</f>
        <v>Assembly/Bill of Materials</v>
      </c>
      <c r="D470" s="16" t="str">
        <f>_xlfn.XLOOKUP($B470,[1]USD!$A:$A,[1]USD!J:J)</f>
        <v>Door Handle set / Cross / Brass</v>
      </c>
      <c r="E470" s="17" t="str">
        <f>_xlfn.XLOOKUP($B470,[1]USD!$A:$A,[1]USD!G:G)</f>
        <v/>
      </c>
      <c r="F470" s="17" t="str">
        <f>IF(_xlfn.XLOOKUP($B470,[1]USD!$A:$A,[1]USD!F:F)="Obsolete","Obsolete","")</f>
        <v/>
      </c>
      <c r="G470" s="16" t="str">
        <f>_xlfn.XLOOKUP($B470,[1]USD!$A:$A,[1]USD!K:K)</f>
        <v>Hardware</v>
      </c>
      <c r="H470" s="16" t="str">
        <f>_xlfn.XLOOKUP($B470,[1]USD!$A:$A,[1]USD!L:L)</f>
        <v>Door Hardware</v>
      </c>
      <c r="I470" s="16" t="str">
        <f>_xlfn.XLOOKUP($B470,[1]USD!$A:$A,[1]USD!M:M)</f>
        <v>Door Handles</v>
      </c>
      <c r="J470" s="16" t="str">
        <f>_xlfn.XLOOKUP($B470,[1]USD!$A:$A,[1]USD!O:O)</f>
        <v>Brass</v>
      </c>
      <c r="K470" s="16" t="str">
        <f>_xlfn.XLOOKUP($B470,[1]USD!$A:$A,[1]USD!P:P)</f>
        <v>N/A</v>
      </c>
      <c r="L470" s="16" t="str">
        <f>_xlfn.XLOOKUP($B470,[1]USD!$A:$A,[1]USD!Q:Q)</f>
        <v>Cross Knurl</v>
      </c>
      <c r="M470" s="18">
        <f>_xlfn.XLOOKUP($B470,[1]USD!$A:$A,[1]USD!Z:Z)</f>
        <v>325</v>
      </c>
      <c r="N470" s="18">
        <f t="shared" si="7"/>
        <v>325</v>
      </c>
    </row>
    <row r="471" spans="2:14" ht="30" customHeight="1" x14ac:dyDescent="0.3">
      <c r="B471" s="21" t="s">
        <v>482</v>
      </c>
      <c r="C471" s="16" t="str">
        <f>_xlfn.XLOOKUP($B471,[1]USD!$A:$A,[1]USD!B:B)</f>
        <v>Assembly/Bill of Materials</v>
      </c>
      <c r="D471" s="16" t="str">
        <f>_xlfn.XLOOKUP($B471,[1]USD!$A:$A,[1]USD!J:J)</f>
        <v>Door Handle set / Cross / Smoked Bronze</v>
      </c>
      <c r="E471" s="17" t="str">
        <f>_xlfn.XLOOKUP($B471,[1]USD!$A:$A,[1]USD!G:G)</f>
        <v/>
      </c>
      <c r="F471" s="17" t="str">
        <f>IF(_xlfn.XLOOKUP($B471,[1]USD!$A:$A,[1]USD!F:F)="Obsolete","Obsolete","")</f>
        <v/>
      </c>
      <c r="G471" s="16" t="str">
        <f>_xlfn.XLOOKUP($B471,[1]USD!$A:$A,[1]USD!K:K)</f>
        <v>Hardware</v>
      </c>
      <c r="H471" s="16" t="str">
        <f>_xlfn.XLOOKUP($B471,[1]USD!$A:$A,[1]USD!L:L)</f>
        <v>Door Hardware</v>
      </c>
      <c r="I471" s="16" t="str">
        <f>_xlfn.XLOOKUP($B471,[1]USD!$A:$A,[1]USD!M:M)</f>
        <v>Door Handles</v>
      </c>
      <c r="J471" s="16" t="str">
        <f>_xlfn.XLOOKUP($B471,[1]USD!$A:$A,[1]USD!O:O)</f>
        <v>Smoked Bronze</v>
      </c>
      <c r="K471" s="16" t="str">
        <f>_xlfn.XLOOKUP($B471,[1]USD!$A:$A,[1]USD!P:P)</f>
        <v>N/A</v>
      </c>
      <c r="L471" s="16" t="str">
        <f>_xlfn.XLOOKUP($B471,[1]USD!$A:$A,[1]USD!Q:Q)</f>
        <v>Cross Knurl</v>
      </c>
      <c r="M471" s="18">
        <f>_xlfn.XLOOKUP($B471,[1]USD!$A:$A,[1]USD!Z:Z)</f>
        <v>370</v>
      </c>
      <c r="N471" s="18">
        <f t="shared" si="7"/>
        <v>370</v>
      </c>
    </row>
    <row r="472" spans="2:14" ht="30" customHeight="1" x14ac:dyDescent="0.3">
      <c r="B472" s="20" t="s">
        <v>483</v>
      </c>
      <c r="C472" s="16" t="str">
        <f>_xlfn.XLOOKUP($B472,[1]USD!$A:$A,[1]USD!B:B)</f>
        <v>Assembly/Bill of Materials</v>
      </c>
      <c r="D472" s="16" t="str">
        <f>_xlfn.XLOOKUP($B472,[1]USD!$A:$A,[1]USD!J:J)</f>
        <v>Door Handle set / Cross / Steel</v>
      </c>
      <c r="E472" s="17" t="str">
        <f>_xlfn.XLOOKUP($B472,[1]USD!$A:$A,[1]USD!G:G)</f>
        <v/>
      </c>
      <c r="F472" s="17" t="str">
        <f>IF(_xlfn.XLOOKUP($B472,[1]USD!$A:$A,[1]USD!F:F)="Obsolete","Obsolete","")</f>
        <v/>
      </c>
      <c r="G472" s="16" t="str">
        <f>_xlfn.XLOOKUP($B472,[1]USD!$A:$A,[1]USD!K:K)</f>
        <v>Hardware</v>
      </c>
      <c r="H472" s="16" t="str">
        <f>_xlfn.XLOOKUP($B472,[1]USD!$A:$A,[1]USD!L:L)</f>
        <v>Door Hardware</v>
      </c>
      <c r="I472" s="16" t="str">
        <f>_xlfn.XLOOKUP($B472,[1]USD!$A:$A,[1]USD!M:M)</f>
        <v>Door Handles</v>
      </c>
      <c r="J472" s="16" t="str">
        <f>_xlfn.XLOOKUP($B472,[1]USD!$A:$A,[1]USD!O:O)</f>
        <v>Steel</v>
      </c>
      <c r="K472" s="16" t="str">
        <f>_xlfn.XLOOKUP($B472,[1]USD!$A:$A,[1]USD!P:P)</f>
        <v>N/A</v>
      </c>
      <c r="L472" s="16" t="str">
        <f>_xlfn.XLOOKUP($B472,[1]USD!$A:$A,[1]USD!Q:Q)</f>
        <v>Cross Knurl</v>
      </c>
      <c r="M472" s="18">
        <f>_xlfn.XLOOKUP($B472,[1]USD!$A:$A,[1]USD!Z:Z)</f>
        <v>315</v>
      </c>
      <c r="N472" s="18">
        <f t="shared" si="7"/>
        <v>315</v>
      </c>
    </row>
    <row r="473" spans="2:14" ht="30" customHeight="1" x14ac:dyDescent="0.3">
      <c r="B473" s="21" t="s">
        <v>484</v>
      </c>
      <c r="C473" s="16" t="str">
        <f>_xlfn.XLOOKUP($B473,[1]USD!$A:$A,[1]USD!B:B)</f>
        <v>Assembly/Bill of Materials</v>
      </c>
      <c r="D473" s="16" t="str">
        <f>_xlfn.XLOOKUP($B473,[1]USD!$A:$A,[1]USD!J:J)</f>
        <v>Door Handle set / Unsprung / Cross / Black</v>
      </c>
      <c r="E473" s="17" t="str">
        <f>_xlfn.XLOOKUP($B473,[1]USD!$A:$A,[1]USD!G:G)</f>
        <v>Disc.</v>
      </c>
      <c r="F473" s="17" t="str">
        <f>IF(_xlfn.XLOOKUP($B473,[1]USD!$A:$A,[1]USD!F:F)="Obsolete","Obsolete","")</f>
        <v>Obsolete</v>
      </c>
      <c r="G473" s="16" t="str">
        <f>_xlfn.XLOOKUP($B473,[1]USD!$A:$A,[1]USD!K:K)</f>
        <v>Hardware</v>
      </c>
      <c r="H473" s="16" t="str">
        <f>_xlfn.XLOOKUP($B473,[1]USD!$A:$A,[1]USD!L:L)</f>
        <v>Door Hardware</v>
      </c>
      <c r="I473" s="16" t="str">
        <f>_xlfn.XLOOKUP($B473,[1]USD!$A:$A,[1]USD!M:M)</f>
        <v>Door Handles</v>
      </c>
      <c r="J473" s="16" t="str">
        <f>_xlfn.XLOOKUP($B473,[1]USD!$A:$A,[1]USD!O:O)</f>
        <v>Black</v>
      </c>
      <c r="K473" s="16" t="str">
        <f>_xlfn.XLOOKUP($B473,[1]USD!$A:$A,[1]USD!P:P)</f>
        <v>N/A</v>
      </c>
      <c r="L473" s="16" t="str">
        <f>_xlfn.XLOOKUP($B473,[1]USD!$A:$A,[1]USD!Q:Q)</f>
        <v>Cross Knurl</v>
      </c>
      <c r="M473" s="18">
        <f>_xlfn.XLOOKUP($B473,[1]USD!$A:$A,[1]USD!Z:Z)</f>
        <v>130</v>
      </c>
      <c r="N473" s="18">
        <f t="shared" si="7"/>
        <v>130</v>
      </c>
    </row>
    <row r="474" spans="2:14" ht="30" customHeight="1" x14ac:dyDescent="0.3">
      <c r="B474" s="20" t="s">
        <v>485</v>
      </c>
      <c r="C474" s="16" t="str">
        <f>_xlfn.XLOOKUP($B474,[1]USD!$A:$A,[1]USD!B:B)</f>
        <v>Assembly/Bill of Materials</v>
      </c>
      <c r="D474" s="16" t="str">
        <f>_xlfn.XLOOKUP($B474,[1]USD!$A:$A,[1]USD!J:J)</f>
        <v>Door Handle set / Unsprung / Cross / Brass</v>
      </c>
      <c r="E474" s="17" t="str">
        <f>_xlfn.XLOOKUP($B474,[1]USD!$A:$A,[1]USD!G:G)</f>
        <v>Disc.</v>
      </c>
      <c r="F474" s="17" t="str">
        <f>IF(_xlfn.XLOOKUP($B474,[1]USD!$A:$A,[1]USD!F:F)="Obsolete","Obsolete","")</f>
        <v>Obsolete</v>
      </c>
      <c r="G474" s="16" t="str">
        <f>_xlfn.XLOOKUP($B474,[1]USD!$A:$A,[1]USD!K:K)</f>
        <v>Hardware</v>
      </c>
      <c r="H474" s="16" t="str">
        <f>_xlfn.XLOOKUP($B474,[1]USD!$A:$A,[1]USD!L:L)</f>
        <v>Door Hardware</v>
      </c>
      <c r="I474" s="16" t="str">
        <f>_xlfn.XLOOKUP($B474,[1]USD!$A:$A,[1]USD!M:M)</f>
        <v>Door Handles</v>
      </c>
      <c r="J474" s="16" t="str">
        <f>_xlfn.XLOOKUP($B474,[1]USD!$A:$A,[1]USD!O:O)</f>
        <v>Brass</v>
      </c>
      <c r="K474" s="16" t="str">
        <f>_xlfn.XLOOKUP($B474,[1]USD!$A:$A,[1]USD!P:P)</f>
        <v>N/A</v>
      </c>
      <c r="L474" s="16" t="str">
        <f>_xlfn.XLOOKUP($B474,[1]USD!$A:$A,[1]USD!Q:Q)</f>
        <v>Cross Knurl</v>
      </c>
      <c r="M474" s="18">
        <f>_xlfn.XLOOKUP($B474,[1]USD!$A:$A,[1]USD!Z:Z)</f>
        <v>130</v>
      </c>
      <c r="N474" s="18">
        <f t="shared" si="7"/>
        <v>130</v>
      </c>
    </row>
    <row r="475" spans="2:14" ht="30" customHeight="1" x14ac:dyDescent="0.3">
      <c r="B475" s="20" t="s">
        <v>486</v>
      </c>
      <c r="C475" s="16" t="str">
        <f>_xlfn.XLOOKUP($B475,[1]USD!$A:$A,[1]USD!B:B)</f>
        <v>Assembly/Bill of Materials</v>
      </c>
      <c r="D475" s="16" t="str">
        <f>_xlfn.XLOOKUP($B475,[1]USD!$A:$A,[1]USD!J:J)</f>
        <v>Door Handle set / Unsprung / Cross / Smoked Bronze</v>
      </c>
      <c r="E475" s="17" t="str">
        <f>_xlfn.XLOOKUP($B475,[1]USD!$A:$A,[1]USD!G:G)</f>
        <v>Disc.</v>
      </c>
      <c r="F475" s="17" t="str">
        <f>IF(_xlfn.XLOOKUP($B475,[1]USD!$A:$A,[1]USD!F:F)="Obsolete","Obsolete","")</f>
        <v>Obsolete</v>
      </c>
      <c r="G475" s="16" t="str">
        <f>_xlfn.XLOOKUP($B475,[1]USD!$A:$A,[1]USD!K:K)</f>
        <v>Hardware</v>
      </c>
      <c r="H475" s="16" t="str">
        <f>_xlfn.XLOOKUP($B475,[1]USD!$A:$A,[1]USD!L:L)</f>
        <v>Door Hardware</v>
      </c>
      <c r="I475" s="16" t="str">
        <f>_xlfn.XLOOKUP($B475,[1]USD!$A:$A,[1]USD!M:M)</f>
        <v>Door Handles</v>
      </c>
      <c r="J475" s="16" t="str">
        <f>_xlfn.XLOOKUP($B475,[1]USD!$A:$A,[1]USD!O:O)</f>
        <v>Smoked</v>
      </c>
      <c r="K475" s="16" t="str">
        <f>_xlfn.XLOOKUP($B475,[1]USD!$A:$A,[1]USD!P:P)</f>
        <v>N/A</v>
      </c>
      <c r="L475" s="16" t="str">
        <f>_xlfn.XLOOKUP($B475,[1]USD!$A:$A,[1]USD!Q:Q)</f>
        <v>Cross Knurl</v>
      </c>
      <c r="M475" s="18">
        <f>_xlfn.XLOOKUP($B475,[1]USD!$A:$A,[1]USD!Z:Z)</f>
        <v>130</v>
      </c>
      <c r="N475" s="18">
        <f t="shared" si="7"/>
        <v>130</v>
      </c>
    </row>
    <row r="476" spans="2:14" ht="30" customHeight="1" x14ac:dyDescent="0.3">
      <c r="B476" s="20" t="s">
        <v>487</v>
      </c>
      <c r="C476" s="16" t="str">
        <f>_xlfn.XLOOKUP($B476,[1]USD!$A:$A,[1]USD!B:B)</f>
        <v>Assembly/Bill of Materials</v>
      </c>
      <c r="D476" s="16" t="str">
        <f>_xlfn.XLOOKUP($B476,[1]USD!$A:$A,[1]USD!J:J)</f>
        <v>Door Handle set / Unsprung / Cross / Steel</v>
      </c>
      <c r="E476" s="17" t="str">
        <f>_xlfn.XLOOKUP($B476,[1]USD!$A:$A,[1]USD!G:G)</f>
        <v>Disc.</v>
      </c>
      <c r="F476" s="17" t="str">
        <f>IF(_xlfn.XLOOKUP($B476,[1]USD!$A:$A,[1]USD!F:F)="Obsolete","Obsolete","")</f>
        <v>Obsolete</v>
      </c>
      <c r="G476" s="16" t="str">
        <f>_xlfn.XLOOKUP($B476,[1]USD!$A:$A,[1]USD!K:K)</f>
        <v>Hardware</v>
      </c>
      <c r="H476" s="16" t="str">
        <f>_xlfn.XLOOKUP($B476,[1]USD!$A:$A,[1]USD!L:L)</f>
        <v>Door Hardware</v>
      </c>
      <c r="I476" s="16" t="str">
        <f>_xlfn.XLOOKUP($B476,[1]USD!$A:$A,[1]USD!M:M)</f>
        <v>Door Handles</v>
      </c>
      <c r="J476" s="16" t="str">
        <f>_xlfn.XLOOKUP($B476,[1]USD!$A:$A,[1]USD!O:O)</f>
        <v>Steel</v>
      </c>
      <c r="K476" s="16" t="str">
        <f>_xlfn.XLOOKUP($B476,[1]USD!$A:$A,[1]USD!P:P)</f>
        <v>N/A</v>
      </c>
      <c r="L476" s="16" t="str">
        <f>_xlfn.XLOOKUP($B476,[1]USD!$A:$A,[1]USD!Q:Q)</f>
        <v>Cross Knurl</v>
      </c>
      <c r="M476" s="18">
        <f>_xlfn.XLOOKUP($B476,[1]USD!$A:$A,[1]USD!Z:Z)</f>
        <v>130</v>
      </c>
      <c r="N476" s="18">
        <f t="shared" si="7"/>
        <v>130</v>
      </c>
    </row>
    <row r="477" spans="2:14" ht="30" customHeight="1" x14ac:dyDescent="0.3">
      <c r="B477" s="20" t="s">
        <v>488</v>
      </c>
      <c r="C477" s="16" t="str">
        <f>_xlfn.XLOOKUP($B477,[1]USD!$A:$A,[1]USD!B:B)</f>
        <v>Inventory Item</v>
      </c>
      <c r="D477" s="16" t="str">
        <f>_xlfn.XLOOKUP($B477,[1]USD!$A:$A,[1]USD!J:J)</f>
        <v>Door Handle set / Pre-drilled / Privacy / Cross / Black</v>
      </c>
      <c r="E477" s="17" t="str">
        <f>_xlfn.XLOOKUP($B477,[1]USD!$A:$A,[1]USD!G:G)</f>
        <v/>
      </c>
      <c r="F477" s="17" t="str">
        <f>IF(_xlfn.XLOOKUP($B477,[1]USD!$A:$A,[1]USD!F:F)="Obsolete","Obsolete","")</f>
        <v/>
      </c>
      <c r="G477" s="16" t="str">
        <f>_xlfn.XLOOKUP($B477,[1]USD!$A:$A,[1]USD!K:K)</f>
        <v>Hardware</v>
      </c>
      <c r="H477" s="16" t="str">
        <f>_xlfn.XLOOKUP($B477,[1]USD!$A:$A,[1]USD!L:L)</f>
        <v>Door Hardware</v>
      </c>
      <c r="I477" s="16" t="str">
        <f>_xlfn.XLOOKUP($B477,[1]USD!$A:$A,[1]USD!M:M)</f>
        <v>Door Handles</v>
      </c>
      <c r="J477" s="16" t="str">
        <f>_xlfn.XLOOKUP($B477,[1]USD!$A:$A,[1]USD!O:O)</f>
        <v>Black</v>
      </c>
      <c r="K477" s="16" t="str">
        <f>_xlfn.XLOOKUP($B477,[1]USD!$A:$A,[1]USD!P:P)</f>
        <v>N/A</v>
      </c>
      <c r="L477" s="16" t="str">
        <f>_xlfn.XLOOKUP($B477,[1]USD!$A:$A,[1]USD!Q:Q)</f>
        <v>Cross Knurl</v>
      </c>
      <c r="M477" s="18">
        <f>_xlfn.XLOOKUP($B477,[1]USD!$A:$A,[1]USD!Z:Z)</f>
        <v>260</v>
      </c>
      <c r="N477" s="18">
        <f t="shared" si="7"/>
        <v>260</v>
      </c>
    </row>
    <row r="478" spans="2:14" ht="30" customHeight="1" x14ac:dyDescent="0.3">
      <c r="B478" s="20" t="s">
        <v>489</v>
      </c>
      <c r="C478" s="16" t="str">
        <f>_xlfn.XLOOKUP($B478,[1]USD!$A:$A,[1]USD!B:B)</f>
        <v>Inventory Item</v>
      </c>
      <c r="D478" s="16" t="str">
        <f>_xlfn.XLOOKUP($B478,[1]USD!$A:$A,[1]USD!J:J)</f>
        <v>US Door Handle set / Pre-drilled / Privacy / Cross / 41.5mm centres / Black</v>
      </c>
      <c r="E478" s="17" t="str">
        <f>_xlfn.XLOOKUP($B478,[1]USD!$A:$A,[1]USD!G:G)</f>
        <v/>
      </c>
      <c r="F478" s="17" t="str">
        <f>IF(_xlfn.XLOOKUP($B478,[1]USD!$A:$A,[1]USD!F:F)="Obsolete","Obsolete","")</f>
        <v/>
      </c>
      <c r="G478" s="16" t="str">
        <f>_xlfn.XLOOKUP($B478,[1]USD!$A:$A,[1]USD!K:K)</f>
        <v>Hardware</v>
      </c>
      <c r="H478" s="16" t="str">
        <f>_xlfn.XLOOKUP($B478,[1]USD!$A:$A,[1]USD!L:L)</f>
        <v>Door Hardware</v>
      </c>
      <c r="I478" s="16" t="str">
        <f>_xlfn.XLOOKUP($B478,[1]USD!$A:$A,[1]USD!M:M)</f>
        <v>Door Handles</v>
      </c>
      <c r="J478" s="16" t="str">
        <f>_xlfn.XLOOKUP($B478,[1]USD!$A:$A,[1]USD!O:O)</f>
        <v>Black</v>
      </c>
      <c r="K478" s="16" t="str">
        <f>_xlfn.XLOOKUP($B478,[1]USD!$A:$A,[1]USD!P:P)</f>
        <v>N/A</v>
      </c>
      <c r="L478" s="16" t="str">
        <f>_xlfn.XLOOKUP($B478,[1]USD!$A:$A,[1]USD!Q:Q)</f>
        <v>Cross Knurl</v>
      </c>
      <c r="M478" s="18">
        <f>_xlfn.XLOOKUP($B478,[1]USD!$A:$A,[1]USD!Z:Z)</f>
        <v>255</v>
      </c>
      <c r="N478" s="18">
        <f t="shared" si="7"/>
        <v>255</v>
      </c>
    </row>
    <row r="479" spans="2:14" ht="30" customHeight="1" x14ac:dyDescent="0.3">
      <c r="B479" s="20" t="s">
        <v>490</v>
      </c>
      <c r="C479" s="16" t="str">
        <f>_xlfn.XLOOKUP($B479,[1]USD!$A:$A,[1]USD!B:B)</f>
        <v>Inventory Item</v>
      </c>
      <c r="D479" s="16" t="str">
        <f>_xlfn.XLOOKUP($B479,[1]USD!$A:$A,[1]USD!J:J)</f>
        <v>Door Handle set / Pre-drilled / Privacy / Linear / Brass</v>
      </c>
      <c r="E479" s="17" t="str">
        <f>_xlfn.XLOOKUP($B479,[1]USD!$A:$A,[1]USD!G:G)</f>
        <v/>
      </c>
      <c r="F479" s="17" t="str">
        <f>IF(_xlfn.XLOOKUP($B479,[1]USD!$A:$A,[1]USD!F:F)="Obsolete","Obsolete","")</f>
        <v/>
      </c>
      <c r="G479" s="16" t="str">
        <f>_xlfn.XLOOKUP($B479,[1]USD!$A:$A,[1]USD!K:K)</f>
        <v>Hardware</v>
      </c>
      <c r="H479" s="16" t="str">
        <f>_xlfn.XLOOKUP($B479,[1]USD!$A:$A,[1]USD!L:L)</f>
        <v>Door Hardware</v>
      </c>
      <c r="I479" s="16" t="str">
        <f>_xlfn.XLOOKUP($B479,[1]USD!$A:$A,[1]USD!M:M)</f>
        <v>Door Handles</v>
      </c>
      <c r="J479" s="16" t="str">
        <f>_xlfn.XLOOKUP($B479,[1]USD!$A:$A,[1]USD!O:O)</f>
        <v>Brass</v>
      </c>
      <c r="K479" s="16" t="str">
        <f>_xlfn.XLOOKUP($B479,[1]USD!$A:$A,[1]USD!P:P)</f>
        <v>N/A</v>
      </c>
      <c r="L479" s="16" t="str">
        <f>_xlfn.XLOOKUP($B479,[1]USD!$A:$A,[1]USD!Q:Q)</f>
        <v>Linear Knurl + Torx Screws</v>
      </c>
      <c r="M479" s="18">
        <f>_xlfn.XLOOKUP($B479,[1]USD!$A:$A,[1]USD!Z:Z)</f>
        <v>335</v>
      </c>
      <c r="N479" s="18">
        <f t="shared" si="7"/>
        <v>335</v>
      </c>
    </row>
    <row r="480" spans="2:14" ht="30" customHeight="1" x14ac:dyDescent="0.3">
      <c r="B480" s="20" t="s">
        <v>491</v>
      </c>
      <c r="C480" s="16" t="str">
        <f>_xlfn.XLOOKUP($B480,[1]USD!$A:$A,[1]USD!B:B)</f>
        <v>Inventory Item</v>
      </c>
      <c r="D480" s="16" t="str">
        <f>_xlfn.XLOOKUP($B480,[1]USD!$A:$A,[1]USD!J:J)</f>
        <v>Door Handle set / Pre-drilled / Privacy / Cross / Brass</v>
      </c>
      <c r="E480" s="17" t="str">
        <f>_xlfn.XLOOKUP($B480,[1]USD!$A:$A,[1]USD!G:G)</f>
        <v/>
      </c>
      <c r="F480" s="17" t="str">
        <f>IF(_xlfn.XLOOKUP($B480,[1]USD!$A:$A,[1]USD!F:F)="Obsolete","Obsolete","")</f>
        <v/>
      </c>
      <c r="G480" s="16" t="str">
        <f>_xlfn.XLOOKUP($B480,[1]USD!$A:$A,[1]USD!K:K)</f>
        <v>Hardware</v>
      </c>
      <c r="H480" s="16" t="str">
        <f>_xlfn.XLOOKUP($B480,[1]USD!$A:$A,[1]USD!L:L)</f>
        <v>Door Hardware</v>
      </c>
      <c r="I480" s="16" t="str">
        <f>_xlfn.XLOOKUP($B480,[1]USD!$A:$A,[1]USD!M:M)</f>
        <v>Door Handles</v>
      </c>
      <c r="J480" s="16" t="str">
        <f>_xlfn.XLOOKUP($B480,[1]USD!$A:$A,[1]USD!O:O)</f>
        <v>Brass</v>
      </c>
      <c r="K480" s="16" t="str">
        <f>_xlfn.XLOOKUP($B480,[1]USD!$A:$A,[1]USD!P:P)</f>
        <v>N/A</v>
      </c>
      <c r="L480" s="16" t="str">
        <f>_xlfn.XLOOKUP($B480,[1]USD!$A:$A,[1]USD!Q:Q)</f>
        <v>Cross Knurl</v>
      </c>
      <c r="M480" s="18">
        <f>_xlfn.XLOOKUP($B480,[1]USD!$A:$A,[1]USD!Z:Z)</f>
        <v>285</v>
      </c>
      <c r="N480" s="18">
        <f t="shared" si="7"/>
        <v>285</v>
      </c>
    </row>
    <row r="481" spans="2:14" ht="30" customHeight="1" x14ac:dyDescent="0.3">
      <c r="B481" s="20" t="s">
        <v>492</v>
      </c>
      <c r="C481" s="16" t="str">
        <f>_xlfn.XLOOKUP($B481,[1]USD!$A:$A,[1]USD!B:B)</f>
        <v>Inventory Item</v>
      </c>
      <c r="D481" s="16" t="str">
        <f>_xlfn.XLOOKUP($B481,[1]USD!$A:$A,[1]USD!J:J)</f>
        <v>US Door Handle set / Pre-drilled / Privacy / Cross / 41.5mm centres / Brass</v>
      </c>
      <c r="E481" s="17" t="str">
        <f>_xlfn.XLOOKUP($B481,[1]USD!$A:$A,[1]USD!G:G)</f>
        <v/>
      </c>
      <c r="F481" s="17" t="str">
        <f>IF(_xlfn.XLOOKUP($B481,[1]USD!$A:$A,[1]USD!F:F)="Obsolete","Obsolete","")</f>
        <v/>
      </c>
      <c r="G481" s="16" t="str">
        <f>_xlfn.XLOOKUP($B481,[1]USD!$A:$A,[1]USD!K:K)</f>
        <v>Hardware</v>
      </c>
      <c r="H481" s="16" t="str">
        <f>_xlfn.XLOOKUP($B481,[1]USD!$A:$A,[1]USD!L:L)</f>
        <v>Door Hardware</v>
      </c>
      <c r="I481" s="16" t="str">
        <f>_xlfn.XLOOKUP($B481,[1]USD!$A:$A,[1]USD!M:M)</f>
        <v>Door Handles</v>
      </c>
      <c r="J481" s="16" t="str">
        <f>_xlfn.XLOOKUP($B481,[1]USD!$A:$A,[1]USD!O:O)</f>
        <v>Brass</v>
      </c>
      <c r="K481" s="16" t="str">
        <f>_xlfn.XLOOKUP($B481,[1]USD!$A:$A,[1]USD!P:P)</f>
        <v>N/A</v>
      </c>
      <c r="L481" s="16" t="str">
        <f>_xlfn.XLOOKUP($B481,[1]USD!$A:$A,[1]USD!Q:Q)</f>
        <v>Cross Knurl</v>
      </c>
      <c r="M481" s="18">
        <f>_xlfn.XLOOKUP($B481,[1]USD!$A:$A,[1]USD!Z:Z)</f>
        <v>237</v>
      </c>
      <c r="N481" s="18">
        <f t="shared" si="7"/>
        <v>237</v>
      </c>
    </row>
    <row r="482" spans="2:14" ht="30" customHeight="1" x14ac:dyDescent="0.3">
      <c r="B482" s="20" t="s">
        <v>493</v>
      </c>
      <c r="C482" s="16" t="str">
        <f>_xlfn.XLOOKUP($B482,[1]USD!$A:$A,[1]USD!B:B)</f>
        <v>Inventory Item</v>
      </c>
      <c r="D482" s="16" t="str">
        <f>_xlfn.XLOOKUP($B482,[1]USD!$A:$A,[1]USD!J:J)</f>
        <v>US Door Handle set / Pre-drilled / Privacy / Linear / 41.5mm centres / Brass</v>
      </c>
      <c r="E482" s="17" t="str">
        <f>_xlfn.XLOOKUP($B482,[1]USD!$A:$A,[1]USD!G:G)</f>
        <v/>
      </c>
      <c r="F482" s="17" t="str">
        <f>IF(_xlfn.XLOOKUP($B482,[1]USD!$A:$A,[1]USD!F:F)="Obsolete","Obsolete","")</f>
        <v/>
      </c>
      <c r="G482" s="16" t="str">
        <f>_xlfn.XLOOKUP($B482,[1]USD!$A:$A,[1]USD!K:K)</f>
        <v>Hardware</v>
      </c>
      <c r="H482" s="16" t="str">
        <f>_xlfn.XLOOKUP($B482,[1]USD!$A:$A,[1]USD!L:L)</f>
        <v>Door Hardware</v>
      </c>
      <c r="I482" s="16" t="str">
        <f>_xlfn.XLOOKUP($B482,[1]USD!$A:$A,[1]USD!M:M)</f>
        <v>Door Handles</v>
      </c>
      <c r="J482" s="16" t="str">
        <f>_xlfn.XLOOKUP($B482,[1]USD!$A:$A,[1]USD!O:O)</f>
        <v>Brass</v>
      </c>
      <c r="K482" s="16" t="str">
        <f>_xlfn.XLOOKUP($B482,[1]USD!$A:$A,[1]USD!P:P)</f>
        <v>N/A</v>
      </c>
      <c r="L482" s="16" t="str">
        <f>_xlfn.XLOOKUP($B482,[1]USD!$A:$A,[1]USD!Q:Q)</f>
        <v>Linear Knurl</v>
      </c>
      <c r="M482" s="18">
        <f>_xlfn.XLOOKUP($B482,[1]USD!$A:$A,[1]USD!Z:Z)</f>
        <v>335</v>
      </c>
      <c r="N482" s="18">
        <f t="shared" si="7"/>
        <v>335</v>
      </c>
    </row>
    <row r="483" spans="2:14" ht="30" customHeight="1" x14ac:dyDescent="0.3">
      <c r="B483" s="20" t="s">
        <v>494</v>
      </c>
      <c r="C483" s="16" t="str">
        <f>_xlfn.XLOOKUP($B483,[1]USD!$A:$A,[1]USD!B:B)</f>
        <v>Inventory Item</v>
      </c>
      <c r="D483" s="16" t="str">
        <f>_xlfn.XLOOKUP($B483,[1]USD!$A:$A,[1]USD!J:J)</f>
        <v>Door Handle set / Pre-drilled / Privacy / Linear / Steel</v>
      </c>
      <c r="E483" s="17" t="str">
        <f>_xlfn.XLOOKUP($B483,[1]USD!$A:$A,[1]USD!G:G)</f>
        <v/>
      </c>
      <c r="F483" s="17" t="str">
        <f>IF(_xlfn.XLOOKUP($B483,[1]USD!$A:$A,[1]USD!F:F)="Obsolete","Obsolete","")</f>
        <v/>
      </c>
      <c r="G483" s="16" t="str">
        <f>_xlfn.XLOOKUP($B483,[1]USD!$A:$A,[1]USD!K:K)</f>
        <v>Hardware</v>
      </c>
      <c r="H483" s="16" t="str">
        <f>_xlfn.XLOOKUP($B483,[1]USD!$A:$A,[1]USD!L:L)</f>
        <v>Door Hardware</v>
      </c>
      <c r="I483" s="16" t="str">
        <f>_xlfn.XLOOKUP($B483,[1]USD!$A:$A,[1]USD!M:M)</f>
        <v>Door Handles</v>
      </c>
      <c r="J483" s="16" t="str">
        <f>_xlfn.XLOOKUP($B483,[1]USD!$A:$A,[1]USD!O:O)</f>
        <v>Steel</v>
      </c>
      <c r="K483" s="16" t="str">
        <f>_xlfn.XLOOKUP($B483,[1]USD!$A:$A,[1]USD!P:P)</f>
        <v>N/A</v>
      </c>
      <c r="L483" s="16" t="str">
        <f>_xlfn.XLOOKUP($B483,[1]USD!$A:$A,[1]USD!Q:Q)</f>
        <v>Linear Knurl + Torx Screws</v>
      </c>
      <c r="M483" s="18">
        <f>_xlfn.XLOOKUP($B483,[1]USD!$A:$A,[1]USD!Z:Z)</f>
        <v>330</v>
      </c>
      <c r="N483" s="18">
        <f t="shared" si="7"/>
        <v>330</v>
      </c>
    </row>
    <row r="484" spans="2:14" ht="30" customHeight="1" x14ac:dyDescent="0.3">
      <c r="B484" s="20" t="s">
        <v>495</v>
      </c>
      <c r="C484" s="16" t="str">
        <f>_xlfn.XLOOKUP($B484,[1]USD!$A:$A,[1]USD!B:B)</f>
        <v>Inventory Item</v>
      </c>
      <c r="D484" s="16" t="str">
        <f>_xlfn.XLOOKUP($B484,[1]USD!$A:$A,[1]USD!J:J)</f>
        <v>Door Handle set / Pre-drilled / Privacy / Cross / Steel</v>
      </c>
      <c r="E484" s="17" t="str">
        <f>_xlfn.XLOOKUP($B484,[1]USD!$A:$A,[1]USD!G:G)</f>
        <v/>
      </c>
      <c r="F484" s="17" t="str">
        <f>IF(_xlfn.XLOOKUP($B484,[1]USD!$A:$A,[1]USD!F:F)="Obsolete","Obsolete","")</f>
        <v/>
      </c>
      <c r="G484" s="16" t="str">
        <f>_xlfn.XLOOKUP($B484,[1]USD!$A:$A,[1]USD!K:K)</f>
        <v>Hardware</v>
      </c>
      <c r="H484" s="16" t="str">
        <f>_xlfn.XLOOKUP($B484,[1]USD!$A:$A,[1]USD!L:L)</f>
        <v>Door Hardware</v>
      </c>
      <c r="I484" s="16" t="str">
        <f>_xlfn.XLOOKUP($B484,[1]USD!$A:$A,[1]USD!M:M)</f>
        <v>Door Handles</v>
      </c>
      <c r="J484" s="16" t="str">
        <f>_xlfn.XLOOKUP($B484,[1]USD!$A:$A,[1]USD!O:O)</f>
        <v>Steel</v>
      </c>
      <c r="K484" s="16" t="str">
        <f>_xlfn.XLOOKUP($B484,[1]USD!$A:$A,[1]USD!P:P)</f>
        <v>N/A</v>
      </c>
      <c r="L484" s="16" t="str">
        <f>_xlfn.XLOOKUP($B484,[1]USD!$A:$A,[1]USD!Q:Q)</f>
        <v>Cross Knurl</v>
      </c>
      <c r="M484" s="18">
        <f>_xlfn.XLOOKUP($B484,[1]USD!$A:$A,[1]USD!Z:Z)</f>
        <v>275</v>
      </c>
      <c r="N484" s="18">
        <f t="shared" si="7"/>
        <v>275</v>
      </c>
    </row>
    <row r="485" spans="2:14" ht="30" customHeight="1" x14ac:dyDescent="0.3">
      <c r="B485" s="20" t="s">
        <v>496</v>
      </c>
      <c r="C485" s="16" t="str">
        <f>_xlfn.XLOOKUP($B485,[1]USD!$A:$A,[1]USD!B:B)</f>
        <v>Inventory Item</v>
      </c>
      <c r="D485" s="16" t="str">
        <f>_xlfn.XLOOKUP($B485,[1]USD!$A:$A,[1]USD!J:J)</f>
        <v>US Door Handle set / Pre-drilled / Privacy / Cross / 41.5mm centres / Steel</v>
      </c>
      <c r="E485" s="17" t="str">
        <f>_xlfn.XLOOKUP($B485,[1]USD!$A:$A,[1]USD!G:G)</f>
        <v/>
      </c>
      <c r="F485" s="17" t="str">
        <f>IF(_xlfn.XLOOKUP($B485,[1]USD!$A:$A,[1]USD!F:F)="Obsolete","Obsolete","")</f>
        <v/>
      </c>
      <c r="G485" s="16" t="str">
        <f>_xlfn.XLOOKUP($B485,[1]USD!$A:$A,[1]USD!K:K)</f>
        <v>Hardware</v>
      </c>
      <c r="H485" s="16" t="str">
        <f>_xlfn.XLOOKUP($B485,[1]USD!$A:$A,[1]USD!L:L)</f>
        <v>Door Hardware</v>
      </c>
      <c r="I485" s="16" t="str">
        <f>_xlfn.XLOOKUP($B485,[1]USD!$A:$A,[1]USD!M:M)</f>
        <v>Door Handles</v>
      </c>
      <c r="J485" s="16" t="str">
        <f>_xlfn.XLOOKUP($B485,[1]USD!$A:$A,[1]USD!O:O)</f>
        <v>Steel</v>
      </c>
      <c r="K485" s="16" t="str">
        <f>_xlfn.XLOOKUP($B485,[1]USD!$A:$A,[1]USD!P:P)</f>
        <v>N/A</v>
      </c>
      <c r="L485" s="16" t="str">
        <f>_xlfn.XLOOKUP($B485,[1]USD!$A:$A,[1]USD!Q:Q)</f>
        <v>Cross Knurl</v>
      </c>
      <c r="M485" s="18">
        <f>_xlfn.XLOOKUP($B485,[1]USD!$A:$A,[1]USD!Z:Z)</f>
        <v>261</v>
      </c>
      <c r="N485" s="18">
        <f t="shared" si="7"/>
        <v>261</v>
      </c>
    </row>
    <row r="486" spans="2:14" ht="30" customHeight="1" x14ac:dyDescent="0.3">
      <c r="B486" s="20" t="s">
        <v>497</v>
      </c>
      <c r="C486" s="16" t="str">
        <f>_xlfn.XLOOKUP($B486,[1]USD!$A:$A,[1]USD!B:B)</f>
        <v>Inventory Item</v>
      </c>
      <c r="D486" s="16" t="str">
        <f>_xlfn.XLOOKUP($B486,[1]USD!$A:$A,[1]USD!J:J)</f>
        <v>US Door Handle set / Pre-drilled / Privacy / Linear / 41.5mm centres / Steel</v>
      </c>
      <c r="E486" s="17" t="str">
        <f>_xlfn.XLOOKUP($B486,[1]USD!$A:$A,[1]USD!G:G)</f>
        <v/>
      </c>
      <c r="F486" s="17" t="str">
        <f>IF(_xlfn.XLOOKUP($B486,[1]USD!$A:$A,[1]USD!F:F)="Obsolete","Obsolete","")</f>
        <v/>
      </c>
      <c r="G486" s="16" t="str">
        <f>_xlfn.XLOOKUP($B486,[1]USD!$A:$A,[1]USD!K:K)</f>
        <v>Hardware</v>
      </c>
      <c r="H486" s="16" t="str">
        <f>_xlfn.XLOOKUP($B486,[1]USD!$A:$A,[1]USD!L:L)</f>
        <v>Door Hardware</v>
      </c>
      <c r="I486" s="16" t="str">
        <f>_xlfn.XLOOKUP($B486,[1]USD!$A:$A,[1]USD!M:M)</f>
        <v>Door Handles</v>
      </c>
      <c r="J486" s="16" t="str">
        <f>_xlfn.XLOOKUP($B486,[1]USD!$A:$A,[1]USD!O:O)</f>
        <v>Steel</v>
      </c>
      <c r="K486" s="16" t="str">
        <f>_xlfn.XLOOKUP($B486,[1]USD!$A:$A,[1]USD!P:P)</f>
        <v>N/A</v>
      </c>
      <c r="L486" s="16" t="str">
        <f>_xlfn.XLOOKUP($B486,[1]USD!$A:$A,[1]USD!Q:Q)</f>
        <v>Linear Knurl</v>
      </c>
      <c r="M486" s="18">
        <f>_xlfn.XLOOKUP($B486,[1]USD!$A:$A,[1]USD!Z:Z)</f>
        <v>332</v>
      </c>
      <c r="N486" s="18">
        <f t="shared" si="7"/>
        <v>332</v>
      </c>
    </row>
    <row r="487" spans="2:14" ht="30" customHeight="1" x14ac:dyDescent="0.3">
      <c r="B487" s="20" t="s">
        <v>498</v>
      </c>
      <c r="C487" s="16" t="str">
        <f>_xlfn.XLOOKUP($B487,[1]USD!$A:$A,[1]USD!B:B)</f>
        <v>Inventory Item</v>
      </c>
      <c r="D487" s="16" t="str">
        <f>_xlfn.XLOOKUP($B487,[1]USD!$A:$A,[1]USD!J:J)</f>
        <v>Door Handle set / Pre-drilled / Privacy / Linear / Gun Metal</v>
      </c>
      <c r="E487" s="17" t="str">
        <f>_xlfn.XLOOKUP($B487,[1]USD!$A:$A,[1]USD!G:G)</f>
        <v>Disc.</v>
      </c>
      <c r="F487" s="17" t="str">
        <f>IF(_xlfn.XLOOKUP($B487,[1]USD!$A:$A,[1]USD!F:F)="Obsolete","Obsolete","")</f>
        <v>Obsolete</v>
      </c>
      <c r="G487" s="16" t="str">
        <f>_xlfn.XLOOKUP($B487,[1]USD!$A:$A,[1]USD!K:K)</f>
        <v>Hardware</v>
      </c>
      <c r="H487" s="16" t="str">
        <f>_xlfn.XLOOKUP($B487,[1]USD!$A:$A,[1]USD!L:L)</f>
        <v>Door Hardware</v>
      </c>
      <c r="I487" s="16" t="str">
        <f>_xlfn.XLOOKUP($B487,[1]USD!$A:$A,[1]USD!M:M)</f>
        <v>Door Handles</v>
      </c>
      <c r="J487" s="16" t="str">
        <f>_xlfn.XLOOKUP($B487,[1]USD!$A:$A,[1]USD!O:O)</f>
        <v>Smoked</v>
      </c>
      <c r="K487" s="16" t="str">
        <f>_xlfn.XLOOKUP($B487,[1]USD!$A:$A,[1]USD!P:P)</f>
        <v>N/A</v>
      </c>
      <c r="L487" s="16" t="str">
        <f>_xlfn.XLOOKUP($B487,[1]USD!$A:$A,[1]USD!Q:Q)</f>
        <v>Linear Knurl + Torx Screws</v>
      </c>
      <c r="M487" s="18">
        <f>_xlfn.XLOOKUP($B487,[1]USD!$A:$A,[1]USD!Z:Z)</f>
        <v>360</v>
      </c>
      <c r="N487" s="18">
        <f t="shared" si="7"/>
        <v>360</v>
      </c>
    </row>
    <row r="488" spans="2:14" ht="30" customHeight="1" x14ac:dyDescent="0.3">
      <c r="B488" s="20" t="s">
        <v>499</v>
      </c>
      <c r="C488" s="16" t="str">
        <f>_xlfn.XLOOKUP($B488,[1]USD!$A:$A,[1]USD!B:B)</f>
        <v>Inventory Item</v>
      </c>
      <c r="D488" s="16" t="str">
        <f>_xlfn.XLOOKUP($B488,[1]USD!$A:$A,[1]USD!J:J)</f>
        <v>US Door Handle set / Pre-drilled / Privacy / Cross / 41.5mm centres / Smoked Bronze</v>
      </c>
      <c r="E488" s="17" t="str">
        <f>_xlfn.XLOOKUP($B488,[1]USD!$A:$A,[1]USD!G:G)</f>
        <v/>
      </c>
      <c r="F488" s="17" t="str">
        <f>IF(_xlfn.XLOOKUP($B488,[1]USD!$A:$A,[1]USD!F:F)="Obsolete","Obsolete","")</f>
        <v/>
      </c>
      <c r="G488" s="16" t="str">
        <f>_xlfn.XLOOKUP($B488,[1]USD!$A:$A,[1]USD!K:K)</f>
        <v>Hardware</v>
      </c>
      <c r="H488" s="16" t="str">
        <f>_xlfn.XLOOKUP($B488,[1]USD!$A:$A,[1]USD!L:L)</f>
        <v>Door Hardware</v>
      </c>
      <c r="I488" s="16" t="str">
        <f>_xlfn.XLOOKUP($B488,[1]USD!$A:$A,[1]USD!M:M)</f>
        <v>Door Handles</v>
      </c>
      <c r="J488" s="16" t="str">
        <f>_xlfn.XLOOKUP($B488,[1]USD!$A:$A,[1]USD!O:O)</f>
        <v>Smoked Bronze</v>
      </c>
      <c r="K488" s="16" t="str">
        <f>_xlfn.XLOOKUP($B488,[1]USD!$A:$A,[1]USD!P:P)</f>
        <v>N/A</v>
      </c>
      <c r="L488" s="16" t="str">
        <f>_xlfn.XLOOKUP($B488,[1]USD!$A:$A,[1]USD!Q:Q)</f>
        <v>Cross Knurl</v>
      </c>
      <c r="M488" s="18">
        <f>_xlfn.XLOOKUP($B488,[1]USD!$A:$A,[1]USD!Z:Z)</f>
        <v>279</v>
      </c>
      <c r="N488" s="18">
        <f t="shared" si="7"/>
        <v>279</v>
      </c>
    </row>
    <row r="489" spans="2:14" ht="30" customHeight="1" x14ac:dyDescent="0.3">
      <c r="B489" s="21" t="s">
        <v>500</v>
      </c>
      <c r="C489" s="16" t="str">
        <f>_xlfn.XLOOKUP($B489,[1]USD!$A:$A,[1]USD!B:B)</f>
        <v>Inventory Item</v>
      </c>
      <c r="D489" s="16" t="str">
        <f>_xlfn.XLOOKUP($B489,[1]USD!$A:$A,[1]USD!J:J)</f>
        <v>US Door Handle set / Pre-drilled / Privacy / Linear / 41.5mm centres / Gun Metal</v>
      </c>
      <c r="E489" s="17" t="str">
        <f>_xlfn.XLOOKUP($B489,[1]USD!$A:$A,[1]USD!G:G)</f>
        <v/>
      </c>
      <c r="F489" s="17" t="str">
        <f>IF(_xlfn.XLOOKUP($B489,[1]USD!$A:$A,[1]USD!F:F)="Obsolete","Obsolete","")</f>
        <v/>
      </c>
      <c r="G489" s="16" t="str">
        <f>_xlfn.XLOOKUP($B489,[1]USD!$A:$A,[1]USD!K:K)</f>
        <v>Hardware</v>
      </c>
      <c r="H489" s="16" t="str">
        <f>_xlfn.XLOOKUP($B489,[1]USD!$A:$A,[1]USD!L:L)</f>
        <v>Door Hardware</v>
      </c>
      <c r="I489" s="16" t="str">
        <f>_xlfn.XLOOKUP($B489,[1]USD!$A:$A,[1]USD!M:M)</f>
        <v>Door Handles</v>
      </c>
      <c r="J489" s="16" t="str">
        <f>_xlfn.XLOOKUP($B489,[1]USD!$A:$A,[1]USD!O:O)</f>
        <v>Gun Metal</v>
      </c>
      <c r="K489" s="16" t="str">
        <f>_xlfn.XLOOKUP($B489,[1]USD!$A:$A,[1]USD!P:P)</f>
        <v>N/A</v>
      </c>
      <c r="L489" s="16" t="str">
        <f>_xlfn.XLOOKUP($B489,[1]USD!$A:$A,[1]USD!Q:Q)</f>
        <v>Linear Knurl</v>
      </c>
      <c r="M489" s="18">
        <f>_xlfn.XLOOKUP($B489,[1]USD!$A:$A,[1]USD!Z:Z)</f>
        <v>376</v>
      </c>
      <c r="N489" s="18">
        <f t="shared" si="7"/>
        <v>376</v>
      </c>
    </row>
    <row r="490" spans="2:14" ht="30" customHeight="1" x14ac:dyDescent="0.3">
      <c r="B490" s="25" t="s">
        <v>501</v>
      </c>
      <c r="C490" s="16" t="str">
        <f>_xlfn.XLOOKUP($B490,[1]USD!$A:$A,[1]USD!B:B)</f>
        <v>Inventory Item</v>
      </c>
      <c r="D490" s="16" t="str">
        <f>_xlfn.XLOOKUP($B490,[1]USD!$A:$A,[1]USD!J:J)</f>
        <v>Door Handle set / Pre-drilled / Privacy / Linear / Welders Black</v>
      </c>
      <c r="E490" s="17" t="str">
        <f>_xlfn.XLOOKUP($B490,[1]USD!$A:$A,[1]USD!G:G)</f>
        <v/>
      </c>
      <c r="F490" s="17" t="str">
        <f>IF(_xlfn.XLOOKUP($B490,[1]USD!$A:$A,[1]USD!F:F)="Obsolete","Obsolete","")</f>
        <v/>
      </c>
      <c r="G490" s="16" t="str">
        <f>_xlfn.XLOOKUP($B490,[1]USD!$A:$A,[1]USD!K:K)</f>
        <v>Hardware</v>
      </c>
      <c r="H490" s="16" t="str">
        <f>_xlfn.XLOOKUP($B490,[1]USD!$A:$A,[1]USD!L:L)</f>
        <v>Door Hardware</v>
      </c>
      <c r="I490" s="16" t="str">
        <f>_xlfn.XLOOKUP($B490,[1]USD!$A:$A,[1]USD!M:M)</f>
        <v>Door Handles</v>
      </c>
      <c r="J490" s="16" t="str">
        <f>_xlfn.XLOOKUP($B490,[1]USD!$A:$A,[1]USD!O:O)</f>
        <v>Welders Black</v>
      </c>
      <c r="K490" s="16" t="str">
        <f>_xlfn.XLOOKUP($B490,[1]USD!$A:$A,[1]USD!P:P)</f>
        <v>N/A</v>
      </c>
      <c r="L490" s="16" t="str">
        <f>_xlfn.XLOOKUP($B490,[1]USD!$A:$A,[1]USD!Q:Q)</f>
        <v>Linear Knurl + Torx Screws</v>
      </c>
      <c r="M490" s="18">
        <f>_xlfn.XLOOKUP($B490,[1]USD!$A:$A,[1]USD!Z:Z)</f>
        <v>290</v>
      </c>
      <c r="N490" s="18">
        <f t="shared" si="7"/>
        <v>290</v>
      </c>
    </row>
    <row r="491" spans="2:14" ht="30" customHeight="1" x14ac:dyDescent="0.3">
      <c r="B491" s="25" t="s">
        <v>502</v>
      </c>
      <c r="C491" s="16" t="str">
        <f>_xlfn.XLOOKUP($B491,[1]USD!$A:$A,[1]USD!B:B)</f>
        <v>Inventory Item</v>
      </c>
      <c r="D491" s="16" t="str">
        <f>_xlfn.XLOOKUP($B491,[1]USD!$A:$A,[1]USD!J:J)</f>
        <v>US Door Handle set / Pre-drilled / Privacy / Linear / 41.5mm centres / Welders Black</v>
      </c>
      <c r="E491" s="17" t="str">
        <f>_xlfn.XLOOKUP($B491,[1]USD!$A:$A,[1]USD!G:G)</f>
        <v/>
      </c>
      <c r="F491" s="17" t="str">
        <f>IF(_xlfn.XLOOKUP($B491,[1]USD!$A:$A,[1]USD!F:F)="Obsolete","Obsolete","")</f>
        <v/>
      </c>
      <c r="G491" s="16" t="str">
        <f>_xlfn.XLOOKUP($B491,[1]USD!$A:$A,[1]USD!K:K)</f>
        <v>Hardware</v>
      </c>
      <c r="H491" s="16" t="str">
        <f>_xlfn.XLOOKUP($B491,[1]USD!$A:$A,[1]USD!L:L)</f>
        <v>Door Hardware</v>
      </c>
      <c r="I491" s="16" t="str">
        <f>_xlfn.XLOOKUP($B491,[1]USD!$A:$A,[1]USD!M:M)</f>
        <v>Door Handles</v>
      </c>
      <c r="J491" s="16" t="str">
        <f>_xlfn.XLOOKUP($B491,[1]USD!$A:$A,[1]USD!O:O)</f>
        <v>Welders Black</v>
      </c>
      <c r="K491" s="16" t="str">
        <f>_xlfn.XLOOKUP($B491,[1]USD!$A:$A,[1]USD!P:P)</f>
        <v>N/A</v>
      </c>
      <c r="L491" s="16" t="str">
        <f>_xlfn.XLOOKUP($B491,[1]USD!$A:$A,[1]USD!Q:Q)</f>
        <v>Linear Knurl</v>
      </c>
      <c r="M491" s="18">
        <f>_xlfn.XLOOKUP($B491,[1]USD!$A:$A,[1]USD!Z:Z)</f>
        <v>293</v>
      </c>
      <c r="N491" s="18">
        <f t="shared" si="7"/>
        <v>293</v>
      </c>
    </row>
    <row r="492" spans="2:14" ht="30" customHeight="1" x14ac:dyDescent="0.3">
      <c r="B492" s="25" t="s">
        <v>503</v>
      </c>
      <c r="C492" s="16" t="str">
        <f>_xlfn.XLOOKUP($B492,[1]USD!$A:$A,[1]USD!B:B)</f>
        <v>Inventory Item</v>
      </c>
      <c r="D492" s="16" t="str">
        <f>_xlfn.XLOOKUP($B492,[1]USD!$A:$A,[1]USD!J:J)</f>
        <v>Fixed Door Knob / Double-sided / Linear / Brass</v>
      </c>
      <c r="E492" s="17" t="str">
        <f>_xlfn.XLOOKUP($B492,[1]USD!$A:$A,[1]USD!G:G)</f>
        <v>Disc.</v>
      </c>
      <c r="F492" s="17" t="str">
        <f>IF(_xlfn.XLOOKUP($B492,[1]USD!$A:$A,[1]USD!F:F)="Obsolete","Obsolete","")</f>
        <v>Obsolete</v>
      </c>
      <c r="G492" s="16" t="str">
        <f>_xlfn.XLOOKUP($B492,[1]USD!$A:$A,[1]USD!K:K)</f>
        <v>Hardware</v>
      </c>
      <c r="H492" s="16" t="str">
        <f>_xlfn.XLOOKUP($B492,[1]USD!$A:$A,[1]USD!L:L)</f>
        <v>Door Hardware</v>
      </c>
      <c r="I492" s="16" t="str">
        <f>_xlfn.XLOOKUP($B492,[1]USD!$A:$A,[1]USD!M:M)</f>
        <v>Door Knobs</v>
      </c>
      <c r="J492" s="16" t="str">
        <f>_xlfn.XLOOKUP($B492,[1]USD!$A:$A,[1]USD!O:O)</f>
        <v>Brass</v>
      </c>
      <c r="K492" s="16" t="str">
        <f>_xlfn.XLOOKUP($B492,[1]USD!$A:$A,[1]USD!P:P)</f>
        <v>N/A</v>
      </c>
      <c r="L492" s="16" t="str">
        <f>_xlfn.XLOOKUP($B492,[1]USD!$A:$A,[1]USD!Q:Q)</f>
        <v>Linear Knurl</v>
      </c>
      <c r="M492" s="18">
        <f>_xlfn.XLOOKUP($B492,[1]USD!$A:$A,[1]USD!Z:Z)</f>
        <v>284</v>
      </c>
      <c r="N492" s="18">
        <f t="shared" si="7"/>
        <v>284</v>
      </c>
    </row>
    <row r="493" spans="2:14" ht="30" customHeight="1" x14ac:dyDescent="0.3">
      <c r="B493" s="21" t="s">
        <v>504</v>
      </c>
      <c r="C493" s="16" t="str">
        <f>_xlfn.XLOOKUP($B493,[1]USD!$A:$A,[1]USD!B:B)</f>
        <v>Inventory Item</v>
      </c>
      <c r="D493" s="16" t="str">
        <f>_xlfn.XLOOKUP($B493,[1]USD!$A:$A,[1]USD!J:J)</f>
        <v>Fixed Door Knob / Double-sided / Linear / Steel</v>
      </c>
      <c r="E493" s="17" t="str">
        <f>_xlfn.XLOOKUP($B493,[1]USD!$A:$A,[1]USD!G:G)</f>
        <v>Disc.</v>
      </c>
      <c r="F493" s="17" t="str">
        <f>IF(_xlfn.XLOOKUP($B493,[1]USD!$A:$A,[1]USD!F:F)="Obsolete","Obsolete","")</f>
        <v>Obsolete</v>
      </c>
      <c r="G493" s="16" t="str">
        <f>_xlfn.XLOOKUP($B493,[1]USD!$A:$A,[1]USD!K:K)</f>
        <v>Hardware</v>
      </c>
      <c r="H493" s="16" t="str">
        <f>_xlfn.XLOOKUP($B493,[1]USD!$A:$A,[1]USD!L:L)</f>
        <v>Door Hardware</v>
      </c>
      <c r="I493" s="16" t="str">
        <f>_xlfn.XLOOKUP($B493,[1]USD!$A:$A,[1]USD!M:M)</f>
        <v>Door Knobs</v>
      </c>
      <c r="J493" s="16" t="str">
        <f>_xlfn.XLOOKUP($B493,[1]USD!$A:$A,[1]USD!O:O)</f>
        <v>Steel</v>
      </c>
      <c r="K493" s="16" t="str">
        <f>_xlfn.XLOOKUP($B493,[1]USD!$A:$A,[1]USD!P:P)</f>
        <v>N/A</v>
      </c>
      <c r="L493" s="16" t="str">
        <f>_xlfn.XLOOKUP($B493,[1]USD!$A:$A,[1]USD!Q:Q)</f>
        <v>Linear Knurl</v>
      </c>
      <c r="M493" s="18">
        <f>_xlfn.XLOOKUP($B493,[1]USD!$A:$A,[1]USD!Z:Z)</f>
        <v>285</v>
      </c>
      <c r="N493" s="18">
        <f t="shared" si="7"/>
        <v>285</v>
      </c>
    </row>
    <row r="494" spans="2:14" ht="30" customHeight="1" x14ac:dyDescent="0.3">
      <c r="B494" s="21" t="s">
        <v>505</v>
      </c>
      <c r="C494" s="16" t="str">
        <f>_xlfn.XLOOKUP($B494,[1]USD!$A:$A,[1]USD!B:B)</f>
        <v>Inventory Item</v>
      </c>
      <c r="D494" s="16" t="str">
        <f>_xlfn.XLOOKUP($B494,[1]USD!$A:$A,[1]USD!J:J)</f>
        <v>Fixed Door Knob / Double-sided / Linear / Gun Metal</v>
      </c>
      <c r="E494" s="17" t="str">
        <f>_xlfn.XLOOKUP($B494,[1]USD!$A:$A,[1]USD!G:G)</f>
        <v>Disc.</v>
      </c>
      <c r="F494" s="17" t="str">
        <f>IF(_xlfn.XLOOKUP($B494,[1]USD!$A:$A,[1]USD!F:F)="Obsolete","Obsolete","")</f>
        <v>Obsolete</v>
      </c>
      <c r="G494" s="16" t="str">
        <f>_xlfn.XLOOKUP($B494,[1]USD!$A:$A,[1]USD!K:K)</f>
        <v>Hardware</v>
      </c>
      <c r="H494" s="16" t="str">
        <f>_xlfn.XLOOKUP($B494,[1]USD!$A:$A,[1]USD!L:L)</f>
        <v>Door Hardware</v>
      </c>
      <c r="I494" s="16" t="str">
        <f>_xlfn.XLOOKUP($B494,[1]USD!$A:$A,[1]USD!M:M)</f>
        <v>Door Knobs</v>
      </c>
      <c r="J494" s="16" t="str">
        <f>_xlfn.XLOOKUP($B494,[1]USD!$A:$A,[1]USD!O:O)</f>
        <v>Gun Metal</v>
      </c>
      <c r="K494" s="16" t="str">
        <f>_xlfn.XLOOKUP($B494,[1]USD!$A:$A,[1]USD!P:P)</f>
        <v>N/A</v>
      </c>
      <c r="L494" s="16" t="str">
        <f>_xlfn.XLOOKUP($B494,[1]USD!$A:$A,[1]USD!Q:Q)</f>
        <v>Linear Knurl</v>
      </c>
      <c r="M494" s="18">
        <f>_xlfn.XLOOKUP($B494,[1]USD!$A:$A,[1]USD!Z:Z)</f>
        <v>319</v>
      </c>
      <c r="N494" s="18">
        <f t="shared" si="7"/>
        <v>319</v>
      </c>
    </row>
    <row r="495" spans="2:14" ht="30" customHeight="1" x14ac:dyDescent="0.3">
      <c r="B495" s="21" t="s">
        <v>506</v>
      </c>
      <c r="C495" s="16" t="str">
        <f>_xlfn.XLOOKUP($B495,[1]USD!$A:$A,[1]USD!B:B)</f>
        <v>Inventory Item</v>
      </c>
      <c r="D495" s="16" t="str">
        <f>_xlfn.XLOOKUP($B495,[1]USD!$A:$A,[1]USD!J:J)</f>
        <v>Fixed Door Knob / Double-sided / Linear / Welders Black</v>
      </c>
      <c r="E495" s="17" t="str">
        <f>_xlfn.XLOOKUP($B495,[1]USD!$A:$A,[1]USD!G:G)</f>
        <v>Disc.</v>
      </c>
      <c r="F495" s="17" t="str">
        <f>IF(_xlfn.XLOOKUP($B495,[1]USD!$A:$A,[1]USD!F:F)="Obsolete","Obsolete","")</f>
        <v>Obsolete</v>
      </c>
      <c r="G495" s="16" t="str">
        <f>_xlfn.XLOOKUP($B495,[1]USD!$A:$A,[1]USD!K:K)</f>
        <v>Hardware</v>
      </c>
      <c r="H495" s="16" t="str">
        <f>_xlfn.XLOOKUP($B495,[1]USD!$A:$A,[1]USD!L:L)</f>
        <v>Door Hardware</v>
      </c>
      <c r="I495" s="16" t="str">
        <f>_xlfn.XLOOKUP($B495,[1]USD!$A:$A,[1]USD!M:M)</f>
        <v>Door Knobs</v>
      </c>
      <c r="J495" s="16" t="str">
        <f>_xlfn.XLOOKUP($B495,[1]USD!$A:$A,[1]USD!O:O)</f>
        <v>Welders Black</v>
      </c>
      <c r="K495" s="16" t="str">
        <f>_xlfn.XLOOKUP($B495,[1]USD!$A:$A,[1]USD!P:P)</f>
        <v>N/A</v>
      </c>
      <c r="L495" s="16" t="str">
        <f>_xlfn.XLOOKUP($B495,[1]USD!$A:$A,[1]USD!Q:Q)</f>
        <v>Linear Knurl</v>
      </c>
      <c r="M495" s="18">
        <f>_xlfn.XLOOKUP($B495,[1]USD!$A:$A,[1]USD!Z:Z)</f>
        <v>250</v>
      </c>
      <c r="N495" s="18">
        <f t="shared" si="7"/>
        <v>250</v>
      </c>
    </row>
    <row r="496" spans="2:14" ht="30" customHeight="1" x14ac:dyDescent="0.3">
      <c r="B496" s="21" t="s">
        <v>507</v>
      </c>
      <c r="C496" s="16" t="str">
        <f>_xlfn.XLOOKUP($B496,[1]USD!$A:$A,[1]USD!B:B)</f>
        <v>Inventory Item</v>
      </c>
      <c r="D496" s="16" t="str">
        <f>_xlfn.XLOOKUP($B496,[1]USD!$A:$A,[1]USD!J:J)</f>
        <v>Door Knob set / Pre-drilled / Cross / Black</v>
      </c>
      <c r="E496" s="17" t="str">
        <f>_xlfn.XLOOKUP($B496,[1]USD!$A:$A,[1]USD!G:G)</f>
        <v/>
      </c>
      <c r="F496" s="17" t="str">
        <f>IF(_xlfn.XLOOKUP($B496,[1]USD!$A:$A,[1]USD!F:F)="Obsolete","Obsolete","")</f>
        <v/>
      </c>
      <c r="G496" s="16" t="str">
        <f>_xlfn.XLOOKUP($B496,[1]USD!$A:$A,[1]USD!K:K)</f>
        <v>Hardware</v>
      </c>
      <c r="H496" s="16" t="str">
        <f>_xlfn.XLOOKUP($B496,[1]USD!$A:$A,[1]USD!L:L)</f>
        <v>Door Hardware</v>
      </c>
      <c r="I496" s="16" t="str">
        <f>_xlfn.XLOOKUP($B496,[1]USD!$A:$A,[1]USD!M:M)</f>
        <v>Door Knobs</v>
      </c>
      <c r="J496" s="16" t="str">
        <f>_xlfn.XLOOKUP($B496,[1]USD!$A:$A,[1]USD!O:O)</f>
        <v>Black</v>
      </c>
      <c r="K496" s="16" t="str">
        <f>_xlfn.XLOOKUP($B496,[1]USD!$A:$A,[1]USD!P:P)</f>
        <v>N/A</v>
      </c>
      <c r="L496" s="16" t="str">
        <f>_xlfn.XLOOKUP($B496,[1]USD!$A:$A,[1]USD!Q:Q)</f>
        <v>Cross Knurl</v>
      </c>
      <c r="M496" s="18">
        <f>_xlfn.XLOOKUP($B496,[1]USD!$A:$A,[1]USD!Z:Z)</f>
        <v>285</v>
      </c>
      <c r="N496" s="18">
        <f t="shared" si="7"/>
        <v>285</v>
      </c>
    </row>
    <row r="497" spans="2:14" ht="30" customHeight="1" x14ac:dyDescent="0.3">
      <c r="B497" s="25" t="s">
        <v>508</v>
      </c>
      <c r="C497" s="16" t="str">
        <f>_xlfn.XLOOKUP($B497,[1]USD!$A:$A,[1]USD!B:B)</f>
        <v>Inventory Item</v>
      </c>
      <c r="D497" s="16" t="str">
        <f>_xlfn.XLOOKUP($B497,[1]USD!$A:$A,[1]USD!J:J)</f>
        <v>Fixed Door Knob / Single-sided / Cross / Steel</v>
      </c>
      <c r="E497" s="17" t="str">
        <f>_xlfn.XLOOKUP($B497,[1]USD!$A:$A,[1]USD!G:G)</f>
        <v>Disc.</v>
      </c>
      <c r="F497" s="17" t="str">
        <f>IF(_xlfn.XLOOKUP($B497,[1]USD!$A:$A,[1]USD!F:F)="Obsolete","Obsolete","")</f>
        <v>Obsolete</v>
      </c>
      <c r="G497" s="16" t="str">
        <f>_xlfn.XLOOKUP($B497,[1]USD!$A:$A,[1]USD!K:K)</f>
        <v>Hardware</v>
      </c>
      <c r="H497" s="16" t="str">
        <f>_xlfn.XLOOKUP($B497,[1]USD!$A:$A,[1]USD!L:L)</f>
        <v>Door Hardware</v>
      </c>
      <c r="I497" s="16" t="str">
        <f>_xlfn.XLOOKUP($B497,[1]USD!$A:$A,[1]USD!M:M)</f>
        <v>Door Knobs</v>
      </c>
      <c r="J497" s="16" t="str">
        <f>_xlfn.XLOOKUP($B497,[1]USD!$A:$A,[1]USD!O:O)</f>
        <v>Steel</v>
      </c>
      <c r="K497" s="16" t="str">
        <f>_xlfn.XLOOKUP($B497,[1]USD!$A:$A,[1]USD!P:P)</f>
        <v>N/A</v>
      </c>
      <c r="L497" s="16" t="str">
        <f>_xlfn.XLOOKUP($B497,[1]USD!$A:$A,[1]USD!Q:Q)</f>
        <v>Cross Knurl</v>
      </c>
      <c r="M497" s="18">
        <f>_xlfn.XLOOKUP($B497,[1]USD!$A:$A,[1]USD!Z:Z)</f>
        <v>165</v>
      </c>
      <c r="N497" s="18">
        <f t="shared" si="7"/>
        <v>165</v>
      </c>
    </row>
    <row r="498" spans="2:14" ht="30" customHeight="1" x14ac:dyDescent="0.3">
      <c r="B498" s="21" t="s">
        <v>509</v>
      </c>
      <c r="C498" s="16" t="str">
        <f>_xlfn.XLOOKUP($B498,[1]USD!$A:$A,[1]USD!B:B)</f>
        <v>Inventory Item</v>
      </c>
      <c r="D498" s="16" t="str">
        <f>_xlfn.XLOOKUP($B498,[1]USD!$A:$A,[1]USD!J:J)</f>
        <v>Fixed Door Knob / Double-sided / Cross / Steel</v>
      </c>
      <c r="E498" s="17" t="str">
        <f>_xlfn.XLOOKUP($B498,[1]USD!$A:$A,[1]USD!G:G)</f>
        <v>Disc.</v>
      </c>
      <c r="F498" s="17" t="str">
        <f>IF(_xlfn.XLOOKUP($B498,[1]USD!$A:$A,[1]USD!F:F)="Obsolete","Obsolete","")</f>
        <v>Obsolete</v>
      </c>
      <c r="G498" s="16" t="str">
        <f>_xlfn.XLOOKUP($B498,[1]USD!$A:$A,[1]USD!K:K)</f>
        <v>Hardware</v>
      </c>
      <c r="H498" s="16" t="str">
        <f>_xlfn.XLOOKUP($B498,[1]USD!$A:$A,[1]USD!L:L)</f>
        <v>Door Hardware</v>
      </c>
      <c r="I498" s="16" t="str">
        <f>_xlfn.XLOOKUP($B498,[1]USD!$A:$A,[1]USD!M:M)</f>
        <v>Door Knobs</v>
      </c>
      <c r="J498" s="16" t="str">
        <f>_xlfn.XLOOKUP($B498,[1]USD!$A:$A,[1]USD!O:O)</f>
        <v>Steel</v>
      </c>
      <c r="K498" s="16" t="str">
        <f>_xlfn.XLOOKUP($B498,[1]USD!$A:$A,[1]USD!P:P)</f>
        <v>N/A</v>
      </c>
      <c r="L498" s="16" t="str">
        <f>_xlfn.XLOOKUP($B498,[1]USD!$A:$A,[1]USD!Q:Q)</f>
        <v>Cross Knurl</v>
      </c>
      <c r="M498" s="18">
        <f>_xlfn.XLOOKUP($B498,[1]USD!$A:$A,[1]USD!Z:Z)</f>
        <v>312</v>
      </c>
      <c r="N498" s="18">
        <f t="shared" si="7"/>
        <v>312</v>
      </c>
    </row>
    <row r="499" spans="2:14" ht="30" customHeight="1" x14ac:dyDescent="0.3">
      <c r="B499" s="21" t="s">
        <v>510</v>
      </c>
      <c r="C499" s="16" t="str">
        <f>_xlfn.XLOOKUP($B499,[1]USD!$A:$A,[1]USD!B:B)</f>
        <v>Inventory Item</v>
      </c>
      <c r="D499" s="16" t="str">
        <f>_xlfn.XLOOKUP($B499,[1]USD!$A:$A,[1]USD!J:J)</f>
        <v>Door Knob set / Pre-drilled / Linear / Brass</v>
      </c>
      <c r="E499" s="17" t="str">
        <f>_xlfn.XLOOKUP($B499,[1]USD!$A:$A,[1]USD!G:G)</f>
        <v/>
      </c>
      <c r="F499" s="17" t="str">
        <f>IF(_xlfn.XLOOKUP($B499,[1]USD!$A:$A,[1]USD!F:F)="Obsolete","Obsolete","")</f>
        <v/>
      </c>
      <c r="G499" s="16" t="str">
        <f>_xlfn.XLOOKUP($B499,[1]USD!$A:$A,[1]USD!K:K)</f>
        <v>Hardware</v>
      </c>
      <c r="H499" s="16" t="str">
        <f>_xlfn.XLOOKUP($B499,[1]USD!$A:$A,[1]USD!L:L)</f>
        <v>Door Hardware</v>
      </c>
      <c r="I499" s="16" t="str">
        <f>_xlfn.XLOOKUP($B499,[1]USD!$A:$A,[1]USD!M:M)</f>
        <v>Door Knobs</v>
      </c>
      <c r="J499" s="16" t="str">
        <f>_xlfn.XLOOKUP($B499,[1]USD!$A:$A,[1]USD!O:O)</f>
        <v>Brass</v>
      </c>
      <c r="K499" s="16" t="str">
        <f>_xlfn.XLOOKUP($B499,[1]USD!$A:$A,[1]USD!P:P)</f>
        <v>N/A</v>
      </c>
      <c r="L499" s="16" t="str">
        <f>_xlfn.XLOOKUP($B499,[1]USD!$A:$A,[1]USD!Q:Q)</f>
        <v>Linear Knurl</v>
      </c>
      <c r="M499" s="18">
        <f>_xlfn.XLOOKUP($B499,[1]USD!$A:$A,[1]USD!Z:Z)</f>
        <v>395</v>
      </c>
      <c r="N499" s="18">
        <f t="shared" si="7"/>
        <v>395</v>
      </c>
    </row>
    <row r="500" spans="2:14" ht="30" customHeight="1" x14ac:dyDescent="0.3">
      <c r="B500" s="25" t="s">
        <v>511</v>
      </c>
      <c r="C500" s="16" t="str">
        <f>_xlfn.XLOOKUP($B500,[1]USD!$A:$A,[1]USD!B:B)</f>
        <v>Inventory Item</v>
      </c>
      <c r="D500" s="16" t="str">
        <f>_xlfn.XLOOKUP($B500,[1]USD!$A:$A,[1]USD!J:J)</f>
        <v>Door Knob set / Pre-drilled / Cross / Brass</v>
      </c>
      <c r="E500" s="17" t="str">
        <f>_xlfn.XLOOKUP($B500,[1]USD!$A:$A,[1]USD!G:G)</f>
        <v/>
      </c>
      <c r="F500" s="17" t="str">
        <f>IF(_xlfn.XLOOKUP($B500,[1]USD!$A:$A,[1]USD!F:F)="Obsolete","Obsolete","")</f>
        <v/>
      </c>
      <c r="G500" s="16" t="str">
        <f>_xlfn.XLOOKUP($B500,[1]USD!$A:$A,[1]USD!K:K)</f>
        <v>Hardware</v>
      </c>
      <c r="H500" s="16" t="str">
        <f>_xlfn.XLOOKUP($B500,[1]USD!$A:$A,[1]USD!L:L)</f>
        <v>Door Hardware</v>
      </c>
      <c r="I500" s="16" t="str">
        <f>_xlfn.XLOOKUP($B500,[1]USD!$A:$A,[1]USD!M:M)</f>
        <v>Door Knobs</v>
      </c>
      <c r="J500" s="16" t="str">
        <f>_xlfn.XLOOKUP($B500,[1]USD!$A:$A,[1]USD!O:O)</f>
        <v>Brass</v>
      </c>
      <c r="K500" s="16" t="str">
        <f>_xlfn.XLOOKUP($B500,[1]USD!$A:$A,[1]USD!P:P)</f>
        <v>N/A</v>
      </c>
      <c r="L500" s="16" t="str">
        <f>_xlfn.XLOOKUP($B500,[1]USD!$A:$A,[1]USD!Q:Q)</f>
        <v>Cross Knurl</v>
      </c>
      <c r="M500" s="18">
        <f>_xlfn.XLOOKUP($B500,[1]USD!$A:$A,[1]USD!Z:Z)</f>
        <v>325</v>
      </c>
      <c r="N500" s="18">
        <f t="shared" si="7"/>
        <v>325</v>
      </c>
    </row>
    <row r="501" spans="2:14" ht="30" customHeight="1" x14ac:dyDescent="0.3">
      <c r="B501" s="21" t="s">
        <v>512</v>
      </c>
      <c r="C501" s="16" t="str">
        <f>_xlfn.XLOOKUP($B501,[1]USD!$A:$A,[1]USD!B:B)</f>
        <v>Inventory Item</v>
      </c>
      <c r="D501" s="16" t="str">
        <f>_xlfn.XLOOKUP($B501,[1]USD!$A:$A,[1]USD!J:J)</f>
        <v>Fixed Door Knob / Single-sided / Cross / Brass</v>
      </c>
      <c r="E501" s="17" t="str">
        <f>_xlfn.XLOOKUP($B501,[1]USD!$A:$A,[1]USD!G:G)</f>
        <v>Disc.</v>
      </c>
      <c r="F501" s="17" t="str">
        <f>IF(_xlfn.XLOOKUP($B501,[1]USD!$A:$A,[1]USD!F:F)="Obsolete","Obsolete","")</f>
        <v>Obsolete</v>
      </c>
      <c r="G501" s="16" t="str">
        <f>_xlfn.XLOOKUP($B501,[1]USD!$A:$A,[1]USD!K:K)</f>
        <v>Hardware</v>
      </c>
      <c r="H501" s="16" t="str">
        <f>_xlfn.XLOOKUP($B501,[1]USD!$A:$A,[1]USD!L:L)</f>
        <v>Door Hardware</v>
      </c>
      <c r="I501" s="16" t="str">
        <f>_xlfn.XLOOKUP($B501,[1]USD!$A:$A,[1]USD!M:M)</f>
        <v>Door Knobs</v>
      </c>
      <c r="J501" s="16" t="str">
        <f>_xlfn.XLOOKUP($B501,[1]USD!$A:$A,[1]USD!O:O)</f>
        <v>Brass</v>
      </c>
      <c r="K501" s="16" t="str">
        <f>_xlfn.XLOOKUP($B501,[1]USD!$A:$A,[1]USD!P:P)</f>
        <v>N/A</v>
      </c>
      <c r="L501" s="16" t="str">
        <f>_xlfn.XLOOKUP($B501,[1]USD!$A:$A,[1]USD!Q:Q)</f>
        <v>Cross Knurl</v>
      </c>
      <c r="M501" s="18">
        <f>_xlfn.XLOOKUP($B501,[1]USD!$A:$A,[1]USD!Z:Z)</f>
        <v>165</v>
      </c>
      <c r="N501" s="18">
        <f t="shared" si="7"/>
        <v>165</v>
      </c>
    </row>
    <row r="502" spans="2:14" ht="30" customHeight="1" x14ac:dyDescent="0.3">
      <c r="B502" s="21" t="s">
        <v>513</v>
      </c>
      <c r="C502" s="16" t="str">
        <f>_xlfn.XLOOKUP($B502,[1]USD!$A:$A,[1]USD!B:B)</f>
        <v>Inventory Item</v>
      </c>
      <c r="D502" s="16" t="str">
        <f>_xlfn.XLOOKUP($B502,[1]USD!$A:$A,[1]USD!J:J)</f>
        <v>Fixed Door Knob / Double-sided / Cross / Brass</v>
      </c>
      <c r="E502" s="17" t="str">
        <f>_xlfn.XLOOKUP($B502,[1]USD!$A:$A,[1]USD!G:G)</f>
        <v>Disc.</v>
      </c>
      <c r="F502" s="17" t="str">
        <f>IF(_xlfn.XLOOKUP($B502,[1]USD!$A:$A,[1]USD!F:F)="Obsolete","Obsolete","")</f>
        <v>Obsolete</v>
      </c>
      <c r="G502" s="16" t="str">
        <f>_xlfn.XLOOKUP($B502,[1]USD!$A:$A,[1]USD!K:K)</f>
        <v>Hardware</v>
      </c>
      <c r="H502" s="16" t="str">
        <f>_xlfn.XLOOKUP($B502,[1]USD!$A:$A,[1]USD!L:L)</f>
        <v>Door Hardware</v>
      </c>
      <c r="I502" s="16" t="str">
        <f>_xlfn.XLOOKUP($B502,[1]USD!$A:$A,[1]USD!M:M)</f>
        <v>Door Knobs</v>
      </c>
      <c r="J502" s="16" t="str">
        <f>_xlfn.XLOOKUP($B502,[1]USD!$A:$A,[1]USD!O:O)</f>
        <v>Brass</v>
      </c>
      <c r="K502" s="16" t="str">
        <f>_xlfn.XLOOKUP($B502,[1]USD!$A:$A,[1]USD!P:P)</f>
        <v>N/A</v>
      </c>
      <c r="L502" s="16" t="str">
        <f>_xlfn.XLOOKUP($B502,[1]USD!$A:$A,[1]USD!Q:Q)</f>
        <v>Cross Knurl</v>
      </c>
      <c r="M502" s="18">
        <f>_xlfn.XLOOKUP($B502,[1]USD!$A:$A,[1]USD!Z:Z)</f>
        <v>315</v>
      </c>
      <c r="N502" s="18">
        <f t="shared" si="7"/>
        <v>315</v>
      </c>
    </row>
    <row r="503" spans="2:14" ht="30" customHeight="1" x14ac:dyDescent="0.3">
      <c r="B503" s="21" t="s">
        <v>514</v>
      </c>
      <c r="C503" s="16" t="str">
        <f>_xlfn.XLOOKUP($B503,[1]USD!$A:$A,[1]USD!B:B)</f>
        <v>Inventory Item</v>
      </c>
      <c r="D503" s="16" t="str">
        <f>_xlfn.XLOOKUP($B503,[1]USD!$A:$A,[1]USD!J:J)</f>
        <v>Door Knob set / Pre-drilled / Linear / Steel</v>
      </c>
      <c r="E503" s="17" t="str">
        <f>_xlfn.XLOOKUP($B503,[1]USD!$A:$A,[1]USD!G:G)</f>
        <v/>
      </c>
      <c r="F503" s="17" t="str">
        <f>IF(_xlfn.XLOOKUP($B503,[1]USD!$A:$A,[1]USD!F:F)="Obsolete","Obsolete","")</f>
        <v/>
      </c>
      <c r="G503" s="16" t="str">
        <f>_xlfn.XLOOKUP($B503,[1]USD!$A:$A,[1]USD!K:K)</f>
        <v>Hardware</v>
      </c>
      <c r="H503" s="16" t="str">
        <f>_xlfn.XLOOKUP($B503,[1]USD!$A:$A,[1]USD!L:L)</f>
        <v>Door Hardware</v>
      </c>
      <c r="I503" s="16" t="str">
        <f>_xlfn.XLOOKUP($B503,[1]USD!$A:$A,[1]USD!M:M)</f>
        <v>Door Knobs</v>
      </c>
      <c r="J503" s="16" t="str">
        <f>_xlfn.XLOOKUP($B503,[1]USD!$A:$A,[1]USD!O:O)</f>
        <v>Steel</v>
      </c>
      <c r="K503" s="16" t="str">
        <f>_xlfn.XLOOKUP($B503,[1]USD!$A:$A,[1]USD!P:P)</f>
        <v>N/A</v>
      </c>
      <c r="L503" s="16" t="str">
        <f>_xlfn.XLOOKUP($B503,[1]USD!$A:$A,[1]USD!Q:Q)</f>
        <v>Linear Knurl</v>
      </c>
      <c r="M503" s="18">
        <f>_xlfn.XLOOKUP($B503,[1]USD!$A:$A,[1]USD!Z:Z)</f>
        <v>375</v>
      </c>
      <c r="N503" s="18">
        <f t="shared" si="7"/>
        <v>375</v>
      </c>
    </row>
    <row r="504" spans="2:14" ht="30" customHeight="1" x14ac:dyDescent="0.3">
      <c r="B504" s="21" t="s">
        <v>515</v>
      </c>
      <c r="C504" s="16" t="str">
        <f>_xlfn.XLOOKUP($B504,[1]USD!$A:$A,[1]USD!B:B)</f>
        <v>Inventory Item</v>
      </c>
      <c r="D504" s="16" t="str">
        <f>_xlfn.XLOOKUP($B504,[1]USD!$A:$A,[1]USD!J:J)</f>
        <v>Door Knob set / Pre-drilled / Cross / Steel</v>
      </c>
      <c r="E504" s="17" t="str">
        <f>_xlfn.XLOOKUP($B504,[1]USD!$A:$A,[1]USD!G:G)</f>
        <v/>
      </c>
      <c r="F504" s="17" t="str">
        <f>IF(_xlfn.XLOOKUP($B504,[1]USD!$A:$A,[1]USD!F:F)="Obsolete","Obsolete","")</f>
        <v/>
      </c>
      <c r="G504" s="16" t="str">
        <f>_xlfn.XLOOKUP($B504,[1]USD!$A:$A,[1]USD!K:K)</f>
        <v>Hardware</v>
      </c>
      <c r="H504" s="16" t="str">
        <f>_xlfn.XLOOKUP($B504,[1]USD!$A:$A,[1]USD!L:L)</f>
        <v>Door Hardware</v>
      </c>
      <c r="I504" s="16" t="str">
        <f>_xlfn.XLOOKUP($B504,[1]USD!$A:$A,[1]USD!M:M)</f>
        <v>Door Knobs</v>
      </c>
      <c r="J504" s="16" t="str">
        <f>_xlfn.XLOOKUP($B504,[1]USD!$A:$A,[1]USD!O:O)</f>
        <v>Steel</v>
      </c>
      <c r="K504" s="16" t="str">
        <f>_xlfn.XLOOKUP($B504,[1]USD!$A:$A,[1]USD!P:P)</f>
        <v>N/A</v>
      </c>
      <c r="L504" s="16" t="str">
        <f>_xlfn.XLOOKUP($B504,[1]USD!$A:$A,[1]USD!Q:Q)</f>
        <v>Cross Knurl</v>
      </c>
      <c r="M504" s="18">
        <f>_xlfn.XLOOKUP($B504,[1]USD!$A:$A,[1]USD!Z:Z)</f>
        <v>300</v>
      </c>
      <c r="N504" s="18">
        <f t="shared" si="7"/>
        <v>300</v>
      </c>
    </row>
    <row r="505" spans="2:14" ht="30" customHeight="1" x14ac:dyDescent="0.3">
      <c r="B505" s="25" t="s">
        <v>516</v>
      </c>
      <c r="C505" s="16" t="str">
        <f>_xlfn.XLOOKUP($B505,[1]USD!$A:$A,[1]USD!B:B)</f>
        <v>Inventory Item</v>
      </c>
      <c r="D505" s="16" t="str">
        <f>_xlfn.XLOOKUP($B505,[1]USD!$A:$A,[1]USD!J:J)</f>
        <v>Door Knob set / Pre-drilled / Linear / Gun Metal</v>
      </c>
      <c r="E505" s="17" t="str">
        <f>_xlfn.XLOOKUP($B505,[1]USD!$A:$A,[1]USD!G:G)</f>
        <v>Disc.</v>
      </c>
      <c r="F505" s="17" t="str">
        <f>IF(_xlfn.XLOOKUP($B505,[1]USD!$A:$A,[1]USD!F:F)="Obsolete","Obsolete","")</f>
        <v>Obsolete</v>
      </c>
      <c r="G505" s="16" t="str">
        <f>_xlfn.XLOOKUP($B505,[1]USD!$A:$A,[1]USD!K:K)</f>
        <v>Hardware</v>
      </c>
      <c r="H505" s="16" t="str">
        <f>_xlfn.XLOOKUP($B505,[1]USD!$A:$A,[1]USD!L:L)</f>
        <v>Door Hardware</v>
      </c>
      <c r="I505" s="16" t="str">
        <f>_xlfn.XLOOKUP($B505,[1]USD!$A:$A,[1]USD!M:M)</f>
        <v>Door Knobs</v>
      </c>
      <c r="J505" s="16" t="str">
        <f>_xlfn.XLOOKUP($B505,[1]USD!$A:$A,[1]USD!O:O)</f>
        <v>Gun Metal</v>
      </c>
      <c r="K505" s="16" t="str">
        <f>_xlfn.XLOOKUP($B505,[1]USD!$A:$A,[1]USD!P:P)</f>
        <v>N/A</v>
      </c>
      <c r="L505" s="16" t="str">
        <f>_xlfn.XLOOKUP($B505,[1]USD!$A:$A,[1]USD!Q:Q)</f>
        <v>Linear Knurl</v>
      </c>
      <c r="M505" s="18">
        <f>_xlfn.XLOOKUP($B505,[1]USD!$A:$A,[1]USD!Z:Z)</f>
        <v>434</v>
      </c>
      <c r="N505" s="18">
        <f t="shared" si="7"/>
        <v>434</v>
      </c>
    </row>
    <row r="506" spans="2:14" ht="30" customHeight="1" x14ac:dyDescent="0.3">
      <c r="B506" s="21" t="s">
        <v>517</v>
      </c>
      <c r="C506" s="16" t="str">
        <f>_xlfn.XLOOKUP($B506,[1]USD!$A:$A,[1]USD!B:B)</f>
        <v>Inventory Item</v>
      </c>
      <c r="D506" s="16" t="str">
        <f>_xlfn.XLOOKUP($B506,[1]USD!$A:$A,[1]USD!J:J)</f>
        <v>Door Knob set / Pre-drilled / Cross / Smoked Bronze</v>
      </c>
      <c r="E506" s="17" t="str">
        <f>_xlfn.XLOOKUP($B506,[1]USD!$A:$A,[1]USD!G:G)</f>
        <v>Disc.</v>
      </c>
      <c r="F506" s="17" t="str">
        <f>IF(_xlfn.XLOOKUP($B506,[1]USD!$A:$A,[1]USD!F:F)="Obsolete","Obsolete","")</f>
        <v/>
      </c>
      <c r="G506" s="16" t="str">
        <f>_xlfn.XLOOKUP($B506,[1]USD!$A:$A,[1]USD!K:K)</f>
        <v>Hardware</v>
      </c>
      <c r="H506" s="16" t="str">
        <f>_xlfn.XLOOKUP($B506,[1]USD!$A:$A,[1]USD!L:L)</f>
        <v>Door Hardware</v>
      </c>
      <c r="I506" s="16" t="str">
        <f>_xlfn.XLOOKUP($B506,[1]USD!$A:$A,[1]USD!M:M)</f>
        <v>Door Knobs</v>
      </c>
      <c r="J506" s="16" t="str">
        <f>_xlfn.XLOOKUP($B506,[1]USD!$A:$A,[1]USD!O:O)</f>
        <v>Smoked Bronze</v>
      </c>
      <c r="K506" s="16" t="str">
        <f>_xlfn.XLOOKUP($B506,[1]USD!$A:$A,[1]USD!P:P)</f>
        <v>N/A</v>
      </c>
      <c r="L506" s="16" t="str">
        <f>_xlfn.XLOOKUP($B506,[1]USD!$A:$A,[1]USD!Q:Q)</f>
        <v>Cross Knurl</v>
      </c>
      <c r="M506" s="18">
        <f>_xlfn.XLOOKUP($B506,[1]USD!$A:$A,[1]USD!Z:Z)</f>
        <v>350</v>
      </c>
      <c r="N506" s="18">
        <f t="shared" si="7"/>
        <v>350</v>
      </c>
    </row>
    <row r="507" spans="2:14" ht="30" customHeight="1" x14ac:dyDescent="0.3">
      <c r="B507" s="25" t="s">
        <v>518</v>
      </c>
      <c r="C507" s="16" t="str">
        <f>_xlfn.XLOOKUP($B507,[1]USD!$A:$A,[1]USD!B:B)</f>
        <v>Inventory Item</v>
      </c>
      <c r="D507" s="16" t="str">
        <f>_xlfn.XLOOKUP($B507,[1]USD!$A:$A,[1]USD!J:J)</f>
        <v>Fixed Door Knob / Single-sided / Cross / Black</v>
      </c>
      <c r="E507" s="17" t="str">
        <f>_xlfn.XLOOKUP($B507,[1]USD!$A:$A,[1]USD!G:G)</f>
        <v>Disc.</v>
      </c>
      <c r="F507" s="17" t="str">
        <f>IF(_xlfn.XLOOKUP($B507,[1]USD!$A:$A,[1]USD!F:F)="Obsolete","Obsolete","")</f>
        <v>Obsolete</v>
      </c>
      <c r="G507" s="16" t="str">
        <f>_xlfn.XLOOKUP($B507,[1]USD!$A:$A,[1]USD!K:K)</f>
        <v>Hardware</v>
      </c>
      <c r="H507" s="16" t="str">
        <f>_xlfn.XLOOKUP($B507,[1]USD!$A:$A,[1]USD!L:L)</f>
        <v>Door Hardware</v>
      </c>
      <c r="I507" s="16" t="str">
        <f>_xlfn.XLOOKUP($B507,[1]USD!$A:$A,[1]USD!M:M)</f>
        <v>Door Knobs</v>
      </c>
      <c r="J507" s="16" t="str">
        <f>_xlfn.XLOOKUP($B507,[1]USD!$A:$A,[1]USD!O:O)</f>
        <v>Black</v>
      </c>
      <c r="K507" s="16" t="str">
        <f>_xlfn.XLOOKUP($B507,[1]USD!$A:$A,[1]USD!P:P)</f>
        <v>N/A</v>
      </c>
      <c r="L507" s="16" t="str">
        <f>_xlfn.XLOOKUP($B507,[1]USD!$A:$A,[1]USD!Q:Q)</f>
        <v>Cross Knurl</v>
      </c>
      <c r="M507" s="18">
        <f>_xlfn.XLOOKUP($B507,[1]USD!$A:$A,[1]USD!Z:Z)</f>
        <v>145</v>
      </c>
      <c r="N507" s="18">
        <f t="shared" si="7"/>
        <v>145</v>
      </c>
    </row>
    <row r="508" spans="2:14" ht="30" customHeight="1" x14ac:dyDescent="0.3">
      <c r="B508" s="21" t="s">
        <v>519</v>
      </c>
      <c r="C508" s="16" t="str">
        <f>_xlfn.XLOOKUP($B508,[1]USD!$A:$A,[1]USD!B:B)</f>
        <v>Inventory Item</v>
      </c>
      <c r="D508" s="16" t="str">
        <f>_xlfn.XLOOKUP($B508,[1]USD!$A:$A,[1]USD!J:J)</f>
        <v>Fixed Door Knob / Double-sided / Cross / Black</v>
      </c>
      <c r="E508" s="17" t="str">
        <f>_xlfn.XLOOKUP($B508,[1]USD!$A:$A,[1]USD!G:G)</f>
        <v>Disc.</v>
      </c>
      <c r="F508" s="17" t="str">
        <f>IF(_xlfn.XLOOKUP($B508,[1]USD!$A:$A,[1]USD!F:F)="Obsolete","Obsolete","")</f>
        <v>Obsolete</v>
      </c>
      <c r="G508" s="16" t="str">
        <f>_xlfn.XLOOKUP($B508,[1]USD!$A:$A,[1]USD!K:K)</f>
        <v>Hardware</v>
      </c>
      <c r="H508" s="16" t="str">
        <f>_xlfn.XLOOKUP($B508,[1]USD!$A:$A,[1]USD!L:L)</f>
        <v>Door Hardware</v>
      </c>
      <c r="I508" s="16" t="str">
        <f>_xlfn.XLOOKUP($B508,[1]USD!$A:$A,[1]USD!M:M)</f>
        <v>Door Knobs</v>
      </c>
      <c r="J508" s="16" t="str">
        <f>_xlfn.XLOOKUP($B508,[1]USD!$A:$A,[1]USD!O:O)</f>
        <v>Black</v>
      </c>
      <c r="K508" s="16" t="str">
        <f>_xlfn.XLOOKUP($B508,[1]USD!$A:$A,[1]USD!P:P)</f>
        <v>N/A</v>
      </c>
      <c r="L508" s="16" t="str">
        <f>_xlfn.XLOOKUP($B508,[1]USD!$A:$A,[1]USD!Q:Q)</f>
        <v>Cross Knurl</v>
      </c>
      <c r="M508" s="18">
        <f>_xlfn.XLOOKUP($B508,[1]USD!$A:$A,[1]USD!Z:Z)</f>
        <v>275</v>
      </c>
      <c r="N508" s="18">
        <f t="shared" si="7"/>
        <v>275</v>
      </c>
    </row>
    <row r="509" spans="2:14" ht="30" customHeight="1" x14ac:dyDescent="0.3">
      <c r="B509" s="21" t="s">
        <v>520</v>
      </c>
      <c r="C509" s="16" t="str">
        <f>_xlfn.XLOOKUP($B509,[1]USD!$A:$A,[1]USD!B:B)</f>
        <v>Inventory Item</v>
      </c>
      <c r="D509" s="16" t="str">
        <f>_xlfn.XLOOKUP($B509,[1]USD!$A:$A,[1]USD!J:J)</f>
        <v>Door Knob set / Pre-drilled / Linear / Welders Black</v>
      </c>
      <c r="E509" s="17" t="str">
        <f>_xlfn.XLOOKUP($B509,[1]USD!$A:$A,[1]USD!G:G)</f>
        <v/>
      </c>
      <c r="F509" s="17" t="str">
        <f>IF(_xlfn.XLOOKUP($B509,[1]USD!$A:$A,[1]USD!F:F)="Obsolete","Obsolete","")</f>
        <v/>
      </c>
      <c r="G509" s="16" t="str">
        <f>_xlfn.XLOOKUP($B509,[1]USD!$A:$A,[1]USD!K:K)</f>
        <v>Hardware</v>
      </c>
      <c r="H509" s="16" t="str">
        <f>_xlfn.XLOOKUP($B509,[1]USD!$A:$A,[1]USD!L:L)</f>
        <v>Door Hardware</v>
      </c>
      <c r="I509" s="16" t="str">
        <f>_xlfn.XLOOKUP($B509,[1]USD!$A:$A,[1]USD!M:M)</f>
        <v>Door Knobs</v>
      </c>
      <c r="J509" s="16" t="str">
        <f>_xlfn.XLOOKUP($B509,[1]USD!$A:$A,[1]USD!O:O)</f>
        <v>Welders Black</v>
      </c>
      <c r="K509" s="16" t="str">
        <f>_xlfn.XLOOKUP($B509,[1]USD!$A:$A,[1]USD!P:P)</f>
        <v>N/A</v>
      </c>
      <c r="L509" s="16" t="str">
        <f>_xlfn.XLOOKUP($B509,[1]USD!$A:$A,[1]USD!Q:Q)</f>
        <v>Linear Knurl</v>
      </c>
      <c r="M509" s="18">
        <f>_xlfn.XLOOKUP($B509,[1]USD!$A:$A,[1]USD!Z:Z)</f>
        <v>340</v>
      </c>
      <c r="N509" s="18">
        <f t="shared" si="7"/>
        <v>340</v>
      </c>
    </row>
    <row r="510" spans="2:14" ht="30" customHeight="1" x14ac:dyDescent="0.3">
      <c r="B510" s="25" t="s">
        <v>521</v>
      </c>
      <c r="C510" s="16" t="str">
        <f>_xlfn.XLOOKUP($B510,[1]USD!$A:$A,[1]USD!B:B)</f>
        <v>Inventory Item</v>
      </c>
      <c r="D510" s="16" t="str">
        <f>_xlfn.XLOOKUP($B510,[1]USD!$A:$A,[1]USD!J:J)</f>
        <v>Fixed Door Knob / Single-sided / Linear / Brass</v>
      </c>
      <c r="E510" s="17" t="str">
        <f>_xlfn.XLOOKUP($B510,[1]USD!$A:$A,[1]USD!G:G)</f>
        <v>Disc.</v>
      </c>
      <c r="F510" s="17" t="str">
        <f>IF(_xlfn.XLOOKUP($B510,[1]USD!$A:$A,[1]USD!F:F)="Obsolete","Obsolete","")</f>
        <v>Obsolete</v>
      </c>
      <c r="G510" s="16" t="str">
        <f>_xlfn.XLOOKUP($B510,[1]USD!$A:$A,[1]USD!K:K)</f>
        <v>Hardware</v>
      </c>
      <c r="H510" s="16" t="str">
        <f>_xlfn.XLOOKUP($B510,[1]USD!$A:$A,[1]USD!L:L)</f>
        <v>Door Hardware</v>
      </c>
      <c r="I510" s="16" t="str">
        <f>_xlfn.XLOOKUP($B510,[1]USD!$A:$A,[1]USD!M:M)</f>
        <v>Door Knobs</v>
      </c>
      <c r="J510" s="16" t="str">
        <f>_xlfn.XLOOKUP($B510,[1]USD!$A:$A,[1]USD!O:O)</f>
        <v>Brass</v>
      </c>
      <c r="K510" s="16" t="str">
        <f>_xlfn.XLOOKUP($B510,[1]USD!$A:$A,[1]USD!P:P)</f>
        <v>N/A</v>
      </c>
      <c r="L510" s="16" t="str">
        <f>_xlfn.XLOOKUP($B510,[1]USD!$A:$A,[1]USD!Q:Q)</f>
        <v>Linear Knurl</v>
      </c>
      <c r="M510" s="18">
        <f>_xlfn.XLOOKUP($B510,[1]USD!$A:$A,[1]USD!Z:Z)</f>
        <v>150</v>
      </c>
      <c r="N510" s="18">
        <f t="shared" si="7"/>
        <v>150</v>
      </c>
    </row>
    <row r="511" spans="2:14" ht="30" customHeight="1" x14ac:dyDescent="0.3">
      <c r="B511" s="25" t="s">
        <v>522</v>
      </c>
      <c r="C511" s="16" t="str">
        <f>_xlfn.XLOOKUP($B511,[1]USD!$A:$A,[1]USD!B:B)</f>
        <v>Inventory Item</v>
      </c>
      <c r="D511" s="16" t="str">
        <f>_xlfn.XLOOKUP($B511,[1]USD!$A:$A,[1]USD!J:J)</f>
        <v>Fixed Door Knob / Single-sided / Linear / Steel</v>
      </c>
      <c r="E511" s="17" t="str">
        <f>_xlfn.XLOOKUP($B511,[1]USD!$A:$A,[1]USD!G:G)</f>
        <v>Disc.</v>
      </c>
      <c r="F511" s="17" t="str">
        <f>IF(_xlfn.XLOOKUP($B511,[1]USD!$A:$A,[1]USD!F:F)="Obsolete","Obsolete","")</f>
        <v>Obsolete</v>
      </c>
      <c r="G511" s="16" t="str">
        <f>_xlfn.XLOOKUP($B511,[1]USD!$A:$A,[1]USD!K:K)</f>
        <v>Hardware</v>
      </c>
      <c r="H511" s="16" t="str">
        <f>_xlfn.XLOOKUP($B511,[1]USD!$A:$A,[1]USD!L:L)</f>
        <v>Door Hardware</v>
      </c>
      <c r="I511" s="16" t="str">
        <f>_xlfn.XLOOKUP($B511,[1]USD!$A:$A,[1]USD!M:M)</f>
        <v>Door Knobs</v>
      </c>
      <c r="J511" s="16" t="str">
        <f>_xlfn.XLOOKUP($B511,[1]USD!$A:$A,[1]USD!O:O)</f>
        <v>Steel</v>
      </c>
      <c r="K511" s="16" t="str">
        <f>_xlfn.XLOOKUP($B511,[1]USD!$A:$A,[1]USD!P:P)</f>
        <v>N/A</v>
      </c>
      <c r="L511" s="16" t="str">
        <f>_xlfn.XLOOKUP($B511,[1]USD!$A:$A,[1]USD!Q:Q)</f>
        <v>Linear Knurl</v>
      </c>
      <c r="M511" s="18">
        <f>_xlfn.XLOOKUP($B511,[1]USD!$A:$A,[1]USD!Z:Z)</f>
        <v>148</v>
      </c>
      <c r="N511" s="18">
        <f t="shared" si="7"/>
        <v>148</v>
      </c>
    </row>
    <row r="512" spans="2:14" ht="30" customHeight="1" x14ac:dyDescent="0.3">
      <c r="B512" s="21" t="s">
        <v>523</v>
      </c>
      <c r="C512" s="16" t="str">
        <f>_xlfn.XLOOKUP($B512,[1]USD!$A:$A,[1]USD!B:B)</f>
        <v>Inventory Item</v>
      </c>
      <c r="D512" s="16" t="str">
        <f>_xlfn.XLOOKUP($B512,[1]USD!$A:$A,[1]USD!J:J)</f>
        <v>Fixed Door Knob / Single-sided / Linear / Gun Metal</v>
      </c>
      <c r="E512" s="17" t="str">
        <f>_xlfn.XLOOKUP($B512,[1]USD!$A:$A,[1]USD!G:G)</f>
        <v>Disc.</v>
      </c>
      <c r="F512" s="17" t="str">
        <f>IF(_xlfn.XLOOKUP($B512,[1]USD!$A:$A,[1]USD!F:F)="Obsolete","Obsolete","")</f>
        <v>Obsolete</v>
      </c>
      <c r="G512" s="16" t="str">
        <f>_xlfn.XLOOKUP($B512,[1]USD!$A:$A,[1]USD!K:K)</f>
        <v>Hardware</v>
      </c>
      <c r="H512" s="16" t="str">
        <f>_xlfn.XLOOKUP($B512,[1]USD!$A:$A,[1]USD!L:L)</f>
        <v>Door Hardware</v>
      </c>
      <c r="I512" s="16" t="str">
        <f>_xlfn.XLOOKUP($B512,[1]USD!$A:$A,[1]USD!M:M)</f>
        <v>Door Knobs</v>
      </c>
      <c r="J512" s="16" t="str">
        <f>_xlfn.XLOOKUP($B512,[1]USD!$A:$A,[1]USD!O:O)</f>
        <v>Gun Metal</v>
      </c>
      <c r="K512" s="16" t="str">
        <f>_xlfn.XLOOKUP($B512,[1]USD!$A:$A,[1]USD!P:P)</f>
        <v>N/A</v>
      </c>
      <c r="L512" s="16" t="str">
        <f>_xlfn.XLOOKUP($B512,[1]USD!$A:$A,[1]USD!Q:Q)</f>
        <v>Linear Knurl</v>
      </c>
      <c r="M512" s="18">
        <f>_xlfn.XLOOKUP($B512,[1]USD!$A:$A,[1]USD!Z:Z)</f>
        <v>168</v>
      </c>
      <c r="N512" s="18">
        <f t="shared" si="7"/>
        <v>168</v>
      </c>
    </row>
    <row r="513" spans="2:14" ht="30" customHeight="1" x14ac:dyDescent="0.3">
      <c r="B513" s="21" t="s">
        <v>524</v>
      </c>
      <c r="C513" s="16" t="str">
        <f>_xlfn.XLOOKUP($B513,[1]USD!$A:$A,[1]USD!B:B)</f>
        <v>Inventory Item</v>
      </c>
      <c r="D513" s="16" t="str">
        <f>_xlfn.XLOOKUP($B513,[1]USD!$A:$A,[1]USD!J:J)</f>
        <v>Fixed Door Knob / Single-sided / Linear / Welders Black</v>
      </c>
      <c r="E513" s="17" t="str">
        <f>_xlfn.XLOOKUP($B513,[1]USD!$A:$A,[1]USD!G:G)</f>
        <v>Disc.</v>
      </c>
      <c r="F513" s="17" t="str">
        <f>IF(_xlfn.XLOOKUP($B513,[1]USD!$A:$A,[1]USD!F:F)="Obsolete","Obsolete","")</f>
        <v>Obsolete</v>
      </c>
      <c r="G513" s="16" t="str">
        <f>_xlfn.XLOOKUP($B513,[1]USD!$A:$A,[1]USD!K:K)</f>
        <v>Hardware</v>
      </c>
      <c r="H513" s="16" t="str">
        <f>_xlfn.XLOOKUP($B513,[1]USD!$A:$A,[1]USD!L:L)</f>
        <v>Door Hardware</v>
      </c>
      <c r="I513" s="16" t="str">
        <f>_xlfn.XLOOKUP($B513,[1]USD!$A:$A,[1]USD!M:M)</f>
        <v>Door Knobs</v>
      </c>
      <c r="J513" s="16" t="str">
        <f>_xlfn.XLOOKUP($B513,[1]USD!$A:$A,[1]USD!O:O)</f>
        <v>Welders Black</v>
      </c>
      <c r="K513" s="16" t="str">
        <f>_xlfn.XLOOKUP($B513,[1]USD!$A:$A,[1]USD!P:P)</f>
        <v>N/A</v>
      </c>
      <c r="L513" s="16" t="str">
        <f>_xlfn.XLOOKUP($B513,[1]USD!$A:$A,[1]USD!Q:Q)</f>
        <v>Linear Knurl</v>
      </c>
      <c r="M513" s="18">
        <f>_xlfn.XLOOKUP($B513,[1]USD!$A:$A,[1]USD!Z:Z)</f>
        <v>131</v>
      </c>
      <c r="N513" s="18">
        <f t="shared" si="7"/>
        <v>131</v>
      </c>
    </row>
    <row r="514" spans="2:14" ht="30" customHeight="1" x14ac:dyDescent="0.3">
      <c r="B514" s="25" t="s">
        <v>525</v>
      </c>
      <c r="C514" s="16" t="str">
        <f>_xlfn.XLOOKUP($B514,[1]USD!$A:$A,[1]USD!B:B)</f>
        <v>Inventory Item</v>
      </c>
      <c r="D514" s="16" t="str">
        <f>_xlfn.XLOOKUP($B514,[1]USD!$A:$A,[1]USD!J:J)</f>
        <v>Door Stop / Floor Mounted / Black</v>
      </c>
      <c r="E514" s="17" t="str">
        <f>_xlfn.XLOOKUP($B514,[1]USD!$A:$A,[1]USD!G:G)</f>
        <v/>
      </c>
      <c r="F514" s="17" t="str">
        <f>IF(_xlfn.XLOOKUP($B514,[1]USD!$A:$A,[1]USD!F:F)="Obsolete","Obsolete","")</f>
        <v/>
      </c>
      <c r="G514" s="16" t="str">
        <f>_xlfn.XLOOKUP($B514,[1]USD!$A:$A,[1]USD!K:K)</f>
        <v>Hardware</v>
      </c>
      <c r="H514" s="16" t="str">
        <f>_xlfn.XLOOKUP($B514,[1]USD!$A:$A,[1]USD!L:L)</f>
        <v>Door Hardware</v>
      </c>
      <c r="I514" s="16" t="str">
        <f>_xlfn.XLOOKUP($B514,[1]USD!$A:$A,[1]USD!M:M)</f>
        <v>Door Stops</v>
      </c>
      <c r="J514" s="16" t="str">
        <f>_xlfn.XLOOKUP($B514,[1]USD!$A:$A,[1]USD!O:O)</f>
        <v>Black</v>
      </c>
      <c r="K514" s="16" t="str">
        <f>_xlfn.XLOOKUP($B514,[1]USD!$A:$A,[1]USD!P:P)</f>
        <v>N/A</v>
      </c>
      <c r="L514" s="16" t="str">
        <f>_xlfn.XLOOKUP($B514,[1]USD!$A:$A,[1]USD!Q:Q)</f>
        <v>Cross Knurl</v>
      </c>
      <c r="M514" s="18">
        <f>_xlfn.XLOOKUP($B514,[1]USD!$A:$A,[1]USD!Z:Z)</f>
        <v>75</v>
      </c>
      <c r="N514" s="18">
        <f t="shared" si="7"/>
        <v>75</v>
      </c>
    </row>
    <row r="515" spans="2:14" ht="30" customHeight="1" x14ac:dyDescent="0.3">
      <c r="B515" s="21" t="s">
        <v>526</v>
      </c>
      <c r="C515" s="16" t="str">
        <f>_xlfn.XLOOKUP($B515,[1]USD!$A:$A,[1]USD!B:B)</f>
        <v>Inventory Item</v>
      </c>
      <c r="D515" s="16" t="str">
        <f>_xlfn.XLOOKUP($B515,[1]USD!$A:$A,[1]USD!J:J)</f>
        <v>Door Stop / Floor Mounted / Brass</v>
      </c>
      <c r="E515" s="17" t="str">
        <f>_xlfn.XLOOKUP($B515,[1]USD!$A:$A,[1]USD!G:G)</f>
        <v/>
      </c>
      <c r="F515" s="17" t="str">
        <f>IF(_xlfn.XLOOKUP($B515,[1]USD!$A:$A,[1]USD!F:F)="Obsolete","Obsolete","")</f>
        <v/>
      </c>
      <c r="G515" s="16" t="str">
        <f>_xlfn.XLOOKUP($B515,[1]USD!$A:$A,[1]USD!K:K)</f>
        <v>Hardware</v>
      </c>
      <c r="H515" s="16" t="str">
        <f>_xlfn.XLOOKUP($B515,[1]USD!$A:$A,[1]USD!L:L)</f>
        <v>Door Hardware</v>
      </c>
      <c r="I515" s="16" t="str">
        <f>_xlfn.XLOOKUP($B515,[1]USD!$A:$A,[1]USD!M:M)</f>
        <v>Door Stops</v>
      </c>
      <c r="J515" s="16" t="str">
        <f>_xlfn.XLOOKUP($B515,[1]USD!$A:$A,[1]USD!O:O)</f>
        <v>Brass</v>
      </c>
      <c r="K515" s="16" t="str">
        <f>_xlfn.XLOOKUP($B515,[1]USD!$A:$A,[1]USD!P:P)</f>
        <v>N/A</v>
      </c>
      <c r="L515" s="16" t="str">
        <f>_xlfn.XLOOKUP($B515,[1]USD!$A:$A,[1]USD!Q:Q)</f>
        <v>Cross Knurl</v>
      </c>
      <c r="M515" s="18">
        <f>_xlfn.XLOOKUP($B515,[1]USD!$A:$A,[1]USD!Z:Z)</f>
        <v>90</v>
      </c>
      <c r="N515" s="18">
        <f t="shared" si="7"/>
        <v>90</v>
      </c>
    </row>
    <row r="516" spans="2:14" ht="30" customHeight="1" x14ac:dyDescent="0.3">
      <c r="B516" s="21" t="s">
        <v>527</v>
      </c>
      <c r="C516" s="16" t="str">
        <f>_xlfn.XLOOKUP($B516,[1]USD!$A:$A,[1]USD!B:B)</f>
        <v>Inventory Item</v>
      </c>
      <c r="D516" s="16" t="str">
        <f>_xlfn.XLOOKUP($B516,[1]USD!$A:$A,[1]USD!J:J)</f>
        <v>Door Stop / Floor Mounted / Steel</v>
      </c>
      <c r="E516" s="17" t="str">
        <f>_xlfn.XLOOKUP($B516,[1]USD!$A:$A,[1]USD!G:G)</f>
        <v/>
      </c>
      <c r="F516" s="17" t="str">
        <f>IF(_xlfn.XLOOKUP($B516,[1]USD!$A:$A,[1]USD!F:F)="Obsolete","Obsolete","")</f>
        <v/>
      </c>
      <c r="G516" s="16" t="str">
        <f>_xlfn.XLOOKUP($B516,[1]USD!$A:$A,[1]USD!K:K)</f>
        <v>Hardware</v>
      </c>
      <c r="H516" s="16" t="str">
        <f>_xlfn.XLOOKUP($B516,[1]USD!$A:$A,[1]USD!L:L)</f>
        <v>Door Hardware</v>
      </c>
      <c r="I516" s="16" t="str">
        <f>_xlfn.XLOOKUP($B516,[1]USD!$A:$A,[1]USD!M:M)</f>
        <v>Door Stops</v>
      </c>
      <c r="J516" s="16" t="str">
        <f>_xlfn.XLOOKUP($B516,[1]USD!$A:$A,[1]USD!O:O)</f>
        <v>Steel</v>
      </c>
      <c r="K516" s="16" t="str">
        <f>_xlfn.XLOOKUP($B516,[1]USD!$A:$A,[1]USD!P:P)</f>
        <v>N/A</v>
      </c>
      <c r="L516" s="16" t="str">
        <f>_xlfn.XLOOKUP($B516,[1]USD!$A:$A,[1]USD!Q:Q)</f>
        <v>Cross Knurl</v>
      </c>
      <c r="M516" s="18">
        <f>_xlfn.XLOOKUP($B516,[1]USD!$A:$A,[1]USD!Z:Z)</f>
        <v>85</v>
      </c>
      <c r="N516" s="18">
        <f t="shared" ref="N516:N579" si="8">ROUND(M516*(1-$N$2),0)</f>
        <v>85</v>
      </c>
    </row>
    <row r="517" spans="2:14" ht="30" customHeight="1" x14ac:dyDescent="0.3">
      <c r="B517" s="19" t="s">
        <v>528</v>
      </c>
      <c r="C517" s="16" t="str">
        <f>_xlfn.XLOOKUP($B517,[1]USD!$A:$A,[1]USD!B:B)</f>
        <v>Inventory Item</v>
      </c>
      <c r="D517" s="16" t="str">
        <f>_xlfn.XLOOKUP($B517,[1]USD!$A:$A,[1]USD!J:J)</f>
        <v>Door Stop / Floor Mounted / Smoked Bronze</v>
      </c>
      <c r="E517" s="17" t="str">
        <f>_xlfn.XLOOKUP($B517,[1]USD!$A:$A,[1]USD!G:G)</f>
        <v/>
      </c>
      <c r="F517" s="17" t="str">
        <f>IF(_xlfn.XLOOKUP($B517,[1]USD!$A:$A,[1]USD!F:F)="Obsolete","Obsolete","")</f>
        <v/>
      </c>
      <c r="G517" s="16" t="str">
        <f>_xlfn.XLOOKUP($B517,[1]USD!$A:$A,[1]USD!K:K)</f>
        <v>Hardware</v>
      </c>
      <c r="H517" s="16" t="str">
        <f>_xlfn.XLOOKUP($B517,[1]USD!$A:$A,[1]USD!L:L)</f>
        <v>Door Hardware</v>
      </c>
      <c r="I517" s="16" t="str">
        <f>_xlfn.XLOOKUP($B517,[1]USD!$A:$A,[1]USD!M:M)</f>
        <v>Door Stops</v>
      </c>
      <c r="J517" s="16" t="str">
        <f>_xlfn.XLOOKUP($B517,[1]USD!$A:$A,[1]USD!O:O)</f>
        <v>Smoked Bronze</v>
      </c>
      <c r="K517" s="16" t="str">
        <f>_xlfn.XLOOKUP($B517,[1]USD!$A:$A,[1]USD!P:P)</f>
        <v>N/A</v>
      </c>
      <c r="L517" s="16" t="str">
        <f>_xlfn.XLOOKUP($B517,[1]USD!$A:$A,[1]USD!Q:Q)</f>
        <v>Cross Knurl</v>
      </c>
      <c r="M517" s="18">
        <f>_xlfn.XLOOKUP($B517,[1]USD!$A:$A,[1]USD!Z:Z)</f>
        <v>95</v>
      </c>
      <c r="N517" s="18">
        <f t="shared" si="8"/>
        <v>95</v>
      </c>
    </row>
    <row r="518" spans="2:14" ht="30" customHeight="1" x14ac:dyDescent="0.3">
      <c r="B518" s="26" t="s">
        <v>529</v>
      </c>
      <c r="C518" s="16" t="str">
        <f>_xlfn.XLOOKUP($B518,[1]USD!$A:$A,[1]USD!B:B)</f>
        <v>Inventory Item</v>
      </c>
      <c r="D518" s="16" t="str">
        <f>_xlfn.XLOOKUP($B518,[1]USD!$A:$A,[1]USD!J:J)</f>
        <v>Door Stop / Free Standing / Brass</v>
      </c>
      <c r="E518" s="17" t="str">
        <f>_xlfn.XLOOKUP($B518,[1]USD!$A:$A,[1]USD!G:G)</f>
        <v/>
      </c>
      <c r="F518" s="17" t="str">
        <f>IF(_xlfn.XLOOKUP($B518,[1]USD!$A:$A,[1]USD!F:F)="Obsolete","Obsolete","")</f>
        <v/>
      </c>
      <c r="G518" s="16" t="str">
        <f>_xlfn.XLOOKUP($B518,[1]USD!$A:$A,[1]USD!K:K)</f>
        <v>Hardware</v>
      </c>
      <c r="H518" s="16" t="str">
        <f>_xlfn.XLOOKUP($B518,[1]USD!$A:$A,[1]USD!L:L)</f>
        <v>Door Hardware</v>
      </c>
      <c r="I518" s="16" t="str">
        <f>_xlfn.XLOOKUP($B518,[1]USD!$A:$A,[1]USD!M:M)</f>
        <v>Door Stops</v>
      </c>
      <c r="J518" s="16" t="str">
        <f>_xlfn.XLOOKUP($B518,[1]USD!$A:$A,[1]USD!O:O)</f>
        <v>Brass</v>
      </c>
      <c r="K518" s="16" t="str">
        <f>_xlfn.XLOOKUP($B518,[1]USD!$A:$A,[1]USD!P:P)</f>
        <v>N/A</v>
      </c>
      <c r="L518" s="16" t="str">
        <f>_xlfn.XLOOKUP($B518,[1]USD!$A:$A,[1]USD!Q:Q)</f>
        <v>Linear Knurl</v>
      </c>
      <c r="M518" s="18">
        <f>_xlfn.XLOOKUP($B518,[1]USD!$A:$A,[1]USD!Z:Z)</f>
        <v>125</v>
      </c>
      <c r="N518" s="18">
        <f t="shared" si="8"/>
        <v>125</v>
      </c>
    </row>
    <row r="519" spans="2:14" ht="30" customHeight="1" x14ac:dyDescent="0.3">
      <c r="B519" s="20" t="s">
        <v>530</v>
      </c>
      <c r="C519" s="16" t="str">
        <f>_xlfn.XLOOKUP($B519,[1]USD!$A:$A,[1]USD!B:B)</f>
        <v>Inventory Item</v>
      </c>
      <c r="D519" s="16" t="str">
        <f>_xlfn.XLOOKUP($B519,[1]USD!$A:$A,[1]USD!J:J)</f>
        <v>Door Stop / Free Standing / Steel</v>
      </c>
      <c r="E519" s="17" t="str">
        <f>_xlfn.XLOOKUP($B519,[1]USD!$A:$A,[1]USD!G:G)</f>
        <v/>
      </c>
      <c r="F519" s="17" t="str">
        <f>IF(_xlfn.XLOOKUP($B519,[1]USD!$A:$A,[1]USD!F:F)="Obsolete","Obsolete","")</f>
        <v/>
      </c>
      <c r="G519" s="16" t="str">
        <f>_xlfn.XLOOKUP($B519,[1]USD!$A:$A,[1]USD!K:K)</f>
        <v>Hardware</v>
      </c>
      <c r="H519" s="16" t="str">
        <f>_xlfn.XLOOKUP($B519,[1]USD!$A:$A,[1]USD!L:L)</f>
        <v>Door Hardware</v>
      </c>
      <c r="I519" s="16" t="str">
        <f>_xlfn.XLOOKUP($B519,[1]USD!$A:$A,[1]USD!M:M)</f>
        <v>Door Stops</v>
      </c>
      <c r="J519" s="16" t="str">
        <f>_xlfn.XLOOKUP($B519,[1]USD!$A:$A,[1]USD!O:O)</f>
        <v>Steel</v>
      </c>
      <c r="K519" s="16" t="str">
        <f>_xlfn.XLOOKUP($B519,[1]USD!$A:$A,[1]USD!P:P)</f>
        <v>N/A</v>
      </c>
      <c r="L519" s="16" t="str">
        <f>_xlfn.XLOOKUP($B519,[1]USD!$A:$A,[1]USD!Q:Q)</f>
        <v>Linear Knurl</v>
      </c>
      <c r="M519" s="18">
        <f>_xlfn.XLOOKUP($B519,[1]USD!$A:$A,[1]USD!Z:Z)</f>
        <v>115</v>
      </c>
      <c r="N519" s="18">
        <f t="shared" si="8"/>
        <v>115</v>
      </c>
    </row>
    <row r="520" spans="2:14" ht="30" customHeight="1" x14ac:dyDescent="0.3">
      <c r="B520" s="19" t="s">
        <v>531</v>
      </c>
      <c r="C520" s="16" t="str">
        <f>_xlfn.XLOOKUP($B520,[1]USD!$A:$A,[1]USD!B:B)</f>
        <v>Inventory Item</v>
      </c>
      <c r="D520" s="16" t="str">
        <f>_xlfn.XLOOKUP($B520,[1]USD!$A:$A,[1]USD!J:J)</f>
        <v>Door Stop / Free Standing / Gun Metal</v>
      </c>
      <c r="E520" s="17" t="str">
        <f>_xlfn.XLOOKUP($B520,[1]USD!$A:$A,[1]USD!G:G)</f>
        <v/>
      </c>
      <c r="F520" s="17" t="str">
        <f>IF(_xlfn.XLOOKUP($B520,[1]USD!$A:$A,[1]USD!F:F)="Obsolete","Obsolete","")</f>
        <v/>
      </c>
      <c r="G520" s="16" t="str">
        <f>_xlfn.XLOOKUP($B520,[1]USD!$A:$A,[1]USD!K:K)</f>
        <v>Hardware</v>
      </c>
      <c r="H520" s="16" t="str">
        <f>_xlfn.XLOOKUP($B520,[1]USD!$A:$A,[1]USD!L:L)</f>
        <v>Door Hardware</v>
      </c>
      <c r="I520" s="16" t="str">
        <f>_xlfn.XLOOKUP($B520,[1]USD!$A:$A,[1]USD!M:M)</f>
        <v>Door Stops</v>
      </c>
      <c r="J520" s="16" t="str">
        <f>_xlfn.XLOOKUP($B520,[1]USD!$A:$A,[1]USD!O:O)</f>
        <v>Gun Metal</v>
      </c>
      <c r="K520" s="16" t="str">
        <f>_xlfn.XLOOKUP($B520,[1]USD!$A:$A,[1]USD!P:P)</f>
        <v>N/A</v>
      </c>
      <c r="L520" s="16" t="str">
        <f>_xlfn.XLOOKUP($B520,[1]USD!$A:$A,[1]USD!Q:Q)</f>
        <v>Linear Knurl</v>
      </c>
      <c r="M520" s="18">
        <f>_xlfn.XLOOKUP($B520,[1]USD!$A:$A,[1]USD!Z:Z)</f>
        <v>140</v>
      </c>
      <c r="N520" s="18">
        <f t="shared" si="8"/>
        <v>140</v>
      </c>
    </row>
    <row r="521" spans="2:14" ht="30" customHeight="1" x14ac:dyDescent="0.3">
      <c r="B521" s="20" t="s">
        <v>532</v>
      </c>
      <c r="C521" s="16" t="str">
        <f>_xlfn.XLOOKUP($B521,[1]USD!$A:$A,[1]USD!B:B)</f>
        <v>Inventory Item</v>
      </c>
      <c r="D521" s="16" t="str">
        <f>_xlfn.XLOOKUP($B521,[1]USD!$A:$A,[1]USD!J:J)</f>
        <v>Door Stop / Free Standing / Welders Black</v>
      </c>
      <c r="E521" s="17" t="str">
        <f>_xlfn.XLOOKUP($B521,[1]USD!$A:$A,[1]USD!G:G)</f>
        <v/>
      </c>
      <c r="F521" s="17" t="str">
        <f>IF(_xlfn.XLOOKUP($B521,[1]USD!$A:$A,[1]USD!F:F)="Obsolete","Obsolete","")</f>
        <v/>
      </c>
      <c r="G521" s="16" t="str">
        <f>_xlfn.XLOOKUP($B521,[1]USD!$A:$A,[1]USD!K:K)</f>
        <v>Hardware</v>
      </c>
      <c r="H521" s="16" t="str">
        <f>_xlfn.XLOOKUP($B521,[1]USD!$A:$A,[1]USD!L:L)</f>
        <v>Door Hardware</v>
      </c>
      <c r="I521" s="16" t="str">
        <f>_xlfn.XLOOKUP($B521,[1]USD!$A:$A,[1]USD!M:M)</f>
        <v>Door Stops</v>
      </c>
      <c r="J521" s="16" t="str">
        <f>_xlfn.XLOOKUP($B521,[1]USD!$A:$A,[1]USD!O:O)</f>
        <v>Welders Black</v>
      </c>
      <c r="K521" s="16" t="str">
        <f>_xlfn.XLOOKUP($B521,[1]USD!$A:$A,[1]USD!P:P)</f>
        <v>N/A</v>
      </c>
      <c r="L521" s="16" t="str">
        <f>_xlfn.XLOOKUP($B521,[1]USD!$A:$A,[1]USD!Q:Q)</f>
        <v>Linear Knurl</v>
      </c>
      <c r="M521" s="18">
        <f>_xlfn.XLOOKUP($B521,[1]USD!$A:$A,[1]USD!Z:Z)</f>
        <v>100</v>
      </c>
      <c r="N521" s="18">
        <f t="shared" si="8"/>
        <v>100</v>
      </c>
    </row>
    <row r="522" spans="2:14" ht="30" customHeight="1" x14ac:dyDescent="0.3">
      <c r="B522" s="20" t="s">
        <v>533</v>
      </c>
      <c r="C522" s="16" t="str">
        <f>_xlfn.XLOOKUP($B522,[1]USD!$A:$A,[1]USD!B:B)</f>
        <v>Inventory Item</v>
      </c>
      <c r="D522" s="16" t="str">
        <f>_xlfn.XLOOKUP($B522,[1]USD!$A:$A,[1]USD!J:J)</f>
        <v>Door Stop / Wall Mounted / Black</v>
      </c>
      <c r="E522" s="17" t="str">
        <f>_xlfn.XLOOKUP($B522,[1]USD!$A:$A,[1]USD!G:G)</f>
        <v/>
      </c>
      <c r="F522" s="17" t="str">
        <f>IF(_xlfn.XLOOKUP($B522,[1]USD!$A:$A,[1]USD!F:F)="Obsolete","Obsolete","")</f>
        <v/>
      </c>
      <c r="G522" s="16" t="str">
        <f>_xlfn.XLOOKUP($B522,[1]USD!$A:$A,[1]USD!K:K)</f>
        <v>Hardware</v>
      </c>
      <c r="H522" s="16" t="str">
        <f>_xlfn.XLOOKUP($B522,[1]USD!$A:$A,[1]USD!L:L)</f>
        <v>Door Hardware</v>
      </c>
      <c r="I522" s="16" t="str">
        <f>_xlfn.XLOOKUP($B522,[1]USD!$A:$A,[1]USD!M:M)</f>
        <v>Door Stops</v>
      </c>
      <c r="J522" s="16" t="str">
        <f>_xlfn.XLOOKUP($B522,[1]USD!$A:$A,[1]USD!O:O)</f>
        <v>Black</v>
      </c>
      <c r="K522" s="16" t="str">
        <f>_xlfn.XLOOKUP($B522,[1]USD!$A:$A,[1]USD!P:P)</f>
        <v>N/A</v>
      </c>
      <c r="L522" s="16" t="str">
        <f>_xlfn.XLOOKUP($B522,[1]USD!$A:$A,[1]USD!Q:Q)</f>
        <v>Cross Knurl</v>
      </c>
      <c r="M522" s="18">
        <f>_xlfn.XLOOKUP($B522,[1]USD!$A:$A,[1]USD!Z:Z)</f>
        <v>55</v>
      </c>
      <c r="N522" s="18">
        <f t="shared" si="8"/>
        <v>55</v>
      </c>
    </row>
    <row r="523" spans="2:14" ht="30" customHeight="1" x14ac:dyDescent="0.3">
      <c r="B523" s="20" t="s">
        <v>534</v>
      </c>
      <c r="C523" s="16" t="str">
        <f>_xlfn.XLOOKUP($B523,[1]USD!$A:$A,[1]USD!B:B)</f>
        <v>Inventory Item</v>
      </c>
      <c r="D523" s="16" t="str">
        <f>_xlfn.XLOOKUP($B523,[1]USD!$A:$A,[1]USD!J:J)</f>
        <v>Door Stop / Wall Mounted / Brass</v>
      </c>
      <c r="E523" s="17" t="str">
        <f>_xlfn.XLOOKUP($B523,[1]USD!$A:$A,[1]USD!G:G)</f>
        <v/>
      </c>
      <c r="F523" s="17" t="str">
        <f>IF(_xlfn.XLOOKUP($B523,[1]USD!$A:$A,[1]USD!F:F)="Obsolete","Obsolete","")</f>
        <v/>
      </c>
      <c r="G523" s="16" t="str">
        <f>_xlfn.XLOOKUP($B523,[1]USD!$A:$A,[1]USD!K:K)</f>
        <v>Hardware</v>
      </c>
      <c r="H523" s="16" t="str">
        <f>_xlfn.XLOOKUP($B523,[1]USD!$A:$A,[1]USD!L:L)</f>
        <v>Door Hardware</v>
      </c>
      <c r="I523" s="16" t="str">
        <f>_xlfn.XLOOKUP($B523,[1]USD!$A:$A,[1]USD!M:M)</f>
        <v>Door Stops</v>
      </c>
      <c r="J523" s="16" t="str">
        <f>_xlfn.XLOOKUP($B523,[1]USD!$A:$A,[1]USD!O:O)</f>
        <v>Brass</v>
      </c>
      <c r="K523" s="16" t="str">
        <f>_xlfn.XLOOKUP($B523,[1]USD!$A:$A,[1]USD!P:P)</f>
        <v>N/A</v>
      </c>
      <c r="L523" s="16" t="str">
        <f>_xlfn.XLOOKUP($B523,[1]USD!$A:$A,[1]USD!Q:Q)</f>
        <v>Cross Knurl</v>
      </c>
      <c r="M523" s="18">
        <f>_xlfn.XLOOKUP($B523,[1]USD!$A:$A,[1]USD!Z:Z)</f>
        <v>65</v>
      </c>
      <c r="N523" s="18">
        <f t="shared" si="8"/>
        <v>65</v>
      </c>
    </row>
    <row r="524" spans="2:14" ht="30" customHeight="1" x14ac:dyDescent="0.3">
      <c r="B524" s="20" t="s">
        <v>535</v>
      </c>
      <c r="C524" s="16" t="str">
        <f>_xlfn.XLOOKUP($B524,[1]USD!$A:$A,[1]USD!B:B)</f>
        <v>Inventory Item</v>
      </c>
      <c r="D524" s="16" t="str">
        <f>_xlfn.XLOOKUP($B524,[1]USD!$A:$A,[1]USD!J:J)</f>
        <v>Door Stop / Wall Mounted / Steel</v>
      </c>
      <c r="E524" s="17" t="str">
        <f>_xlfn.XLOOKUP($B524,[1]USD!$A:$A,[1]USD!G:G)</f>
        <v/>
      </c>
      <c r="F524" s="17" t="str">
        <f>IF(_xlfn.XLOOKUP($B524,[1]USD!$A:$A,[1]USD!F:F)="Obsolete","Obsolete","")</f>
        <v/>
      </c>
      <c r="G524" s="16" t="str">
        <f>_xlfn.XLOOKUP($B524,[1]USD!$A:$A,[1]USD!K:K)</f>
        <v>Hardware</v>
      </c>
      <c r="H524" s="16" t="str">
        <f>_xlfn.XLOOKUP($B524,[1]USD!$A:$A,[1]USD!L:L)</f>
        <v>Door Hardware</v>
      </c>
      <c r="I524" s="16" t="str">
        <f>_xlfn.XLOOKUP($B524,[1]USD!$A:$A,[1]USD!M:M)</f>
        <v>Door Stops</v>
      </c>
      <c r="J524" s="16" t="str">
        <f>_xlfn.XLOOKUP($B524,[1]USD!$A:$A,[1]USD!O:O)</f>
        <v>Steel</v>
      </c>
      <c r="K524" s="16" t="str">
        <f>_xlfn.XLOOKUP($B524,[1]USD!$A:$A,[1]USD!P:P)</f>
        <v>N/A</v>
      </c>
      <c r="L524" s="16" t="str">
        <f>_xlfn.XLOOKUP($B524,[1]USD!$A:$A,[1]USD!Q:Q)</f>
        <v>Cross Knurl</v>
      </c>
      <c r="M524" s="18">
        <f>_xlfn.XLOOKUP($B524,[1]USD!$A:$A,[1]USD!Z:Z)</f>
        <v>60</v>
      </c>
      <c r="N524" s="18">
        <f t="shared" si="8"/>
        <v>60</v>
      </c>
    </row>
    <row r="525" spans="2:14" ht="30" customHeight="1" x14ac:dyDescent="0.3">
      <c r="B525" s="20" t="s">
        <v>536</v>
      </c>
      <c r="C525" s="16" t="str">
        <f>_xlfn.XLOOKUP($B525,[1]USD!$A:$A,[1]USD!B:B)</f>
        <v>Inventory Item</v>
      </c>
      <c r="D525" s="16" t="str">
        <f>_xlfn.XLOOKUP($B525,[1]USD!$A:$A,[1]USD!J:J)</f>
        <v>Door Stop / Wall Mounted / Smoked Bronze</v>
      </c>
      <c r="E525" s="17" t="str">
        <f>_xlfn.XLOOKUP($B525,[1]USD!$A:$A,[1]USD!G:G)</f>
        <v/>
      </c>
      <c r="F525" s="17" t="str">
        <f>IF(_xlfn.XLOOKUP($B525,[1]USD!$A:$A,[1]USD!F:F)="Obsolete","Obsolete","")</f>
        <v/>
      </c>
      <c r="G525" s="16" t="str">
        <f>_xlfn.XLOOKUP($B525,[1]USD!$A:$A,[1]USD!K:K)</f>
        <v>Hardware</v>
      </c>
      <c r="H525" s="16" t="str">
        <f>_xlfn.XLOOKUP($B525,[1]USD!$A:$A,[1]USD!L:L)</f>
        <v>Door Hardware</v>
      </c>
      <c r="I525" s="16" t="str">
        <f>_xlfn.XLOOKUP($B525,[1]USD!$A:$A,[1]USD!M:M)</f>
        <v>Door Stops</v>
      </c>
      <c r="J525" s="16" t="str">
        <f>_xlfn.XLOOKUP($B525,[1]USD!$A:$A,[1]USD!O:O)</f>
        <v>Smoked Bronze</v>
      </c>
      <c r="K525" s="16" t="str">
        <f>_xlfn.XLOOKUP($B525,[1]USD!$A:$A,[1]USD!P:P)</f>
        <v>N/A</v>
      </c>
      <c r="L525" s="16" t="str">
        <f>_xlfn.XLOOKUP($B525,[1]USD!$A:$A,[1]USD!Q:Q)</f>
        <v>Cross Knurl</v>
      </c>
      <c r="M525" s="18">
        <f>_xlfn.XLOOKUP($B525,[1]USD!$A:$A,[1]USD!Z:Z)</f>
        <v>70</v>
      </c>
      <c r="N525" s="18">
        <f t="shared" si="8"/>
        <v>70</v>
      </c>
    </row>
    <row r="526" spans="2:14" ht="30" customHeight="1" x14ac:dyDescent="0.3">
      <c r="B526" s="20" t="s">
        <v>537</v>
      </c>
      <c r="C526" s="16" t="str">
        <f>_xlfn.XLOOKUP($B526,[1]USD!$A:$A,[1]USD!B:B)</f>
        <v>Inventory Item</v>
      </c>
      <c r="D526" s="16" t="str">
        <f>_xlfn.XLOOKUP($B526,[1]USD!$A:$A,[1]USD!J:J)</f>
        <v>Escutcheon Plate / Euro Profile / Black</v>
      </c>
      <c r="E526" s="17" t="str">
        <f>_xlfn.XLOOKUP($B526,[1]USD!$A:$A,[1]USD!G:G)</f>
        <v/>
      </c>
      <c r="F526" s="17" t="str">
        <f>IF(_xlfn.XLOOKUP($B526,[1]USD!$A:$A,[1]USD!F:F)="Obsolete","Obsolete","")</f>
        <v/>
      </c>
      <c r="G526" s="16" t="str">
        <f>_xlfn.XLOOKUP($B526,[1]USD!$A:$A,[1]USD!K:K)</f>
        <v>Hardware</v>
      </c>
      <c r="H526" s="16" t="str">
        <f>_xlfn.XLOOKUP($B526,[1]USD!$A:$A,[1]USD!L:L)</f>
        <v>Door Hardware</v>
      </c>
      <c r="I526" s="16" t="str">
        <f>_xlfn.XLOOKUP($B526,[1]USD!$A:$A,[1]USD!M:M)</f>
        <v>Escutcheon Plates</v>
      </c>
      <c r="J526" s="16" t="str">
        <f>_xlfn.XLOOKUP($B526,[1]USD!$A:$A,[1]USD!O:O)</f>
        <v>Black</v>
      </c>
      <c r="K526" s="16" t="str">
        <f>_xlfn.XLOOKUP($B526,[1]USD!$A:$A,[1]USD!P:P)</f>
        <v>N/A</v>
      </c>
      <c r="L526" s="16" t="str">
        <f>_xlfn.XLOOKUP($B526,[1]USD!$A:$A,[1]USD!Q:Q)</f>
        <v>No Knurl</v>
      </c>
      <c r="M526" s="18">
        <f>_xlfn.XLOOKUP($B526,[1]USD!$A:$A,[1]USD!Z:Z)</f>
        <v>52</v>
      </c>
      <c r="N526" s="18">
        <f t="shared" si="8"/>
        <v>52</v>
      </c>
    </row>
    <row r="527" spans="2:14" ht="30" customHeight="1" x14ac:dyDescent="0.3">
      <c r="B527" s="20" t="s">
        <v>538</v>
      </c>
      <c r="C527" s="16" t="str">
        <f>_xlfn.XLOOKUP($B527,[1]USD!$A:$A,[1]USD!B:B)</f>
        <v>Inventory Item</v>
      </c>
      <c r="D527" s="16" t="str">
        <f>_xlfn.XLOOKUP($B527,[1]USD!$A:$A,[1]USD!J:J)</f>
        <v>Escutcheon Plate / Euro Profile / Black</v>
      </c>
      <c r="E527" s="17" t="str">
        <f>_xlfn.XLOOKUP($B527,[1]USD!$A:$A,[1]USD!G:G)</f>
        <v/>
      </c>
      <c r="F527" s="17" t="str">
        <f>IF(_xlfn.XLOOKUP($B527,[1]USD!$A:$A,[1]USD!F:F)="Obsolete","Obsolete","")</f>
        <v>Obsolete</v>
      </c>
      <c r="G527" s="16" t="str">
        <f>_xlfn.XLOOKUP($B527,[1]USD!$A:$A,[1]USD!K:K)</f>
        <v>Hardware</v>
      </c>
      <c r="H527" s="16" t="str">
        <f>_xlfn.XLOOKUP($B527,[1]USD!$A:$A,[1]USD!L:L)</f>
        <v>Door Hardware</v>
      </c>
      <c r="I527" s="16" t="str">
        <f>_xlfn.XLOOKUP($B527,[1]USD!$A:$A,[1]USD!M:M)</f>
        <v>Escutcheon Plates</v>
      </c>
      <c r="J527" s="16" t="str">
        <f>_xlfn.XLOOKUP($B527,[1]USD!$A:$A,[1]USD!O:O)</f>
        <v>Black</v>
      </c>
      <c r="K527" s="16" t="str">
        <f>_xlfn.XLOOKUP($B527,[1]USD!$A:$A,[1]USD!P:P)</f>
        <v>N/A</v>
      </c>
      <c r="L527" s="16" t="str">
        <f>_xlfn.XLOOKUP($B527,[1]USD!$A:$A,[1]USD!Q:Q)</f>
        <v>No Knurl</v>
      </c>
      <c r="M527" s="18">
        <f>_xlfn.XLOOKUP($B527,[1]USD!$A:$A,[1]USD!Z:Z)</f>
        <v>28</v>
      </c>
      <c r="N527" s="18">
        <f t="shared" si="8"/>
        <v>28</v>
      </c>
    </row>
    <row r="528" spans="2:14" ht="30" customHeight="1" x14ac:dyDescent="0.3">
      <c r="B528" s="20" t="s">
        <v>539</v>
      </c>
      <c r="C528" s="16" t="str">
        <f>_xlfn.XLOOKUP($B528,[1]USD!$A:$A,[1]USD!B:B)</f>
        <v>Inventory Item</v>
      </c>
      <c r="D528" s="16" t="str">
        <f>_xlfn.XLOOKUP($B528,[1]USD!$A:$A,[1]USD!J:J)</f>
        <v>Escutcheon Plate / Euro Profile / Brass</v>
      </c>
      <c r="E528" s="17" t="str">
        <f>_xlfn.XLOOKUP($B528,[1]USD!$A:$A,[1]USD!G:G)</f>
        <v/>
      </c>
      <c r="F528" s="17" t="str">
        <f>IF(_xlfn.XLOOKUP($B528,[1]USD!$A:$A,[1]USD!F:F)="Obsolete","Obsolete","")</f>
        <v/>
      </c>
      <c r="G528" s="16" t="str">
        <f>_xlfn.XLOOKUP($B528,[1]USD!$A:$A,[1]USD!K:K)</f>
        <v>Hardware</v>
      </c>
      <c r="H528" s="16" t="str">
        <f>_xlfn.XLOOKUP($B528,[1]USD!$A:$A,[1]USD!L:L)</f>
        <v>Door Hardware</v>
      </c>
      <c r="I528" s="16" t="str">
        <f>_xlfn.XLOOKUP($B528,[1]USD!$A:$A,[1]USD!M:M)</f>
        <v>Escutcheon Plates</v>
      </c>
      <c r="J528" s="16" t="str">
        <f>_xlfn.XLOOKUP($B528,[1]USD!$A:$A,[1]USD!O:O)</f>
        <v>Brass</v>
      </c>
      <c r="K528" s="16" t="str">
        <f>_xlfn.XLOOKUP($B528,[1]USD!$A:$A,[1]USD!P:P)</f>
        <v>N/A</v>
      </c>
      <c r="L528" s="16" t="str">
        <f>_xlfn.XLOOKUP($B528,[1]USD!$A:$A,[1]USD!Q:Q)</f>
        <v>No Knurl</v>
      </c>
      <c r="M528" s="18">
        <f>_xlfn.XLOOKUP($B528,[1]USD!$A:$A,[1]USD!Z:Z)</f>
        <v>59</v>
      </c>
      <c r="N528" s="18">
        <f t="shared" si="8"/>
        <v>59</v>
      </c>
    </row>
    <row r="529" spans="2:14" ht="30" customHeight="1" x14ac:dyDescent="0.3">
      <c r="B529" s="20" t="s">
        <v>540</v>
      </c>
      <c r="C529" s="16" t="str">
        <f>_xlfn.XLOOKUP($B529,[1]USD!$A:$A,[1]USD!B:B)</f>
        <v>Inventory Item</v>
      </c>
      <c r="D529" s="16" t="str">
        <f>_xlfn.XLOOKUP($B529,[1]USD!$A:$A,[1]USD!J:J)</f>
        <v>Escutcheon Plate / Euro Profile / Steel</v>
      </c>
      <c r="E529" s="17" t="str">
        <f>_xlfn.XLOOKUP($B529,[1]USD!$A:$A,[1]USD!G:G)</f>
        <v/>
      </c>
      <c r="F529" s="17" t="str">
        <f>IF(_xlfn.XLOOKUP($B529,[1]USD!$A:$A,[1]USD!F:F)="Obsolete","Obsolete","")</f>
        <v/>
      </c>
      <c r="G529" s="16" t="str">
        <f>_xlfn.XLOOKUP($B529,[1]USD!$A:$A,[1]USD!K:K)</f>
        <v>Hardware</v>
      </c>
      <c r="H529" s="16" t="str">
        <f>_xlfn.XLOOKUP($B529,[1]USD!$A:$A,[1]USD!L:L)</f>
        <v>Door Hardware</v>
      </c>
      <c r="I529" s="16" t="str">
        <f>_xlfn.XLOOKUP($B529,[1]USD!$A:$A,[1]USD!M:M)</f>
        <v>Escutcheon Plates</v>
      </c>
      <c r="J529" s="16" t="str">
        <f>_xlfn.XLOOKUP($B529,[1]USD!$A:$A,[1]USD!O:O)</f>
        <v>Steel</v>
      </c>
      <c r="K529" s="16" t="str">
        <f>_xlfn.XLOOKUP($B529,[1]USD!$A:$A,[1]USD!P:P)</f>
        <v>N/A</v>
      </c>
      <c r="L529" s="16" t="str">
        <f>_xlfn.XLOOKUP($B529,[1]USD!$A:$A,[1]USD!Q:Q)</f>
        <v>No Knurl</v>
      </c>
      <c r="M529" s="18">
        <f>_xlfn.XLOOKUP($B529,[1]USD!$A:$A,[1]USD!Z:Z)</f>
        <v>59</v>
      </c>
      <c r="N529" s="18">
        <f t="shared" si="8"/>
        <v>59</v>
      </c>
    </row>
    <row r="530" spans="2:14" ht="30" customHeight="1" x14ac:dyDescent="0.3">
      <c r="B530" s="20" t="s">
        <v>541</v>
      </c>
      <c r="C530" s="16" t="str">
        <f>_xlfn.XLOOKUP($B530,[1]USD!$A:$A,[1]USD!B:B)</f>
        <v>Inventory Item</v>
      </c>
      <c r="D530" s="16" t="str">
        <f>_xlfn.XLOOKUP($B530,[1]USD!$A:$A,[1]USD!J:J)</f>
        <v>Escutcheon Plate / Euro Profile / Gun Metal</v>
      </c>
      <c r="E530" s="17" t="str">
        <f>_xlfn.XLOOKUP($B530,[1]USD!$A:$A,[1]USD!G:G)</f>
        <v>Disc.</v>
      </c>
      <c r="F530" s="17" t="str">
        <f>IF(_xlfn.XLOOKUP($B530,[1]USD!$A:$A,[1]USD!F:F)="Obsolete","Obsolete","")</f>
        <v>Obsolete</v>
      </c>
      <c r="G530" s="16" t="str">
        <f>_xlfn.XLOOKUP($B530,[1]USD!$A:$A,[1]USD!K:K)</f>
        <v>Hardware</v>
      </c>
      <c r="H530" s="16" t="str">
        <f>_xlfn.XLOOKUP($B530,[1]USD!$A:$A,[1]USD!L:L)</f>
        <v>Door Hardware</v>
      </c>
      <c r="I530" s="16" t="str">
        <f>_xlfn.XLOOKUP($B530,[1]USD!$A:$A,[1]USD!M:M)</f>
        <v>Escutcheon Plates</v>
      </c>
      <c r="J530" s="16" t="str">
        <f>_xlfn.XLOOKUP($B530,[1]USD!$A:$A,[1]USD!O:O)</f>
        <v>Gun Metal</v>
      </c>
      <c r="K530" s="16" t="str">
        <f>_xlfn.XLOOKUP($B530,[1]USD!$A:$A,[1]USD!P:P)</f>
        <v>N/A</v>
      </c>
      <c r="L530" s="16" t="str">
        <f>_xlfn.XLOOKUP($B530,[1]USD!$A:$A,[1]USD!Q:Q)</f>
        <v>No Knurl</v>
      </c>
      <c r="M530" s="18">
        <f>_xlfn.XLOOKUP($B530,[1]USD!$A:$A,[1]USD!Z:Z)</f>
        <v>67</v>
      </c>
      <c r="N530" s="18">
        <f t="shared" si="8"/>
        <v>67</v>
      </c>
    </row>
    <row r="531" spans="2:14" ht="30" customHeight="1" x14ac:dyDescent="0.3">
      <c r="B531" s="21" t="s">
        <v>542</v>
      </c>
      <c r="C531" s="16" t="str">
        <f>_xlfn.XLOOKUP($B531,[1]USD!$A:$A,[1]USD!B:B)</f>
        <v>Inventory Item</v>
      </c>
      <c r="D531" s="16" t="str">
        <f>_xlfn.XLOOKUP($B531,[1]USD!$A:$A,[1]USD!J:J)</f>
        <v>Escutcheon Plate / Euro Profile / Welders Black</v>
      </c>
      <c r="E531" s="17" t="str">
        <f>_xlfn.XLOOKUP($B531,[1]USD!$A:$A,[1]USD!G:G)</f>
        <v/>
      </c>
      <c r="F531" s="17" t="str">
        <f>IF(_xlfn.XLOOKUP($B531,[1]USD!$A:$A,[1]USD!F:F)="Obsolete","Obsolete","")</f>
        <v/>
      </c>
      <c r="G531" s="16" t="str">
        <f>_xlfn.XLOOKUP($B531,[1]USD!$A:$A,[1]USD!K:K)</f>
        <v>Hardware</v>
      </c>
      <c r="H531" s="16" t="str">
        <f>_xlfn.XLOOKUP($B531,[1]USD!$A:$A,[1]USD!L:L)</f>
        <v>Door Hardware</v>
      </c>
      <c r="I531" s="16" t="str">
        <f>_xlfn.XLOOKUP($B531,[1]USD!$A:$A,[1]USD!M:M)</f>
        <v>Escutcheon Plates</v>
      </c>
      <c r="J531" s="16" t="str">
        <f>_xlfn.XLOOKUP($B531,[1]USD!$A:$A,[1]USD!O:O)</f>
        <v>Welders Black</v>
      </c>
      <c r="K531" s="16" t="str">
        <f>_xlfn.XLOOKUP($B531,[1]USD!$A:$A,[1]USD!P:P)</f>
        <v>N/A</v>
      </c>
      <c r="L531" s="16" t="str">
        <f>_xlfn.XLOOKUP($B531,[1]USD!$A:$A,[1]USD!Q:Q)</f>
        <v>No Knurl</v>
      </c>
      <c r="M531" s="18">
        <f>_xlfn.XLOOKUP($B531,[1]USD!$A:$A,[1]USD!Z:Z)</f>
        <v>52</v>
      </c>
      <c r="N531" s="18">
        <f t="shared" si="8"/>
        <v>52</v>
      </c>
    </row>
    <row r="532" spans="2:14" ht="30" customHeight="1" x14ac:dyDescent="0.3">
      <c r="B532" s="21" t="s">
        <v>543</v>
      </c>
      <c r="C532" s="16" t="str">
        <f>_xlfn.XLOOKUP($B532,[1]USD!$A:$A,[1]USD!B:B)</f>
        <v>Inventory Item</v>
      </c>
      <c r="D532" s="16" t="str">
        <f>_xlfn.XLOOKUP($B532,[1]USD!$A:$A,[1]USD!J:J)</f>
        <v>Escutcheon Plate / Traditional Profile / Black</v>
      </c>
      <c r="E532" s="17" t="str">
        <f>_xlfn.XLOOKUP($B532,[1]USD!$A:$A,[1]USD!G:G)</f>
        <v/>
      </c>
      <c r="F532" s="17" t="str">
        <f>IF(_xlfn.XLOOKUP($B532,[1]USD!$A:$A,[1]USD!F:F)="Obsolete","Obsolete","")</f>
        <v/>
      </c>
      <c r="G532" s="16" t="str">
        <f>_xlfn.XLOOKUP($B532,[1]USD!$A:$A,[1]USD!K:K)</f>
        <v>Hardware</v>
      </c>
      <c r="H532" s="16" t="str">
        <f>_xlfn.XLOOKUP($B532,[1]USD!$A:$A,[1]USD!L:L)</f>
        <v>Door Hardware</v>
      </c>
      <c r="I532" s="16" t="str">
        <f>_xlfn.XLOOKUP($B532,[1]USD!$A:$A,[1]USD!M:M)</f>
        <v>Escutcheon Plates</v>
      </c>
      <c r="J532" s="16" t="str">
        <f>_xlfn.XLOOKUP($B532,[1]USD!$A:$A,[1]USD!O:O)</f>
        <v>Black</v>
      </c>
      <c r="K532" s="16" t="str">
        <f>_xlfn.XLOOKUP($B532,[1]USD!$A:$A,[1]USD!P:P)</f>
        <v>N/A</v>
      </c>
      <c r="L532" s="16" t="str">
        <f>_xlfn.XLOOKUP($B532,[1]USD!$A:$A,[1]USD!Q:Q)</f>
        <v>No Knurl</v>
      </c>
      <c r="M532" s="18">
        <f>_xlfn.XLOOKUP($B532,[1]USD!$A:$A,[1]USD!Z:Z)</f>
        <v>52</v>
      </c>
      <c r="N532" s="18">
        <f t="shared" si="8"/>
        <v>52</v>
      </c>
    </row>
    <row r="533" spans="2:14" ht="30" customHeight="1" x14ac:dyDescent="0.3">
      <c r="B533" s="20" t="s">
        <v>544</v>
      </c>
      <c r="C533" s="16" t="str">
        <f>_xlfn.XLOOKUP($B533,[1]USD!$A:$A,[1]USD!B:B)</f>
        <v>Inventory Item</v>
      </c>
      <c r="D533" s="16" t="str">
        <f>_xlfn.XLOOKUP($B533,[1]USD!$A:$A,[1]USD!J:J)</f>
        <v>Escutcheon Plate / Traditional Profile / Brass</v>
      </c>
      <c r="E533" s="17" t="str">
        <f>_xlfn.XLOOKUP($B533,[1]USD!$A:$A,[1]USD!G:G)</f>
        <v/>
      </c>
      <c r="F533" s="17" t="str">
        <f>IF(_xlfn.XLOOKUP($B533,[1]USD!$A:$A,[1]USD!F:F)="Obsolete","Obsolete","")</f>
        <v/>
      </c>
      <c r="G533" s="16" t="str">
        <f>_xlfn.XLOOKUP($B533,[1]USD!$A:$A,[1]USD!K:K)</f>
        <v>Hardware</v>
      </c>
      <c r="H533" s="16" t="str">
        <f>_xlfn.XLOOKUP($B533,[1]USD!$A:$A,[1]USD!L:L)</f>
        <v>Door Hardware</v>
      </c>
      <c r="I533" s="16" t="str">
        <f>_xlfn.XLOOKUP($B533,[1]USD!$A:$A,[1]USD!M:M)</f>
        <v>Escutcheon Plates</v>
      </c>
      <c r="J533" s="16" t="str">
        <f>_xlfn.XLOOKUP($B533,[1]USD!$A:$A,[1]USD!O:O)</f>
        <v>Brass</v>
      </c>
      <c r="K533" s="16" t="str">
        <f>_xlfn.XLOOKUP($B533,[1]USD!$A:$A,[1]USD!P:P)</f>
        <v>N/A</v>
      </c>
      <c r="L533" s="16" t="str">
        <f>_xlfn.XLOOKUP($B533,[1]USD!$A:$A,[1]USD!Q:Q)</f>
        <v>No Knurl</v>
      </c>
      <c r="M533" s="18">
        <f>_xlfn.XLOOKUP($B533,[1]USD!$A:$A,[1]USD!Z:Z)</f>
        <v>59</v>
      </c>
      <c r="N533" s="18">
        <f t="shared" si="8"/>
        <v>59</v>
      </c>
    </row>
    <row r="534" spans="2:14" ht="30" customHeight="1" x14ac:dyDescent="0.3">
      <c r="B534" s="21" t="s">
        <v>545</v>
      </c>
      <c r="C534" s="16" t="str">
        <f>_xlfn.XLOOKUP($B534,[1]USD!$A:$A,[1]USD!B:B)</f>
        <v>Inventory Item</v>
      </c>
      <c r="D534" s="16" t="str">
        <f>_xlfn.XLOOKUP($B534,[1]USD!$A:$A,[1]USD!J:J)</f>
        <v>Escutcheon Plate / Traditional Profile / Steel</v>
      </c>
      <c r="E534" s="17" t="str">
        <f>_xlfn.XLOOKUP($B534,[1]USD!$A:$A,[1]USD!G:G)</f>
        <v/>
      </c>
      <c r="F534" s="17" t="str">
        <f>IF(_xlfn.XLOOKUP($B534,[1]USD!$A:$A,[1]USD!F:F)="Obsolete","Obsolete","")</f>
        <v/>
      </c>
      <c r="G534" s="16" t="str">
        <f>_xlfn.XLOOKUP($B534,[1]USD!$A:$A,[1]USD!K:K)</f>
        <v>Hardware</v>
      </c>
      <c r="H534" s="16" t="str">
        <f>_xlfn.XLOOKUP($B534,[1]USD!$A:$A,[1]USD!L:L)</f>
        <v>Door Hardware</v>
      </c>
      <c r="I534" s="16" t="str">
        <f>_xlfn.XLOOKUP($B534,[1]USD!$A:$A,[1]USD!M:M)</f>
        <v>Escutcheon Plates</v>
      </c>
      <c r="J534" s="16" t="str">
        <f>_xlfn.XLOOKUP($B534,[1]USD!$A:$A,[1]USD!O:O)</f>
        <v>Steel</v>
      </c>
      <c r="K534" s="16" t="str">
        <f>_xlfn.XLOOKUP($B534,[1]USD!$A:$A,[1]USD!P:P)</f>
        <v>N/A</v>
      </c>
      <c r="L534" s="16" t="str">
        <f>_xlfn.XLOOKUP($B534,[1]USD!$A:$A,[1]USD!Q:Q)</f>
        <v>No Knurl</v>
      </c>
      <c r="M534" s="18">
        <f>_xlfn.XLOOKUP($B534,[1]USD!$A:$A,[1]USD!Z:Z)</f>
        <v>59</v>
      </c>
      <c r="N534" s="18">
        <f t="shared" si="8"/>
        <v>59</v>
      </c>
    </row>
    <row r="535" spans="2:14" ht="30" customHeight="1" x14ac:dyDescent="0.3">
      <c r="B535" s="21" t="s">
        <v>546</v>
      </c>
      <c r="C535" s="16" t="str">
        <f>_xlfn.XLOOKUP($B535,[1]USD!$A:$A,[1]USD!B:B)</f>
        <v>Inventory Item</v>
      </c>
      <c r="D535" s="16" t="str">
        <f>_xlfn.XLOOKUP($B535,[1]USD!$A:$A,[1]USD!J:J)</f>
        <v>Escutcheon Plate / Traditional Profile / Gun Metal</v>
      </c>
      <c r="E535" s="17" t="str">
        <f>_xlfn.XLOOKUP($B535,[1]USD!$A:$A,[1]USD!G:G)</f>
        <v>Disc.</v>
      </c>
      <c r="F535" s="17" t="str">
        <f>IF(_xlfn.XLOOKUP($B535,[1]USD!$A:$A,[1]USD!F:F)="Obsolete","Obsolete","")</f>
        <v>Obsolete</v>
      </c>
      <c r="G535" s="16" t="str">
        <f>_xlfn.XLOOKUP($B535,[1]USD!$A:$A,[1]USD!K:K)</f>
        <v>Hardware</v>
      </c>
      <c r="H535" s="16" t="str">
        <f>_xlfn.XLOOKUP($B535,[1]USD!$A:$A,[1]USD!L:L)</f>
        <v>Door Hardware</v>
      </c>
      <c r="I535" s="16" t="str">
        <f>_xlfn.XLOOKUP($B535,[1]USD!$A:$A,[1]USD!M:M)</f>
        <v>Escutcheon Plates</v>
      </c>
      <c r="J535" s="16" t="str">
        <f>_xlfn.XLOOKUP($B535,[1]USD!$A:$A,[1]USD!O:O)</f>
        <v>Gun Metal</v>
      </c>
      <c r="K535" s="16" t="str">
        <f>_xlfn.XLOOKUP($B535,[1]USD!$A:$A,[1]USD!P:P)</f>
        <v>N/A</v>
      </c>
      <c r="L535" s="16" t="str">
        <f>_xlfn.XLOOKUP($B535,[1]USD!$A:$A,[1]USD!Q:Q)</f>
        <v>No Knurl</v>
      </c>
      <c r="M535" s="18">
        <f>_xlfn.XLOOKUP($B535,[1]USD!$A:$A,[1]USD!Z:Z)</f>
        <v>67</v>
      </c>
      <c r="N535" s="18">
        <f t="shared" si="8"/>
        <v>67</v>
      </c>
    </row>
    <row r="536" spans="2:14" ht="30" customHeight="1" x14ac:dyDescent="0.3">
      <c r="B536" s="21" t="s">
        <v>547</v>
      </c>
      <c r="C536" s="16" t="str">
        <f>_xlfn.XLOOKUP($B536,[1]USD!$A:$A,[1]USD!B:B)</f>
        <v>Inventory Item</v>
      </c>
      <c r="D536" s="16" t="str">
        <f>_xlfn.XLOOKUP($B536,[1]USD!$A:$A,[1]USD!J:J)</f>
        <v>Escutcheon Plate / Traditional Profile / Welders Black</v>
      </c>
      <c r="E536" s="17" t="str">
        <f>_xlfn.XLOOKUP($B536,[1]USD!$A:$A,[1]USD!G:G)</f>
        <v/>
      </c>
      <c r="F536" s="17" t="str">
        <f>IF(_xlfn.XLOOKUP($B536,[1]USD!$A:$A,[1]USD!F:F)="Obsolete","Obsolete","")</f>
        <v/>
      </c>
      <c r="G536" s="16" t="str">
        <f>_xlfn.XLOOKUP($B536,[1]USD!$A:$A,[1]USD!K:K)</f>
        <v>Hardware</v>
      </c>
      <c r="H536" s="16" t="str">
        <f>_xlfn.XLOOKUP($B536,[1]USD!$A:$A,[1]USD!L:L)</f>
        <v>Door Hardware</v>
      </c>
      <c r="I536" s="16" t="str">
        <f>_xlfn.XLOOKUP($B536,[1]USD!$A:$A,[1]USD!M:M)</f>
        <v>Escutcheon Plates</v>
      </c>
      <c r="J536" s="16" t="str">
        <f>_xlfn.XLOOKUP($B536,[1]USD!$A:$A,[1]USD!O:O)</f>
        <v>Welders Black</v>
      </c>
      <c r="K536" s="16" t="str">
        <f>_xlfn.XLOOKUP($B536,[1]USD!$A:$A,[1]USD!P:P)</f>
        <v>N/A</v>
      </c>
      <c r="L536" s="16" t="str">
        <f>_xlfn.XLOOKUP($B536,[1]USD!$A:$A,[1]USD!Q:Q)</f>
        <v>No Knurl</v>
      </c>
      <c r="M536" s="18">
        <f>_xlfn.XLOOKUP($B536,[1]USD!$A:$A,[1]USD!Z:Z)</f>
        <v>52</v>
      </c>
      <c r="N536" s="18">
        <f t="shared" si="8"/>
        <v>52</v>
      </c>
    </row>
    <row r="537" spans="2:14" ht="30" customHeight="1" x14ac:dyDescent="0.3">
      <c r="B537" s="21" t="s">
        <v>548</v>
      </c>
      <c r="C537" s="16" t="str">
        <f>_xlfn.XLOOKUP($B537,[1]USD!$A:$A,[1]USD!B:B)</f>
        <v>Inventory Item</v>
      </c>
      <c r="D537" s="16" t="str">
        <f>_xlfn.XLOOKUP($B537,[1]USD!$A:$A,[1]USD!J:J)</f>
        <v>Hinge / 3.5 x 3.5 inch / Set of 2 / Brass</v>
      </c>
      <c r="E537" s="17" t="str">
        <f>_xlfn.XLOOKUP($B537,[1]USD!$A:$A,[1]USD!G:G)</f>
        <v/>
      </c>
      <c r="F537" s="17" t="str">
        <f>IF(_xlfn.XLOOKUP($B537,[1]USD!$A:$A,[1]USD!F:F)="Obsolete","Obsolete","")</f>
        <v/>
      </c>
      <c r="G537" s="16" t="str">
        <f>_xlfn.XLOOKUP($B537,[1]USD!$A:$A,[1]USD!K:K)</f>
        <v>Hardware</v>
      </c>
      <c r="H537" s="16" t="str">
        <f>_xlfn.XLOOKUP($B537,[1]USD!$A:$A,[1]USD!L:L)</f>
        <v>Door Hardware</v>
      </c>
      <c r="I537" s="16" t="str">
        <f>_xlfn.XLOOKUP($B537,[1]USD!$A:$A,[1]USD!M:M)</f>
        <v>Hardware</v>
      </c>
      <c r="J537" s="16" t="str">
        <f>_xlfn.XLOOKUP($B537,[1]USD!$A:$A,[1]USD!O:O)</f>
        <v>Brass</v>
      </c>
      <c r="K537" s="16" t="str">
        <f>_xlfn.XLOOKUP($B537,[1]USD!$A:$A,[1]USD!P:P)</f>
        <v>N/A</v>
      </c>
      <c r="L537" s="16" t="str">
        <f>_xlfn.XLOOKUP($B537,[1]USD!$A:$A,[1]USD!Q:Q)</f>
        <v>No Knurl</v>
      </c>
      <c r="M537" s="18">
        <f>_xlfn.XLOOKUP($B537,[1]USD!$A:$A,[1]USD!Z:Z)</f>
        <v>55</v>
      </c>
      <c r="N537" s="18">
        <f t="shared" si="8"/>
        <v>55</v>
      </c>
    </row>
    <row r="538" spans="2:14" ht="30" customHeight="1" x14ac:dyDescent="0.3">
      <c r="B538" s="20" t="s">
        <v>549</v>
      </c>
      <c r="C538" s="16" t="str">
        <f>_xlfn.XLOOKUP($B538,[1]USD!$A:$A,[1]USD!B:B)</f>
        <v>Inventory Item</v>
      </c>
      <c r="D538" s="16" t="str">
        <f>_xlfn.XLOOKUP($B538,[1]USD!$A:$A,[1]USD!J:J)</f>
        <v>Hinge / 4 x 4 inch / Set of 2 / Brass</v>
      </c>
      <c r="E538" s="17" t="str">
        <f>_xlfn.XLOOKUP($B538,[1]USD!$A:$A,[1]USD!G:G)</f>
        <v/>
      </c>
      <c r="F538" s="17" t="str">
        <f>IF(_xlfn.XLOOKUP($B538,[1]USD!$A:$A,[1]USD!F:F)="Obsolete","Obsolete","")</f>
        <v/>
      </c>
      <c r="G538" s="16" t="str">
        <f>_xlfn.XLOOKUP($B538,[1]USD!$A:$A,[1]USD!K:K)</f>
        <v>Hardware</v>
      </c>
      <c r="H538" s="16" t="str">
        <f>_xlfn.XLOOKUP($B538,[1]USD!$A:$A,[1]USD!L:L)</f>
        <v>Door Hardware</v>
      </c>
      <c r="I538" s="16" t="str">
        <f>_xlfn.XLOOKUP($B538,[1]USD!$A:$A,[1]USD!M:M)</f>
        <v>Hardware</v>
      </c>
      <c r="J538" s="16" t="str">
        <f>_xlfn.XLOOKUP($B538,[1]USD!$A:$A,[1]USD!O:O)</f>
        <v>Brass</v>
      </c>
      <c r="K538" s="16" t="str">
        <f>_xlfn.XLOOKUP($B538,[1]USD!$A:$A,[1]USD!P:P)</f>
        <v>N/A</v>
      </c>
      <c r="L538" s="16" t="str">
        <f>_xlfn.XLOOKUP($B538,[1]USD!$A:$A,[1]USD!Q:Q)</f>
        <v>No Knurl</v>
      </c>
      <c r="M538" s="18">
        <f>_xlfn.XLOOKUP($B538,[1]USD!$A:$A,[1]USD!Z:Z)</f>
        <v>60</v>
      </c>
      <c r="N538" s="18">
        <f t="shared" si="8"/>
        <v>60</v>
      </c>
    </row>
    <row r="539" spans="2:14" ht="30" customHeight="1" x14ac:dyDescent="0.3">
      <c r="B539" s="20" t="s">
        <v>550</v>
      </c>
      <c r="C539" s="16" t="str">
        <f>_xlfn.XLOOKUP($B539,[1]USD!$A:$A,[1]USD!B:B)</f>
        <v>Inventory Item</v>
      </c>
      <c r="D539" s="16" t="str">
        <f>_xlfn.XLOOKUP($B539,[1]USD!$A:$A,[1]USD!J:J)</f>
        <v>Hinge / 3.5 x 3.5 inch / Set of 2 / Steel</v>
      </c>
      <c r="E539" s="17" t="str">
        <f>_xlfn.XLOOKUP($B539,[1]USD!$A:$A,[1]USD!G:G)</f>
        <v/>
      </c>
      <c r="F539" s="17" t="str">
        <f>IF(_xlfn.XLOOKUP($B539,[1]USD!$A:$A,[1]USD!F:F)="Obsolete","Obsolete","")</f>
        <v/>
      </c>
      <c r="G539" s="16" t="str">
        <f>_xlfn.XLOOKUP($B539,[1]USD!$A:$A,[1]USD!K:K)</f>
        <v>Hardware</v>
      </c>
      <c r="H539" s="16" t="str">
        <f>_xlfn.XLOOKUP($B539,[1]USD!$A:$A,[1]USD!L:L)</f>
        <v>Door Hardware</v>
      </c>
      <c r="I539" s="16" t="str">
        <f>_xlfn.XLOOKUP($B539,[1]USD!$A:$A,[1]USD!M:M)</f>
        <v>Hardware</v>
      </c>
      <c r="J539" s="16" t="str">
        <f>_xlfn.XLOOKUP($B539,[1]USD!$A:$A,[1]USD!O:O)</f>
        <v>Steel</v>
      </c>
      <c r="K539" s="16" t="str">
        <f>_xlfn.XLOOKUP($B539,[1]USD!$A:$A,[1]USD!P:P)</f>
        <v>N/A</v>
      </c>
      <c r="L539" s="16" t="str">
        <f>_xlfn.XLOOKUP($B539,[1]USD!$A:$A,[1]USD!Q:Q)</f>
        <v>No Knurl</v>
      </c>
      <c r="M539" s="18">
        <f>_xlfn.XLOOKUP($B539,[1]USD!$A:$A,[1]USD!Z:Z)</f>
        <v>55</v>
      </c>
      <c r="N539" s="18">
        <f t="shared" si="8"/>
        <v>55</v>
      </c>
    </row>
    <row r="540" spans="2:14" ht="30" customHeight="1" x14ac:dyDescent="0.3">
      <c r="B540" s="20" t="s">
        <v>551</v>
      </c>
      <c r="C540" s="16" t="str">
        <f>_xlfn.XLOOKUP($B540,[1]USD!$A:$A,[1]USD!B:B)</f>
        <v>Inventory Item</v>
      </c>
      <c r="D540" s="16" t="str">
        <f>_xlfn.XLOOKUP($B540,[1]USD!$A:$A,[1]USD!J:J)</f>
        <v>Hinge / 4 x 4 inch / Set of 2 / Steel</v>
      </c>
      <c r="E540" s="17" t="str">
        <f>_xlfn.XLOOKUP($B540,[1]USD!$A:$A,[1]USD!G:G)</f>
        <v/>
      </c>
      <c r="F540" s="17" t="str">
        <f>IF(_xlfn.XLOOKUP($B540,[1]USD!$A:$A,[1]USD!F:F)="Obsolete","Obsolete","")</f>
        <v/>
      </c>
      <c r="G540" s="16" t="str">
        <f>_xlfn.XLOOKUP($B540,[1]USD!$A:$A,[1]USD!K:K)</f>
        <v>Hardware</v>
      </c>
      <c r="H540" s="16" t="str">
        <f>_xlfn.XLOOKUP($B540,[1]USD!$A:$A,[1]USD!L:L)</f>
        <v>Door Hardware</v>
      </c>
      <c r="I540" s="16" t="str">
        <f>_xlfn.XLOOKUP($B540,[1]USD!$A:$A,[1]USD!M:M)</f>
        <v>Hardware</v>
      </c>
      <c r="J540" s="16" t="str">
        <f>_xlfn.XLOOKUP($B540,[1]USD!$A:$A,[1]USD!O:O)</f>
        <v>Steel</v>
      </c>
      <c r="K540" s="16" t="str">
        <f>_xlfn.XLOOKUP($B540,[1]USD!$A:$A,[1]USD!P:P)</f>
        <v>N/A</v>
      </c>
      <c r="L540" s="16" t="str">
        <f>_xlfn.XLOOKUP($B540,[1]USD!$A:$A,[1]USD!Q:Q)</f>
        <v>No Knurl</v>
      </c>
      <c r="M540" s="18">
        <f>_xlfn.XLOOKUP($B540,[1]USD!$A:$A,[1]USD!Z:Z)</f>
        <v>60</v>
      </c>
      <c r="N540" s="18">
        <f t="shared" si="8"/>
        <v>60</v>
      </c>
    </row>
    <row r="541" spans="2:14" ht="30" customHeight="1" x14ac:dyDescent="0.3">
      <c r="B541" s="20" t="s">
        <v>552</v>
      </c>
      <c r="C541" s="16" t="str">
        <f>_xlfn.XLOOKUP($B541,[1]USD!$A:$A,[1]USD!B:B)</f>
        <v>Inventory Item</v>
      </c>
      <c r="D541" s="16" t="str">
        <f>_xlfn.XLOOKUP($B541,[1]USD!$A:$A,[1]USD!J:J)</f>
        <v>Hinge / 3.5 x 3.5 inch / Set of 2 / Welders Black</v>
      </c>
      <c r="E541" s="17" t="str">
        <f>_xlfn.XLOOKUP($B541,[1]USD!$A:$A,[1]USD!G:G)</f>
        <v/>
      </c>
      <c r="F541" s="17" t="str">
        <f>IF(_xlfn.XLOOKUP($B541,[1]USD!$A:$A,[1]USD!F:F)="Obsolete","Obsolete","")</f>
        <v/>
      </c>
      <c r="G541" s="16" t="str">
        <f>_xlfn.XLOOKUP($B541,[1]USD!$A:$A,[1]USD!K:K)</f>
        <v>Hardware</v>
      </c>
      <c r="H541" s="16" t="str">
        <f>_xlfn.XLOOKUP($B541,[1]USD!$A:$A,[1]USD!L:L)</f>
        <v>Door Hardware</v>
      </c>
      <c r="I541" s="16" t="str">
        <f>_xlfn.XLOOKUP($B541,[1]USD!$A:$A,[1]USD!M:M)</f>
        <v>Hardware</v>
      </c>
      <c r="J541" s="16" t="str">
        <f>_xlfn.XLOOKUP($B541,[1]USD!$A:$A,[1]USD!O:O)</f>
        <v>Welders Black</v>
      </c>
      <c r="K541" s="16" t="str">
        <f>_xlfn.XLOOKUP($B541,[1]USD!$A:$A,[1]USD!P:P)</f>
        <v>N/A</v>
      </c>
      <c r="L541" s="16" t="str">
        <f>_xlfn.XLOOKUP($B541,[1]USD!$A:$A,[1]USD!Q:Q)</f>
        <v>No Knurl</v>
      </c>
      <c r="M541" s="18">
        <f>_xlfn.XLOOKUP($B541,[1]USD!$A:$A,[1]USD!Z:Z)</f>
        <v>55</v>
      </c>
      <c r="N541" s="18">
        <f t="shared" si="8"/>
        <v>55</v>
      </c>
    </row>
    <row r="542" spans="2:14" ht="30" customHeight="1" x14ac:dyDescent="0.3">
      <c r="B542" s="20" t="s">
        <v>553</v>
      </c>
      <c r="C542" s="16" t="str">
        <f>_xlfn.XLOOKUP($B542,[1]USD!$A:$A,[1]USD!B:B)</f>
        <v>Inventory Item</v>
      </c>
      <c r="D542" s="16" t="str">
        <f>_xlfn.XLOOKUP($B542,[1]USD!$A:$A,[1]USD!J:J)</f>
        <v>Hinge / 4 x 4 inch / Set of 2 / Welders Black</v>
      </c>
      <c r="E542" s="17" t="str">
        <f>_xlfn.XLOOKUP($B542,[1]USD!$A:$A,[1]USD!G:G)</f>
        <v/>
      </c>
      <c r="F542" s="17" t="str">
        <f>IF(_xlfn.XLOOKUP($B542,[1]USD!$A:$A,[1]USD!F:F)="Obsolete","Obsolete","")</f>
        <v/>
      </c>
      <c r="G542" s="16" t="str">
        <f>_xlfn.XLOOKUP($B542,[1]USD!$A:$A,[1]USD!K:K)</f>
        <v>Hardware</v>
      </c>
      <c r="H542" s="16" t="str">
        <f>_xlfn.XLOOKUP($B542,[1]USD!$A:$A,[1]USD!L:L)</f>
        <v>Door Hardware</v>
      </c>
      <c r="I542" s="16" t="str">
        <f>_xlfn.XLOOKUP($B542,[1]USD!$A:$A,[1]USD!M:M)</f>
        <v>Hardware</v>
      </c>
      <c r="J542" s="16" t="str">
        <f>_xlfn.XLOOKUP($B542,[1]USD!$A:$A,[1]USD!O:O)</f>
        <v>Welders Black</v>
      </c>
      <c r="K542" s="16" t="str">
        <f>_xlfn.XLOOKUP($B542,[1]USD!$A:$A,[1]USD!P:P)</f>
        <v>N/A</v>
      </c>
      <c r="L542" s="16" t="str">
        <f>_xlfn.XLOOKUP($B542,[1]USD!$A:$A,[1]USD!Q:Q)</f>
        <v>No Knurl</v>
      </c>
      <c r="M542" s="18">
        <f>_xlfn.XLOOKUP($B542,[1]USD!$A:$A,[1]USD!Z:Z)</f>
        <v>60</v>
      </c>
      <c r="N542" s="18">
        <f t="shared" si="8"/>
        <v>60</v>
      </c>
    </row>
    <row r="543" spans="2:14" ht="30" customHeight="1" x14ac:dyDescent="0.3">
      <c r="B543" s="20" t="s">
        <v>554</v>
      </c>
      <c r="C543" s="16" t="str">
        <f>_xlfn.XLOOKUP($B543,[1]USD!$A:$A,[1]USD!B:B)</f>
        <v>Inventory Item</v>
      </c>
      <c r="D543" s="16" t="str">
        <f>_xlfn.XLOOKUP($B543,[1]USD!$A:$A,[1]USD!J:J)</f>
        <v>Strike Plate Kit / D Shaped / Standard Door / Black</v>
      </c>
      <c r="E543" s="17" t="str">
        <f>_xlfn.XLOOKUP($B543,[1]USD!$A:$A,[1]USD!G:G)</f>
        <v/>
      </c>
      <c r="F543" s="17" t="str">
        <f>IF(_xlfn.XLOOKUP($B543,[1]USD!$A:$A,[1]USD!F:F)="Obsolete","Obsolete","")</f>
        <v/>
      </c>
      <c r="G543" s="16" t="str">
        <f>_xlfn.XLOOKUP($B543,[1]USD!$A:$A,[1]USD!K:K)</f>
        <v>Hardware</v>
      </c>
      <c r="H543" s="16" t="str">
        <f>_xlfn.XLOOKUP($B543,[1]USD!$A:$A,[1]USD!L:L)</f>
        <v>Door Hardware</v>
      </c>
      <c r="I543" s="16" t="str">
        <f>_xlfn.XLOOKUP($B543,[1]USD!$A:$A,[1]USD!M:M)</f>
        <v>Hardware</v>
      </c>
      <c r="J543" s="16" t="str">
        <f>_xlfn.XLOOKUP($B543,[1]USD!$A:$A,[1]USD!O:O)</f>
        <v>Black</v>
      </c>
      <c r="K543" s="16" t="str">
        <f>_xlfn.XLOOKUP($B543,[1]USD!$A:$A,[1]USD!P:P)</f>
        <v>N/A</v>
      </c>
      <c r="L543" s="16" t="str">
        <f>_xlfn.XLOOKUP($B543,[1]USD!$A:$A,[1]USD!Q:Q)</f>
        <v>No Knurl</v>
      </c>
      <c r="M543" s="18">
        <f>_xlfn.XLOOKUP($B543,[1]USD!$A:$A,[1]USD!Z:Z)</f>
        <v>32</v>
      </c>
      <c r="N543" s="18">
        <f t="shared" si="8"/>
        <v>32</v>
      </c>
    </row>
    <row r="544" spans="2:14" ht="30" customHeight="1" x14ac:dyDescent="0.3">
      <c r="B544" s="20" t="s">
        <v>555</v>
      </c>
      <c r="C544" s="16" t="str">
        <f>_xlfn.XLOOKUP($B544,[1]USD!$A:$A,[1]USD!B:B)</f>
        <v>Inventory Item</v>
      </c>
      <c r="D544" s="16" t="str">
        <f>_xlfn.XLOOKUP($B544,[1]USD!$A:$A,[1]USD!J:J)</f>
        <v>Strike Plate Kit / D Shaped / Standard Door / Brass</v>
      </c>
      <c r="E544" s="17" t="str">
        <f>_xlfn.XLOOKUP($B544,[1]USD!$A:$A,[1]USD!G:G)</f>
        <v/>
      </c>
      <c r="F544" s="17" t="str">
        <f>IF(_xlfn.XLOOKUP($B544,[1]USD!$A:$A,[1]USD!F:F)="Obsolete","Obsolete","")</f>
        <v/>
      </c>
      <c r="G544" s="16" t="str">
        <f>_xlfn.XLOOKUP($B544,[1]USD!$A:$A,[1]USD!K:K)</f>
        <v>Hardware</v>
      </c>
      <c r="H544" s="16" t="str">
        <f>_xlfn.XLOOKUP($B544,[1]USD!$A:$A,[1]USD!L:L)</f>
        <v>Door Hardware</v>
      </c>
      <c r="I544" s="16" t="str">
        <f>_xlfn.XLOOKUP($B544,[1]USD!$A:$A,[1]USD!M:M)</f>
        <v>Hardware</v>
      </c>
      <c r="J544" s="16" t="str">
        <f>_xlfn.XLOOKUP($B544,[1]USD!$A:$A,[1]USD!O:O)</f>
        <v>Brass</v>
      </c>
      <c r="K544" s="16" t="str">
        <f>_xlfn.XLOOKUP($B544,[1]USD!$A:$A,[1]USD!P:P)</f>
        <v>N/A</v>
      </c>
      <c r="L544" s="16" t="str">
        <f>_xlfn.XLOOKUP($B544,[1]USD!$A:$A,[1]USD!Q:Q)</f>
        <v>No Knurl</v>
      </c>
      <c r="M544" s="18">
        <f>_xlfn.XLOOKUP($B544,[1]USD!$A:$A,[1]USD!Z:Z)</f>
        <v>38</v>
      </c>
      <c r="N544" s="18">
        <f t="shared" si="8"/>
        <v>38</v>
      </c>
    </row>
    <row r="545" spans="2:14" ht="30" customHeight="1" x14ac:dyDescent="0.3">
      <c r="B545" s="20" t="s">
        <v>556</v>
      </c>
      <c r="C545" s="16" t="str">
        <f>_xlfn.XLOOKUP($B545,[1]USD!$A:$A,[1]USD!B:B)</f>
        <v>Inventory Item</v>
      </c>
      <c r="D545" s="16" t="str">
        <f>_xlfn.XLOOKUP($B545,[1]USD!$A:$A,[1]USD!J:J)</f>
        <v>Strike Plate Kit / D Shaped / Standard Door / Steel</v>
      </c>
      <c r="E545" s="17" t="str">
        <f>_xlfn.XLOOKUP($B545,[1]USD!$A:$A,[1]USD!G:G)</f>
        <v/>
      </c>
      <c r="F545" s="17" t="str">
        <f>IF(_xlfn.XLOOKUP($B545,[1]USD!$A:$A,[1]USD!F:F)="Obsolete","Obsolete","")</f>
        <v/>
      </c>
      <c r="G545" s="16" t="str">
        <f>_xlfn.XLOOKUP($B545,[1]USD!$A:$A,[1]USD!K:K)</f>
        <v>Hardware</v>
      </c>
      <c r="H545" s="16" t="str">
        <f>_xlfn.XLOOKUP($B545,[1]USD!$A:$A,[1]USD!L:L)</f>
        <v>Door Hardware</v>
      </c>
      <c r="I545" s="16" t="str">
        <f>_xlfn.XLOOKUP($B545,[1]USD!$A:$A,[1]USD!M:M)</f>
        <v>Hardware</v>
      </c>
      <c r="J545" s="16" t="str">
        <f>_xlfn.XLOOKUP($B545,[1]USD!$A:$A,[1]USD!O:O)</f>
        <v>Steel</v>
      </c>
      <c r="K545" s="16" t="str">
        <f>_xlfn.XLOOKUP($B545,[1]USD!$A:$A,[1]USD!P:P)</f>
        <v>N/A</v>
      </c>
      <c r="L545" s="16" t="str">
        <f>_xlfn.XLOOKUP($B545,[1]USD!$A:$A,[1]USD!Q:Q)</f>
        <v>No Knurl</v>
      </c>
      <c r="M545" s="18">
        <f>_xlfn.XLOOKUP($B545,[1]USD!$A:$A,[1]USD!Z:Z)</f>
        <v>37</v>
      </c>
      <c r="N545" s="18">
        <f t="shared" si="8"/>
        <v>37</v>
      </c>
    </row>
    <row r="546" spans="2:14" ht="30" customHeight="1" x14ac:dyDescent="0.3">
      <c r="B546" s="20" t="s">
        <v>557</v>
      </c>
      <c r="C546" s="16" t="str">
        <f>_xlfn.XLOOKUP($B546,[1]USD!$A:$A,[1]USD!B:B)</f>
        <v>Inventory Item</v>
      </c>
      <c r="D546" s="16" t="str">
        <f>_xlfn.XLOOKUP($B546,[1]USD!$A:$A,[1]USD!J:J)</f>
        <v>Strike Plate Kit / D Shaped / Standard Door / Gun Metal</v>
      </c>
      <c r="E546" s="17" t="str">
        <f>_xlfn.XLOOKUP($B546,[1]USD!$A:$A,[1]USD!G:G)</f>
        <v>Disc.</v>
      </c>
      <c r="F546" s="17" t="str">
        <f>IF(_xlfn.XLOOKUP($B546,[1]USD!$A:$A,[1]USD!F:F)="Obsolete","Obsolete","")</f>
        <v>Obsolete</v>
      </c>
      <c r="G546" s="16" t="str">
        <f>_xlfn.XLOOKUP($B546,[1]USD!$A:$A,[1]USD!K:K)</f>
        <v>Hardware</v>
      </c>
      <c r="H546" s="16" t="str">
        <f>_xlfn.XLOOKUP($B546,[1]USD!$A:$A,[1]USD!L:L)</f>
        <v>Door Hardware</v>
      </c>
      <c r="I546" s="16" t="str">
        <f>_xlfn.XLOOKUP($B546,[1]USD!$A:$A,[1]USD!M:M)</f>
        <v>Hardware</v>
      </c>
      <c r="J546" s="16" t="str">
        <f>_xlfn.XLOOKUP($B546,[1]USD!$A:$A,[1]USD!O:O)</f>
        <v>Gun Metal</v>
      </c>
      <c r="K546" s="16" t="str">
        <f>_xlfn.XLOOKUP($B546,[1]USD!$A:$A,[1]USD!P:P)</f>
        <v>N/A</v>
      </c>
      <c r="L546" s="16" t="str">
        <f>_xlfn.XLOOKUP($B546,[1]USD!$A:$A,[1]USD!Q:Q)</f>
        <v>No Knurl</v>
      </c>
      <c r="M546" s="18">
        <f>_xlfn.XLOOKUP($B546,[1]USD!$A:$A,[1]USD!Z:Z)</f>
        <v>42</v>
      </c>
      <c r="N546" s="18">
        <f t="shared" si="8"/>
        <v>42</v>
      </c>
    </row>
    <row r="547" spans="2:14" ht="30" customHeight="1" x14ac:dyDescent="0.3">
      <c r="B547" s="20" t="s">
        <v>558</v>
      </c>
      <c r="C547" s="16" t="str">
        <f>_xlfn.XLOOKUP($B547,[1]USD!$A:$A,[1]USD!B:B)</f>
        <v>Inventory Item</v>
      </c>
      <c r="D547" s="16" t="str">
        <f>_xlfn.XLOOKUP($B547,[1]USD!$A:$A,[1]USD!J:J)</f>
        <v>Strike Plate Kit / T Shaped / 2 inch Door / Black</v>
      </c>
      <c r="E547" s="17" t="str">
        <f>_xlfn.XLOOKUP($B547,[1]USD!$A:$A,[1]USD!G:G)</f>
        <v/>
      </c>
      <c r="F547" s="17" t="str">
        <f>IF(_xlfn.XLOOKUP($B547,[1]USD!$A:$A,[1]USD!F:F)="Obsolete","Obsolete","")</f>
        <v/>
      </c>
      <c r="G547" s="16" t="str">
        <f>_xlfn.XLOOKUP($B547,[1]USD!$A:$A,[1]USD!K:K)</f>
        <v>Hardware</v>
      </c>
      <c r="H547" s="16" t="str">
        <f>_xlfn.XLOOKUP($B547,[1]USD!$A:$A,[1]USD!L:L)</f>
        <v>Door Hardware</v>
      </c>
      <c r="I547" s="16" t="str">
        <f>_xlfn.XLOOKUP($B547,[1]USD!$A:$A,[1]USD!M:M)</f>
        <v>Hardware</v>
      </c>
      <c r="J547" s="16" t="str">
        <f>_xlfn.XLOOKUP($B547,[1]USD!$A:$A,[1]USD!O:O)</f>
        <v>Black</v>
      </c>
      <c r="K547" s="16" t="str">
        <f>_xlfn.XLOOKUP($B547,[1]USD!$A:$A,[1]USD!P:P)</f>
        <v>N/A</v>
      </c>
      <c r="L547" s="16" t="str">
        <f>_xlfn.XLOOKUP($B547,[1]USD!$A:$A,[1]USD!Q:Q)</f>
        <v>No Knurl</v>
      </c>
      <c r="M547" s="18">
        <f>_xlfn.XLOOKUP($B547,[1]USD!$A:$A,[1]USD!Z:Z)</f>
        <v>32</v>
      </c>
      <c r="N547" s="18">
        <f t="shared" si="8"/>
        <v>32</v>
      </c>
    </row>
    <row r="548" spans="2:14" ht="30" customHeight="1" x14ac:dyDescent="0.3">
      <c r="B548" s="20" t="s">
        <v>559</v>
      </c>
      <c r="C548" s="16" t="str">
        <f>_xlfn.XLOOKUP($B548,[1]USD!$A:$A,[1]USD!B:B)</f>
        <v>Inventory Item</v>
      </c>
      <c r="D548" s="16" t="str">
        <f>_xlfn.XLOOKUP($B548,[1]USD!$A:$A,[1]USD!J:J)</f>
        <v>Strike Plate Kit / T Shaped / 2.5 inch Door / Black</v>
      </c>
      <c r="E548" s="17" t="str">
        <f>_xlfn.XLOOKUP($B548,[1]USD!$A:$A,[1]USD!G:G)</f>
        <v/>
      </c>
      <c r="F548" s="17" t="str">
        <f>IF(_xlfn.XLOOKUP($B548,[1]USD!$A:$A,[1]USD!F:F)="Obsolete","Obsolete","")</f>
        <v/>
      </c>
      <c r="G548" s="16" t="str">
        <f>_xlfn.XLOOKUP($B548,[1]USD!$A:$A,[1]USD!K:K)</f>
        <v>Hardware</v>
      </c>
      <c r="H548" s="16" t="str">
        <f>_xlfn.XLOOKUP($B548,[1]USD!$A:$A,[1]USD!L:L)</f>
        <v>Door Hardware</v>
      </c>
      <c r="I548" s="16" t="str">
        <f>_xlfn.XLOOKUP($B548,[1]USD!$A:$A,[1]USD!M:M)</f>
        <v>Hardware</v>
      </c>
      <c r="J548" s="16" t="str">
        <f>_xlfn.XLOOKUP($B548,[1]USD!$A:$A,[1]USD!O:O)</f>
        <v>Black</v>
      </c>
      <c r="K548" s="16" t="str">
        <f>_xlfn.XLOOKUP($B548,[1]USD!$A:$A,[1]USD!P:P)</f>
        <v>N/A</v>
      </c>
      <c r="L548" s="16" t="str">
        <f>_xlfn.XLOOKUP($B548,[1]USD!$A:$A,[1]USD!Q:Q)</f>
        <v>No Knurl</v>
      </c>
      <c r="M548" s="18">
        <f>_xlfn.XLOOKUP($B548,[1]USD!$A:$A,[1]USD!Z:Z)</f>
        <v>32</v>
      </c>
      <c r="N548" s="18">
        <f t="shared" si="8"/>
        <v>32</v>
      </c>
    </row>
    <row r="549" spans="2:14" ht="30" customHeight="1" x14ac:dyDescent="0.3">
      <c r="B549" s="20" t="s">
        <v>560</v>
      </c>
      <c r="C549" s="16" t="str">
        <f>_xlfn.XLOOKUP($B549,[1]USD!$A:$A,[1]USD!B:B)</f>
        <v>Inventory Item</v>
      </c>
      <c r="D549" s="16" t="str">
        <f>_xlfn.XLOOKUP($B549,[1]USD!$A:$A,[1]USD!J:J)</f>
        <v>Strike Plate Kit / T Shaped / 3 inch Door / Black</v>
      </c>
      <c r="E549" s="17" t="str">
        <f>_xlfn.XLOOKUP($B549,[1]USD!$A:$A,[1]USD!G:G)</f>
        <v/>
      </c>
      <c r="F549" s="17" t="str">
        <f>IF(_xlfn.XLOOKUP($B549,[1]USD!$A:$A,[1]USD!F:F)="Obsolete","Obsolete","")</f>
        <v/>
      </c>
      <c r="G549" s="16" t="str">
        <f>_xlfn.XLOOKUP($B549,[1]USD!$A:$A,[1]USD!K:K)</f>
        <v>Hardware</v>
      </c>
      <c r="H549" s="16" t="str">
        <f>_xlfn.XLOOKUP($B549,[1]USD!$A:$A,[1]USD!L:L)</f>
        <v>Door Hardware</v>
      </c>
      <c r="I549" s="16" t="str">
        <f>_xlfn.XLOOKUP($B549,[1]USD!$A:$A,[1]USD!M:M)</f>
        <v>Hardware</v>
      </c>
      <c r="J549" s="16" t="str">
        <f>_xlfn.XLOOKUP($B549,[1]USD!$A:$A,[1]USD!O:O)</f>
        <v>Black</v>
      </c>
      <c r="K549" s="16" t="str">
        <f>_xlfn.XLOOKUP($B549,[1]USD!$A:$A,[1]USD!P:P)</f>
        <v>N/A</v>
      </c>
      <c r="L549" s="16" t="str">
        <f>_xlfn.XLOOKUP($B549,[1]USD!$A:$A,[1]USD!Q:Q)</f>
        <v>No Knurl</v>
      </c>
      <c r="M549" s="18">
        <f>_xlfn.XLOOKUP($B549,[1]USD!$A:$A,[1]USD!Z:Z)</f>
        <v>32</v>
      </c>
      <c r="N549" s="18">
        <f t="shared" si="8"/>
        <v>32</v>
      </c>
    </row>
    <row r="550" spans="2:14" ht="30" customHeight="1" x14ac:dyDescent="0.3">
      <c r="B550" s="20" t="s">
        <v>561</v>
      </c>
      <c r="C550" s="16" t="str">
        <f>_xlfn.XLOOKUP($B550,[1]USD!$A:$A,[1]USD!B:B)</f>
        <v>Inventory Item</v>
      </c>
      <c r="D550" s="16" t="str">
        <f>_xlfn.XLOOKUP($B550,[1]USD!$A:$A,[1]USD!J:J)</f>
        <v>Strike Plate Kit / T Shaped / 2 inch Door / Brass</v>
      </c>
      <c r="E550" s="17" t="str">
        <f>_xlfn.XLOOKUP($B550,[1]USD!$A:$A,[1]USD!G:G)</f>
        <v/>
      </c>
      <c r="F550" s="17" t="str">
        <f>IF(_xlfn.XLOOKUP($B550,[1]USD!$A:$A,[1]USD!F:F)="Obsolete","Obsolete","")</f>
        <v/>
      </c>
      <c r="G550" s="16" t="str">
        <f>_xlfn.XLOOKUP($B550,[1]USD!$A:$A,[1]USD!K:K)</f>
        <v>Hardware</v>
      </c>
      <c r="H550" s="16" t="str">
        <f>_xlfn.XLOOKUP($B550,[1]USD!$A:$A,[1]USD!L:L)</f>
        <v>Door Hardware</v>
      </c>
      <c r="I550" s="16" t="str">
        <f>_xlfn.XLOOKUP($B550,[1]USD!$A:$A,[1]USD!M:M)</f>
        <v>Hardware</v>
      </c>
      <c r="J550" s="16" t="str">
        <f>_xlfn.XLOOKUP($B550,[1]USD!$A:$A,[1]USD!O:O)</f>
        <v>Brass</v>
      </c>
      <c r="K550" s="16" t="str">
        <f>_xlfn.XLOOKUP($B550,[1]USD!$A:$A,[1]USD!P:P)</f>
        <v>N/A</v>
      </c>
      <c r="L550" s="16" t="str">
        <f>_xlfn.XLOOKUP($B550,[1]USD!$A:$A,[1]USD!Q:Q)</f>
        <v>No Knurl</v>
      </c>
      <c r="M550" s="18">
        <f>_xlfn.XLOOKUP($B550,[1]USD!$A:$A,[1]USD!Z:Z)</f>
        <v>38</v>
      </c>
      <c r="N550" s="18">
        <f t="shared" si="8"/>
        <v>38</v>
      </c>
    </row>
    <row r="551" spans="2:14" ht="30" customHeight="1" x14ac:dyDescent="0.3">
      <c r="B551" s="20" t="s">
        <v>562</v>
      </c>
      <c r="C551" s="16" t="str">
        <f>_xlfn.XLOOKUP($B551,[1]USD!$A:$A,[1]USD!B:B)</f>
        <v>Inventory Item</v>
      </c>
      <c r="D551" s="16" t="str">
        <f>_xlfn.XLOOKUP($B551,[1]USD!$A:$A,[1]USD!J:J)</f>
        <v>Strike Plate Kit / T Shaped / 2.5 inch Door / Brass</v>
      </c>
      <c r="E551" s="17" t="str">
        <f>_xlfn.XLOOKUP($B551,[1]USD!$A:$A,[1]USD!G:G)</f>
        <v/>
      </c>
      <c r="F551" s="17" t="str">
        <f>IF(_xlfn.XLOOKUP($B551,[1]USD!$A:$A,[1]USD!F:F)="Obsolete","Obsolete","")</f>
        <v/>
      </c>
      <c r="G551" s="16" t="str">
        <f>_xlfn.XLOOKUP($B551,[1]USD!$A:$A,[1]USD!K:K)</f>
        <v>Hardware</v>
      </c>
      <c r="H551" s="16" t="str">
        <f>_xlfn.XLOOKUP($B551,[1]USD!$A:$A,[1]USD!L:L)</f>
        <v>Door Hardware</v>
      </c>
      <c r="I551" s="16" t="str">
        <f>_xlfn.XLOOKUP($B551,[1]USD!$A:$A,[1]USD!M:M)</f>
        <v>Hardware</v>
      </c>
      <c r="J551" s="16" t="str">
        <f>_xlfn.XLOOKUP($B551,[1]USD!$A:$A,[1]USD!O:O)</f>
        <v>Brass</v>
      </c>
      <c r="K551" s="16" t="str">
        <f>_xlfn.XLOOKUP($B551,[1]USD!$A:$A,[1]USD!P:P)</f>
        <v>N/A</v>
      </c>
      <c r="L551" s="16" t="str">
        <f>_xlfn.XLOOKUP($B551,[1]USD!$A:$A,[1]USD!Q:Q)</f>
        <v>No Knurl</v>
      </c>
      <c r="M551" s="18">
        <f>_xlfn.XLOOKUP($B551,[1]USD!$A:$A,[1]USD!Z:Z)</f>
        <v>38</v>
      </c>
      <c r="N551" s="18">
        <f t="shared" si="8"/>
        <v>38</v>
      </c>
    </row>
    <row r="552" spans="2:14" ht="30" customHeight="1" x14ac:dyDescent="0.3">
      <c r="B552" s="20" t="s">
        <v>563</v>
      </c>
      <c r="C552" s="16" t="str">
        <f>_xlfn.XLOOKUP($B552,[1]USD!$A:$A,[1]USD!B:B)</f>
        <v>Inventory Item</v>
      </c>
      <c r="D552" s="16" t="str">
        <f>_xlfn.XLOOKUP($B552,[1]USD!$A:$A,[1]USD!J:J)</f>
        <v>Strike Plate Kit / T Shaped / 3 inch Door / Brass</v>
      </c>
      <c r="E552" s="17" t="str">
        <f>_xlfn.XLOOKUP($B552,[1]USD!$A:$A,[1]USD!G:G)</f>
        <v/>
      </c>
      <c r="F552" s="17" t="str">
        <f>IF(_xlfn.XLOOKUP($B552,[1]USD!$A:$A,[1]USD!F:F)="Obsolete","Obsolete","")</f>
        <v/>
      </c>
      <c r="G552" s="16" t="str">
        <f>_xlfn.XLOOKUP($B552,[1]USD!$A:$A,[1]USD!K:K)</f>
        <v>Hardware</v>
      </c>
      <c r="H552" s="16" t="str">
        <f>_xlfn.XLOOKUP($B552,[1]USD!$A:$A,[1]USD!L:L)</f>
        <v>Door Hardware</v>
      </c>
      <c r="I552" s="16" t="str">
        <f>_xlfn.XLOOKUP($B552,[1]USD!$A:$A,[1]USD!M:M)</f>
        <v>Hardware</v>
      </c>
      <c r="J552" s="16" t="str">
        <f>_xlfn.XLOOKUP($B552,[1]USD!$A:$A,[1]USD!O:O)</f>
        <v>Brass</v>
      </c>
      <c r="K552" s="16" t="str">
        <f>_xlfn.XLOOKUP($B552,[1]USD!$A:$A,[1]USD!P:P)</f>
        <v>N/A</v>
      </c>
      <c r="L552" s="16" t="str">
        <f>_xlfn.XLOOKUP($B552,[1]USD!$A:$A,[1]USD!Q:Q)</f>
        <v>No Knurl</v>
      </c>
      <c r="M552" s="18">
        <f>_xlfn.XLOOKUP($B552,[1]USD!$A:$A,[1]USD!Z:Z)</f>
        <v>38</v>
      </c>
      <c r="N552" s="18">
        <f t="shared" si="8"/>
        <v>38</v>
      </c>
    </row>
    <row r="553" spans="2:14" ht="30" customHeight="1" x14ac:dyDescent="0.3">
      <c r="B553" s="20" t="s">
        <v>564</v>
      </c>
      <c r="C553" s="16" t="str">
        <f>_xlfn.XLOOKUP($B553,[1]USD!$A:$A,[1]USD!B:B)</f>
        <v>Inventory Item</v>
      </c>
      <c r="D553" s="16" t="str">
        <f>_xlfn.XLOOKUP($B553,[1]USD!$A:$A,[1]USD!J:J)</f>
        <v>Strike Plate Kit / T Shaped / 2 inch Door / Steel</v>
      </c>
      <c r="E553" s="17" t="str">
        <f>_xlfn.XLOOKUP($B553,[1]USD!$A:$A,[1]USD!G:G)</f>
        <v/>
      </c>
      <c r="F553" s="17" t="str">
        <f>IF(_xlfn.XLOOKUP($B553,[1]USD!$A:$A,[1]USD!F:F)="Obsolete","Obsolete","")</f>
        <v/>
      </c>
      <c r="G553" s="16" t="str">
        <f>_xlfn.XLOOKUP($B553,[1]USD!$A:$A,[1]USD!K:K)</f>
        <v>Hardware</v>
      </c>
      <c r="H553" s="16" t="str">
        <f>_xlfn.XLOOKUP($B553,[1]USD!$A:$A,[1]USD!L:L)</f>
        <v>Door Hardware</v>
      </c>
      <c r="I553" s="16" t="str">
        <f>_xlfn.XLOOKUP($B553,[1]USD!$A:$A,[1]USD!M:M)</f>
        <v>Hardware</v>
      </c>
      <c r="J553" s="16" t="str">
        <f>_xlfn.XLOOKUP($B553,[1]USD!$A:$A,[1]USD!O:O)</f>
        <v>Steel</v>
      </c>
      <c r="K553" s="16" t="str">
        <f>_xlfn.XLOOKUP($B553,[1]USD!$A:$A,[1]USD!P:P)</f>
        <v>N/A</v>
      </c>
      <c r="L553" s="16" t="str">
        <f>_xlfn.XLOOKUP($B553,[1]USD!$A:$A,[1]USD!Q:Q)</f>
        <v>No Knurl</v>
      </c>
      <c r="M553" s="18">
        <f>_xlfn.XLOOKUP($B553,[1]USD!$A:$A,[1]USD!Z:Z)</f>
        <v>37</v>
      </c>
      <c r="N553" s="18">
        <f t="shared" si="8"/>
        <v>37</v>
      </c>
    </row>
    <row r="554" spans="2:14" ht="30" customHeight="1" x14ac:dyDescent="0.3">
      <c r="B554" s="20" t="s">
        <v>565</v>
      </c>
      <c r="C554" s="16" t="str">
        <f>_xlfn.XLOOKUP($B554,[1]USD!$A:$A,[1]USD!B:B)</f>
        <v>Inventory Item</v>
      </c>
      <c r="D554" s="16" t="str">
        <f>_xlfn.XLOOKUP($B554,[1]USD!$A:$A,[1]USD!J:J)</f>
        <v>Strike Plate Kit / T Shaped / 2.5 inch Door / Steel</v>
      </c>
      <c r="E554" s="17" t="str">
        <f>_xlfn.XLOOKUP($B554,[1]USD!$A:$A,[1]USD!G:G)</f>
        <v/>
      </c>
      <c r="F554" s="17" t="str">
        <f>IF(_xlfn.XLOOKUP($B554,[1]USD!$A:$A,[1]USD!F:F)="Obsolete","Obsolete","")</f>
        <v/>
      </c>
      <c r="G554" s="16" t="str">
        <f>_xlfn.XLOOKUP($B554,[1]USD!$A:$A,[1]USD!K:K)</f>
        <v>Hardware</v>
      </c>
      <c r="H554" s="16" t="str">
        <f>_xlfn.XLOOKUP($B554,[1]USD!$A:$A,[1]USD!L:L)</f>
        <v>Door Hardware</v>
      </c>
      <c r="I554" s="16" t="str">
        <f>_xlfn.XLOOKUP($B554,[1]USD!$A:$A,[1]USD!M:M)</f>
        <v>Hardware</v>
      </c>
      <c r="J554" s="16" t="str">
        <f>_xlfn.XLOOKUP($B554,[1]USD!$A:$A,[1]USD!O:O)</f>
        <v>Steel</v>
      </c>
      <c r="K554" s="16" t="str">
        <f>_xlfn.XLOOKUP($B554,[1]USD!$A:$A,[1]USD!P:P)</f>
        <v>N/A</v>
      </c>
      <c r="L554" s="16" t="str">
        <f>_xlfn.XLOOKUP($B554,[1]USD!$A:$A,[1]USD!Q:Q)</f>
        <v>No Knurl</v>
      </c>
      <c r="M554" s="18">
        <f>_xlfn.XLOOKUP($B554,[1]USD!$A:$A,[1]USD!Z:Z)</f>
        <v>37</v>
      </c>
      <c r="N554" s="18">
        <f t="shared" si="8"/>
        <v>37</v>
      </c>
    </row>
    <row r="555" spans="2:14" ht="30" customHeight="1" x14ac:dyDescent="0.3">
      <c r="B555" s="20" t="s">
        <v>566</v>
      </c>
      <c r="C555" s="16" t="str">
        <f>_xlfn.XLOOKUP($B555,[1]USD!$A:$A,[1]USD!B:B)</f>
        <v>Inventory Item</v>
      </c>
      <c r="D555" s="16" t="str">
        <f>_xlfn.XLOOKUP($B555,[1]USD!$A:$A,[1]USD!J:J)</f>
        <v>Strike Plate Kit / T Shaped / 3 inch Door / Steel</v>
      </c>
      <c r="E555" s="17" t="str">
        <f>_xlfn.XLOOKUP($B555,[1]USD!$A:$A,[1]USD!G:G)</f>
        <v/>
      </c>
      <c r="F555" s="17" t="str">
        <f>IF(_xlfn.XLOOKUP($B555,[1]USD!$A:$A,[1]USD!F:F)="Obsolete","Obsolete","")</f>
        <v/>
      </c>
      <c r="G555" s="16" t="str">
        <f>_xlfn.XLOOKUP($B555,[1]USD!$A:$A,[1]USD!K:K)</f>
        <v>Hardware</v>
      </c>
      <c r="H555" s="16" t="str">
        <f>_xlfn.XLOOKUP($B555,[1]USD!$A:$A,[1]USD!L:L)</f>
        <v>Door Hardware</v>
      </c>
      <c r="I555" s="16" t="str">
        <f>_xlfn.XLOOKUP($B555,[1]USD!$A:$A,[1]USD!M:M)</f>
        <v>Hardware</v>
      </c>
      <c r="J555" s="16" t="str">
        <f>_xlfn.XLOOKUP($B555,[1]USD!$A:$A,[1]USD!O:O)</f>
        <v>Steel</v>
      </c>
      <c r="K555" s="16" t="str">
        <f>_xlfn.XLOOKUP($B555,[1]USD!$A:$A,[1]USD!P:P)</f>
        <v>N/A</v>
      </c>
      <c r="L555" s="16" t="str">
        <f>_xlfn.XLOOKUP($B555,[1]USD!$A:$A,[1]USD!Q:Q)</f>
        <v>No Knurl</v>
      </c>
      <c r="M555" s="18">
        <f>_xlfn.XLOOKUP($B555,[1]USD!$A:$A,[1]USD!Z:Z)</f>
        <v>37</v>
      </c>
      <c r="N555" s="18">
        <f t="shared" si="8"/>
        <v>37</v>
      </c>
    </row>
    <row r="556" spans="2:14" ht="30" customHeight="1" x14ac:dyDescent="0.3">
      <c r="B556" s="20" t="s">
        <v>567</v>
      </c>
      <c r="C556" s="16" t="str">
        <f>_xlfn.XLOOKUP($B556,[1]USD!$A:$A,[1]USD!B:B)</f>
        <v>Inventory Item</v>
      </c>
      <c r="D556" s="16" t="str">
        <f>_xlfn.XLOOKUP($B556,[1]USD!$A:$A,[1]USD!J:J)</f>
        <v>Strike Plate Kit / T Shaped / 2 inch Door / Gun Metal</v>
      </c>
      <c r="E556" s="17" t="str">
        <f>_xlfn.XLOOKUP($B556,[1]USD!$A:$A,[1]USD!G:G)</f>
        <v>Disc.</v>
      </c>
      <c r="F556" s="17" t="str">
        <f>IF(_xlfn.XLOOKUP($B556,[1]USD!$A:$A,[1]USD!F:F)="Obsolete","Obsolete","")</f>
        <v>Obsolete</v>
      </c>
      <c r="G556" s="16" t="str">
        <f>_xlfn.XLOOKUP($B556,[1]USD!$A:$A,[1]USD!K:K)</f>
        <v>Hardware</v>
      </c>
      <c r="H556" s="16" t="str">
        <f>_xlfn.XLOOKUP($B556,[1]USD!$A:$A,[1]USD!L:L)</f>
        <v>Door Hardware</v>
      </c>
      <c r="I556" s="16" t="str">
        <f>_xlfn.XLOOKUP($B556,[1]USD!$A:$A,[1]USD!M:M)</f>
        <v>Hardware</v>
      </c>
      <c r="J556" s="16" t="str">
        <f>_xlfn.XLOOKUP($B556,[1]USD!$A:$A,[1]USD!O:O)</f>
        <v>Gun Metal</v>
      </c>
      <c r="K556" s="16" t="str">
        <f>_xlfn.XLOOKUP($B556,[1]USD!$A:$A,[1]USD!P:P)</f>
        <v>N/A</v>
      </c>
      <c r="L556" s="16" t="str">
        <f>_xlfn.XLOOKUP($B556,[1]USD!$A:$A,[1]USD!Q:Q)</f>
        <v>No Knurl</v>
      </c>
      <c r="M556" s="18">
        <f>_xlfn.XLOOKUP($B556,[1]USD!$A:$A,[1]USD!Z:Z)</f>
        <v>42</v>
      </c>
      <c r="N556" s="18">
        <f t="shared" si="8"/>
        <v>42</v>
      </c>
    </row>
    <row r="557" spans="2:14" ht="30" customHeight="1" x14ac:dyDescent="0.3">
      <c r="B557" s="20" t="s">
        <v>568</v>
      </c>
      <c r="C557" s="16" t="str">
        <f>_xlfn.XLOOKUP($B557,[1]USD!$A:$A,[1]USD!B:B)</f>
        <v>Inventory Item</v>
      </c>
      <c r="D557" s="16" t="str">
        <f>_xlfn.XLOOKUP($B557,[1]USD!$A:$A,[1]USD!J:J)</f>
        <v>Strike Plate Kit / T Shaped / 2.5 inch Door / Gun Metal</v>
      </c>
      <c r="E557" s="17" t="str">
        <f>_xlfn.XLOOKUP($B557,[1]USD!$A:$A,[1]USD!G:G)</f>
        <v>Disc.</v>
      </c>
      <c r="F557" s="17" t="str">
        <f>IF(_xlfn.XLOOKUP($B557,[1]USD!$A:$A,[1]USD!F:F)="Obsolete","Obsolete","")</f>
        <v>Obsolete</v>
      </c>
      <c r="G557" s="16" t="str">
        <f>_xlfn.XLOOKUP($B557,[1]USD!$A:$A,[1]USD!K:K)</f>
        <v>Hardware</v>
      </c>
      <c r="H557" s="16" t="str">
        <f>_xlfn.XLOOKUP($B557,[1]USD!$A:$A,[1]USD!L:L)</f>
        <v>Door Hardware</v>
      </c>
      <c r="I557" s="16" t="str">
        <f>_xlfn.XLOOKUP($B557,[1]USD!$A:$A,[1]USD!M:M)</f>
        <v>Hardware</v>
      </c>
      <c r="J557" s="16" t="str">
        <f>_xlfn.XLOOKUP($B557,[1]USD!$A:$A,[1]USD!O:O)</f>
        <v>Gun Metal</v>
      </c>
      <c r="K557" s="16" t="str">
        <f>_xlfn.XLOOKUP($B557,[1]USD!$A:$A,[1]USD!P:P)</f>
        <v>N/A</v>
      </c>
      <c r="L557" s="16" t="str">
        <f>_xlfn.XLOOKUP($B557,[1]USD!$A:$A,[1]USD!Q:Q)</f>
        <v>No Knurl</v>
      </c>
      <c r="M557" s="18">
        <f>_xlfn.XLOOKUP($B557,[1]USD!$A:$A,[1]USD!Z:Z)</f>
        <v>42</v>
      </c>
      <c r="N557" s="18">
        <f t="shared" si="8"/>
        <v>42</v>
      </c>
    </row>
    <row r="558" spans="2:14" ht="30" customHeight="1" x14ac:dyDescent="0.3">
      <c r="B558" s="20" t="s">
        <v>569</v>
      </c>
      <c r="C558" s="16" t="str">
        <f>_xlfn.XLOOKUP($B558,[1]USD!$A:$A,[1]USD!B:B)</f>
        <v>Inventory Item</v>
      </c>
      <c r="D558" s="16" t="str">
        <f>_xlfn.XLOOKUP($B558,[1]USD!$A:$A,[1]USD!J:J)</f>
        <v>Strike Plate Kit / T Shaped / 3 inch Door / Gun Metal</v>
      </c>
      <c r="E558" s="17" t="str">
        <f>_xlfn.XLOOKUP($B558,[1]USD!$A:$A,[1]USD!G:G)</f>
        <v>Disc.</v>
      </c>
      <c r="F558" s="17" t="str">
        <f>IF(_xlfn.XLOOKUP($B558,[1]USD!$A:$A,[1]USD!F:F)="Obsolete","Obsolete","")</f>
        <v>Obsolete</v>
      </c>
      <c r="G558" s="16" t="str">
        <f>_xlfn.XLOOKUP($B558,[1]USD!$A:$A,[1]USD!K:K)</f>
        <v>Hardware</v>
      </c>
      <c r="H558" s="16" t="str">
        <f>_xlfn.XLOOKUP($B558,[1]USD!$A:$A,[1]USD!L:L)</f>
        <v>Door Hardware</v>
      </c>
      <c r="I558" s="16" t="str">
        <f>_xlfn.XLOOKUP($B558,[1]USD!$A:$A,[1]USD!M:M)</f>
        <v>Hardware</v>
      </c>
      <c r="J558" s="16" t="str">
        <f>_xlfn.XLOOKUP($B558,[1]USD!$A:$A,[1]USD!O:O)</f>
        <v>Gun Metal</v>
      </c>
      <c r="K558" s="16" t="str">
        <f>_xlfn.XLOOKUP($B558,[1]USD!$A:$A,[1]USD!P:P)</f>
        <v>N/A</v>
      </c>
      <c r="L558" s="16" t="str">
        <f>_xlfn.XLOOKUP($B558,[1]USD!$A:$A,[1]USD!Q:Q)</f>
        <v>No Knurl</v>
      </c>
      <c r="M558" s="18">
        <f>_xlfn.XLOOKUP($B558,[1]USD!$A:$A,[1]USD!Z:Z)</f>
        <v>42</v>
      </c>
      <c r="N558" s="18">
        <f t="shared" si="8"/>
        <v>42</v>
      </c>
    </row>
    <row r="559" spans="2:14" ht="30" customHeight="1" x14ac:dyDescent="0.3">
      <c r="B559" s="20" t="s">
        <v>570</v>
      </c>
      <c r="C559" s="16" t="str">
        <f>_xlfn.XLOOKUP($B559,[1]USD!$A:$A,[1]USD!B:B)</f>
        <v>Inventory Item</v>
      </c>
      <c r="D559" s="16" t="str">
        <f>_xlfn.XLOOKUP($B559,[1]USD!$A:$A,[1]USD!J:J)</f>
        <v>Through Bolt / M4 x 35 mm</v>
      </c>
      <c r="E559" s="17" t="str">
        <f>_xlfn.XLOOKUP($B559,[1]USD!$A:$A,[1]USD!G:G)</f>
        <v/>
      </c>
      <c r="F559" s="17" t="str">
        <f>IF(_xlfn.XLOOKUP($B559,[1]USD!$A:$A,[1]USD!F:F)="Obsolete","Obsolete","")</f>
        <v/>
      </c>
      <c r="G559" s="16" t="str">
        <f>_xlfn.XLOOKUP($B559,[1]USD!$A:$A,[1]USD!K:K)</f>
        <v>Hardware</v>
      </c>
      <c r="H559" s="16" t="str">
        <f>_xlfn.XLOOKUP($B559,[1]USD!$A:$A,[1]USD!L:L)</f>
        <v>Door Hardware</v>
      </c>
      <c r="I559" s="16" t="str">
        <f>_xlfn.XLOOKUP($B559,[1]USD!$A:$A,[1]USD!M:M)</f>
        <v>Installation Components</v>
      </c>
      <c r="J559" s="16" t="str">
        <f>_xlfn.XLOOKUP($B559,[1]USD!$A:$A,[1]USD!O:O)</f>
        <v>N/A</v>
      </c>
      <c r="K559" s="16" t="str">
        <f>_xlfn.XLOOKUP($B559,[1]USD!$A:$A,[1]USD!P:P)</f>
        <v>N/A</v>
      </c>
      <c r="L559" s="16" t="str">
        <f>_xlfn.XLOOKUP($B559,[1]USD!$A:$A,[1]USD!Q:Q)</f>
        <v>No Knurl</v>
      </c>
      <c r="M559" s="18">
        <f>_xlfn.XLOOKUP($B559,[1]USD!$A:$A,[1]USD!Z:Z)</f>
        <v>35</v>
      </c>
      <c r="N559" s="18">
        <f t="shared" si="8"/>
        <v>35</v>
      </c>
    </row>
    <row r="560" spans="2:14" ht="30" customHeight="1" x14ac:dyDescent="0.3">
      <c r="B560" s="20" t="s">
        <v>571</v>
      </c>
      <c r="C560" s="16" t="str">
        <f>_xlfn.XLOOKUP($B560,[1]USD!$A:$A,[1]USD!B:B)</f>
        <v>Inventory Item</v>
      </c>
      <c r="D560" s="16" t="str">
        <f>_xlfn.XLOOKUP($B560,[1]USD!$A:$A,[1]USD!J:J)</f>
        <v>Thumbturn Lock / Cross / Black</v>
      </c>
      <c r="E560" s="17" t="str">
        <f>_xlfn.XLOOKUP($B560,[1]USD!$A:$A,[1]USD!G:G)</f>
        <v/>
      </c>
      <c r="F560" s="17" t="str">
        <f>IF(_xlfn.XLOOKUP($B560,[1]USD!$A:$A,[1]USD!F:F)="Obsolete","Obsolete","")</f>
        <v/>
      </c>
      <c r="G560" s="16" t="str">
        <f>_xlfn.XLOOKUP($B560,[1]USD!$A:$A,[1]USD!K:K)</f>
        <v>Hardware</v>
      </c>
      <c r="H560" s="16" t="str">
        <f>_xlfn.XLOOKUP($B560,[1]USD!$A:$A,[1]USD!L:L)</f>
        <v>Door Hardware</v>
      </c>
      <c r="I560" s="16" t="str">
        <f>_xlfn.XLOOKUP($B560,[1]USD!$A:$A,[1]USD!M:M)</f>
        <v>Thumbturn Locks</v>
      </c>
      <c r="J560" s="16" t="str">
        <f>_xlfn.XLOOKUP($B560,[1]USD!$A:$A,[1]USD!O:O)</f>
        <v>Black</v>
      </c>
      <c r="K560" s="16" t="str">
        <f>_xlfn.XLOOKUP($B560,[1]USD!$A:$A,[1]USD!P:P)</f>
        <v>N/A</v>
      </c>
      <c r="L560" s="16" t="str">
        <f>_xlfn.XLOOKUP($B560,[1]USD!$A:$A,[1]USD!Q:Q)</f>
        <v>Cross Knurl + Coin Caps</v>
      </c>
      <c r="M560" s="18">
        <f>_xlfn.XLOOKUP($B560,[1]USD!$A:$A,[1]USD!Z:Z)</f>
        <v>90</v>
      </c>
      <c r="N560" s="18">
        <f t="shared" si="8"/>
        <v>90</v>
      </c>
    </row>
    <row r="561" spans="2:14" ht="30" customHeight="1" x14ac:dyDescent="0.3">
      <c r="B561" s="20" t="s">
        <v>572</v>
      </c>
      <c r="C561" s="16" t="str">
        <f>_xlfn.XLOOKUP($B561,[1]USD!$A:$A,[1]USD!B:B)</f>
        <v>Inventory Item</v>
      </c>
      <c r="D561" s="16" t="str">
        <f>_xlfn.XLOOKUP($B561,[1]USD!$A:$A,[1]USD!J:J)</f>
        <v>Thumbturn Lock / Linear / Brass</v>
      </c>
      <c r="E561" s="17" t="str">
        <f>_xlfn.XLOOKUP($B561,[1]USD!$A:$A,[1]USD!G:G)</f>
        <v/>
      </c>
      <c r="F561" s="17" t="str">
        <f>IF(_xlfn.XLOOKUP($B561,[1]USD!$A:$A,[1]USD!F:F)="Obsolete","Obsolete","")</f>
        <v/>
      </c>
      <c r="G561" s="16" t="str">
        <f>_xlfn.XLOOKUP($B561,[1]USD!$A:$A,[1]USD!K:K)</f>
        <v>Hardware</v>
      </c>
      <c r="H561" s="16" t="str">
        <f>_xlfn.XLOOKUP($B561,[1]USD!$A:$A,[1]USD!L:L)</f>
        <v>Door Hardware</v>
      </c>
      <c r="I561" s="16" t="str">
        <f>_xlfn.XLOOKUP($B561,[1]USD!$A:$A,[1]USD!M:M)</f>
        <v>Thumbturn Locks</v>
      </c>
      <c r="J561" s="16" t="str">
        <f>_xlfn.XLOOKUP($B561,[1]USD!$A:$A,[1]USD!O:O)</f>
        <v>Brass</v>
      </c>
      <c r="K561" s="16" t="str">
        <f>_xlfn.XLOOKUP($B561,[1]USD!$A:$A,[1]USD!P:P)</f>
        <v>N/A</v>
      </c>
      <c r="L561" s="16" t="str">
        <f>_xlfn.XLOOKUP($B561,[1]USD!$A:$A,[1]USD!Q:Q)</f>
        <v>Linear Knurl + Torx Screws</v>
      </c>
      <c r="M561" s="18">
        <f>_xlfn.XLOOKUP($B561,[1]USD!$A:$A,[1]USD!Z:Z)</f>
        <v>115</v>
      </c>
      <c r="N561" s="18">
        <f t="shared" si="8"/>
        <v>115</v>
      </c>
    </row>
    <row r="562" spans="2:14" ht="30" customHeight="1" x14ac:dyDescent="0.3">
      <c r="B562" s="20" t="s">
        <v>573</v>
      </c>
      <c r="C562" s="16" t="str">
        <f>_xlfn.XLOOKUP($B562,[1]USD!$A:$A,[1]USD!B:B)</f>
        <v>Inventory Item</v>
      </c>
      <c r="D562" s="16" t="str">
        <f>_xlfn.XLOOKUP($B562,[1]USD!$A:$A,[1]USD!J:J)</f>
        <v>Thumbturn Lock / Cross / Brass</v>
      </c>
      <c r="E562" s="17" t="str">
        <f>_xlfn.XLOOKUP($B562,[1]USD!$A:$A,[1]USD!G:G)</f>
        <v/>
      </c>
      <c r="F562" s="17" t="str">
        <f>IF(_xlfn.XLOOKUP($B562,[1]USD!$A:$A,[1]USD!F:F)="Obsolete","Obsolete","")</f>
        <v/>
      </c>
      <c r="G562" s="16" t="str">
        <f>_xlfn.XLOOKUP($B562,[1]USD!$A:$A,[1]USD!K:K)</f>
        <v>Hardware</v>
      </c>
      <c r="H562" s="16" t="str">
        <f>_xlfn.XLOOKUP($B562,[1]USD!$A:$A,[1]USD!L:L)</f>
        <v>Door Hardware</v>
      </c>
      <c r="I562" s="16" t="str">
        <f>_xlfn.XLOOKUP($B562,[1]USD!$A:$A,[1]USD!M:M)</f>
        <v>Thumbturn Locks</v>
      </c>
      <c r="J562" s="16" t="str">
        <f>_xlfn.XLOOKUP($B562,[1]USD!$A:$A,[1]USD!O:O)</f>
        <v>Brass</v>
      </c>
      <c r="K562" s="16" t="str">
        <f>_xlfn.XLOOKUP($B562,[1]USD!$A:$A,[1]USD!P:P)</f>
        <v>N/A</v>
      </c>
      <c r="L562" s="16" t="str">
        <f>_xlfn.XLOOKUP($B562,[1]USD!$A:$A,[1]USD!Q:Q)</f>
        <v>Cross Knurl + Coin Caps</v>
      </c>
      <c r="M562" s="18">
        <f>_xlfn.XLOOKUP($B562,[1]USD!$A:$A,[1]USD!Z:Z)</f>
        <v>105</v>
      </c>
      <c r="N562" s="18">
        <f t="shared" si="8"/>
        <v>105</v>
      </c>
    </row>
    <row r="563" spans="2:14" ht="30" customHeight="1" x14ac:dyDescent="0.3">
      <c r="B563" s="20" t="s">
        <v>574</v>
      </c>
      <c r="C563" s="16" t="str">
        <f>_xlfn.XLOOKUP($B563,[1]USD!$A:$A,[1]USD!B:B)</f>
        <v>Inventory Item</v>
      </c>
      <c r="D563" s="16" t="str">
        <f>_xlfn.XLOOKUP($B563,[1]USD!$A:$A,[1]USD!J:J)</f>
        <v>Thumbturn Lock / Linear / Steel</v>
      </c>
      <c r="E563" s="17" t="str">
        <f>_xlfn.XLOOKUP($B563,[1]USD!$A:$A,[1]USD!G:G)</f>
        <v/>
      </c>
      <c r="F563" s="17" t="str">
        <f>IF(_xlfn.XLOOKUP($B563,[1]USD!$A:$A,[1]USD!F:F)="Obsolete","Obsolete","")</f>
        <v/>
      </c>
      <c r="G563" s="16" t="str">
        <f>_xlfn.XLOOKUP($B563,[1]USD!$A:$A,[1]USD!K:K)</f>
        <v>Hardware</v>
      </c>
      <c r="H563" s="16" t="str">
        <f>_xlfn.XLOOKUP($B563,[1]USD!$A:$A,[1]USD!L:L)</f>
        <v>Door Hardware</v>
      </c>
      <c r="I563" s="16" t="str">
        <f>_xlfn.XLOOKUP($B563,[1]USD!$A:$A,[1]USD!M:M)</f>
        <v>Thumbturn Locks</v>
      </c>
      <c r="J563" s="16" t="str">
        <f>_xlfn.XLOOKUP($B563,[1]USD!$A:$A,[1]USD!O:O)</f>
        <v>Steel</v>
      </c>
      <c r="K563" s="16" t="str">
        <f>_xlfn.XLOOKUP($B563,[1]USD!$A:$A,[1]USD!P:P)</f>
        <v>N/A</v>
      </c>
      <c r="L563" s="16" t="str">
        <f>_xlfn.XLOOKUP($B563,[1]USD!$A:$A,[1]USD!Q:Q)</f>
        <v>Linear Knurl + Torx Screws</v>
      </c>
      <c r="M563" s="18">
        <f>_xlfn.XLOOKUP($B563,[1]USD!$A:$A,[1]USD!Z:Z)</f>
        <v>110</v>
      </c>
      <c r="N563" s="18">
        <f t="shared" si="8"/>
        <v>110</v>
      </c>
    </row>
    <row r="564" spans="2:14" ht="30" customHeight="1" x14ac:dyDescent="0.3">
      <c r="B564" s="20" t="s">
        <v>575</v>
      </c>
      <c r="C564" s="16" t="str">
        <f>_xlfn.XLOOKUP($B564,[1]USD!$A:$A,[1]USD!B:B)</f>
        <v>Inventory Item</v>
      </c>
      <c r="D564" s="16" t="str">
        <f>_xlfn.XLOOKUP($B564,[1]USD!$A:$A,[1]USD!J:J)</f>
        <v>Thumbturn Lock / Cross / Steel</v>
      </c>
      <c r="E564" s="17" t="str">
        <f>_xlfn.XLOOKUP($B564,[1]USD!$A:$A,[1]USD!G:G)</f>
        <v/>
      </c>
      <c r="F564" s="17" t="str">
        <f>IF(_xlfn.XLOOKUP($B564,[1]USD!$A:$A,[1]USD!F:F)="Obsolete","Obsolete","")</f>
        <v/>
      </c>
      <c r="G564" s="16" t="str">
        <f>_xlfn.XLOOKUP($B564,[1]USD!$A:$A,[1]USD!K:K)</f>
        <v>Hardware</v>
      </c>
      <c r="H564" s="16" t="str">
        <f>_xlfn.XLOOKUP($B564,[1]USD!$A:$A,[1]USD!L:L)</f>
        <v>Door Hardware</v>
      </c>
      <c r="I564" s="16" t="str">
        <f>_xlfn.XLOOKUP($B564,[1]USD!$A:$A,[1]USD!M:M)</f>
        <v>Thumbturn Locks</v>
      </c>
      <c r="J564" s="16" t="str">
        <f>_xlfn.XLOOKUP($B564,[1]USD!$A:$A,[1]USD!O:O)</f>
        <v>Steel</v>
      </c>
      <c r="K564" s="16" t="str">
        <f>_xlfn.XLOOKUP($B564,[1]USD!$A:$A,[1]USD!P:P)</f>
        <v>N/A</v>
      </c>
      <c r="L564" s="16" t="str">
        <f>_xlfn.XLOOKUP($B564,[1]USD!$A:$A,[1]USD!Q:Q)</f>
        <v>Cross Knurl + Coin Caps</v>
      </c>
      <c r="M564" s="18">
        <f>_xlfn.XLOOKUP($B564,[1]USD!$A:$A,[1]USD!Z:Z)</f>
        <v>100</v>
      </c>
      <c r="N564" s="18">
        <f t="shared" si="8"/>
        <v>100</v>
      </c>
    </row>
    <row r="565" spans="2:14" ht="30" customHeight="1" x14ac:dyDescent="0.3">
      <c r="B565" s="20" t="s">
        <v>576</v>
      </c>
      <c r="C565" s="16" t="str">
        <f>_xlfn.XLOOKUP($B565,[1]USD!$A:$A,[1]USD!B:B)</f>
        <v>Inventory Item</v>
      </c>
      <c r="D565" s="16" t="str">
        <f>_xlfn.XLOOKUP($B565,[1]USD!$A:$A,[1]USD!J:J)</f>
        <v>Thumbturn Lock / Linear / Gun Metal</v>
      </c>
      <c r="E565" s="17" t="str">
        <f>_xlfn.XLOOKUP($B565,[1]USD!$A:$A,[1]USD!G:G)</f>
        <v>Disc.</v>
      </c>
      <c r="F565" s="17" t="str">
        <f>IF(_xlfn.XLOOKUP($B565,[1]USD!$A:$A,[1]USD!F:F)="Obsolete","Obsolete","")</f>
        <v>Obsolete</v>
      </c>
      <c r="G565" s="16" t="str">
        <f>_xlfn.XLOOKUP($B565,[1]USD!$A:$A,[1]USD!K:K)</f>
        <v>Hardware</v>
      </c>
      <c r="H565" s="16" t="str">
        <f>_xlfn.XLOOKUP($B565,[1]USD!$A:$A,[1]USD!L:L)</f>
        <v>Door Hardware</v>
      </c>
      <c r="I565" s="16" t="str">
        <f>_xlfn.XLOOKUP($B565,[1]USD!$A:$A,[1]USD!M:M)</f>
        <v>Thumbturn Locks</v>
      </c>
      <c r="J565" s="16" t="str">
        <f>_xlfn.XLOOKUP($B565,[1]USD!$A:$A,[1]USD!O:O)</f>
        <v>Gun Metal</v>
      </c>
      <c r="K565" s="16" t="str">
        <f>_xlfn.XLOOKUP($B565,[1]USD!$A:$A,[1]USD!P:P)</f>
        <v>N/A</v>
      </c>
      <c r="L565" s="16" t="str">
        <f>_xlfn.XLOOKUP($B565,[1]USD!$A:$A,[1]USD!Q:Q)</f>
        <v>Linear Knurl + Torx Screws</v>
      </c>
      <c r="M565" s="18">
        <f>_xlfn.XLOOKUP($B565,[1]USD!$A:$A,[1]USD!Z:Z)</f>
        <v>125</v>
      </c>
      <c r="N565" s="18">
        <f t="shared" si="8"/>
        <v>125</v>
      </c>
    </row>
    <row r="566" spans="2:14" ht="30" customHeight="1" x14ac:dyDescent="0.3">
      <c r="B566" s="20" t="s">
        <v>577</v>
      </c>
      <c r="C566" s="16" t="str">
        <f>_xlfn.XLOOKUP($B566,[1]USD!$A:$A,[1]USD!B:B)</f>
        <v>Inventory Item</v>
      </c>
      <c r="D566" s="16" t="str">
        <f>_xlfn.XLOOKUP($B566,[1]USD!$A:$A,[1]USD!J:J)</f>
        <v>Thumbturn Lock / Linear / Welders Black</v>
      </c>
      <c r="E566" s="17" t="str">
        <f>_xlfn.XLOOKUP($B566,[1]USD!$A:$A,[1]USD!G:G)</f>
        <v/>
      </c>
      <c r="F566" s="17" t="str">
        <f>IF(_xlfn.XLOOKUP($B566,[1]USD!$A:$A,[1]USD!F:F)="Obsolete","Obsolete","")</f>
        <v/>
      </c>
      <c r="G566" s="16" t="str">
        <f>_xlfn.XLOOKUP($B566,[1]USD!$A:$A,[1]USD!K:K)</f>
        <v>Hardware</v>
      </c>
      <c r="H566" s="16" t="str">
        <f>_xlfn.XLOOKUP($B566,[1]USD!$A:$A,[1]USD!L:L)</f>
        <v>Door Hardware</v>
      </c>
      <c r="I566" s="16" t="str">
        <f>_xlfn.XLOOKUP($B566,[1]USD!$A:$A,[1]USD!M:M)</f>
        <v>Thumbturn Locks</v>
      </c>
      <c r="J566" s="16" t="str">
        <f>_xlfn.XLOOKUP($B566,[1]USD!$A:$A,[1]USD!O:O)</f>
        <v>Welders Black</v>
      </c>
      <c r="K566" s="16" t="str">
        <f>_xlfn.XLOOKUP($B566,[1]USD!$A:$A,[1]USD!P:P)</f>
        <v>N/A</v>
      </c>
      <c r="L566" s="16" t="str">
        <f>_xlfn.XLOOKUP($B566,[1]USD!$A:$A,[1]USD!Q:Q)</f>
        <v>Linear Knurl + Torx Screws</v>
      </c>
      <c r="M566" s="18">
        <f>_xlfn.XLOOKUP($B566,[1]USD!$A:$A,[1]USD!Z:Z)</f>
        <v>95</v>
      </c>
      <c r="N566" s="18">
        <f t="shared" si="8"/>
        <v>95</v>
      </c>
    </row>
    <row r="567" spans="2:14" ht="30" customHeight="1" x14ac:dyDescent="0.3">
      <c r="B567" s="20" t="s">
        <v>578</v>
      </c>
      <c r="C567" s="16" t="str">
        <f>_xlfn.XLOOKUP($B567,[1]USD!$A:$A,[1]USD!B:B)</f>
        <v>Assembly/Bill of Materials</v>
      </c>
      <c r="D567" s="16" t="str">
        <f>_xlfn.XLOOKUP($B567,[1]USD!$A:$A,[1]USD!J:J)</f>
        <v>Thumbturn Lock / Cross / Black</v>
      </c>
      <c r="E567" s="17" t="str">
        <f>_xlfn.XLOOKUP($B567,[1]USD!$A:$A,[1]USD!G:G)</f>
        <v/>
      </c>
      <c r="F567" s="17" t="str">
        <f>IF(_xlfn.XLOOKUP($B567,[1]USD!$A:$A,[1]USD!F:F)="Obsolete","Obsolete","")</f>
        <v/>
      </c>
      <c r="G567" s="16" t="str">
        <f>_xlfn.XLOOKUP($B567,[1]USD!$A:$A,[1]USD!K:K)</f>
        <v>Hardware</v>
      </c>
      <c r="H567" s="16" t="str">
        <f>_xlfn.XLOOKUP($B567,[1]USD!$A:$A,[1]USD!L:L)</f>
        <v>Door Hardware</v>
      </c>
      <c r="I567" s="16" t="str">
        <f>_xlfn.XLOOKUP($B567,[1]USD!$A:$A,[1]USD!M:M)</f>
        <v>Thumbturn Locks</v>
      </c>
      <c r="J567" s="16" t="str">
        <f>_xlfn.XLOOKUP($B567,[1]USD!$A:$A,[1]USD!O:O)</f>
        <v>Black</v>
      </c>
      <c r="K567" s="16" t="str">
        <f>_xlfn.XLOOKUP($B567,[1]USD!$A:$A,[1]USD!P:P)</f>
        <v>N/A</v>
      </c>
      <c r="L567" s="16" t="str">
        <f>_xlfn.XLOOKUP($B567,[1]USD!$A:$A,[1]USD!Q:Q)</f>
        <v>Cross Knurl</v>
      </c>
      <c r="M567" s="18">
        <f>_xlfn.XLOOKUP($B567,[1]USD!$A:$A,[1]USD!Z:Z)</f>
        <v>75</v>
      </c>
      <c r="N567" s="18">
        <f t="shared" si="8"/>
        <v>75</v>
      </c>
    </row>
    <row r="568" spans="2:14" ht="30" customHeight="1" x14ac:dyDescent="0.3">
      <c r="B568" s="20" t="s">
        <v>579</v>
      </c>
      <c r="C568" s="16" t="str">
        <f>_xlfn.XLOOKUP($B568,[1]USD!$A:$A,[1]USD!B:B)</f>
        <v>Assembly/Bill of Materials</v>
      </c>
      <c r="D568" s="16" t="str">
        <f>_xlfn.XLOOKUP($B568,[1]USD!$A:$A,[1]USD!J:J)</f>
        <v>Thumbturn Lock / Cross / Brass</v>
      </c>
      <c r="E568" s="17" t="str">
        <f>_xlfn.XLOOKUP($B568,[1]USD!$A:$A,[1]USD!G:G)</f>
        <v/>
      </c>
      <c r="F568" s="17" t="str">
        <f>IF(_xlfn.XLOOKUP($B568,[1]USD!$A:$A,[1]USD!F:F)="Obsolete","Obsolete","")</f>
        <v/>
      </c>
      <c r="G568" s="16" t="str">
        <f>_xlfn.XLOOKUP($B568,[1]USD!$A:$A,[1]USD!K:K)</f>
        <v>Hardware</v>
      </c>
      <c r="H568" s="16" t="str">
        <f>_xlfn.XLOOKUP($B568,[1]USD!$A:$A,[1]USD!L:L)</f>
        <v>Door Hardware</v>
      </c>
      <c r="I568" s="16" t="str">
        <f>_xlfn.XLOOKUP($B568,[1]USD!$A:$A,[1]USD!M:M)</f>
        <v>Thumbturn Locks</v>
      </c>
      <c r="J568" s="16" t="str">
        <f>_xlfn.XLOOKUP($B568,[1]USD!$A:$A,[1]USD!O:O)</f>
        <v>Brass</v>
      </c>
      <c r="K568" s="16" t="str">
        <f>_xlfn.XLOOKUP($B568,[1]USD!$A:$A,[1]USD!P:P)</f>
        <v>N/A</v>
      </c>
      <c r="L568" s="16" t="str">
        <f>_xlfn.XLOOKUP($B568,[1]USD!$A:$A,[1]USD!Q:Q)</f>
        <v>Cross Knurl</v>
      </c>
      <c r="M568" s="18">
        <f>_xlfn.XLOOKUP($B568,[1]USD!$A:$A,[1]USD!Z:Z)</f>
        <v>90</v>
      </c>
      <c r="N568" s="18">
        <f t="shared" si="8"/>
        <v>90</v>
      </c>
    </row>
    <row r="569" spans="2:14" ht="30" customHeight="1" x14ac:dyDescent="0.3">
      <c r="B569" s="20" t="s">
        <v>580</v>
      </c>
      <c r="C569" s="16" t="str">
        <f>_xlfn.XLOOKUP($B569,[1]USD!$A:$A,[1]USD!B:B)</f>
        <v>Assembly/Bill of Materials</v>
      </c>
      <c r="D569" s="16" t="str">
        <f>_xlfn.XLOOKUP($B569,[1]USD!$A:$A,[1]USD!J:J)</f>
        <v>Thumbturn Lock / Cross / Smoked Bronze</v>
      </c>
      <c r="E569" s="17" t="str">
        <f>_xlfn.XLOOKUP($B569,[1]USD!$A:$A,[1]USD!G:G)</f>
        <v/>
      </c>
      <c r="F569" s="17" t="str">
        <f>IF(_xlfn.XLOOKUP($B569,[1]USD!$A:$A,[1]USD!F:F)="Obsolete","Obsolete","")</f>
        <v/>
      </c>
      <c r="G569" s="16" t="str">
        <f>_xlfn.XLOOKUP($B569,[1]USD!$A:$A,[1]USD!K:K)</f>
        <v>Hardware</v>
      </c>
      <c r="H569" s="16" t="str">
        <f>_xlfn.XLOOKUP($B569,[1]USD!$A:$A,[1]USD!L:L)</f>
        <v>Door Hardware</v>
      </c>
      <c r="I569" s="16" t="str">
        <f>_xlfn.XLOOKUP($B569,[1]USD!$A:$A,[1]USD!M:M)</f>
        <v>Thumbturn Locks</v>
      </c>
      <c r="J569" s="16" t="str">
        <f>_xlfn.XLOOKUP($B569,[1]USD!$A:$A,[1]USD!O:O)</f>
        <v>Smoked Bronze</v>
      </c>
      <c r="K569" s="16" t="str">
        <f>_xlfn.XLOOKUP($B569,[1]USD!$A:$A,[1]USD!P:P)</f>
        <v>N/A</v>
      </c>
      <c r="L569" s="16" t="str">
        <f>_xlfn.XLOOKUP($B569,[1]USD!$A:$A,[1]USD!Q:Q)</f>
        <v>Cross Knurl</v>
      </c>
      <c r="M569" s="18">
        <f>_xlfn.XLOOKUP($B569,[1]USD!$A:$A,[1]USD!Z:Z)</f>
        <v>100</v>
      </c>
      <c r="N569" s="18">
        <f t="shared" si="8"/>
        <v>100</v>
      </c>
    </row>
    <row r="570" spans="2:14" ht="30" customHeight="1" x14ac:dyDescent="0.3">
      <c r="B570" s="20" t="s">
        <v>581</v>
      </c>
      <c r="C570" s="16" t="str">
        <f>_xlfn.XLOOKUP($B570,[1]USD!$A:$A,[1]USD!B:B)</f>
        <v>Assembly/Bill of Materials</v>
      </c>
      <c r="D570" s="16" t="str">
        <f>_xlfn.XLOOKUP($B570,[1]USD!$A:$A,[1]USD!J:J)</f>
        <v>Thumbturn Lock / Cross / Steel</v>
      </c>
      <c r="E570" s="17" t="str">
        <f>_xlfn.XLOOKUP($B570,[1]USD!$A:$A,[1]USD!G:G)</f>
        <v/>
      </c>
      <c r="F570" s="17" t="str">
        <f>IF(_xlfn.XLOOKUP($B570,[1]USD!$A:$A,[1]USD!F:F)="Obsolete","Obsolete","")</f>
        <v/>
      </c>
      <c r="G570" s="16" t="str">
        <f>_xlfn.XLOOKUP($B570,[1]USD!$A:$A,[1]USD!K:K)</f>
        <v>Hardware</v>
      </c>
      <c r="H570" s="16" t="str">
        <f>_xlfn.XLOOKUP($B570,[1]USD!$A:$A,[1]USD!L:L)</f>
        <v>Door Hardware</v>
      </c>
      <c r="I570" s="16" t="str">
        <f>_xlfn.XLOOKUP($B570,[1]USD!$A:$A,[1]USD!M:M)</f>
        <v>Thumbturn Locks</v>
      </c>
      <c r="J570" s="16" t="str">
        <f>_xlfn.XLOOKUP($B570,[1]USD!$A:$A,[1]USD!O:O)</f>
        <v>Steel</v>
      </c>
      <c r="K570" s="16" t="str">
        <f>_xlfn.XLOOKUP($B570,[1]USD!$A:$A,[1]USD!P:P)</f>
        <v>N/A</v>
      </c>
      <c r="L570" s="16" t="str">
        <f>_xlfn.XLOOKUP($B570,[1]USD!$A:$A,[1]USD!Q:Q)</f>
        <v>Cross Knurl</v>
      </c>
      <c r="M570" s="18">
        <f>_xlfn.XLOOKUP($B570,[1]USD!$A:$A,[1]USD!Z:Z)</f>
        <v>85</v>
      </c>
      <c r="N570" s="18">
        <f t="shared" si="8"/>
        <v>85</v>
      </c>
    </row>
    <row r="571" spans="2:14" ht="30" customHeight="1" x14ac:dyDescent="0.3">
      <c r="B571" s="20" t="s">
        <v>582</v>
      </c>
      <c r="C571" s="16" t="str">
        <f>_xlfn.XLOOKUP($B571,[1]USD!$A:$A,[1]USD!B:B)</f>
        <v>Inventory Item</v>
      </c>
      <c r="D571" s="16" t="str">
        <f>_xlfn.XLOOKUP($B571,[1]USD!$A:$A,[1]USD!J:J)</f>
        <v>Tubular Latch / for Door Handle / Passage / 2-3/8(inch) Backset / Black</v>
      </c>
      <c r="E571" s="17" t="str">
        <f>_xlfn.XLOOKUP($B571,[1]USD!$A:$A,[1]USD!G:G)</f>
        <v/>
      </c>
      <c r="F571" s="17" t="str">
        <f>IF(_xlfn.XLOOKUP($B571,[1]USD!$A:$A,[1]USD!F:F)="Obsolete","Obsolete","")</f>
        <v/>
      </c>
      <c r="G571" s="16" t="str">
        <f>_xlfn.XLOOKUP($B571,[1]USD!$A:$A,[1]USD!K:K)</f>
        <v>Hardware</v>
      </c>
      <c r="H571" s="16" t="str">
        <f>_xlfn.XLOOKUP($B571,[1]USD!$A:$A,[1]USD!L:L)</f>
        <v>Door Hardware</v>
      </c>
      <c r="I571" s="16" t="str">
        <f>_xlfn.XLOOKUP($B571,[1]USD!$A:$A,[1]USD!M:M)</f>
        <v>Tubular Latches</v>
      </c>
      <c r="J571" s="16" t="str">
        <f>_xlfn.XLOOKUP($B571,[1]USD!$A:$A,[1]USD!O:O)</f>
        <v>Black</v>
      </c>
      <c r="K571" s="16" t="str">
        <f>_xlfn.XLOOKUP($B571,[1]USD!$A:$A,[1]USD!P:P)</f>
        <v>N/A</v>
      </c>
      <c r="L571" s="16" t="str">
        <f>_xlfn.XLOOKUP($B571,[1]USD!$A:$A,[1]USD!Q:Q)</f>
        <v>No Knurl</v>
      </c>
      <c r="M571" s="18">
        <f>_xlfn.XLOOKUP($B571,[1]USD!$A:$A,[1]USD!Z:Z)</f>
        <v>38</v>
      </c>
      <c r="N571" s="18">
        <f t="shared" si="8"/>
        <v>38</v>
      </c>
    </row>
    <row r="572" spans="2:14" ht="30" customHeight="1" x14ac:dyDescent="0.3">
      <c r="B572" s="20" t="s">
        <v>583</v>
      </c>
      <c r="C572" s="16" t="str">
        <f>_xlfn.XLOOKUP($B572,[1]USD!$A:$A,[1]USD!B:B)</f>
        <v>Inventory Item</v>
      </c>
      <c r="D572" s="16" t="str">
        <f>_xlfn.XLOOKUP($B572,[1]USD!$A:$A,[1]USD!J:J)</f>
        <v>Tubular Latch / for Door Handle / Passage / 2-3/4(inch) Backset / Black</v>
      </c>
      <c r="E572" s="17" t="str">
        <f>_xlfn.XLOOKUP($B572,[1]USD!$A:$A,[1]USD!G:G)</f>
        <v/>
      </c>
      <c r="F572" s="17" t="str">
        <f>IF(_xlfn.XLOOKUP($B572,[1]USD!$A:$A,[1]USD!F:F)="Obsolete","Obsolete","")</f>
        <v/>
      </c>
      <c r="G572" s="16" t="str">
        <f>_xlfn.XLOOKUP($B572,[1]USD!$A:$A,[1]USD!K:K)</f>
        <v>Hardware</v>
      </c>
      <c r="H572" s="16" t="str">
        <f>_xlfn.XLOOKUP($B572,[1]USD!$A:$A,[1]USD!L:L)</f>
        <v>Door Hardware</v>
      </c>
      <c r="I572" s="16" t="str">
        <f>_xlfn.XLOOKUP($B572,[1]USD!$A:$A,[1]USD!M:M)</f>
        <v>Tubular Latches</v>
      </c>
      <c r="J572" s="16" t="str">
        <f>_xlfn.XLOOKUP($B572,[1]USD!$A:$A,[1]USD!O:O)</f>
        <v>Black</v>
      </c>
      <c r="K572" s="16" t="str">
        <f>_xlfn.XLOOKUP($B572,[1]USD!$A:$A,[1]USD!P:P)</f>
        <v>N/A</v>
      </c>
      <c r="L572" s="16" t="str">
        <f>_xlfn.XLOOKUP($B572,[1]USD!$A:$A,[1]USD!Q:Q)</f>
        <v>No Knurl</v>
      </c>
      <c r="M572" s="18">
        <f>_xlfn.XLOOKUP($B572,[1]USD!$A:$A,[1]USD!Z:Z)</f>
        <v>44</v>
      </c>
      <c r="N572" s="18">
        <f t="shared" si="8"/>
        <v>44</v>
      </c>
    </row>
    <row r="573" spans="2:14" ht="30" customHeight="1" x14ac:dyDescent="0.3">
      <c r="B573" s="20" t="s">
        <v>584</v>
      </c>
      <c r="C573" s="16" t="str">
        <f>_xlfn.XLOOKUP($B573,[1]USD!$A:$A,[1]USD!B:B)</f>
        <v>Inventory Item</v>
      </c>
      <c r="D573" s="16" t="str">
        <f>_xlfn.XLOOKUP($B573,[1]USD!$A:$A,[1]USD!J:J)</f>
        <v>Tubular Latch / for Door Knob / Passage / 3-3/4(inch) Backset / Black</v>
      </c>
      <c r="E573" s="17" t="str">
        <f>_xlfn.XLOOKUP($B573,[1]USD!$A:$A,[1]USD!G:G)</f>
        <v/>
      </c>
      <c r="F573" s="17" t="str">
        <f>IF(_xlfn.XLOOKUP($B573,[1]USD!$A:$A,[1]USD!F:F)="Obsolete","Obsolete","")</f>
        <v/>
      </c>
      <c r="G573" s="16" t="str">
        <f>_xlfn.XLOOKUP($B573,[1]USD!$A:$A,[1]USD!K:K)</f>
        <v>Hardware</v>
      </c>
      <c r="H573" s="16" t="str">
        <f>_xlfn.XLOOKUP($B573,[1]USD!$A:$A,[1]USD!L:L)</f>
        <v>Door Hardware</v>
      </c>
      <c r="I573" s="16" t="str">
        <f>_xlfn.XLOOKUP($B573,[1]USD!$A:$A,[1]USD!M:M)</f>
        <v>Tubular Latches</v>
      </c>
      <c r="J573" s="16" t="str">
        <f>_xlfn.XLOOKUP($B573,[1]USD!$A:$A,[1]USD!O:O)</f>
        <v>Black</v>
      </c>
      <c r="K573" s="16" t="str">
        <f>_xlfn.XLOOKUP($B573,[1]USD!$A:$A,[1]USD!P:P)</f>
        <v>N/A</v>
      </c>
      <c r="L573" s="16" t="str">
        <f>_xlfn.XLOOKUP($B573,[1]USD!$A:$A,[1]USD!Q:Q)</f>
        <v>No Knurl</v>
      </c>
      <c r="M573" s="18">
        <f>_xlfn.XLOOKUP($B573,[1]USD!$A:$A,[1]USD!Z:Z)</f>
        <v>32</v>
      </c>
      <c r="N573" s="18">
        <f t="shared" si="8"/>
        <v>32</v>
      </c>
    </row>
    <row r="574" spans="2:14" ht="30" customHeight="1" x14ac:dyDescent="0.3">
      <c r="B574" s="20" t="s">
        <v>585</v>
      </c>
      <c r="C574" s="16" t="str">
        <f>_xlfn.XLOOKUP($B574,[1]USD!$A:$A,[1]USD!B:B)</f>
        <v>Inventory Item</v>
      </c>
      <c r="D574" s="16" t="str">
        <f>_xlfn.XLOOKUP($B574,[1]USD!$A:$A,[1]USD!J:J)</f>
        <v>Tubular Latch / for Door Handle / Passage / 2-3/8(inch) Backset / Brass</v>
      </c>
      <c r="E574" s="17" t="str">
        <f>_xlfn.XLOOKUP($B574,[1]USD!$A:$A,[1]USD!G:G)</f>
        <v/>
      </c>
      <c r="F574" s="17" t="str">
        <f>IF(_xlfn.XLOOKUP($B574,[1]USD!$A:$A,[1]USD!F:F)="Obsolete","Obsolete","")</f>
        <v/>
      </c>
      <c r="G574" s="16" t="str">
        <f>_xlfn.XLOOKUP($B574,[1]USD!$A:$A,[1]USD!K:K)</f>
        <v>Hardware</v>
      </c>
      <c r="H574" s="16" t="str">
        <f>_xlfn.XLOOKUP($B574,[1]USD!$A:$A,[1]USD!L:L)</f>
        <v>Door Hardware</v>
      </c>
      <c r="I574" s="16" t="str">
        <f>_xlfn.XLOOKUP($B574,[1]USD!$A:$A,[1]USD!M:M)</f>
        <v>Tubular Latches</v>
      </c>
      <c r="J574" s="16" t="str">
        <f>_xlfn.XLOOKUP($B574,[1]USD!$A:$A,[1]USD!O:O)</f>
        <v>Brass</v>
      </c>
      <c r="K574" s="16" t="str">
        <f>_xlfn.XLOOKUP($B574,[1]USD!$A:$A,[1]USD!P:P)</f>
        <v>N/A</v>
      </c>
      <c r="L574" s="16" t="str">
        <f>_xlfn.XLOOKUP($B574,[1]USD!$A:$A,[1]USD!Q:Q)</f>
        <v>No Knurl</v>
      </c>
      <c r="M574" s="18">
        <f>_xlfn.XLOOKUP($B574,[1]USD!$A:$A,[1]USD!Z:Z)</f>
        <v>44</v>
      </c>
      <c r="N574" s="18">
        <f t="shared" si="8"/>
        <v>44</v>
      </c>
    </row>
    <row r="575" spans="2:14" ht="30" customHeight="1" x14ac:dyDescent="0.3">
      <c r="B575" s="20" t="s">
        <v>586</v>
      </c>
      <c r="C575" s="16" t="str">
        <f>_xlfn.XLOOKUP($B575,[1]USD!$A:$A,[1]USD!B:B)</f>
        <v>Inventory Item</v>
      </c>
      <c r="D575" s="16" t="str">
        <f>_xlfn.XLOOKUP($B575,[1]USD!$A:$A,[1]USD!J:J)</f>
        <v>Tubular Latch / for Door Handle / Passage / 2-3/4(inch) Backset / Brass</v>
      </c>
      <c r="E575" s="17" t="str">
        <f>_xlfn.XLOOKUP($B575,[1]USD!$A:$A,[1]USD!G:G)</f>
        <v/>
      </c>
      <c r="F575" s="17" t="str">
        <f>IF(_xlfn.XLOOKUP($B575,[1]USD!$A:$A,[1]USD!F:F)="Obsolete","Obsolete","")</f>
        <v/>
      </c>
      <c r="G575" s="16" t="str">
        <f>_xlfn.XLOOKUP($B575,[1]USD!$A:$A,[1]USD!K:K)</f>
        <v>Hardware</v>
      </c>
      <c r="H575" s="16" t="str">
        <f>_xlfn.XLOOKUP($B575,[1]USD!$A:$A,[1]USD!L:L)</f>
        <v>Door Hardware</v>
      </c>
      <c r="I575" s="16" t="str">
        <f>_xlfn.XLOOKUP($B575,[1]USD!$A:$A,[1]USD!M:M)</f>
        <v>Tubular Latches</v>
      </c>
      <c r="J575" s="16" t="str">
        <f>_xlfn.XLOOKUP($B575,[1]USD!$A:$A,[1]USD!O:O)</f>
        <v>Brass</v>
      </c>
      <c r="K575" s="16" t="str">
        <f>_xlfn.XLOOKUP($B575,[1]USD!$A:$A,[1]USD!P:P)</f>
        <v>N/A</v>
      </c>
      <c r="L575" s="16" t="str">
        <f>_xlfn.XLOOKUP($B575,[1]USD!$A:$A,[1]USD!Q:Q)</f>
        <v>No Knurl</v>
      </c>
      <c r="M575" s="18">
        <f>_xlfn.XLOOKUP($B575,[1]USD!$A:$A,[1]USD!Z:Z)</f>
        <v>51</v>
      </c>
      <c r="N575" s="18">
        <f t="shared" si="8"/>
        <v>51</v>
      </c>
    </row>
    <row r="576" spans="2:14" ht="30" customHeight="1" x14ac:dyDescent="0.3">
      <c r="B576" s="20" t="s">
        <v>587</v>
      </c>
      <c r="C576" s="16" t="str">
        <f>_xlfn.XLOOKUP($B576,[1]USD!$A:$A,[1]USD!B:B)</f>
        <v>Inventory Item</v>
      </c>
      <c r="D576" s="16" t="str">
        <f>_xlfn.XLOOKUP($B576,[1]USD!$A:$A,[1]USD!J:J)</f>
        <v>Tubular Latch / for Door Knob / Passage / 3-3/4(inch) Backset / Brass</v>
      </c>
      <c r="E576" s="17" t="str">
        <f>_xlfn.XLOOKUP($B576,[1]USD!$A:$A,[1]USD!G:G)</f>
        <v/>
      </c>
      <c r="F576" s="17" t="str">
        <f>IF(_xlfn.XLOOKUP($B576,[1]USD!$A:$A,[1]USD!F:F)="Obsolete","Obsolete","")</f>
        <v/>
      </c>
      <c r="G576" s="16" t="str">
        <f>_xlfn.XLOOKUP($B576,[1]USD!$A:$A,[1]USD!K:K)</f>
        <v>Hardware</v>
      </c>
      <c r="H576" s="16" t="str">
        <f>_xlfn.XLOOKUP($B576,[1]USD!$A:$A,[1]USD!L:L)</f>
        <v>Door Hardware</v>
      </c>
      <c r="I576" s="16" t="str">
        <f>_xlfn.XLOOKUP($B576,[1]USD!$A:$A,[1]USD!M:M)</f>
        <v>Tubular Latches</v>
      </c>
      <c r="J576" s="16" t="str">
        <f>_xlfn.XLOOKUP($B576,[1]USD!$A:$A,[1]USD!O:O)</f>
        <v>Brass</v>
      </c>
      <c r="K576" s="16" t="str">
        <f>_xlfn.XLOOKUP($B576,[1]USD!$A:$A,[1]USD!P:P)</f>
        <v>N/A</v>
      </c>
      <c r="L576" s="16" t="str">
        <f>_xlfn.XLOOKUP($B576,[1]USD!$A:$A,[1]USD!Q:Q)</f>
        <v>No Knurl</v>
      </c>
      <c r="M576" s="18">
        <f>_xlfn.XLOOKUP($B576,[1]USD!$A:$A,[1]USD!Z:Z)</f>
        <v>37</v>
      </c>
      <c r="N576" s="18">
        <f t="shared" si="8"/>
        <v>37</v>
      </c>
    </row>
    <row r="577" spans="2:14" ht="30" customHeight="1" x14ac:dyDescent="0.3">
      <c r="B577" s="20" t="s">
        <v>588</v>
      </c>
      <c r="C577" s="16" t="str">
        <f>_xlfn.XLOOKUP($B577,[1]USD!$A:$A,[1]USD!B:B)</f>
        <v>Inventory Item</v>
      </c>
      <c r="D577" s="16" t="str">
        <f>_xlfn.XLOOKUP($B577,[1]USD!$A:$A,[1]USD!J:J)</f>
        <v>Tubular Latch / for Door Handle / Passage / 2-3/8(inch) Backset / Steel</v>
      </c>
      <c r="E577" s="17" t="str">
        <f>_xlfn.XLOOKUP($B577,[1]USD!$A:$A,[1]USD!G:G)</f>
        <v/>
      </c>
      <c r="F577" s="17" t="str">
        <f>IF(_xlfn.XLOOKUP($B577,[1]USD!$A:$A,[1]USD!F:F)="Obsolete","Obsolete","")</f>
        <v/>
      </c>
      <c r="G577" s="16" t="str">
        <f>_xlfn.XLOOKUP($B577,[1]USD!$A:$A,[1]USD!K:K)</f>
        <v>Hardware</v>
      </c>
      <c r="H577" s="16" t="str">
        <f>_xlfn.XLOOKUP($B577,[1]USD!$A:$A,[1]USD!L:L)</f>
        <v>Door Hardware</v>
      </c>
      <c r="I577" s="16" t="str">
        <f>_xlfn.XLOOKUP($B577,[1]USD!$A:$A,[1]USD!M:M)</f>
        <v>Tubular Latches</v>
      </c>
      <c r="J577" s="16" t="str">
        <f>_xlfn.XLOOKUP($B577,[1]USD!$A:$A,[1]USD!O:O)</f>
        <v>Steel</v>
      </c>
      <c r="K577" s="16" t="str">
        <f>_xlfn.XLOOKUP($B577,[1]USD!$A:$A,[1]USD!P:P)</f>
        <v>N/A</v>
      </c>
      <c r="L577" s="16" t="str">
        <f>_xlfn.XLOOKUP($B577,[1]USD!$A:$A,[1]USD!Q:Q)</f>
        <v>No Knurl</v>
      </c>
      <c r="M577" s="18">
        <f>_xlfn.XLOOKUP($B577,[1]USD!$A:$A,[1]USD!Z:Z)</f>
        <v>43</v>
      </c>
      <c r="N577" s="18">
        <f t="shared" si="8"/>
        <v>43</v>
      </c>
    </row>
    <row r="578" spans="2:14" ht="30" customHeight="1" x14ac:dyDescent="0.3">
      <c r="B578" s="20" t="s">
        <v>589</v>
      </c>
      <c r="C578" s="16" t="str">
        <f>_xlfn.XLOOKUP($B578,[1]USD!$A:$A,[1]USD!B:B)</f>
        <v>Inventory Item</v>
      </c>
      <c r="D578" s="16" t="str">
        <f>_xlfn.XLOOKUP($B578,[1]USD!$A:$A,[1]USD!J:J)</f>
        <v>Tubular Latch / for Door Handle / Passage / 2-3/4(inch) Backset / Steel</v>
      </c>
      <c r="E578" s="17" t="str">
        <f>_xlfn.XLOOKUP($B578,[1]USD!$A:$A,[1]USD!G:G)</f>
        <v/>
      </c>
      <c r="F578" s="17" t="str">
        <f>IF(_xlfn.XLOOKUP($B578,[1]USD!$A:$A,[1]USD!F:F)="Obsolete","Obsolete","")</f>
        <v/>
      </c>
      <c r="G578" s="16" t="str">
        <f>_xlfn.XLOOKUP($B578,[1]USD!$A:$A,[1]USD!K:K)</f>
        <v>Hardware</v>
      </c>
      <c r="H578" s="16" t="str">
        <f>_xlfn.XLOOKUP($B578,[1]USD!$A:$A,[1]USD!L:L)</f>
        <v>Door Hardware</v>
      </c>
      <c r="I578" s="16" t="str">
        <f>_xlfn.XLOOKUP($B578,[1]USD!$A:$A,[1]USD!M:M)</f>
        <v>Tubular Latches</v>
      </c>
      <c r="J578" s="16" t="str">
        <f>_xlfn.XLOOKUP($B578,[1]USD!$A:$A,[1]USD!O:O)</f>
        <v>Steel</v>
      </c>
      <c r="K578" s="16" t="str">
        <f>_xlfn.XLOOKUP($B578,[1]USD!$A:$A,[1]USD!P:P)</f>
        <v>N/A</v>
      </c>
      <c r="L578" s="16" t="str">
        <f>_xlfn.XLOOKUP($B578,[1]USD!$A:$A,[1]USD!Q:Q)</f>
        <v>No Knurl</v>
      </c>
      <c r="M578" s="18">
        <f>_xlfn.XLOOKUP($B578,[1]USD!$A:$A,[1]USD!Z:Z)</f>
        <v>50</v>
      </c>
      <c r="N578" s="18">
        <f t="shared" si="8"/>
        <v>50</v>
      </c>
    </row>
    <row r="579" spans="2:14" ht="30" customHeight="1" x14ac:dyDescent="0.3">
      <c r="B579" s="20" t="s">
        <v>590</v>
      </c>
      <c r="C579" s="16" t="str">
        <f>_xlfn.XLOOKUP($B579,[1]USD!$A:$A,[1]USD!B:B)</f>
        <v>Inventory Item</v>
      </c>
      <c r="D579" s="16" t="str">
        <f>_xlfn.XLOOKUP($B579,[1]USD!$A:$A,[1]USD!J:J)</f>
        <v>Tubular Latch / for Door Knob / Passage / 3-3/4(inch) Backset / Steel</v>
      </c>
      <c r="E579" s="17" t="str">
        <f>_xlfn.XLOOKUP($B579,[1]USD!$A:$A,[1]USD!G:G)</f>
        <v/>
      </c>
      <c r="F579" s="17" t="str">
        <f>IF(_xlfn.XLOOKUP($B579,[1]USD!$A:$A,[1]USD!F:F)="Obsolete","Obsolete","")</f>
        <v/>
      </c>
      <c r="G579" s="16" t="str">
        <f>_xlfn.XLOOKUP($B579,[1]USD!$A:$A,[1]USD!K:K)</f>
        <v>Hardware</v>
      </c>
      <c r="H579" s="16" t="str">
        <f>_xlfn.XLOOKUP($B579,[1]USD!$A:$A,[1]USD!L:L)</f>
        <v>Door Hardware</v>
      </c>
      <c r="I579" s="16" t="str">
        <f>_xlfn.XLOOKUP($B579,[1]USD!$A:$A,[1]USD!M:M)</f>
        <v>Tubular Latches</v>
      </c>
      <c r="J579" s="16" t="str">
        <f>_xlfn.XLOOKUP($B579,[1]USD!$A:$A,[1]USD!O:O)</f>
        <v>Steel</v>
      </c>
      <c r="K579" s="16" t="str">
        <f>_xlfn.XLOOKUP($B579,[1]USD!$A:$A,[1]USD!P:P)</f>
        <v>N/A</v>
      </c>
      <c r="L579" s="16" t="str">
        <f>_xlfn.XLOOKUP($B579,[1]USD!$A:$A,[1]USD!Q:Q)</f>
        <v>No Knurl</v>
      </c>
      <c r="M579" s="18">
        <f>_xlfn.XLOOKUP($B579,[1]USD!$A:$A,[1]USD!Z:Z)</f>
        <v>36</v>
      </c>
      <c r="N579" s="18">
        <f t="shared" si="8"/>
        <v>36</v>
      </c>
    </row>
    <row r="580" spans="2:14" ht="30" customHeight="1" x14ac:dyDescent="0.3">
      <c r="B580" s="20" t="s">
        <v>591</v>
      </c>
      <c r="C580" s="16" t="str">
        <f>_xlfn.XLOOKUP($B580,[1]USD!$A:$A,[1]USD!B:B)</f>
        <v>Inventory Item</v>
      </c>
      <c r="D580" s="16" t="str">
        <f>_xlfn.XLOOKUP($B580,[1]USD!$A:$A,[1]USD!J:J)</f>
        <v>Tubular Latch / for Door Handle / Passage / 2-3/8(inch) Backset / Smoked Bronze</v>
      </c>
      <c r="E580" s="17" t="str">
        <f>_xlfn.XLOOKUP($B580,[1]USD!$A:$A,[1]USD!G:G)</f>
        <v/>
      </c>
      <c r="F580" s="17" t="str">
        <f>IF(_xlfn.XLOOKUP($B580,[1]USD!$A:$A,[1]USD!F:F)="Obsolete","Obsolete","")</f>
        <v/>
      </c>
      <c r="G580" s="16" t="str">
        <f>_xlfn.XLOOKUP($B580,[1]USD!$A:$A,[1]USD!K:K)</f>
        <v>Hardware</v>
      </c>
      <c r="H580" s="16" t="str">
        <f>_xlfn.XLOOKUP($B580,[1]USD!$A:$A,[1]USD!L:L)</f>
        <v>Door Hardware</v>
      </c>
      <c r="I580" s="16" t="str">
        <f>_xlfn.XLOOKUP($B580,[1]USD!$A:$A,[1]USD!M:M)</f>
        <v>Tubular Latches</v>
      </c>
      <c r="J580" s="16" t="str">
        <f>_xlfn.XLOOKUP($B580,[1]USD!$A:$A,[1]USD!O:O)</f>
        <v>Smoked</v>
      </c>
      <c r="K580" s="16" t="str">
        <f>_xlfn.XLOOKUP($B580,[1]USD!$A:$A,[1]USD!P:P)</f>
        <v>N/A</v>
      </c>
      <c r="L580" s="16" t="str">
        <f>_xlfn.XLOOKUP($B580,[1]USD!$A:$A,[1]USD!Q:Q)</f>
        <v>No Knurl</v>
      </c>
      <c r="M580" s="18">
        <f>_xlfn.XLOOKUP($B580,[1]USD!$A:$A,[1]USD!Z:Z)</f>
        <v>46</v>
      </c>
      <c r="N580" s="18">
        <f t="shared" ref="N580:N643" si="9">ROUND(M580*(1-$N$2),0)</f>
        <v>46</v>
      </c>
    </row>
    <row r="581" spans="2:14" ht="30" customHeight="1" x14ac:dyDescent="0.3">
      <c r="B581" s="20" t="s">
        <v>592</v>
      </c>
      <c r="C581" s="16" t="str">
        <f>_xlfn.XLOOKUP($B581,[1]USD!$A:$A,[1]USD!B:B)</f>
        <v>Inventory Item</v>
      </c>
      <c r="D581" s="16" t="str">
        <f>_xlfn.XLOOKUP($B581,[1]USD!$A:$A,[1]USD!J:J)</f>
        <v>Tubular Latch / for Door Handle / Passage / 2-3/4(inch) Backset / Smoked Bronze</v>
      </c>
      <c r="E581" s="17" t="str">
        <f>_xlfn.XLOOKUP($B581,[1]USD!$A:$A,[1]USD!G:G)</f>
        <v/>
      </c>
      <c r="F581" s="17" t="str">
        <f>IF(_xlfn.XLOOKUP($B581,[1]USD!$A:$A,[1]USD!F:F)="Obsolete","Obsolete","")</f>
        <v>Obsolete</v>
      </c>
      <c r="G581" s="16" t="str">
        <f>_xlfn.XLOOKUP($B581,[1]USD!$A:$A,[1]USD!K:K)</f>
        <v>Hardware</v>
      </c>
      <c r="H581" s="16" t="str">
        <f>_xlfn.XLOOKUP($B581,[1]USD!$A:$A,[1]USD!L:L)</f>
        <v>Door Hardware</v>
      </c>
      <c r="I581" s="16" t="str">
        <f>_xlfn.XLOOKUP($B581,[1]USD!$A:$A,[1]USD!M:M)</f>
        <v>Tubular Latches</v>
      </c>
      <c r="J581" s="16" t="str">
        <f>_xlfn.XLOOKUP($B581,[1]USD!$A:$A,[1]USD!O:O)</f>
        <v>Smoked</v>
      </c>
      <c r="K581" s="16" t="str">
        <f>_xlfn.XLOOKUP($B581,[1]USD!$A:$A,[1]USD!P:P)</f>
        <v>N/A</v>
      </c>
      <c r="L581" s="16" t="str">
        <f>_xlfn.XLOOKUP($B581,[1]USD!$A:$A,[1]USD!Q:Q)</f>
        <v>No Knurl</v>
      </c>
      <c r="M581" s="18">
        <f>_xlfn.XLOOKUP($B581,[1]USD!$A:$A,[1]USD!Z:Z)</f>
        <v>54</v>
      </c>
      <c r="N581" s="18">
        <f t="shared" si="9"/>
        <v>54</v>
      </c>
    </row>
    <row r="582" spans="2:14" ht="30" customHeight="1" x14ac:dyDescent="0.3">
      <c r="B582" s="20" t="s">
        <v>593</v>
      </c>
      <c r="C582" s="16" t="str">
        <f>_xlfn.XLOOKUP($B582,[1]USD!$A:$A,[1]USD!B:B)</f>
        <v>Inventory Item</v>
      </c>
      <c r="D582" s="16" t="str">
        <f>_xlfn.XLOOKUP($B582,[1]USD!$A:$A,[1]USD!J:J)</f>
        <v>Tubular Latch / for Door Knob / Passage / 3-3/4(inch) Backset / Smoked Bronze</v>
      </c>
      <c r="E582" s="17" t="str">
        <f>_xlfn.XLOOKUP($B582,[1]USD!$A:$A,[1]USD!G:G)</f>
        <v/>
      </c>
      <c r="F582" s="17" t="str">
        <f>IF(_xlfn.XLOOKUP($B582,[1]USD!$A:$A,[1]USD!F:F)="Obsolete","Obsolete","")</f>
        <v/>
      </c>
      <c r="G582" s="16" t="str">
        <f>_xlfn.XLOOKUP($B582,[1]USD!$A:$A,[1]USD!K:K)</f>
        <v>Hardware</v>
      </c>
      <c r="H582" s="16" t="str">
        <f>_xlfn.XLOOKUP($B582,[1]USD!$A:$A,[1]USD!L:L)</f>
        <v>Door Hardware</v>
      </c>
      <c r="I582" s="16" t="str">
        <f>_xlfn.XLOOKUP($B582,[1]USD!$A:$A,[1]USD!M:M)</f>
        <v>Tubular Latches</v>
      </c>
      <c r="J582" s="16" t="str">
        <f>_xlfn.XLOOKUP($B582,[1]USD!$A:$A,[1]USD!O:O)</f>
        <v>Smoked</v>
      </c>
      <c r="K582" s="16" t="str">
        <f>_xlfn.XLOOKUP($B582,[1]USD!$A:$A,[1]USD!P:P)</f>
        <v>N/A</v>
      </c>
      <c r="L582" s="16" t="str">
        <f>_xlfn.XLOOKUP($B582,[1]USD!$A:$A,[1]USD!Q:Q)</f>
        <v>No Knurl</v>
      </c>
      <c r="M582" s="18">
        <f>_xlfn.XLOOKUP($B582,[1]USD!$A:$A,[1]USD!Z:Z)</f>
        <v>39</v>
      </c>
      <c r="N582" s="18">
        <f t="shared" si="9"/>
        <v>39</v>
      </c>
    </row>
    <row r="583" spans="2:14" ht="30" customHeight="1" x14ac:dyDescent="0.3">
      <c r="B583" s="20" t="s">
        <v>594</v>
      </c>
      <c r="C583" s="16" t="str">
        <f>_xlfn.XLOOKUP($B583,[1]USD!$A:$A,[1]USD!B:B)</f>
        <v>Inventory Item</v>
      </c>
      <c r="D583" s="16" t="str">
        <f>_xlfn.XLOOKUP($B583,[1]USD!$A:$A,[1]USD!J:J)</f>
        <v>Tubular Latch / for Door Handle / Passage / 2-3/8(inch) Backset / Gun Metal</v>
      </c>
      <c r="E583" s="17" t="str">
        <f>_xlfn.XLOOKUP($B583,[1]USD!$A:$A,[1]USD!G:G)</f>
        <v>Disc.</v>
      </c>
      <c r="F583" s="17" t="str">
        <f>IF(_xlfn.XLOOKUP($B583,[1]USD!$A:$A,[1]USD!F:F)="Obsolete","Obsolete","")</f>
        <v>Obsolete</v>
      </c>
      <c r="G583" s="16" t="str">
        <f>_xlfn.XLOOKUP($B583,[1]USD!$A:$A,[1]USD!K:K)</f>
        <v>Hardware</v>
      </c>
      <c r="H583" s="16" t="str">
        <f>_xlfn.XLOOKUP($B583,[1]USD!$A:$A,[1]USD!L:L)</f>
        <v>Door Hardware</v>
      </c>
      <c r="I583" s="16" t="str">
        <f>_xlfn.XLOOKUP($B583,[1]USD!$A:$A,[1]USD!M:M)</f>
        <v>Tubular Latches</v>
      </c>
      <c r="J583" s="16" t="str">
        <f>_xlfn.XLOOKUP($B583,[1]USD!$A:$A,[1]USD!O:O)</f>
        <v>Gun Metal</v>
      </c>
      <c r="K583" s="16" t="str">
        <f>_xlfn.XLOOKUP($B583,[1]USD!$A:$A,[1]USD!P:P)</f>
        <v>N/A</v>
      </c>
      <c r="L583" s="16" t="str">
        <f>_xlfn.XLOOKUP($B583,[1]USD!$A:$A,[1]USD!Q:Q)</f>
        <v>No Knurl</v>
      </c>
      <c r="M583" s="18">
        <f>_xlfn.XLOOKUP($B583,[1]USD!$A:$A,[1]USD!Z:Z)</f>
        <v>40</v>
      </c>
      <c r="N583" s="18">
        <f t="shared" si="9"/>
        <v>40</v>
      </c>
    </row>
    <row r="584" spans="2:14" ht="30" customHeight="1" x14ac:dyDescent="0.3">
      <c r="B584" s="20" t="s">
        <v>595</v>
      </c>
      <c r="C584" s="16" t="str">
        <f>_xlfn.XLOOKUP($B584,[1]USD!$A:$A,[1]USD!B:B)</f>
        <v>Inventory Item</v>
      </c>
      <c r="D584" s="16" t="str">
        <f>_xlfn.XLOOKUP($B584,[1]USD!$A:$A,[1]USD!J:J)</f>
        <v>Tubular Latch / for Door Handle / Passage / 2-3/4(inch) Backset / Gun Metal</v>
      </c>
      <c r="E584" s="17" t="str">
        <f>_xlfn.XLOOKUP($B584,[1]USD!$A:$A,[1]USD!G:G)</f>
        <v>Disc.</v>
      </c>
      <c r="F584" s="17" t="str">
        <f>IF(_xlfn.XLOOKUP($B584,[1]USD!$A:$A,[1]USD!F:F)="Obsolete","Obsolete","")</f>
        <v>Obsolete</v>
      </c>
      <c r="G584" s="16" t="str">
        <f>_xlfn.XLOOKUP($B584,[1]USD!$A:$A,[1]USD!K:K)</f>
        <v>Hardware</v>
      </c>
      <c r="H584" s="16" t="str">
        <f>_xlfn.XLOOKUP($B584,[1]USD!$A:$A,[1]USD!L:L)</f>
        <v>Door Hardware</v>
      </c>
      <c r="I584" s="16" t="str">
        <f>_xlfn.XLOOKUP($B584,[1]USD!$A:$A,[1]USD!M:M)</f>
        <v>Tubular Latches</v>
      </c>
      <c r="J584" s="16" t="str">
        <f>_xlfn.XLOOKUP($B584,[1]USD!$A:$A,[1]USD!O:O)</f>
        <v>Gun Metal</v>
      </c>
      <c r="K584" s="16" t="str">
        <f>_xlfn.XLOOKUP($B584,[1]USD!$A:$A,[1]USD!P:P)</f>
        <v>N/A</v>
      </c>
      <c r="L584" s="16" t="str">
        <f>_xlfn.XLOOKUP($B584,[1]USD!$A:$A,[1]USD!Q:Q)</f>
        <v>No Knurl</v>
      </c>
      <c r="M584" s="18">
        <f>_xlfn.XLOOKUP($B584,[1]USD!$A:$A,[1]USD!Z:Z)</f>
        <v>47</v>
      </c>
      <c r="N584" s="18">
        <f t="shared" si="9"/>
        <v>47</v>
      </c>
    </row>
    <row r="585" spans="2:14" ht="30" customHeight="1" x14ac:dyDescent="0.3">
      <c r="B585" s="20" t="s">
        <v>596</v>
      </c>
      <c r="C585" s="16" t="str">
        <f>_xlfn.XLOOKUP($B585,[1]USD!$A:$A,[1]USD!B:B)</f>
        <v>Inventory Item</v>
      </c>
      <c r="D585" s="16" t="str">
        <f>_xlfn.XLOOKUP($B585,[1]USD!$A:$A,[1]USD!J:J)</f>
        <v>Tubular Latch / for Door Handle / Privacy / 2-3/8(inch) Backset / Gun Metal</v>
      </c>
      <c r="E585" s="17" t="str">
        <f>_xlfn.XLOOKUP($B585,[1]USD!$A:$A,[1]USD!G:G)</f>
        <v>Disc.</v>
      </c>
      <c r="F585" s="17" t="str">
        <f>IF(_xlfn.XLOOKUP($B585,[1]USD!$A:$A,[1]USD!F:F)="Obsolete","Obsolete","")</f>
        <v>Obsolete</v>
      </c>
      <c r="G585" s="16" t="str">
        <f>_xlfn.XLOOKUP($B585,[1]USD!$A:$A,[1]USD!K:K)</f>
        <v>Hardware</v>
      </c>
      <c r="H585" s="16" t="str">
        <f>_xlfn.XLOOKUP($B585,[1]USD!$A:$A,[1]USD!L:L)</f>
        <v>Door Hardware</v>
      </c>
      <c r="I585" s="16" t="str">
        <f>_xlfn.XLOOKUP($B585,[1]USD!$A:$A,[1]USD!M:M)</f>
        <v>Tubular Latches</v>
      </c>
      <c r="J585" s="16" t="str">
        <f>_xlfn.XLOOKUP($B585,[1]USD!$A:$A,[1]USD!O:O)</f>
        <v>Gun Metal</v>
      </c>
      <c r="K585" s="16" t="str">
        <f>_xlfn.XLOOKUP($B585,[1]USD!$A:$A,[1]USD!P:P)</f>
        <v>N/A</v>
      </c>
      <c r="L585" s="16" t="str">
        <f>_xlfn.XLOOKUP($B585,[1]USD!$A:$A,[1]USD!Q:Q)</f>
        <v>No Knurl</v>
      </c>
      <c r="M585" s="18">
        <f>_xlfn.XLOOKUP($B585,[1]USD!$A:$A,[1]USD!Z:Z)</f>
        <v>47</v>
      </c>
      <c r="N585" s="18">
        <f t="shared" si="9"/>
        <v>47</v>
      </c>
    </row>
    <row r="586" spans="2:14" ht="30" customHeight="1" x14ac:dyDescent="0.3">
      <c r="B586" s="20" t="s">
        <v>597</v>
      </c>
      <c r="C586" s="16" t="str">
        <f>_xlfn.XLOOKUP($B586,[1]USD!$A:$A,[1]USD!B:B)</f>
        <v>Inventory Item</v>
      </c>
      <c r="D586" s="16" t="str">
        <f>_xlfn.XLOOKUP($B586,[1]USD!$A:$A,[1]USD!J:J)</f>
        <v>US Tubular Latch / Privacy / for Door  _x000D_
Handle / 2-3/4(inch) Backset / Gun Metal</v>
      </c>
      <c r="E586" s="17" t="str">
        <f>_xlfn.XLOOKUP($B586,[1]USD!$A:$A,[1]USD!G:G)</f>
        <v>Disc.</v>
      </c>
      <c r="F586" s="17" t="str">
        <f>IF(_xlfn.XLOOKUP($B586,[1]USD!$A:$A,[1]USD!F:F)="Obsolete","Obsolete","")</f>
        <v>Obsolete</v>
      </c>
      <c r="G586" s="16" t="str">
        <f>_xlfn.XLOOKUP($B586,[1]USD!$A:$A,[1]USD!K:K)</f>
        <v>Hardware</v>
      </c>
      <c r="H586" s="16" t="str">
        <f>_xlfn.XLOOKUP($B586,[1]USD!$A:$A,[1]USD!L:L)</f>
        <v>Door Hardware</v>
      </c>
      <c r="I586" s="16" t="str">
        <f>_xlfn.XLOOKUP($B586,[1]USD!$A:$A,[1]USD!M:M)</f>
        <v>Tubular Latches</v>
      </c>
      <c r="J586" s="16" t="str">
        <f>_xlfn.XLOOKUP($B586,[1]USD!$A:$A,[1]USD!O:O)</f>
        <v>Gun Metal</v>
      </c>
      <c r="K586" s="16" t="str">
        <f>_xlfn.XLOOKUP($B586,[1]USD!$A:$A,[1]USD!P:P)</f>
        <v>N/A</v>
      </c>
      <c r="L586" s="16" t="str">
        <f>_xlfn.XLOOKUP($B586,[1]USD!$A:$A,[1]USD!Q:Q)</f>
        <v>No Knurl</v>
      </c>
      <c r="M586" s="18">
        <f>_xlfn.XLOOKUP($B586,[1]USD!$A:$A,[1]USD!Z:Z)</f>
        <v>54</v>
      </c>
      <c r="N586" s="18">
        <f t="shared" si="9"/>
        <v>54</v>
      </c>
    </row>
    <row r="587" spans="2:14" ht="30" customHeight="1" x14ac:dyDescent="0.3">
      <c r="B587" s="20" t="s">
        <v>598</v>
      </c>
      <c r="C587" s="16" t="str">
        <f>_xlfn.XLOOKUP($B587,[1]USD!$A:$A,[1]USD!B:B)</f>
        <v>Inventory Item</v>
      </c>
      <c r="D587" s="16" t="str">
        <f>_xlfn.XLOOKUP($B587,[1]USD!$A:$A,[1]USD!J:J)</f>
        <v>Privacy Latch / for Thumbturn Lock / 2-3/8(inch) Backset / Black</v>
      </c>
      <c r="E587" s="17" t="str">
        <f>_xlfn.XLOOKUP($B587,[1]USD!$A:$A,[1]USD!G:G)</f>
        <v/>
      </c>
      <c r="F587" s="17" t="str">
        <f>IF(_xlfn.XLOOKUP($B587,[1]USD!$A:$A,[1]USD!F:F)="Obsolete","Obsolete","")</f>
        <v/>
      </c>
      <c r="G587" s="16" t="str">
        <f>_xlfn.XLOOKUP($B587,[1]USD!$A:$A,[1]USD!K:K)</f>
        <v>Hardware</v>
      </c>
      <c r="H587" s="16" t="str">
        <f>_xlfn.XLOOKUP($B587,[1]USD!$A:$A,[1]USD!L:L)</f>
        <v>Door Hardware</v>
      </c>
      <c r="I587" s="16" t="str">
        <f>_xlfn.XLOOKUP($B587,[1]USD!$A:$A,[1]USD!M:M)</f>
        <v>Tubular Latches</v>
      </c>
      <c r="J587" s="16" t="str">
        <f>_xlfn.XLOOKUP($B587,[1]USD!$A:$A,[1]USD!O:O)</f>
        <v>Black</v>
      </c>
      <c r="K587" s="16" t="str">
        <f>_xlfn.XLOOKUP($B587,[1]USD!$A:$A,[1]USD!P:P)</f>
        <v>N/A</v>
      </c>
      <c r="L587" s="16" t="str">
        <f>_xlfn.XLOOKUP($B587,[1]USD!$A:$A,[1]USD!Q:Q)</f>
        <v>No Knurl</v>
      </c>
      <c r="M587" s="18">
        <f>_xlfn.XLOOKUP($B587,[1]USD!$A:$A,[1]USD!Z:Z)</f>
        <v>39</v>
      </c>
      <c r="N587" s="18">
        <f t="shared" si="9"/>
        <v>39</v>
      </c>
    </row>
    <row r="588" spans="2:14" ht="30" customHeight="1" x14ac:dyDescent="0.3">
      <c r="B588" s="20" t="s">
        <v>599</v>
      </c>
      <c r="C588" s="16" t="str">
        <f>_xlfn.XLOOKUP($B588,[1]USD!$A:$A,[1]USD!B:B)</f>
        <v>Inventory Item</v>
      </c>
      <c r="D588" s="16" t="str">
        <f>_xlfn.XLOOKUP($B588,[1]USD!$A:$A,[1]USD!J:J)</f>
        <v>Privacy Latch / for Thumbturn Lock / 2-3/4(inch) Backset / Black</v>
      </c>
      <c r="E588" s="17" t="str">
        <f>_xlfn.XLOOKUP($B588,[1]USD!$A:$A,[1]USD!G:G)</f>
        <v/>
      </c>
      <c r="F588" s="17" t="str">
        <f>IF(_xlfn.XLOOKUP($B588,[1]USD!$A:$A,[1]USD!F:F)="Obsolete","Obsolete","")</f>
        <v/>
      </c>
      <c r="G588" s="16" t="str">
        <f>_xlfn.XLOOKUP($B588,[1]USD!$A:$A,[1]USD!K:K)</f>
        <v>Hardware</v>
      </c>
      <c r="H588" s="16" t="str">
        <f>_xlfn.XLOOKUP($B588,[1]USD!$A:$A,[1]USD!L:L)</f>
        <v>Door Hardware</v>
      </c>
      <c r="I588" s="16" t="str">
        <f>_xlfn.XLOOKUP($B588,[1]USD!$A:$A,[1]USD!M:M)</f>
        <v>Tubular Latches</v>
      </c>
      <c r="J588" s="16" t="str">
        <f>_xlfn.XLOOKUP($B588,[1]USD!$A:$A,[1]USD!O:O)</f>
        <v>Black</v>
      </c>
      <c r="K588" s="16" t="str">
        <f>_xlfn.XLOOKUP($B588,[1]USD!$A:$A,[1]USD!P:P)</f>
        <v>N/A</v>
      </c>
      <c r="L588" s="16" t="str">
        <f>_xlfn.XLOOKUP($B588,[1]USD!$A:$A,[1]USD!Q:Q)</f>
        <v>No Knurl</v>
      </c>
      <c r="M588" s="18">
        <f>_xlfn.XLOOKUP($B588,[1]USD!$A:$A,[1]USD!Z:Z)</f>
        <v>44</v>
      </c>
      <c r="N588" s="18">
        <f t="shared" si="9"/>
        <v>44</v>
      </c>
    </row>
    <row r="589" spans="2:14" ht="30" customHeight="1" x14ac:dyDescent="0.3">
      <c r="B589" s="20" t="s">
        <v>600</v>
      </c>
      <c r="C589" s="16" t="str">
        <f>_xlfn.XLOOKUP($B589,[1]USD!$A:$A,[1]USD!B:B)</f>
        <v>Inventory Item</v>
      </c>
      <c r="D589" s="16" t="str">
        <f>_xlfn.XLOOKUP($B589,[1]USD!$A:$A,[1]USD!J:J)</f>
        <v>Privacy Latch / for Thumbturn Lock / 3-3/4(inch) Backset / Black</v>
      </c>
      <c r="E589" s="17" t="str">
        <f>_xlfn.XLOOKUP($B589,[1]USD!$A:$A,[1]USD!G:G)</f>
        <v/>
      </c>
      <c r="F589" s="17" t="str">
        <f>IF(_xlfn.XLOOKUP($B589,[1]USD!$A:$A,[1]USD!F:F)="Obsolete","Obsolete","")</f>
        <v/>
      </c>
      <c r="G589" s="16" t="str">
        <f>_xlfn.XLOOKUP($B589,[1]USD!$A:$A,[1]USD!K:K)</f>
        <v>Hardware</v>
      </c>
      <c r="H589" s="16" t="str">
        <f>_xlfn.XLOOKUP($B589,[1]USD!$A:$A,[1]USD!L:L)</f>
        <v>Door Hardware</v>
      </c>
      <c r="I589" s="16" t="str">
        <f>_xlfn.XLOOKUP($B589,[1]USD!$A:$A,[1]USD!M:M)</f>
        <v>Tubular Latches</v>
      </c>
      <c r="J589" s="16" t="str">
        <f>_xlfn.XLOOKUP($B589,[1]USD!$A:$A,[1]USD!O:O)</f>
        <v>Black</v>
      </c>
      <c r="K589" s="16" t="str">
        <f>_xlfn.XLOOKUP($B589,[1]USD!$A:$A,[1]USD!P:P)</f>
        <v>N/A</v>
      </c>
      <c r="L589" s="16" t="str">
        <f>_xlfn.XLOOKUP($B589,[1]USD!$A:$A,[1]USD!Q:Q)</f>
        <v>No Knurl</v>
      </c>
      <c r="M589" s="18">
        <f>_xlfn.XLOOKUP($B589,[1]USD!$A:$A,[1]USD!Z:Z)</f>
        <v>51</v>
      </c>
      <c r="N589" s="18">
        <f t="shared" si="9"/>
        <v>51</v>
      </c>
    </row>
    <row r="590" spans="2:14" ht="30" customHeight="1" x14ac:dyDescent="0.3">
      <c r="B590" s="20" t="s">
        <v>601</v>
      </c>
      <c r="C590" s="16" t="str">
        <f>_xlfn.XLOOKUP($B590,[1]USD!$A:$A,[1]USD!B:B)</f>
        <v>Inventory Item</v>
      </c>
      <c r="D590" s="16" t="str">
        <f>_xlfn.XLOOKUP($B590,[1]USD!$A:$A,[1]USD!J:J)</f>
        <v>Privacy Latch / for Thumbturn Lock / 2-3/8(inch) Backset / Brass</v>
      </c>
      <c r="E590" s="17" t="str">
        <f>_xlfn.XLOOKUP($B590,[1]USD!$A:$A,[1]USD!G:G)</f>
        <v/>
      </c>
      <c r="F590" s="17" t="str">
        <f>IF(_xlfn.XLOOKUP($B590,[1]USD!$A:$A,[1]USD!F:F)="Obsolete","Obsolete","")</f>
        <v/>
      </c>
      <c r="G590" s="16" t="str">
        <f>_xlfn.XLOOKUP($B590,[1]USD!$A:$A,[1]USD!K:K)</f>
        <v>Hardware</v>
      </c>
      <c r="H590" s="16" t="str">
        <f>_xlfn.XLOOKUP($B590,[1]USD!$A:$A,[1]USD!L:L)</f>
        <v>Door Hardware</v>
      </c>
      <c r="I590" s="16" t="str">
        <f>_xlfn.XLOOKUP($B590,[1]USD!$A:$A,[1]USD!M:M)</f>
        <v>Tubular Latches</v>
      </c>
      <c r="J590" s="16" t="str">
        <f>_xlfn.XLOOKUP($B590,[1]USD!$A:$A,[1]USD!O:O)</f>
        <v>Brass</v>
      </c>
      <c r="K590" s="16" t="str">
        <f>_xlfn.XLOOKUP($B590,[1]USD!$A:$A,[1]USD!P:P)</f>
        <v>N/A</v>
      </c>
      <c r="L590" s="16" t="str">
        <f>_xlfn.XLOOKUP($B590,[1]USD!$A:$A,[1]USD!Q:Q)</f>
        <v>No Knurl</v>
      </c>
      <c r="M590" s="18">
        <f>_xlfn.XLOOKUP($B590,[1]USD!$A:$A,[1]USD!Z:Z)</f>
        <v>45</v>
      </c>
      <c r="N590" s="18">
        <f t="shared" si="9"/>
        <v>45</v>
      </c>
    </row>
    <row r="591" spans="2:14" ht="30" customHeight="1" x14ac:dyDescent="0.3">
      <c r="B591" s="20" t="s">
        <v>602</v>
      </c>
      <c r="C591" s="16" t="str">
        <f>_xlfn.XLOOKUP($B591,[1]USD!$A:$A,[1]USD!B:B)</f>
        <v>Inventory Item</v>
      </c>
      <c r="D591" s="16" t="str">
        <f>_xlfn.XLOOKUP($B591,[1]USD!$A:$A,[1]USD!J:J)</f>
        <v>Privacy Latch / for Thumbturn Lock / 2-3/4(inch) Backset / Brass</v>
      </c>
      <c r="E591" s="17" t="str">
        <f>_xlfn.XLOOKUP($B591,[1]USD!$A:$A,[1]USD!G:G)</f>
        <v/>
      </c>
      <c r="F591" s="17" t="str">
        <f>IF(_xlfn.XLOOKUP($B591,[1]USD!$A:$A,[1]USD!F:F)="Obsolete","Obsolete","")</f>
        <v/>
      </c>
      <c r="G591" s="16" t="str">
        <f>_xlfn.XLOOKUP($B591,[1]USD!$A:$A,[1]USD!K:K)</f>
        <v>Hardware</v>
      </c>
      <c r="H591" s="16" t="str">
        <f>_xlfn.XLOOKUP($B591,[1]USD!$A:$A,[1]USD!L:L)</f>
        <v>Door Hardware</v>
      </c>
      <c r="I591" s="16" t="str">
        <f>_xlfn.XLOOKUP($B591,[1]USD!$A:$A,[1]USD!M:M)</f>
        <v>Tubular Latches</v>
      </c>
      <c r="J591" s="16" t="str">
        <f>_xlfn.XLOOKUP($B591,[1]USD!$A:$A,[1]USD!O:O)</f>
        <v>Brass</v>
      </c>
      <c r="K591" s="16" t="str">
        <f>_xlfn.XLOOKUP($B591,[1]USD!$A:$A,[1]USD!P:P)</f>
        <v>N/A</v>
      </c>
      <c r="L591" s="16" t="str">
        <f>_xlfn.XLOOKUP($B591,[1]USD!$A:$A,[1]USD!Q:Q)</f>
        <v>No Knurl</v>
      </c>
      <c r="M591" s="18">
        <f>_xlfn.XLOOKUP($B591,[1]USD!$A:$A,[1]USD!Z:Z)</f>
        <v>51</v>
      </c>
      <c r="N591" s="18">
        <f t="shared" si="9"/>
        <v>51</v>
      </c>
    </row>
    <row r="592" spans="2:14" ht="30" customHeight="1" x14ac:dyDescent="0.3">
      <c r="B592" s="20" t="s">
        <v>603</v>
      </c>
      <c r="C592" s="16" t="str">
        <f>_xlfn.XLOOKUP($B592,[1]USD!$A:$A,[1]USD!B:B)</f>
        <v>Inventory Item</v>
      </c>
      <c r="D592" s="16" t="str">
        <f>_xlfn.XLOOKUP($B592,[1]USD!$A:$A,[1]USD!J:J)</f>
        <v>Privacy Latch / for Thumbturn Lock / 3-3/4(inch) Backset / Brass</v>
      </c>
      <c r="E592" s="17" t="str">
        <f>_xlfn.XLOOKUP($B592,[1]USD!$A:$A,[1]USD!G:G)</f>
        <v/>
      </c>
      <c r="F592" s="17" t="str">
        <f>IF(_xlfn.XLOOKUP($B592,[1]USD!$A:$A,[1]USD!F:F)="Obsolete","Obsolete","")</f>
        <v/>
      </c>
      <c r="G592" s="16" t="str">
        <f>_xlfn.XLOOKUP($B592,[1]USD!$A:$A,[1]USD!K:K)</f>
        <v>Hardware</v>
      </c>
      <c r="H592" s="16" t="str">
        <f>_xlfn.XLOOKUP($B592,[1]USD!$A:$A,[1]USD!L:L)</f>
        <v>Door Hardware</v>
      </c>
      <c r="I592" s="16" t="str">
        <f>_xlfn.XLOOKUP($B592,[1]USD!$A:$A,[1]USD!M:M)</f>
        <v>Tubular Latches</v>
      </c>
      <c r="J592" s="16" t="str">
        <f>_xlfn.XLOOKUP($B592,[1]USD!$A:$A,[1]USD!O:O)</f>
        <v>Brass</v>
      </c>
      <c r="K592" s="16" t="str">
        <f>_xlfn.XLOOKUP($B592,[1]USD!$A:$A,[1]USD!P:P)</f>
        <v>N/A</v>
      </c>
      <c r="L592" s="16" t="str">
        <f>_xlfn.XLOOKUP($B592,[1]USD!$A:$A,[1]USD!Q:Q)</f>
        <v>No Knurl</v>
      </c>
      <c r="M592" s="18">
        <f>_xlfn.XLOOKUP($B592,[1]USD!$A:$A,[1]USD!Z:Z)</f>
        <v>58</v>
      </c>
      <c r="N592" s="18">
        <f t="shared" si="9"/>
        <v>58</v>
      </c>
    </row>
    <row r="593" spans="2:14" ht="30" customHeight="1" x14ac:dyDescent="0.3">
      <c r="B593" s="20" t="s">
        <v>604</v>
      </c>
      <c r="C593" s="16" t="str">
        <f>_xlfn.XLOOKUP($B593,[1]USD!$A:$A,[1]USD!B:B)</f>
        <v>Inventory Item</v>
      </c>
      <c r="D593" s="16" t="str">
        <f>_xlfn.XLOOKUP($B593,[1]USD!$A:$A,[1]USD!J:J)</f>
        <v>Privacy Latch / for Thumbturn Lock / 2-3/8(inch) Backset / Steel</v>
      </c>
      <c r="E593" s="17" t="str">
        <f>_xlfn.XLOOKUP($B593,[1]USD!$A:$A,[1]USD!G:G)</f>
        <v/>
      </c>
      <c r="F593" s="17" t="str">
        <f>IF(_xlfn.XLOOKUP($B593,[1]USD!$A:$A,[1]USD!F:F)="Obsolete","Obsolete","")</f>
        <v/>
      </c>
      <c r="G593" s="16" t="str">
        <f>_xlfn.XLOOKUP($B593,[1]USD!$A:$A,[1]USD!K:K)</f>
        <v>Hardware</v>
      </c>
      <c r="H593" s="16" t="str">
        <f>_xlfn.XLOOKUP($B593,[1]USD!$A:$A,[1]USD!L:L)</f>
        <v>Door Hardware</v>
      </c>
      <c r="I593" s="16" t="str">
        <f>_xlfn.XLOOKUP($B593,[1]USD!$A:$A,[1]USD!M:M)</f>
        <v>Tubular Latches</v>
      </c>
      <c r="J593" s="16" t="str">
        <f>_xlfn.XLOOKUP($B593,[1]USD!$A:$A,[1]USD!O:O)</f>
        <v>Steel</v>
      </c>
      <c r="K593" s="16" t="str">
        <f>_xlfn.XLOOKUP($B593,[1]USD!$A:$A,[1]USD!P:P)</f>
        <v>N/A</v>
      </c>
      <c r="L593" s="16" t="str">
        <f>_xlfn.XLOOKUP($B593,[1]USD!$A:$A,[1]USD!Q:Q)</f>
        <v>No Knurl</v>
      </c>
      <c r="M593" s="18">
        <f>_xlfn.XLOOKUP($B593,[1]USD!$A:$A,[1]USD!Z:Z)</f>
        <v>44</v>
      </c>
      <c r="N593" s="18">
        <f t="shared" si="9"/>
        <v>44</v>
      </c>
    </row>
    <row r="594" spans="2:14" ht="30" customHeight="1" x14ac:dyDescent="0.3">
      <c r="B594" s="20" t="s">
        <v>605</v>
      </c>
      <c r="C594" s="16" t="str">
        <f>_xlfn.XLOOKUP($B594,[1]USD!$A:$A,[1]USD!B:B)</f>
        <v>Inventory Item</v>
      </c>
      <c r="D594" s="16" t="str">
        <f>_xlfn.XLOOKUP($B594,[1]USD!$A:$A,[1]USD!J:J)</f>
        <v>Privacy Latch / for Thumbturn Lock / 2-3/4(inch) Backset / Steel</v>
      </c>
      <c r="E594" s="17" t="str">
        <f>_xlfn.XLOOKUP($B594,[1]USD!$A:$A,[1]USD!G:G)</f>
        <v/>
      </c>
      <c r="F594" s="17" t="str">
        <f>IF(_xlfn.XLOOKUP($B594,[1]USD!$A:$A,[1]USD!F:F)="Obsolete","Obsolete","")</f>
        <v/>
      </c>
      <c r="G594" s="16" t="str">
        <f>_xlfn.XLOOKUP($B594,[1]USD!$A:$A,[1]USD!K:K)</f>
        <v>Hardware</v>
      </c>
      <c r="H594" s="16" t="str">
        <f>_xlfn.XLOOKUP($B594,[1]USD!$A:$A,[1]USD!L:L)</f>
        <v>Door Hardware</v>
      </c>
      <c r="I594" s="16" t="str">
        <f>_xlfn.XLOOKUP($B594,[1]USD!$A:$A,[1]USD!M:M)</f>
        <v>Tubular Latches</v>
      </c>
      <c r="J594" s="16" t="str">
        <f>_xlfn.XLOOKUP($B594,[1]USD!$A:$A,[1]USD!O:O)</f>
        <v>Steel</v>
      </c>
      <c r="K594" s="16" t="str">
        <f>_xlfn.XLOOKUP($B594,[1]USD!$A:$A,[1]USD!P:P)</f>
        <v>N/A</v>
      </c>
      <c r="L594" s="16" t="str">
        <f>_xlfn.XLOOKUP($B594,[1]USD!$A:$A,[1]USD!Q:Q)</f>
        <v>No Knurl</v>
      </c>
      <c r="M594" s="18">
        <f>_xlfn.XLOOKUP($B594,[1]USD!$A:$A,[1]USD!Z:Z)</f>
        <v>50</v>
      </c>
      <c r="N594" s="18">
        <f t="shared" si="9"/>
        <v>50</v>
      </c>
    </row>
    <row r="595" spans="2:14" ht="30" customHeight="1" x14ac:dyDescent="0.3">
      <c r="B595" s="20" t="s">
        <v>606</v>
      </c>
      <c r="C595" s="16" t="str">
        <f>_xlfn.XLOOKUP($B595,[1]USD!$A:$A,[1]USD!B:B)</f>
        <v>Inventory Item</v>
      </c>
      <c r="D595" s="16" t="str">
        <f>_xlfn.XLOOKUP($B595,[1]USD!$A:$A,[1]USD!J:J)</f>
        <v>Privacy Latch / for Thumbturn Lock / 3-3/4(inch) Backset / Steel</v>
      </c>
      <c r="E595" s="17" t="str">
        <f>_xlfn.XLOOKUP($B595,[1]USD!$A:$A,[1]USD!G:G)</f>
        <v/>
      </c>
      <c r="F595" s="17" t="str">
        <f>IF(_xlfn.XLOOKUP($B595,[1]USD!$A:$A,[1]USD!F:F)="Obsolete","Obsolete","")</f>
        <v/>
      </c>
      <c r="G595" s="16" t="str">
        <f>_xlfn.XLOOKUP($B595,[1]USD!$A:$A,[1]USD!K:K)</f>
        <v>Hardware</v>
      </c>
      <c r="H595" s="16" t="str">
        <f>_xlfn.XLOOKUP($B595,[1]USD!$A:$A,[1]USD!L:L)</f>
        <v>Door Hardware</v>
      </c>
      <c r="I595" s="16" t="str">
        <f>_xlfn.XLOOKUP($B595,[1]USD!$A:$A,[1]USD!M:M)</f>
        <v>Tubular Latches</v>
      </c>
      <c r="J595" s="16" t="str">
        <f>_xlfn.XLOOKUP($B595,[1]USD!$A:$A,[1]USD!O:O)</f>
        <v>Steel</v>
      </c>
      <c r="K595" s="16" t="str">
        <f>_xlfn.XLOOKUP($B595,[1]USD!$A:$A,[1]USD!P:P)</f>
        <v>N/A</v>
      </c>
      <c r="L595" s="16" t="str">
        <f>_xlfn.XLOOKUP($B595,[1]USD!$A:$A,[1]USD!Q:Q)</f>
        <v>No Knurl</v>
      </c>
      <c r="M595" s="18">
        <f>_xlfn.XLOOKUP($B595,[1]USD!$A:$A,[1]USD!Z:Z)</f>
        <v>58</v>
      </c>
      <c r="N595" s="18">
        <f t="shared" si="9"/>
        <v>58</v>
      </c>
    </row>
    <row r="596" spans="2:14" ht="30" customHeight="1" x14ac:dyDescent="0.3">
      <c r="B596" s="20" t="s">
        <v>607</v>
      </c>
      <c r="C596" s="16" t="str">
        <f>_xlfn.XLOOKUP($B596,[1]USD!$A:$A,[1]USD!B:B)</f>
        <v>Inventory Item</v>
      </c>
      <c r="D596" s="16" t="str">
        <f>_xlfn.XLOOKUP($B596,[1]USD!$A:$A,[1]USD!J:J)</f>
        <v>Privacy Latch / for Thumbturn Lock / 2-3/8(inch) Backset / Gun Metal</v>
      </c>
      <c r="E596" s="17" t="str">
        <f>_xlfn.XLOOKUP($B596,[1]USD!$A:$A,[1]USD!G:G)</f>
        <v>Disc.</v>
      </c>
      <c r="F596" s="17" t="str">
        <f>IF(_xlfn.XLOOKUP($B596,[1]USD!$A:$A,[1]USD!F:F)="Obsolete","Obsolete","")</f>
        <v>Obsolete</v>
      </c>
      <c r="G596" s="16" t="str">
        <f>_xlfn.XLOOKUP($B596,[1]USD!$A:$A,[1]USD!K:K)</f>
        <v>Hardware</v>
      </c>
      <c r="H596" s="16" t="str">
        <f>_xlfn.XLOOKUP($B596,[1]USD!$A:$A,[1]USD!L:L)</f>
        <v>Door Hardware</v>
      </c>
      <c r="I596" s="16" t="str">
        <f>_xlfn.XLOOKUP($B596,[1]USD!$A:$A,[1]USD!M:M)</f>
        <v>Tubular Latches</v>
      </c>
      <c r="J596" s="16" t="str">
        <f>_xlfn.XLOOKUP($B596,[1]USD!$A:$A,[1]USD!O:O)</f>
        <v>Gun Metal</v>
      </c>
      <c r="K596" s="16" t="str">
        <f>_xlfn.XLOOKUP($B596,[1]USD!$A:$A,[1]USD!P:P)</f>
        <v>N/A</v>
      </c>
      <c r="L596" s="16" t="str">
        <f>_xlfn.XLOOKUP($B596,[1]USD!$A:$A,[1]USD!Q:Q)</f>
        <v>No Knurl</v>
      </c>
      <c r="M596" s="18">
        <f>_xlfn.XLOOKUP($B596,[1]USD!$A:$A,[1]USD!Z:Z)</f>
        <v>51</v>
      </c>
      <c r="N596" s="18">
        <f t="shared" si="9"/>
        <v>51</v>
      </c>
    </row>
    <row r="597" spans="2:14" ht="30" customHeight="1" x14ac:dyDescent="0.3">
      <c r="B597" s="20" t="s">
        <v>608</v>
      </c>
      <c r="C597" s="16" t="str">
        <f>_xlfn.XLOOKUP($B597,[1]USD!$A:$A,[1]USD!B:B)</f>
        <v>Inventory Item</v>
      </c>
      <c r="D597" s="16" t="str">
        <f>_xlfn.XLOOKUP($B597,[1]USD!$A:$A,[1]USD!J:J)</f>
        <v>Privacy Latch / for Thumbturn Lock / 2-3/4(inch) Backset / Gun Metal</v>
      </c>
      <c r="E597" s="17" t="str">
        <f>_xlfn.XLOOKUP($B597,[1]USD!$A:$A,[1]USD!G:G)</f>
        <v>Disc.</v>
      </c>
      <c r="F597" s="17" t="str">
        <f>IF(_xlfn.XLOOKUP($B597,[1]USD!$A:$A,[1]USD!F:F)="Obsolete","Obsolete","")</f>
        <v>Obsolete</v>
      </c>
      <c r="G597" s="16" t="str">
        <f>_xlfn.XLOOKUP($B597,[1]USD!$A:$A,[1]USD!K:K)</f>
        <v>Hardware</v>
      </c>
      <c r="H597" s="16" t="str">
        <f>_xlfn.XLOOKUP($B597,[1]USD!$A:$A,[1]USD!L:L)</f>
        <v>Door Hardware</v>
      </c>
      <c r="I597" s="16" t="str">
        <f>_xlfn.XLOOKUP($B597,[1]USD!$A:$A,[1]USD!M:M)</f>
        <v>Tubular Latches</v>
      </c>
      <c r="J597" s="16" t="str">
        <f>_xlfn.XLOOKUP($B597,[1]USD!$A:$A,[1]USD!O:O)</f>
        <v>Gun Metal</v>
      </c>
      <c r="K597" s="16" t="str">
        <f>_xlfn.XLOOKUP($B597,[1]USD!$A:$A,[1]USD!P:P)</f>
        <v>N/A</v>
      </c>
      <c r="L597" s="16" t="str">
        <f>_xlfn.XLOOKUP($B597,[1]USD!$A:$A,[1]USD!Q:Q)</f>
        <v>No Knurl</v>
      </c>
      <c r="M597" s="18">
        <f>_xlfn.XLOOKUP($B597,[1]USD!$A:$A,[1]USD!Z:Z)</f>
        <v>57</v>
      </c>
      <c r="N597" s="18">
        <f t="shared" si="9"/>
        <v>57</v>
      </c>
    </row>
    <row r="598" spans="2:14" ht="30" customHeight="1" x14ac:dyDescent="0.3">
      <c r="B598" s="20" t="s">
        <v>609</v>
      </c>
      <c r="C598" s="16" t="str">
        <f>_xlfn.XLOOKUP($B598,[1]USD!$A:$A,[1]USD!B:B)</f>
        <v>Inventory Item</v>
      </c>
      <c r="D598" s="16" t="str">
        <f>_xlfn.XLOOKUP($B598,[1]USD!$A:$A,[1]USD!J:J)</f>
        <v>Privacy Latch / for Thumbturn Lock / 3-3/4(inch) Backset / Gun Metal</v>
      </c>
      <c r="E598" s="17" t="str">
        <f>_xlfn.XLOOKUP($B598,[1]USD!$A:$A,[1]USD!G:G)</f>
        <v>Disc.</v>
      </c>
      <c r="F598" s="17" t="str">
        <f>IF(_xlfn.XLOOKUP($B598,[1]USD!$A:$A,[1]USD!F:F)="Obsolete","Obsolete","")</f>
        <v>Obsolete</v>
      </c>
      <c r="G598" s="16" t="str">
        <f>_xlfn.XLOOKUP($B598,[1]USD!$A:$A,[1]USD!K:K)</f>
        <v>Hardware</v>
      </c>
      <c r="H598" s="16" t="str">
        <f>_xlfn.XLOOKUP($B598,[1]USD!$A:$A,[1]USD!L:L)</f>
        <v>Door Hardware</v>
      </c>
      <c r="I598" s="16" t="str">
        <f>_xlfn.XLOOKUP($B598,[1]USD!$A:$A,[1]USD!M:M)</f>
        <v>Tubular Latches</v>
      </c>
      <c r="J598" s="16" t="str">
        <f>_xlfn.XLOOKUP($B598,[1]USD!$A:$A,[1]USD!O:O)</f>
        <v>Gun Metal</v>
      </c>
      <c r="K598" s="16" t="str">
        <f>_xlfn.XLOOKUP($B598,[1]USD!$A:$A,[1]USD!P:P)</f>
        <v>N/A</v>
      </c>
      <c r="L598" s="16" t="str">
        <f>_xlfn.XLOOKUP($B598,[1]USD!$A:$A,[1]USD!Q:Q)</f>
        <v>No Knurl</v>
      </c>
      <c r="M598" s="18">
        <f>_xlfn.XLOOKUP($B598,[1]USD!$A:$A,[1]USD!Z:Z)</f>
        <v>66</v>
      </c>
      <c r="N598" s="18">
        <f t="shared" si="9"/>
        <v>66</v>
      </c>
    </row>
    <row r="599" spans="2:14" ht="30" customHeight="1" x14ac:dyDescent="0.3">
      <c r="B599" s="20" t="s">
        <v>610</v>
      </c>
      <c r="C599" s="16" t="str">
        <f>_xlfn.XLOOKUP($B599,[1]USD!$A:$A,[1]USD!B:B)</f>
        <v>Inventory Item</v>
      </c>
      <c r="D599" s="16" t="str">
        <f>_xlfn.XLOOKUP($B599,[1]USD!$A:$A,[1]USD!J:J)</f>
        <v>Tubular Latch / for Door Handle / Privacy / 2-3/8(inch) Backset / Black</v>
      </c>
      <c r="E599" s="17" t="str">
        <f>_xlfn.XLOOKUP($B599,[1]USD!$A:$A,[1]USD!G:G)</f>
        <v/>
      </c>
      <c r="F599" s="17" t="str">
        <f>IF(_xlfn.XLOOKUP($B599,[1]USD!$A:$A,[1]USD!F:F)="Obsolete","Obsolete","")</f>
        <v/>
      </c>
      <c r="G599" s="16" t="str">
        <f>_xlfn.XLOOKUP($B599,[1]USD!$A:$A,[1]USD!K:K)</f>
        <v>Hardware</v>
      </c>
      <c r="H599" s="16" t="str">
        <f>_xlfn.XLOOKUP($B599,[1]USD!$A:$A,[1]USD!L:L)</f>
        <v>Door Hardware</v>
      </c>
      <c r="I599" s="16" t="str">
        <f>_xlfn.XLOOKUP($B599,[1]USD!$A:$A,[1]USD!M:M)</f>
        <v>Tubular Latches</v>
      </c>
      <c r="J599" s="16" t="str">
        <f>_xlfn.XLOOKUP($B599,[1]USD!$A:$A,[1]USD!O:O)</f>
        <v>Black</v>
      </c>
      <c r="K599" s="16" t="str">
        <f>_xlfn.XLOOKUP($B599,[1]USD!$A:$A,[1]USD!P:P)</f>
        <v>N/A</v>
      </c>
      <c r="L599" s="16" t="str">
        <f>_xlfn.XLOOKUP($B599,[1]USD!$A:$A,[1]USD!Q:Q)</f>
        <v>No Knurl</v>
      </c>
      <c r="M599" s="18">
        <f>_xlfn.XLOOKUP($B599,[1]USD!$A:$A,[1]USD!Z:Z)</f>
        <v>44</v>
      </c>
      <c r="N599" s="18">
        <f t="shared" si="9"/>
        <v>44</v>
      </c>
    </row>
    <row r="600" spans="2:14" ht="30" customHeight="1" x14ac:dyDescent="0.3">
      <c r="B600" s="20" t="s">
        <v>611</v>
      </c>
      <c r="C600" s="16" t="str">
        <f>_xlfn.XLOOKUP($B600,[1]USD!$A:$A,[1]USD!B:B)</f>
        <v>Inventory Item</v>
      </c>
      <c r="D600" s="16" t="str">
        <f>_xlfn.XLOOKUP($B600,[1]USD!$A:$A,[1]USD!J:J)</f>
        <v>Tubular Latch / for Door Handle / Privacy / 2-3/4(inch) Backset / Black</v>
      </c>
      <c r="E600" s="17" t="str">
        <f>_xlfn.XLOOKUP($B600,[1]USD!$A:$A,[1]USD!G:G)</f>
        <v/>
      </c>
      <c r="F600" s="17" t="str">
        <f>IF(_xlfn.XLOOKUP($B600,[1]USD!$A:$A,[1]USD!F:F)="Obsolete","Obsolete","")</f>
        <v/>
      </c>
      <c r="G600" s="16" t="str">
        <f>_xlfn.XLOOKUP($B600,[1]USD!$A:$A,[1]USD!K:K)</f>
        <v>Hardware</v>
      </c>
      <c r="H600" s="16" t="str">
        <f>_xlfn.XLOOKUP($B600,[1]USD!$A:$A,[1]USD!L:L)</f>
        <v>Door Hardware</v>
      </c>
      <c r="I600" s="16" t="str">
        <f>_xlfn.XLOOKUP($B600,[1]USD!$A:$A,[1]USD!M:M)</f>
        <v>Tubular Latches</v>
      </c>
      <c r="J600" s="16" t="str">
        <f>_xlfn.XLOOKUP($B600,[1]USD!$A:$A,[1]USD!O:O)</f>
        <v>Black</v>
      </c>
      <c r="K600" s="16" t="str">
        <f>_xlfn.XLOOKUP($B600,[1]USD!$A:$A,[1]USD!P:P)</f>
        <v>N/A</v>
      </c>
      <c r="L600" s="16" t="str">
        <f>_xlfn.XLOOKUP($B600,[1]USD!$A:$A,[1]USD!Q:Q)</f>
        <v>No Knurl</v>
      </c>
      <c r="M600" s="18">
        <f>_xlfn.XLOOKUP($B600,[1]USD!$A:$A,[1]USD!Z:Z)</f>
        <v>51</v>
      </c>
      <c r="N600" s="18">
        <f t="shared" si="9"/>
        <v>51</v>
      </c>
    </row>
    <row r="601" spans="2:14" ht="30" customHeight="1" x14ac:dyDescent="0.3">
      <c r="B601" s="20" t="s">
        <v>612</v>
      </c>
      <c r="C601" s="16" t="str">
        <f>_xlfn.XLOOKUP($B601,[1]USD!$A:$A,[1]USD!B:B)</f>
        <v>Inventory Item</v>
      </c>
      <c r="D601" s="16" t="str">
        <f>_xlfn.XLOOKUP($B601,[1]USD!$A:$A,[1]USD!J:J)</f>
        <v>Tubular Latch / for Door Handle / Privacy / 2-3/8(inch) Backset / Brass</v>
      </c>
      <c r="E601" s="17" t="str">
        <f>_xlfn.XLOOKUP($B601,[1]USD!$A:$A,[1]USD!G:G)</f>
        <v/>
      </c>
      <c r="F601" s="17" t="str">
        <f>IF(_xlfn.XLOOKUP($B601,[1]USD!$A:$A,[1]USD!F:F)="Obsolete","Obsolete","")</f>
        <v/>
      </c>
      <c r="G601" s="16" t="str">
        <f>_xlfn.XLOOKUP($B601,[1]USD!$A:$A,[1]USD!K:K)</f>
        <v>Hardware</v>
      </c>
      <c r="H601" s="16" t="str">
        <f>_xlfn.XLOOKUP($B601,[1]USD!$A:$A,[1]USD!L:L)</f>
        <v>Door Hardware</v>
      </c>
      <c r="I601" s="16" t="str">
        <f>_xlfn.XLOOKUP($B601,[1]USD!$A:$A,[1]USD!M:M)</f>
        <v>Tubular Latches</v>
      </c>
      <c r="J601" s="16" t="str">
        <f>_xlfn.XLOOKUP($B601,[1]USD!$A:$A,[1]USD!O:O)</f>
        <v>Brass</v>
      </c>
      <c r="K601" s="16" t="str">
        <f>_xlfn.XLOOKUP($B601,[1]USD!$A:$A,[1]USD!P:P)</f>
        <v>N/A</v>
      </c>
      <c r="L601" s="16" t="str">
        <f>_xlfn.XLOOKUP($B601,[1]USD!$A:$A,[1]USD!Q:Q)</f>
        <v>No Knurl</v>
      </c>
      <c r="M601" s="18">
        <f>_xlfn.XLOOKUP($B601,[1]USD!$A:$A,[1]USD!Z:Z)</f>
        <v>51</v>
      </c>
      <c r="N601" s="18">
        <f t="shared" si="9"/>
        <v>51</v>
      </c>
    </row>
    <row r="602" spans="2:14" ht="30" customHeight="1" x14ac:dyDescent="0.3">
      <c r="B602" s="20" t="s">
        <v>613</v>
      </c>
      <c r="C602" s="16" t="str">
        <f>_xlfn.XLOOKUP($B602,[1]USD!$A:$A,[1]USD!B:B)</f>
        <v>Inventory Item</v>
      </c>
      <c r="D602" s="16" t="str">
        <f>_xlfn.XLOOKUP($B602,[1]USD!$A:$A,[1]USD!J:J)</f>
        <v>Tubular Latch / for Door Handle / Privacy / 2-3/4(inch) Backset / Brass</v>
      </c>
      <c r="E602" s="17" t="str">
        <f>_xlfn.XLOOKUP($B602,[1]USD!$A:$A,[1]USD!G:G)</f>
        <v/>
      </c>
      <c r="F602" s="17" t="str">
        <f>IF(_xlfn.XLOOKUP($B602,[1]USD!$A:$A,[1]USD!F:F)="Obsolete","Obsolete","")</f>
        <v/>
      </c>
      <c r="G602" s="16" t="str">
        <f>_xlfn.XLOOKUP($B602,[1]USD!$A:$A,[1]USD!K:K)</f>
        <v>Hardware</v>
      </c>
      <c r="H602" s="16" t="str">
        <f>_xlfn.XLOOKUP($B602,[1]USD!$A:$A,[1]USD!L:L)</f>
        <v>Door Hardware</v>
      </c>
      <c r="I602" s="16" t="str">
        <f>_xlfn.XLOOKUP($B602,[1]USD!$A:$A,[1]USD!M:M)</f>
        <v>Tubular Latches</v>
      </c>
      <c r="J602" s="16" t="str">
        <f>_xlfn.XLOOKUP($B602,[1]USD!$A:$A,[1]USD!O:O)</f>
        <v>Brass</v>
      </c>
      <c r="K602" s="16" t="str">
        <f>_xlfn.XLOOKUP($B602,[1]USD!$A:$A,[1]USD!P:P)</f>
        <v>N/A</v>
      </c>
      <c r="L602" s="16" t="str">
        <f>_xlfn.XLOOKUP($B602,[1]USD!$A:$A,[1]USD!Q:Q)</f>
        <v>No Knurl</v>
      </c>
      <c r="M602" s="18">
        <f>_xlfn.XLOOKUP($B602,[1]USD!$A:$A,[1]USD!Z:Z)</f>
        <v>58</v>
      </c>
      <c r="N602" s="18">
        <f t="shared" si="9"/>
        <v>58</v>
      </c>
    </row>
    <row r="603" spans="2:14" ht="30" customHeight="1" x14ac:dyDescent="0.3">
      <c r="B603" s="20" t="s">
        <v>614</v>
      </c>
      <c r="C603" s="16" t="str">
        <f>_xlfn.XLOOKUP($B603,[1]USD!$A:$A,[1]USD!B:B)</f>
        <v>Inventory Item</v>
      </c>
      <c r="D603" s="16" t="str">
        <f>_xlfn.XLOOKUP($B603,[1]USD!$A:$A,[1]USD!J:J)</f>
        <v>Tubular Latch / for Door Handle / Privacy / 2-3/8(inch) Backset / Steel</v>
      </c>
      <c r="E603" s="17" t="str">
        <f>_xlfn.XLOOKUP($B603,[1]USD!$A:$A,[1]USD!G:G)</f>
        <v/>
      </c>
      <c r="F603" s="17" t="str">
        <f>IF(_xlfn.XLOOKUP($B603,[1]USD!$A:$A,[1]USD!F:F)="Obsolete","Obsolete","")</f>
        <v/>
      </c>
      <c r="G603" s="16" t="str">
        <f>_xlfn.XLOOKUP($B603,[1]USD!$A:$A,[1]USD!K:K)</f>
        <v>Hardware</v>
      </c>
      <c r="H603" s="16" t="str">
        <f>_xlfn.XLOOKUP($B603,[1]USD!$A:$A,[1]USD!L:L)</f>
        <v>Door Hardware</v>
      </c>
      <c r="I603" s="16" t="str">
        <f>_xlfn.XLOOKUP($B603,[1]USD!$A:$A,[1]USD!M:M)</f>
        <v>Tubular Latches</v>
      </c>
      <c r="J603" s="16" t="str">
        <f>_xlfn.XLOOKUP($B603,[1]USD!$A:$A,[1]USD!O:O)</f>
        <v>Steel</v>
      </c>
      <c r="K603" s="16" t="str">
        <f>_xlfn.XLOOKUP($B603,[1]USD!$A:$A,[1]USD!P:P)</f>
        <v>N/A</v>
      </c>
      <c r="L603" s="16" t="str">
        <f>_xlfn.XLOOKUP($B603,[1]USD!$A:$A,[1]USD!Q:Q)</f>
        <v>No Knurl</v>
      </c>
      <c r="M603" s="18">
        <f>_xlfn.XLOOKUP($B603,[1]USD!$A:$A,[1]USD!Z:Z)</f>
        <v>50</v>
      </c>
      <c r="N603" s="18">
        <f t="shared" si="9"/>
        <v>50</v>
      </c>
    </row>
    <row r="604" spans="2:14" ht="30" customHeight="1" x14ac:dyDescent="0.3">
      <c r="B604" s="20" t="s">
        <v>615</v>
      </c>
      <c r="C604" s="16" t="str">
        <f>_xlfn.XLOOKUP($B604,[1]USD!$A:$A,[1]USD!B:B)</f>
        <v>Inventory Item</v>
      </c>
      <c r="D604" s="16" t="str">
        <f>_xlfn.XLOOKUP($B604,[1]USD!$A:$A,[1]USD!J:J)</f>
        <v>Tubular Latch / for Door Handle / Privacy / 2-3/4(inch) Backset / Steel</v>
      </c>
      <c r="E604" s="17" t="str">
        <f>_xlfn.XLOOKUP($B604,[1]USD!$A:$A,[1]USD!G:G)</f>
        <v/>
      </c>
      <c r="F604" s="17" t="str">
        <f>IF(_xlfn.XLOOKUP($B604,[1]USD!$A:$A,[1]USD!F:F)="Obsolete","Obsolete","")</f>
        <v/>
      </c>
      <c r="G604" s="16" t="str">
        <f>_xlfn.XLOOKUP($B604,[1]USD!$A:$A,[1]USD!K:K)</f>
        <v>Hardware</v>
      </c>
      <c r="H604" s="16" t="str">
        <f>_xlfn.XLOOKUP($B604,[1]USD!$A:$A,[1]USD!L:L)</f>
        <v>Door Hardware</v>
      </c>
      <c r="I604" s="16" t="str">
        <f>_xlfn.XLOOKUP($B604,[1]USD!$A:$A,[1]USD!M:M)</f>
        <v>Tubular Latches</v>
      </c>
      <c r="J604" s="16" t="str">
        <f>_xlfn.XLOOKUP($B604,[1]USD!$A:$A,[1]USD!O:O)</f>
        <v>Steel</v>
      </c>
      <c r="K604" s="16" t="str">
        <f>_xlfn.XLOOKUP($B604,[1]USD!$A:$A,[1]USD!P:P)</f>
        <v>N/A</v>
      </c>
      <c r="L604" s="16" t="str">
        <f>_xlfn.XLOOKUP($B604,[1]USD!$A:$A,[1]USD!Q:Q)</f>
        <v>No Knurl</v>
      </c>
      <c r="M604" s="18">
        <f>_xlfn.XLOOKUP($B604,[1]USD!$A:$A,[1]USD!Z:Z)</f>
        <v>58</v>
      </c>
      <c r="N604" s="18">
        <f t="shared" si="9"/>
        <v>58</v>
      </c>
    </row>
    <row r="605" spans="2:14" ht="30" customHeight="1" x14ac:dyDescent="0.3">
      <c r="B605" s="20" t="s">
        <v>616</v>
      </c>
      <c r="C605" s="16" t="str">
        <f>_xlfn.XLOOKUP($B605,[1]USD!$A:$A,[1]USD!B:B)</f>
        <v>Inventory Item</v>
      </c>
      <c r="D605" s="16" t="str">
        <f>_xlfn.XLOOKUP($B605,[1]USD!$A:$A,[1]USD!J:J)</f>
        <v>Tubular Latch / for Door Handle / Privacy / 2-3/8(inch) Backset / Smoked Bronze</v>
      </c>
      <c r="E605" s="17" t="str">
        <f>_xlfn.XLOOKUP($B605,[1]USD!$A:$A,[1]USD!G:G)</f>
        <v/>
      </c>
      <c r="F605" s="17" t="str">
        <f>IF(_xlfn.XLOOKUP($B605,[1]USD!$A:$A,[1]USD!F:F)="Obsolete","Obsolete","")</f>
        <v/>
      </c>
      <c r="G605" s="16" t="str">
        <f>_xlfn.XLOOKUP($B605,[1]USD!$A:$A,[1]USD!K:K)</f>
        <v>Hardware</v>
      </c>
      <c r="H605" s="16" t="str">
        <f>_xlfn.XLOOKUP($B605,[1]USD!$A:$A,[1]USD!L:L)</f>
        <v>Door Hardware</v>
      </c>
      <c r="I605" s="16" t="str">
        <f>_xlfn.XLOOKUP($B605,[1]USD!$A:$A,[1]USD!M:M)</f>
        <v>Tubular Latches</v>
      </c>
      <c r="J605" s="16" t="str">
        <f>_xlfn.XLOOKUP($B605,[1]USD!$A:$A,[1]USD!O:O)</f>
        <v>Smoked</v>
      </c>
      <c r="K605" s="16" t="str">
        <f>_xlfn.XLOOKUP($B605,[1]USD!$A:$A,[1]USD!P:P)</f>
        <v>N/A</v>
      </c>
      <c r="L605" s="16" t="str">
        <f>_xlfn.XLOOKUP($B605,[1]USD!$A:$A,[1]USD!Q:Q)</f>
        <v>No Knurl</v>
      </c>
      <c r="M605" s="18">
        <f>_xlfn.XLOOKUP($B605,[1]USD!$A:$A,[1]USD!Z:Z)</f>
        <v>54</v>
      </c>
      <c r="N605" s="18">
        <f t="shared" si="9"/>
        <v>54</v>
      </c>
    </row>
    <row r="606" spans="2:14" ht="30" customHeight="1" x14ac:dyDescent="0.3">
      <c r="B606" s="20" t="s">
        <v>617</v>
      </c>
      <c r="C606" s="16" t="str">
        <f>_xlfn.XLOOKUP($B606,[1]USD!$A:$A,[1]USD!B:B)</f>
        <v>Inventory Item</v>
      </c>
      <c r="D606" s="16" t="str">
        <f>_xlfn.XLOOKUP($B606,[1]USD!$A:$A,[1]USD!J:J)</f>
        <v>Tubular Latch / for Door Handle / Privacy / 2-3/4(inch) Backset / Smoked Bronze</v>
      </c>
      <c r="E606" s="17" t="str">
        <f>_xlfn.XLOOKUP($B606,[1]USD!$A:$A,[1]USD!G:G)</f>
        <v/>
      </c>
      <c r="F606" s="17" t="str">
        <f>IF(_xlfn.XLOOKUP($B606,[1]USD!$A:$A,[1]USD!F:F)="Obsolete","Obsolete","")</f>
        <v/>
      </c>
      <c r="G606" s="16" t="str">
        <f>_xlfn.XLOOKUP($B606,[1]USD!$A:$A,[1]USD!K:K)</f>
        <v>Hardware</v>
      </c>
      <c r="H606" s="16" t="str">
        <f>_xlfn.XLOOKUP($B606,[1]USD!$A:$A,[1]USD!L:L)</f>
        <v>Door Hardware</v>
      </c>
      <c r="I606" s="16" t="str">
        <f>_xlfn.XLOOKUP($B606,[1]USD!$A:$A,[1]USD!M:M)</f>
        <v>Tubular Latches</v>
      </c>
      <c r="J606" s="16" t="str">
        <f>_xlfn.XLOOKUP($B606,[1]USD!$A:$A,[1]USD!O:O)</f>
        <v>Smoked</v>
      </c>
      <c r="K606" s="16" t="str">
        <f>_xlfn.XLOOKUP($B606,[1]USD!$A:$A,[1]USD!P:P)</f>
        <v>N/A</v>
      </c>
      <c r="L606" s="16" t="str">
        <f>_xlfn.XLOOKUP($B606,[1]USD!$A:$A,[1]USD!Q:Q)</f>
        <v>No Knurl</v>
      </c>
      <c r="M606" s="18">
        <f>_xlfn.XLOOKUP($B606,[1]USD!$A:$A,[1]USD!Z:Z)</f>
        <v>62</v>
      </c>
      <c r="N606" s="18">
        <f t="shared" si="9"/>
        <v>62</v>
      </c>
    </row>
    <row r="607" spans="2:14" ht="30" customHeight="1" x14ac:dyDescent="0.3">
      <c r="B607" s="20" t="s">
        <v>618</v>
      </c>
      <c r="C607" s="16" t="str">
        <f>_xlfn.XLOOKUP($B607,[1]USD!$A:$A,[1]USD!B:B)</f>
        <v>Inventory Item</v>
      </c>
      <c r="D607" s="16" t="str">
        <f>_xlfn.XLOOKUP($B607,[1]USD!$A:$A,[1]USD!J:J)</f>
        <v xml:space="preserve">US Tubular Latch / Passage / for Door  _x000D_
Knob / 3-3/4(inch) Backset / Gun Metal _x000D_
</v>
      </c>
      <c r="E607" s="17" t="str">
        <f>_xlfn.XLOOKUP($B607,[1]USD!$A:$A,[1]USD!G:G)</f>
        <v>Disc.</v>
      </c>
      <c r="F607" s="17" t="str">
        <f>IF(_xlfn.XLOOKUP($B607,[1]USD!$A:$A,[1]USD!F:F)="Obsolete","Obsolete","")</f>
        <v>Obsolete</v>
      </c>
      <c r="G607" s="16" t="str">
        <f>_xlfn.XLOOKUP($B607,[1]USD!$A:$A,[1]USD!K:K)</f>
        <v>Hardware</v>
      </c>
      <c r="H607" s="16" t="str">
        <f>_xlfn.XLOOKUP($B607,[1]USD!$A:$A,[1]USD!L:L)</f>
        <v>Door Hardware</v>
      </c>
      <c r="I607" s="16" t="str">
        <f>_xlfn.XLOOKUP($B607,[1]USD!$A:$A,[1]USD!M:M)</f>
        <v>Tubular Latches</v>
      </c>
      <c r="J607" s="16" t="str">
        <f>_xlfn.XLOOKUP($B607,[1]USD!$A:$A,[1]USD!O:O)</f>
        <v>Gun Metal</v>
      </c>
      <c r="K607" s="16" t="str">
        <f>_xlfn.XLOOKUP($B607,[1]USD!$A:$A,[1]USD!P:P)</f>
        <v>N/A</v>
      </c>
      <c r="L607" s="16" t="str">
        <f>_xlfn.XLOOKUP($B607,[1]USD!$A:$A,[1]USD!Q:Q)</f>
        <v>No Knurl</v>
      </c>
      <c r="M607" s="18">
        <f>_xlfn.XLOOKUP($B607,[1]USD!$A:$A,[1]USD!Z:Z)</f>
        <v>34</v>
      </c>
      <c r="N607" s="18">
        <f t="shared" si="9"/>
        <v>34</v>
      </c>
    </row>
    <row r="608" spans="2:14" ht="30" customHeight="1" x14ac:dyDescent="0.3">
      <c r="B608" s="26" t="s">
        <v>619</v>
      </c>
      <c r="C608" s="16" t="str">
        <f>_xlfn.XLOOKUP($B608,[1]USD!$A:$A,[1]USD!B:B)</f>
        <v>Inventory Item</v>
      </c>
      <c r="D608" s="16" t="str">
        <f>_xlfn.XLOOKUP($B608,[1]USD!$A:$A,[1]USD!J:J)</f>
        <v>The Hook / Brass (US)</v>
      </c>
      <c r="E608" s="17" t="str">
        <f>_xlfn.XLOOKUP($B608,[1]USD!$A:$A,[1]USD!G:G)</f>
        <v/>
      </c>
      <c r="F608" s="17" t="str">
        <f>IF(_xlfn.XLOOKUP($B608,[1]USD!$A:$A,[1]USD!F:F)="Obsolete","Obsolete","")</f>
        <v/>
      </c>
      <c r="G608" s="16" t="str">
        <f>_xlfn.XLOOKUP($B608,[1]USD!$A:$A,[1]USD!K:K)</f>
        <v>Hardware</v>
      </c>
      <c r="H608" s="16" t="str">
        <f>_xlfn.XLOOKUP($B608,[1]USD!$A:$A,[1]USD!L:L)</f>
        <v>Hardware Gen Components</v>
      </c>
      <c r="I608" s="16" t="str">
        <f>_xlfn.XLOOKUP($B608,[1]USD!$A:$A,[1]USD!M:M)</f>
        <v>Hooks</v>
      </c>
      <c r="J608" s="16" t="str">
        <f>_xlfn.XLOOKUP($B608,[1]USD!$A:$A,[1]USD!O:O)</f>
        <v>Brass</v>
      </c>
      <c r="K608" s="16" t="str">
        <f>_xlfn.XLOOKUP($B608,[1]USD!$A:$A,[1]USD!P:P)</f>
        <v>N/A</v>
      </c>
      <c r="L608" s="16" t="str">
        <f>_xlfn.XLOOKUP($B608,[1]USD!$A:$A,[1]USD!Q:Q)</f>
        <v>Cross Knurl</v>
      </c>
      <c r="M608" s="18">
        <f>_xlfn.XLOOKUP($B608,[1]USD!$A:$A,[1]USD!Z:Z)</f>
        <v>27</v>
      </c>
      <c r="N608" s="18">
        <f t="shared" si="9"/>
        <v>27</v>
      </c>
    </row>
    <row r="609" spans="2:14" ht="30" customHeight="1" x14ac:dyDescent="0.3">
      <c r="B609" s="26" t="s">
        <v>620</v>
      </c>
      <c r="C609" s="16" t="str">
        <f>_xlfn.XLOOKUP($B609,[1]USD!$A:$A,[1]USD!B:B)</f>
        <v>Inventory Item</v>
      </c>
      <c r="D609" s="16" t="str">
        <f>_xlfn.XLOOKUP($B609,[1]USD!$A:$A,[1]USD!J:J)</f>
        <v>The Hook / Smoked Bronze (US)</v>
      </c>
      <c r="E609" s="17" t="str">
        <f>_xlfn.XLOOKUP($B609,[1]USD!$A:$A,[1]USD!G:G)</f>
        <v/>
      </c>
      <c r="F609" s="17" t="str">
        <f>IF(_xlfn.XLOOKUP($B609,[1]USD!$A:$A,[1]USD!F:F)="Obsolete","Obsolete","")</f>
        <v/>
      </c>
      <c r="G609" s="16" t="str">
        <f>_xlfn.XLOOKUP($B609,[1]USD!$A:$A,[1]USD!K:K)</f>
        <v>Hardware</v>
      </c>
      <c r="H609" s="16" t="str">
        <f>_xlfn.XLOOKUP($B609,[1]USD!$A:$A,[1]USD!L:L)</f>
        <v>Hardware Gen Components</v>
      </c>
      <c r="I609" s="16" t="str">
        <f>_xlfn.XLOOKUP($B609,[1]USD!$A:$A,[1]USD!M:M)</f>
        <v>Hooks</v>
      </c>
      <c r="J609" s="16" t="str">
        <f>_xlfn.XLOOKUP($B609,[1]USD!$A:$A,[1]USD!O:O)</f>
        <v>Smoked Bronze</v>
      </c>
      <c r="K609" s="16" t="str">
        <f>_xlfn.XLOOKUP($B609,[1]USD!$A:$A,[1]USD!P:P)</f>
        <v>N/A</v>
      </c>
      <c r="L609" s="16" t="str">
        <f>_xlfn.XLOOKUP($B609,[1]USD!$A:$A,[1]USD!Q:Q)</f>
        <v>Cross Knurl</v>
      </c>
      <c r="M609" s="18">
        <f>_xlfn.XLOOKUP($B609,[1]USD!$A:$A,[1]USD!Z:Z)</f>
        <v>25</v>
      </c>
      <c r="N609" s="18">
        <f t="shared" si="9"/>
        <v>25</v>
      </c>
    </row>
    <row r="610" spans="2:14" ht="30" customHeight="1" x14ac:dyDescent="0.3">
      <c r="B610" s="26" t="s">
        <v>621</v>
      </c>
      <c r="C610" s="16" t="str">
        <f>_xlfn.XLOOKUP($B610,[1]USD!$A:$A,[1]USD!B:B)</f>
        <v>Inventory Item</v>
      </c>
      <c r="D610" s="16" t="str">
        <f>_xlfn.XLOOKUP($B610,[1]USD!$A:$A,[1]USD!J:J)</f>
        <v>The Hook / Steel (US)</v>
      </c>
      <c r="E610" s="17" t="str">
        <f>_xlfn.XLOOKUP($B610,[1]USD!$A:$A,[1]USD!G:G)</f>
        <v/>
      </c>
      <c r="F610" s="17" t="str">
        <f>IF(_xlfn.XLOOKUP($B610,[1]USD!$A:$A,[1]USD!F:F)="Obsolete","Obsolete","")</f>
        <v/>
      </c>
      <c r="G610" s="16" t="str">
        <f>_xlfn.XLOOKUP($B610,[1]USD!$A:$A,[1]USD!K:K)</f>
        <v>Hardware</v>
      </c>
      <c r="H610" s="16" t="str">
        <f>_xlfn.XLOOKUP($B610,[1]USD!$A:$A,[1]USD!L:L)</f>
        <v>Hardware Gen Components</v>
      </c>
      <c r="I610" s="16" t="str">
        <f>_xlfn.XLOOKUP($B610,[1]USD!$A:$A,[1]USD!M:M)</f>
        <v>Hooks</v>
      </c>
      <c r="J610" s="16" t="str">
        <f>_xlfn.XLOOKUP($B610,[1]USD!$A:$A,[1]USD!O:O)</f>
        <v>Steel</v>
      </c>
      <c r="K610" s="16" t="str">
        <f>_xlfn.XLOOKUP($B610,[1]USD!$A:$A,[1]USD!P:P)</f>
        <v>N/A</v>
      </c>
      <c r="L610" s="16" t="str">
        <f>_xlfn.XLOOKUP($B610,[1]USD!$A:$A,[1]USD!Q:Q)</f>
        <v>Cross Knurl</v>
      </c>
      <c r="M610" s="18">
        <f>_xlfn.XLOOKUP($B610,[1]USD!$A:$A,[1]USD!Z:Z)</f>
        <v>29</v>
      </c>
      <c r="N610" s="18">
        <f t="shared" si="9"/>
        <v>29</v>
      </c>
    </row>
    <row r="611" spans="2:14" ht="30" customHeight="1" x14ac:dyDescent="0.3">
      <c r="B611" s="19" t="s">
        <v>622</v>
      </c>
      <c r="C611" s="16" t="str">
        <f>_xlfn.XLOOKUP($B611,[1]USD!$A:$A,[1]USD!B:B)</f>
        <v>Inventory Item</v>
      </c>
      <c r="D611" s="16" t="str">
        <f>_xlfn.XLOOKUP($B611,[1]USD!$A:$A,[1]USD!J:J)</f>
        <v>Hanger Shelf / No Details Included / Black</v>
      </c>
      <c r="E611" s="17" t="str">
        <f>_xlfn.XLOOKUP($B611,[1]USD!$A:$A,[1]USD!G:G)</f>
        <v/>
      </c>
      <c r="F611" s="17" t="str">
        <f>IF(_xlfn.XLOOKUP($B611,[1]USD!$A:$A,[1]USD!F:F)="Obsolete","Obsolete","")</f>
        <v/>
      </c>
      <c r="G611" s="16" t="str">
        <f>_xlfn.XLOOKUP($B611,[1]USD!$A:$A,[1]USD!K:K)</f>
        <v>Hardware</v>
      </c>
      <c r="H611" s="16" t="str">
        <f>_xlfn.XLOOKUP($B611,[1]USD!$A:$A,[1]USD!L:L)</f>
        <v>Interior Furniture</v>
      </c>
      <c r="I611" s="16" t="str">
        <f>_xlfn.XLOOKUP($B611,[1]USD!$A:$A,[1]USD!M:M)</f>
        <v>Shelves</v>
      </c>
      <c r="J611" s="16" t="str">
        <f>_xlfn.XLOOKUP($B611,[1]USD!$A:$A,[1]USD!O:O)</f>
        <v>Black</v>
      </c>
      <c r="K611" s="16" t="str">
        <f>_xlfn.XLOOKUP($B611,[1]USD!$A:$A,[1]USD!P:P)</f>
        <v>N/A</v>
      </c>
      <c r="L611" s="16" t="str">
        <f>_xlfn.XLOOKUP($B611,[1]USD!$A:$A,[1]USD!Q:Q)</f>
        <v>No Knurl</v>
      </c>
      <c r="M611" s="18">
        <f>_xlfn.XLOOKUP($B611,[1]USD!$A:$A,[1]USD!Z:Z)</f>
        <v>350</v>
      </c>
      <c r="N611" s="18">
        <f t="shared" si="9"/>
        <v>350</v>
      </c>
    </row>
    <row r="612" spans="2:14" ht="30" customHeight="1" x14ac:dyDescent="0.3">
      <c r="B612" s="19" t="s">
        <v>623</v>
      </c>
      <c r="C612" s="16" t="str">
        <f>_xlfn.XLOOKUP($B612,[1]USD!$A:$A,[1]USD!B:B)</f>
        <v>Inventory Item</v>
      </c>
      <c r="D612" s="16" t="str">
        <f>_xlfn.XLOOKUP($B612,[1]USD!$A:$A,[1]USD!J:J)</f>
        <v>Hanger Shelf / Details Kit / Steel</v>
      </c>
      <c r="E612" s="17" t="str">
        <f>_xlfn.XLOOKUP($B612,[1]USD!$A:$A,[1]USD!G:G)</f>
        <v/>
      </c>
      <c r="F612" s="17" t="str">
        <f>IF(_xlfn.XLOOKUP($B612,[1]USD!$A:$A,[1]USD!F:F)="Obsolete","Obsolete","")</f>
        <v/>
      </c>
      <c r="G612" s="16" t="str">
        <f>_xlfn.XLOOKUP($B612,[1]USD!$A:$A,[1]USD!K:K)</f>
        <v>Hardware</v>
      </c>
      <c r="H612" s="16" t="str">
        <f>_xlfn.XLOOKUP($B612,[1]USD!$A:$A,[1]USD!L:L)</f>
        <v>Interior Furniture</v>
      </c>
      <c r="I612" s="16" t="str">
        <f>_xlfn.XLOOKUP($B612,[1]USD!$A:$A,[1]USD!M:M)</f>
        <v>Shelves</v>
      </c>
      <c r="J612" s="16" t="str">
        <f>_xlfn.XLOOKUP($B612,[1]USD!$A:$A,[1]USD!O:O)</f>
        <v>Steel</v>
      </c>
      <c r="K612" s="16" t="str">
        <f>_xlfn.XLOOKUP($B612,[1]USD!$A:$A,[1]USD!P:P)</f>
        <v>N/A</v>
      </c>
      <c r="L612" s="16" t="str">
        <f>_xlfn.XLOOKUP($B612,[1]USD!$A:$A,[1]USD!Q:Q)</f>
        <v>Coin Caps</v>
      </c>
      <c r="M612" s="18">
        <f>_xlfn.XLOOKUP($B612,[1]USD!$A:$A,[1]USD!Z:Z)</f>
        <v>250</v>
      </c>
      <c r="N612" s="18">
        <f t="shared" si="9"/>
        <v>250</v>
      </c>
    </row>
    <row r="613" spans="2:14" ht="30" customHeight="1" x14ac:dyDescent="0.3">
      <c r="B613" s="19" t="s">
        <v>624</v>
      </c>
      <c r="C613" s="16" t="str">
        <f>_xlfn.XLOOKUP($B613,[1]USD!$A:$A,[1]USD!B:B)</f>
        <v>Inventory Item</v>
      </c>
      <c r="D613" s="16" t="str">
        <f>_xlfn.XLOOKUP($B613,[1]USD!$A:$A,[1]USD!J:J)</f>
        <v>Hanger Shelf / Details Kit / Brass</v>
      </c>
      <c r="E613" s="17" t="str">
        <f>_xlfn.XLOOKUP($B613,[1]USD!$A:$A,[1]USD!G:G)</f>
        <v/>
      </c>
      <c r="F613" s="17" t="str">
        <f>IF(_xlfn.XLOOKUP($B613,[1]USD!$A:$A,[1]USD!F:F)="Obsolete","Obsolete","")</f>
        <v/>
      </c>
      <c r="G613" s="16" t="str">
        <f>_xlfn.XLOOKUP($B613,[1]USD!$A:$A,[1]USD!K:K)</f>
        <v>Hardware</v>
      </c>
      <c r="H613" s="16" t="str">
        <f>_xlfn.XLOOKUP($B613,[1]USD!$A:$A,[1]USD!L:L)</f>
        <v>Interior Furniture</v>
      </c>
      <c r="I613" s="16" t="str">
        <f>_xlfn.XLOOKUP($B613,[1]USD!$A:$A,[1]USD!M:M)</f>
        <v>Shelves</v>
      </c>
      <c r="J613" s="16" t="str">
        <f>_xlfn.XLOOKUP($B613,[1]USD!$A:$A,[1]USD!O:O)</f>
        <v>Brass</v>
      </c>
      <c r="K613" s="16" t="str">
        <f>_xlfn.XLOOKUP($B613,[1]USD!$A:$A,[1]USD!P:P)</f>
        <v>N/A</v>
      </c>
      <c r="L613" s="16" t="str">
        <f>_xlfn.XLOOKUP($B613,[1]USD!$A:$A,[1]USD!Q:Q)</f>
        <v>Coin Caps</v>
      </c>
      <c r="M613" s="18">
        <f>_xlfn.XLOOKUP($B613,[1]USD!$A:$A,[1]USD!Z:Z)</f>
        <v>250</v>
      </c>
      <c r="N613" s="18">
        <f t="shared" si="9"/>
        <v>250</v>
      </c>
    </row>
    <row r="614" spans="2:14" ht="30" customHeight="1" x14ac:dyDescent="0.3">
      <c r="B614" s="19" t="s">
        <v>622</v>
      </c>
      <c r="C614" s="16" t="str">
        <f>_xlfn.XLOOKUP($B614,[1]USD!$A:$A,[1]USD!B:B)</f>
        <v>Inventory Item</v>
      </c>
      <c r="D614" s="16" t="str">
        <f>_xlfn.XLOOKUP($B614,[1]USD!$A:$A,[1]USD!J:J)</f>
        <v>Hanger Shelf / No Details Included / Black</v>
      </c>
      <c r="E614" s="17" t="str">
        <f>_xlfn.XLOOKUP($B614,[1]USD!$A:$A,[1]USD!G:G)</f>
        <v/>
      </c>
      <c r="F614" s="17" t="str">
        <f>IF(_xlfn.XLOOKUP($B614,[1]USD!$A:$A,[1]USD!F:F)="Obsolete","Obsolete","")</f>
        <v/>
      </c>
      <c r="G614" s="16" t="str">
        <f>_xlfn.XLOOKUP($B614,[1]USD!$A:$A,[1]USD!K:K)</f>
        <v>Hardware</v>
      </c>
      <c r="H614" s="16" t="str">
        <f>_xlfn.XLOOKUP($B614,[1]USD!$A:$A,[1]USD!L:L)</f>
        <v>Interior Furniture</v>
      </c>
      <c r="I614" s="16" t="str">
        <f>_xlfn.XLOOKUP($B614,[1]USD!$A:$A,[1]USD!M:M)</f>
        <v>Shelves</v>
      </c>
      <c r="J614" s="16" t="str">
        <f>_xlfn.XLOOKUP($B614,[1]USD!$A:$A,[1]USD!O:O)</f>
        <v>Black</v>
      </c>
      <c r="K614" s="16" t="str">
        <f>_xlfn.XLOOKUP($B614,[1]USD!$A:$A,[1]USD!P:P)</f>
        <v>N/A</v>
      </c>
      <c r="L614" s="16" t="str">
        <f>_xlfn.XLOOKUP($B614,[1]USD!$A:$A,[1]USD!Q:Q)</f>
        <v>No Knurl</v>
      </c>
      <c r="M614" s="18">
        <f>_xlfn.XLOOKUP($B614,[1]USD!$A:$A,[1]USD!Z:Z)</f>
        <v>350</v>
      </c>
      <c r="N614" s="18">
        <f t="shared" si="9"/>
        <v>350</v>
      </c>
    </row>
    <row r="615" spans="2:14" ht="30" customHeight="1" x14ac:dyDescent="0.3">
      <c r="B615" s="19" t="s">
        <v>625</v>
      </c>
      <c r="C615" s="16" t="str">
        <f>_xlfn.XLOOKUP($B615,[1]USD!$A:$A,[1]USD!B:B)</f>
        <v>Inventory Item</v>
      </c>
      <c r="D615" s="16" t="str">
        <f>_xlfn.XLOOKUP($B615,[1]USD!$A:$A,[1]USD!J:J)</f>
        <v>Hanger Shelf / No Details Included / Stone</v>
      </c>
      <c r="E615" s="17" t="str">
        <f>_xlfn.XLOOKUP($B615,[1]USD!$A:$A,[1]USD!G:G)</f>
        <v/>
      </c>
      <c r="F615" s="17" t="str">
        <f>IF(_xlfn.XLOOKUP($B615,[1]USD!$A:$A,[1]USD!F:F)="Obsolete","Obsolete","")</f>
        <v/>
      </c>
      <c r="G615" s="16" t="str">
        <f>_xlfn.XLOOKUP($B615,[1]USD!$A:$A,[1]USD!K:K)</f>
        <v>Hardware</v>
      </c>
      <c r="H615" s="16" t="str">
        <f>_xlfn.XLOOKUP($B615,[1]USD!$A:$A,[1]USD!L:L)</f>
        <v>Interior Furniture</v>
      </c>
      <c r="I615" s="16" t="str">
        <f>_xlfn.XLOOKUP($B615,[1]USD!$A:$A,[1]USD!M:M)</f>
        <v>Shelves</v>
      </c>
      <c r="J615" s="16" t="str">
        <f>_xlfn.XLOOKUP($B615,[1]USD!$A:$A,[1]USD!O:O)</f>
        <v>Stone</v>
      </c>
      <c r="K615" s="16" t="str">
        <f>_xlfn.XLOOKUP($B615,[1]USD!$A:$A,[1]USD!P:P)</f>
        <v>N/A</v>
      </c>
      <c r="L615" s="16" t="str">
        <f>_xlfn.XLOOKUP($B615,[1]USD!$A:$A,[1]USD!Q:Q)</f>
        <v>No Knurl</v>
      </c>
      <c r="M615" s="18">
        <f>_xlfn.XLOOKUP($B615,[1]USD!$A:$A,[1]USD!Z:Z)</f>
        <v>400</v>
      </c>
      <c r="N615" s="18">
        <f t="shared" si="9"/>
        <v>400</v>
      </c>
    </row>
    <row r="616" spans="2:14" ht="30" customHeight="1" x14ac:dyDescent="0.3">
      <c r="B616" s="19" t="s">
        <v>626</v>
      </c>
      <c r="C616" s="16" t="str">
        <f>_xlfn.XLOOKUP($B616,[1]USD!$A:$A,[1]USD!B:B)</f>
        <v>Inventory Item</v>
      </c>
      <c r="D616" s="16" t="str">
        <f>_xlfn.XLOOKUP($B616,[1]USD!$A:$A,[1]USD!J:J)</f>
        <v>Hanger Shelf / Details Kit / Gun Metal</v>
      </c>
      <c r="E616" s="17" t="str">
        <f>_xlfn.XLOOKUP($B616,[1]USD!$A:$A,[1]USD!G:G)</f>
        <v>Disc.</v>
      </c>
      <c r="F616" s="17" t="str">
        <f>IF(_xlfn.XLOOKUP($B616,[1]USD!$A:$A,[1]USD!F:F)="Obsolete","Obsolete","")</f>
        <v>Obsolete</v>
      </c>
      <c r="G616" s="16" t="str">
        <f>_xlfn.XLOOKUP($B616,[1]USD!$A:$A,[1]USD!K:K)</f>
        <v>Hardware</v>
      </c>
      <c r="H616" s="16" t="str">
        <f>_xlfn.XLOOKUP($B616,[1]USD!$A:$A,[1]USD!L:L)</f>
        <v>Interior Furniture</v>
      </c>
      <c r="I616" s="16" t="str">
        <f>_xlfn.XLOOKUP($B616,[1]USD!$A:$A,[1]USD!M:M)</f>
        <v>Shelves</v>
      </c>
      <c r="J616" s="16" t="str">
        <f>_xlfn.XLOOKUP($B616,[1]USD!$A:$A,[1]USD!O:O)</f>
        <v>Gun Metal</v>
      </c>
      <c r="K616" s="16" t="str">
        <f>_xlfn.XLOOKUP($B616,[1]USD!$A:$A,[1]USD!P:P)</f>
        <v>N/A</v>
      </c>
      <c r="L616" s="16" t="str">
        <f>_xlfn.XLOOKUP($B616,[1]USD!$A:$A,[1]USD!Q:Q)</f>
        <v>Coin Caps</v>
      </c>
      <c r="M616" s="18">
        <f>_xlfn.XLOOKUP($B616,[1]USD!$A:$A,[1]USD!Z:Z)</f>
        <v>250</v>
      </c>
      <c r="N616" s="18">
        <f t="shared" si="9"/>
        <v>250</v>
      </c>
    </row>
    <row r="617" spans="2:14" ht="30" customHeight="1" x14ac:dyDescent="0.3">
      <c r="B617" s="19" t="s">
        <v>627</v>
      </c>
      <c r="C617" s="16" t="str">
        <f>_xlfn.XLOOKUP($B617,[1]USD!$A:$A,[1]USD!B:B)</f>
        <v>Item Group</v>
      </c>
      <c r="D617" s="16" t="str">
        <f>_xlfn.XLOOKUP($B617,[1]USD!$A:$A,[1]USD!J:J)</f>
        <v>Girder Shelf / Black / Steel</v>
      </c>
      <c r="E617" s="17" t="str">
        <f>_xlfn.XLOOKUP($B617,[1]USD!$A:$A,[1]USD!G:G)</f>
        <v/>
      </c>
      <c r="F617" s="17" t="str">
        <f>IF(_xlfn.XLOOKUP($B617,[1]USD!$A:$A,[1]USD!F:F)="Obsolete","Obsolete","")</f>
        <v/>
      </c>
      <c r="G617" s="16" t="str">
        <f>_xlfn.XLOOKUP($B617,[1]USD!$A:$A,[1]USD!K:K)</f>
        <v>Hardware</v>
      </c>
      <c r="H617" s="16" t="str">
        <f>_xlfn.XLOOKUP($B617,[1]USD!$A:$A,[1]USD!L:L)</f>
        <v>Interior Furniture</v>
      </c>
      <c r="I617" s="16" t="str">
        <f>_xlfn.XLOOKUP($B617,[1]USD!$A:$A,[1]USD!M:M)</f>
        <v>Shelves</v>
      </c>
      <c r="J617" s="16" t="str">
        <f>_xlfn.XLOOKUP($B617,[1]USD!$A:$A,[1]USD!O:O)</f>
        <v>Black</v>
      </c>
      <c r="K617" s="16" t="str">
        <f>_xlfn.XLOOKUP($B617,[1]USD!$A:$A,[1]USD!P:P)</f>
        <v>Steel</v>
      </c>
      <c r="L617" s="16" t="str">
        <f>_xlfn.XLOOKUP($B617,[1]USD!$A:$A,[1]USD!Q:Q)</f>
        <v>No Knurl</v>
      </c>
      <c r="M617" s="18">
        <f>_xlfn.XLOOKUP($B617,[1]USD!$A:$A,[1]USD!Z:Z)</f>
        <v>750</v>
      </c>
      <c r="N617" s="18">
        <f t="shared" si="9"/>
        <v>750</v>
      </c>
    </row>
    <row r="618" spans="2:14" ht="30" customHeight="1" x14ac:dyDescent="0.3">
      <c r="B618" s="19" t="s">
        <v>628</v>
      </c>
      <c r="C618" s="16" t="str">
        <f>_xlfn.XLOOKUP($B618,[1]USD!$A:$A,[1]USD!B:B)</f>
        <v>Item Group</v>
      </c>
      <c r="D618" s="16" t="str">
        <f>_xlfn.XLOOKUP($B618,[1]USD!$A:$A,[1]USD!J:J)</f>
        <v>Hanger Shelf / Black / Steel</v>
      </c>
      <c r="E618" s="17" t="str">
        <f>_xlfn.XLOOKUP($B618,[1]USD!$A:$A,[1]USD!G:G)</f>
        <v/>
      </c>
      <c r="F618" s="17" t="str">
        <f>IF(_xlfn.XLOOKUP($B618,[1]USD!$A:$A,[1]USD!F:F)="Obsolete","Obsolete","")</f>
        <v/>
      </c>
      <c r="G618" s="16" t="str">
        <f>_xlfn.XLOOKUP($B618,[1]USD!$A:$A,[1]USD!K:K)</f>
        <v>Hardware</v>
      </c>
      <c r="H618" s="16" t="str">
        <f>_xlfn.XLOOKUP($B618,[1]USD!$A:$A,[1]USD!L:L)</f>
        <v>Interior Furniture</v>
      </c>
      <c r="I618" s="16" t="str">
        <f>_xlfn.XLOOKUP($B618,[1]USD!$A:$A,[1]USD!M:M)</f>
        <v>Shelves</v>
      </c>
      <c r="J618" s="16" t="str">
        <f>_xlfn.XLOOKUP($B618,[1]USD!$A:$A,[1]USD!O:O)</f>
        <v>Black</v>
      </c>
      <c r="K618" s="16" t="str">
        <f>_xlfn.XLOOKUP($B618,[1]USD!$A:$A,[1]USD!P:P)</f>
        <v>Steel</v>
      </c>
      <c r="L618" s="16" t="str">
        <f>_xlfn.XLOOKUP($B618,[1]USD!$A:$A,[1]USD!Q:Q)</f>
        <v>No Knurl</v>
      </c>
      <c r="M618" s="18">
        <f>_xlfn.XLOOKUP($B618,[1]USD!$A:$A,[1]USD!Z:Z)</f>
        <v>600</v>
      </c>
      <c r="N618" s="18">
        <f t="shared" si="9"/>
        <v>600</v>
      </c>
    </row>
    <row r="619" spans="2:14" ht="30" customHeight="1" x14ac:dyDescent="0.3">
      <c r="B619" s="19" t="s">
        <v>629</v>
      </c>
      <c r="C619" s="16" t="str">
        <f>_xlfn.XLOOKUP($B619,[1]USD!$A:$A,[1]USD!B:B)</f>
        <v>Item Group</v>
      </c>
      <c r="D619" s="16" t="str">
        <f>_xlfn.XLOOKUP($B619,[1]USD!$A:$A,[1]USD!J:J)</f>
        <v>Girder Shelf / Black / Brass</v>
      </c>
      <c r="E619" s="17" t="str">
        <f>_xlfn.XLOOKUP($B619,[1]USD!$A:$A,[1]USD!G:G)</f>
        <v/>
      </c>
      <c r="F619" s="17" t="str">
        <f>IF(_xlfn.XLOOKUP($B619,[1]USD!$A:$A,[1]USD!F:F)="Obsolete","Obsolete","")</f>
        <v/>
      </c>
      <c r="G619" s="16" t="str">
        <f>_xlfn.XLOOKUP($B619,[1]USD!$A:$A,[1]USD!K:K)</f>
        <v>Hardware</v>
      </c>
      <c r="H619" s="16" t="str">
        <f>_xlfn.XLOOKUP($B619,[1]USD!$A:$A,[1]USD!L:L)</f>
        <v>Interior Furniture</v>
      </c>
      <c r="I619" s="16" t="str">
        <f>_xlfn.XLOOKUP($B619,[1]USD!$A:$A,[1]USD!M:M)</f>
        <v>Shelves</v>
      </c>
      <c r="J619" s="16" t="str">
        <f>_xlfn.XLOOKUP($B619,[1]USD!$A:$A,[1]USD!O:O)</f>
        <v>Black</v>
      </c>
      <c r="K619" s="16" t="str">
        <f>_xlfn.XLOOKUP($B619,[1]USD!$A:$A,[1]USD!P:P)</f>
        <v>Brass</v>
      </c>
      <c r="L619" s="16" t="str">
        <f>_xlfn.XLOOKUP($B619,[1]USD!$A:$A,[1]USD!Q:Q)</f>
        <v>No Knurl</v>
      </c>
      <c r="M619" s="18">
        <f>_xlfn.XLOOKUP($B619,[1]USD!$A:$A,[1]USD!Z:Z)</f>
        <v>750</v>
      </c>
      <c r="N619" s="18">
        <f t="shared" si="9"/>
        <v>750</v>
      </c>
    </row>
    <row r="620" spans="2:14" ht="30" customHeight="1" x14ac:dyDescent="0.3">
      <c r="B620" s="19" t="s">
        <v>630</v>
      </c>
      <c r="C620" s="16" t="str">
        <f>_xlfn.XLOOKUP($B620,[1]USD!$A:$A,[1]USD!B:B)</f>
        <v>Item Group</v>
      </c>
      <c r="D620" s="16" t="str">
        <f>_xlfn.XLOOKUP($B620,[1]USD!$A:$A,[1]USD!J:J)</f>
        <v>Hanger Shelf / Black / Brass</v>
      </c>
      <c r="E620" s="17" t="str">
        <f>_xlfn.XLOOKUP($B620,[1]USD!$A:$A,[1]USD!G:G)</f>
        <v/>
      </c>
      <c r="F620" s="17" t="str">
        <f>IF(_xlfn.XLOOKUP($B620,[1]USD!$A:$A,[1]USD!F:F)="Obsolete","Obsolete","")</f>
        <v/>
      </c>
      <c r="G620" s="16" t="str">
        <f>_xlfn.XLOOKUP($B620,[1]USD!$A:$A,[1]USD!K:K)</f>
        <v>Hardware</v>
      </c>
      <c r="H620" s="16" t="str">
        <f>_xlfn.XLOOKUP($B620,[1]USD!$A:$A,[1]USD!L:L)</f>
        <v>Interior Furniture</v>
      </c>
      <c r="I620" s="16" t="str">
        <f>_xlfn.XLOOKUP($B620,[1]USD!$A:$A,[1]USD!M:M)</f>
        <v>Shelves</v>
      </c>
      <c r="J620" s="16" t="str">
        <f>_xlfn.XLOOKUP($B620,[1]USD!$A:$A,[1]USD!O:O)</f>
        <v>Black</v>
      </c>
      <c r="K620" s="16" t="str">
        <f>_xlfn.XLOOKUP($B620,[1]USD!$A:$A,[1]USD!P:P)</f>
        <v>Brass</v>
      </c>
      <c r="L620" s="16" t="str">
        <f>_xlfn.XLOOKUP($B620,[1]USD!$A:$A,[1]USD!Q:Q)</f>
        <v>No Knurl</v>
      </c>
      <c r="M620" s="18">
        <f>_xlfn.XLOOKUP($B620,[1]USD!$A:$A,[1]USD!Z:Z)</f>
        <v>600</v>
      </c>
      <c r="N620" s="18">
        <f t="shared" si="9"/>
        <v>600</v>
      </c>
    </row>
    <row r="621" spans="2:14" ht="30" customHeight="1" x14ac:dyDescent="0.3">
      <c r="B621" s="19" t="s">
        <v>631</v>
      </c>
      <c r="C621" s="16" t="str">
        <f>_xlfn.XLOOKUP($B621,[1]USD!$A:$A,[1]USD!B:B)</f>
        <v>Item Group</v>
      </c>
      <c r="D621" s="16" t="str">
        <f>_xlfn.XLOOKUP($B621,[1]USD!$A:$A,[1]USD!J:J)</f>
        <v>Girder Shelf / Stone / Steel</v>
      </c>
      <c r="E621" s="17" t="str">
        <f>_xlfn.XLOOKUP($B621,[1]USD!$A:$A,[1]USD!G:G)</f>
        <v/>
      </c>
      <c r="F621" s="17" t="str">
        <f>IF(_xlfn.XLOOKUP($B621,[1]USD!$A:$A,[1]USD!F:F)="Obsolete","Obsolete","")</f>
        <v/>
      </c>
      <c r="G621" s="16" t="str">
        <f>_xlfn.XLOOKUP($B621,[1]USD!$A:$A,[1]USD!K:K)</f>
        <v>Hardware</v>
      </c>
      <c r="H621" s="16" t="str">
        <f>_xlfn.XLOOKUP($B621,[1]USD!$A:$A,[1]USD!L:L)</f>
        <v>Interior Furniture</v>
      </c>
      <c r="I621" s="16" t="str">
        <f>_xlfn.XLOOKUP($B621,[1]USD!$A:$A,[1]USD!M:M)</f>
        <v>Shelves</v>
      </c>
      <c r="J621" s="16" t="str">
        <f>_xlfn.XLOOKUP($B621,[1]USD!$A:$A,[1]USD!O:O)</f>
        <v>Stone</v>
      </c>
      <c r="K621" s="16" t="str">
        <f>_xlfn.XLOOKUP($B621,[1]USD!$A:$A,[1]USD!P:P)</f>
        <v>Steel</v>
      </c>
      <c r="L621" s="16" t="str">
        <f>_xlfn.XLOOKUP($B621,[1]USD!$A:$A,[1]USD!Q:Q)</f>
        <v>No Knurl</v>
      </c>
      <c r="M621" s="18">
        <f>_xlfn.XLOOKUP($B621,[1]USD!$A:$A,[1]USD!Z:Z)</f>
        <v>750</v>
      </c>
      <c r="N621" s="18">
        <f t="shared" si="9"/>
        <v>750</v>
      </c>
    </row>
    <row r="622" spans="2:14" ht="30" customHeight="1" x14ac:dyDescent="0.3">
      <c r="B622" s="19" t="s">
        <v>632</v>
      </c>
      <c r="C622" s="16" t="str">
        <f>_xlfn.XLOOKUP($B622,[1]USD!$A:$A,[1]USD!B:B)</f>
        <v>Item Group</v>
      </c>
      <c r="D622" s="16" t="str">
        <f>_xlfn.XLOOKUP($B622,[1]USD!$A:$A,[1]USD!J:J)</f>
        <v>Hanger Shelf / Stone / Steel</v>
      </c>
      <c r="E622" s="17" t="str">
        <f>_xlfn.XLOOKUP($B622,[1]USD!$A:$A,[1]USD!G:G)</f>
        <v/>
      </c>
      <c r="F622" s="17" t="str">
        <f>IF(_xlfn.XLOOKUP($B622,[1]USD!$A:$A,[1]USD!F:F)="Obsolete","Obsolete","")</f>
        <v/>
      </c>
      <c r="G622" s="16" t="str">
        <f>_xlfn.XLOOKUP($B622,[1]USD!$A:$A,[1]USD!K:K)</f>
        <v>Hardware</v>
      </c>
      <c r="H622" s="16" t="str">
        <f>_xlfn.XLOOKUP($B622,[1]USD!$A:$A,[1]USD!L:L)</f>
        <v>Interior Furniture</v>
      </c>
      <c r="I622" s="16" t="str">
        <f>_xlfn.XLOOKUP($B622,[1]USD!$A:$A,[1]USD!M:M)</f>
        <v>Shelves</v>
      </c>
      <c r="J622" s="16" t="str">
        <f>_xlfn.XLOOKUP($B622,[1]USD!$A:$A,[1]USD!O:O)</f>
        <v>Stone</v>
      </c>
      <c r="K622" s="16" t="str">
        <f>_xlfn.XLOOKUP($B622,[1]USD!$A:$A,[1]USD!P:P)</f>
        <v>Steel</v>
      </c>
      <c r="L622" s="16" t="str">
        <f>_xlfn.XLOOKUP($B622,[1]USD!$A:$A,[1]USD!Q:Q)</f>
        <v>No Knurl</v>
      </c>
      <c r="M622" s="18">
        <f>_xlfn.XLOOKUP($B622,[1]USD!$A:$A,[1]USD!Z:Z)</f>
        <v>650</v>
      </c>
      <c r="N622" s="18">
        <f t="shared" si="9"/>
        <v>650</v>
      </c>
    </row>
    <row r="623" spans="2:14" ht="30" customHeight="1" x14ac:dyDescent="0.3">
      <c r="B623" s="19" t="s">
        <v>633</v>
      </c>
      <c r="C623" s="16" t="str">
        <f>_xlfn.XLOOKUP($B623,[1]USD!$A:$A,[1]USD!B:B)</f>
        <v>Item Group</v>
      </c>
      <c r="D623" s="16" t="str">
        <f>_xlfn.XLOOKUP($B623,[1]USD!$A:$A,[1]USD!J:J)</f>
        <v>Girder Shelf / Stone / Brass</v>
      </c>
      <c r="E623" s="17" t="str">
        <f>_xlfn.XLOOKUP($B623,[1]USD!$A:$A,[1]USD!G:G)</f>
        <v/>
      </c>
      <c r="F623" s="17" t="str">
        <f>IF(_xlfn.XLOOKUP($B623,[1]USD!$A:$A,[1]USD!F:F)="Obsolete","Obsolete","")</f>
        <v/>
      </c>
      <c r="G623" s="16" t="str">
        <f>_xlfn.XLOOKUP($B623,[1]USD!$A:$A,[1]USD!K:K)</f>
        <v>Hardware</v>
      </c>
      <c r="H623" s="16" t="str">
        <f>_xlfn.XLOOKUP($B623,[1]USD!$A:$A,[1]USD!L:L)</f>
        <v>Interior Furniture</v>
      </c>
      <c r="I623" s="16" t="str">
        <f>_xlfn.XLOOKUP($B623,[1]USD!$A:$A,[1]USD!M:M)</f>
        <v>Shelves</v>
      </c>
      <c r="J623" s="16" t="str">
        <f>_xlfn.XLOOKUP($B623,[1]USD!$A:$A,[1]USD!O:O)</f>
        <v>Stone</v>
      </c>
      <c r="K623" s="16" t="str">
        <f>_xlfn.XLOOKUP($B623,[1]USD!$A:$A,[1]USD!P:P)</f>
        <v>Brass</v>
      </c>
      <c r="L623" s="16" t="str">
        <f>_xlfn.XLOOKUP($B623,[1]USD!$A:$A,[1]USD!Q:Q)</f>
        <v>No Knurl</v>
      </c>
      <c r="M623" s="18">
        <f>_xlfn.XLOOKUP($B623,[1]USD!$A:$A,[1]USD!Z:Z)</f>
        <v>750</v>
      </c>
      <c r="N623" s="18">
        <f t="shared" si="9"/>
        <v>750</v>
      </c>
    </row>
    <row r="624" spans="2:14" ht="30" customHeight="1" x14ac:dyDescent="0.3">
      <c r="B624" s="19" t="s">
        <v>634</v>
      </c>
      <c r="C624" s="16" t="str">
        <f>_xlfn.XLOOKUP($B624,[1]USD!$A:$A,[1]USD!B:B)</f>
        <v>Item Group</v>
      </c>
      <c r="D624" s="16" t="str">
        <f>_xlfn.XLOOKUP($B624,[1]USD!$A:$A,[1]USD!J:J)</f>
        <v>Hanger Shelf / Stone / Brass</v>
      </c>
      <c r="E624" s="17" t="str">
        <f>_xlfn.XLOOKUP($B624,[1]USD!$A:$A,[1]USD!G:G)</f>
        <v/>
      </c>
      <c r="F624" s="17" t="str">
        <f>IF(_xlfn.XLOOKUP($B624,[1]USD!$A:$A,[1]USD!F:F)="Obsolete","Obsolete","")</f>
        <v/>
      </c>
      <c r="G624" s="16" t="str">
        <f>_xlfn.XLOOKUP($B624,[1]USD!$A:$A,[1]USD!K:K)</f>
        <v>Hardware</v>
      </c>
      <c r="H624" s="16" t="str">
        <f>_xlfn.XLOOKUP($B624,[1]USD!$A:$A,[1]USD!L:L)</f>
        <v>Interior Furniture</v>
      </c>
      <c r="I624" s="16" t="str">
        <f>_xlfn.XLOOKUP($B624,[1]USD!$A:$A,[1]USD!M:M)</f>
        <v>Shelves</v>
      </c>
      <c r="J624" s="16" t="str">
        <f>_xlfn.XLOOKUP($B624,[1]USD!$A:$A,[1]USD!O:O)</f>
        <v>Stone</v>
      </c>
      <c r="K624" s="16" t="str">
        <f>_xlfn.XLOOKUP($B624,[1]USD!$A:$A,[1]USD!P:P)</f>
        <v>Brass</v>
      </c>
      <c r="L624" s="16" t="str">
        <f>_xlfn.XLOOKUP($B624,[1]USD!$A:$A,[1]USD!Q:Q)</f>
        <v>No Knurl</v>
      </c>
      <c r="M624" s="18">
        <f>_xlfn.XLOOKUP($B624,[1]USD!$A:$A,[1]USD!Z:Z)</f>
        <v>650</v>
      </c>
      <c r="N624" s="18">
        <f t="shared" si="9"/>
        <v>650</v>
      </c>
    </row>
    <row r="625" spans="2:14" ht="30" customHeight="1" x14ac:dyDescent="0.3">
      <c r="B625" s="19" t="s">
        <v>635</v>
      </c>
      <c r="C625" s="16" t="str">
        <f>_xlfn.XLOOKUP($B625,[1]USD!$A:$A,[1]USD!B:B)</f>
        <v>Item Group</v>
      </c>
      <c r="D625" s="16" t="str">
        <f>_xlfn.XLOOKUP($B625,[1]USD!$A:$A,[1]USD!J:J)</f>
        <v>Girder Shelf / Black / Gun Metal</v>
      </c>
      <c r="E625" s="17" t="str">
        <f>_xlfn.XLOOKUP($B625,[1]USD!$A:$A,[1]USD!G:G)</f>
        <v/>
      </c>
      <c r="F625" s="17" t="str">
        <f>IF(_xlfn.XLOOKUP($B625,[1]USD!$A:$A,[1]USD!F:F)="Obsolete","Obsolete","")</f>
        <v/>
      </c>
      <c r="G625" s="16" t="str">
        <f>_xlfn.XLOOKUP($B625,[1]USD!$A:$A,[1]USD!K:K)</f>
        <v>Hardware</v>
      </c>
      <c r="H625" s="16" t="str">
        <f>_xlfn.XLOOKUP($B625,[1]USD!$A:$A,[1]USD!L:L)</f>
        <v>Interior Furniture</v>
      </c>
      <c r="I625" s="16" t="str">
        <f>_xlfn.XLOOKUP($B625,[1]USD!$A:$A,[1]USD!M:M)</f>
        <v>Shelves</v>
      </c>
      <c r="J625" s="16" t="str">
        <f>_xlfn.XLOOKUP($B625,[1]USD!$A:$A,[1]USD!O:O)</f>
        <v>Black</v>
      </c>
      <c r="K625" s="16" t="str">
        <f>_xlfn.XLOOKUP($B625,[1]USD!$A:$A,[1]USD!P:P)</f>
        <v>Gun Metal</v>
      </c>
      <c r="L625" s="16" t="str">
        <f>_xlfn.XLOOKUP($B625,[1]USD!$A:$A,[1]USD!Q:Q)</f>
        <v>No Knurl</v>
      </c>
      <c r="M625" s="18">
        <f>_xlfn.XLOOKUP($B625,[1]USD!$A:$A,[1]USD!Z:Z)</f>
        <v>750</v>
      </c>
      <c r="N625" s="18">
        <f t="shared" si="9"/>
        <v>750</v>
      </c>
    </row>
    <row r="626" spans="2:14" ht="30" customHeight="1" x14ac:dyDescent="0.3">
      <c r="B626" s="19" t="s">
        <v>636</v>
      </c>
      <c r="C626" s="16" t="str">
        <f>_xlfn.XLOOKUP($B626,[1]USD!$A:$A,[1]USD!B:B)</f>
        <v>Item Group</v>
      </c>
      <c r="D626" s="16" t="str">
        <f>_xlfn.XLOOKUP($B626,[1]USD!$A:$A,[1]USD!J:J)</f>
        <v>Hanger Shelf / Black / Gun Metal</v>
      </c>
      <c r="E626" s="17" t="str">
        <f>_xlfn.XLOOKUP($B626,[1]USD!$A:$A,[1]USD!G:G)</f>
        <v/>
      </c>
      <c r="F626" s="17" t="str">
        <f>IF(_xlfn.XLOOKUP($B626,[1]USD!$A:$A,[1]USD!F:F)="Obsolete","Obsolete","")</f>
        <v/>
      </c>
      <c r="G626" s="16" t="str">
        <f>_xlfn.XLOOKUP($B626,[1]USD!$A:$A,[1]USD!K:K)</f>
        <v>Hardware</v>
      </c>
      <c r="H626" s="16" t="str">
        <f>_xlfn.XLOOKUP($B626,[1]USD!$A:$A,[1]USD!L:L)</f>
        <v>Interior Furniture</v>
      </c>
      <c r="I626" s="16" t="str">
        <f>_xlfn.XLOOKUP($B626,[1]USD!$A:$A,[1]USD!M:M)</f>
        <v>Shelves</v>
      </c>
      <c r="J626" s="16" t="str">
        <f>_xlfn.XLOOKUP($B626,[1]USD!$A:$A,[1]USD!O:O)</f>
        <v>Black</v>
      </c>
      <c r="K626" s="16" t="str">
        <f>_xlfn.XLOOKUP($B626,[1]USD!$A:$A,[1]USD!P:P)</f>
        <v>Gun Metal</v>
      </c>
      <c r="L626" s="16" t="str">
        <f>_xlfn.XLOOKUP($B626,[1]USD!$A:$A,[1]USD!Q:Q)</f>
        <v>No Knurl</v>
      </c>
      <c r="M626" s="18">
        <f>_xlfn.XLOOKUP($B626,[1]USD!$A:$A,[1]USD!Z:Z)</f>
        <v>600</v>
      </c>
      <c r="N626" s="18">
        <f t="shared" si="9"/>
        <v>600</v>
      </c>
    </row>
    <row r="627" spans="2:14" ht="30" customHeight="1" x14ac:dyDescent="0.3">
      <c r="B627" s="19" t="s">
        <v>637</v>
      </c>
      <c r="C627" s="16" t="str">
        <f>_xlfn.XLOOKUP($B627,[1]USD!$A:$A,[1]USD!B:B)</f>
        <v>Item Group</v>
      </c>
      <c r="D627" s="16" t="str">
        <f>_xlfn.XLOOKUP($B627,[1]USD!$A:$A,[1]USD!J:J)</f>
        <v>Girder Shelf / Stone / Gun Metal</v>
      </c>
      <c r="E627" s="17" t="str">
        <f>_xlfn.XLOOKUP($B627,[1]USD!$A:$A,[1]USD!G:G)</f>
        <v/>
      </c>
      <c r="F627" s="17" t="str">
        <f>IF(_xlfn.XLOOKUP($B627,[1]USD!$A:$A,[1]USD!F:F)="Obsolete","Obsolete","")</f>
        <v/>
      </c>
      <c r="G627" s="16" t="str">
        <f>_xlfn.XLOOKUP($B627,[1]USD!$A:$A,[1]USD!K:K)</f>
        <v>Hardware</v>
      </c>
      <c r="H627" s="16" t="str">
        <f>_xlfn.XLOOKUP($B627,[1]USD!$A:$A,[1]USD!L:L)</f>
        <v>Interior Furniture</v>
      </c>
      <c r="I627" s="16" t="str">
        <f>_xlfn.XLOOKUP($B627,[1]USD!$A:$A,[1]USD!M:M)</f>
        <v>Shelves</v>
      </c>
      <c r="J627" s="16" t="str">
        <f>_xlfn.XLOOKUP($B627,[1]USD!$A:$A,[1]USD!O:O)</f>
        <v>Stone</v>
      </c>
      <c r="K627" s="16" t="str">
        <f>_xlfn.XLOOKUP($B627,[1]USD!$A:$A,[1]USD!P:P)</f>
        <v>Gun Metal</v>
      </c>
      <c r="L627" s="16" t="str">
        <f>_xlfn.XLOOKUP($B627,[1]USD!$A:$A,[1]USD!Q:Q)</f>
        <v>No Knurl</v>
      </c>
      <c r="M627" s="18">
        <f>_xlfn.XLOOKUP($B627,[1]USD!$A:$A,[1]USD!Z:Z)</f>
        <v>750</v>
      </c>
      <c r="N627" s="18">
        <f t="shared" si="9"/>
        <v>750</v>
      </c>
    </row>
    <row r="628" spans="2:14" ht="30" customHeight="1" x14ac:dyDescent="0.3">
      <c r="B628" s="19" t="s">
        <v>638</v>
      </c>
      <c r="C628" s="16" t="str">
        <f>_xlfn.XLOOKUP($B628,[1]USD!$A:$A,[1]USD!B:B)</f>
        <v>Item Group</v>
      </c>
      <c r="D628" s="16" t="str">
        <f>_xlfn.XLOOKUP($B628,[1]USD!$A:$A,[1]USD!J:J)</f>
        <v>Hanger Shelf / Stone / Gun Metal</v>
      </c>
      <c r="E628" s="17" t="str">
        <f>_xlfn.XLOOKUP($B628,[1]USD!$A:$A,[1]USD!G:G)</f>
        <v/>
      </c>
      <c r="F628" s="17" t="str">
        <f>IF(_xlfn.XLOOKUP($B628,[1]USD!$A:$A,[1]USD!F:F)="Obsolete","Obsolete","")</f>
        <v/>
      </c>
      <c r="G628" s="16" t="str">
        <f>_xlfn.XLOOKUP($B628,[1]USD!$A:$A,[1]USD!K:K)</f>
        <v>Hardware</v>
      </c>
      <c r="H628" s="16" t="str">
        <f>_xlfn.XLOOKUP($B628,[1]USD!$A:$A,[1]USD!L:L)</f>
        <v>Interior Furniture</v>
      </c>
      <c r="I628" s="16" t="str">
        <f>_xlfn.XLOOKUP($B628,[1]USD!$A:$A,[1]USD!M:M)</f>
        <v>Shelves</v>
      </c>
      <c r="J628" s="16" t="str">
        <f>_xlfn.XLOOKUP($B628,[1]USD!$A:$A,[1]USD!O:O)</f>
        <v>Stone</v>
      </c>
      <c r="K628" s="16" t="str">
        <f>_xlfn.XLOOKUP($B628,[1]USD!$A:$A,[1]USD!P:P)</f>
        <v>Gun Metal</v>
      </c>
      <c r="L628" s="16" t="str">
        <f>_xlfn.XLOOKUP($B628,[1]USD!$A:$A,[1]USD!Q:Q)</f>
        <v>No Knurl</v>
      </c>
      <c r="M628" s="18">
        <f>_xlfn.XLOOKUP($B628,[1]USD!$A:$A,[1]USD!Z:Z)</f>
        <v>650</v>
      </c>
      <c r="N628" s="18">
        <f t="shared" si="9"/>
        <v>650</v>
      </c>
    </row>
    <row r="629" spans="2:14" ht="30" customHeight="1" x14ac:dyDescent="0.3">
      <c r="B629" s="19" t="s">
        <v>639</v>
      </c>
      <c r="C629" s="16" t="str">
        <f>_xlfn.XLOOKUP($B629,[1]USD!$A:$A,[1]USD!B:B)</f>
        <v>Item Group</v>
      </c>
      <c r="D629" s="16" t="str">
        <f>_xlfn.XLOOKUP($B629,[1]USD!$A:$A,[1]USD!J:J)</f>
        <v>Type B Kitchen Faucet / Mixer with pull out spray + Dual Fixing Kit / Cross / Welders Black</v>
      </c>
      <c r="E629" s="17" t="str">
        <f>_xlfn.XLOOKUP($B629,[1]USD!$A:$A,[1]USD!G:G)</f>
        <v/>
      </c>
      <c r="F629" s="17" t="str">
        <f>IF(_xlfn.XLOOKUP($B629,[1]USD!$A:$A,[1]USD!F:F)="Obsolete","Obsolete","")</f>
        <v/>
      </c>
      <c r="G629" s="16" t="str">
        <f>_xlfn.XLOOKUP($B629,[1]USD!$A:$A,[1]USD!K:K)</f>
        <v>Kitchen</v>
      </c>
      <c r="H629" s="16" t="str">
        <f>_xlfn.XLOOKUP($B629,[1]USD!$A:$A,[1]USD!L:L)</f>
        <v>Taps</v>
      </c>
      <c r="I629" s="16" t="str">
        <f>_xlfn.XLOOKUP($B629,[1]USD!$A:$A,[1]USD!M:M)</f>
        <v>Kitchen Mixer Taps</v>
      </c>
      <c r="J629" s="16" t="str">
        <f>_xlfn.XLOOKUP($B629,[1]USD!$A:$A,[1]USD!O:O)</f>
        <v>Welders Black</v>
      </c>
      <c r="K629" s="16" t="str">
        <f>_xlfn.XLOOKUP($B629,[1]USD!$A:$A,[1]USD!P:P)</f>
        <v>N/A</v>
      </c>
      <c r="L629" s="16" t="str">
        <f>_xlfn.XLOOKUP($B629,[1]USD!$A:$A,[1]USD!Q:Q)</f>
        <v>Cross Knurl</v>
      </c>
      <c r="M629" s="18">
        <f>_xlfn.XLOOKUP($B629,[1]USD!$A:$A,[1]USD!Z:Z)</f>
        <v>1125</v>
      </c>
      <c r="N629" s="18">
        <f t="shared" si="9"/>
        <v>1125</v>
      </c>
    </row>
    <row r="630" spans="2:14" ht="30" customHeight="1" x14ac:dyDescent="0.3">
      <c r="B630" s="19" t="s">
        <v>640</v>
      </c>
      <c r="C630" s="16" t="str">
        <f>_xlfn.XLOOKUP($B630,[1]USD!$A:$A,[1]USD!B:B)</f>
        <v>Item Group</v>
      </c>
      <c r="D630" s="16" t="str">
        <f>_xlfn.XLOOKUP($B630,[1]USD!$A:$A,[1]USD!J:J)</f>
        <v>Type B Kitchen Faucet / Mixer with pull out spray + Dual Fixing Kit / Linear / Welders Black</v>
      </c>
      <c r="E630" s="17" t="str">
        <f>_xlfn.XLOOKUP($B630,[1]USD!$A:$A,[1]USD!G:G)</f>
        <v/>
      </c>
      <c r="F630" s="17" t="str">
        <f>IF(_xlfn.XLOOKUP($B630,[1]USD!$A:$A,[1]USD!F:F)="Obsolete","Obsolete","")</f>
        <v/>
      </c>
      <c r="G630" s="16" t="str">
        <f>_xlfn.XLOOKUP($B630,[1]USD!$A:$A,[1]USD!K:K)</f>
        <v>Kitchen</v>
      </c>
      <c r="H630" s="16" t="str">
        <f>_xlfn.XLOOKUP($B630,[1]USD!$A:$A,[1]USD!L:L)</f>
        <v>Taps</v>
      </c>
      <c r="I630" s="16" t="str">
        <f>_xlfn.XLOOKUP($B630,[1]USD!$A:$A,[1]USD!M:M)</f>
        <v>Kitchen Mixer Taps</v>
      </c>
      <c r="J630" s="16" t="str">
        <f>_xlfn.XLOOKUP($B630,[1]USD!$A:$A,[1]USD!O:O)</f>
        <v>Welders Black</v>
      </c>
      <c r="K630" s="16" t="str">
        <f>_xlfn.XLOOKUP($B630,[1]USD!$A:$A,[1]USD!P:P)</f>
        <v>N/A</v>
      </c>
      <c r="L630" s="16" t="str">
        <f>_xlfn.XLOOKUP($B630,[1]USD!$A:$A,[1]USD!Q:Q)</f>
        <v>Linear Knurl</v>
      </c>
      <c r="M630" s="18">
        <f>_xlfn.XLOOKUP($B630,[1]USD!$A:$A,[1]USD!Z:Z)</f>
        <v>1125</v>
      </c>
      <c r="N630" s="18">
        <f t="shared" si="9"/>
        <v>1125</v>
      </c>
    </row>
    <row r="631" spans="2:14" ht="30" customHeight="1" x14ac:dyDescent="0.3">
      <c r="B631" s="19" t="s">
        <v>641</v>
      </c>
      <c r="C631" s="16" t="str">
        <f>_xlfn.XLOOKUP($B631,[1]USD!$A:$A,[1]USD!B:B)</f>
        <v>Inventory Item</v>
      </c>
      <c r="D631" s="16" t="str">
        <f>_xlfn.XLOOKUP($B631,[1]USD!$A:$A,[1]USD!J:J)</f>
        <v>Kitchen Faucet / Mixer / Cross / Brass</v>
      </c>
      <c r="E631" s="17" t="str">
        <f>_xlfn.XLOOKUP($B631,[1]USD!$A:$A,[1]USD!G:G)</f>
        <v/>
      </c>
      <c r="F631" s="17" t="str">
        <f>IF(_xlfn.XLOOKUP($B631,[1]USD!$A:$A,[1]USD!F:F)="Obsolete","Obsolete","")</f>
        <v/>
      </c>
      <c r="G631" s="16" t="str">
        <f>_xlfn.XLOOKUP($B631,[1]USD!$A:$A,[1]USD!K:K)</f>
        <v>Kitchen</v>
      </c>
      <c r="H631" s="16" t="str">
        <f>_xlfn.XLOOKUP($B631,[1]USD!$A:$A,[1]USD!L:L)</f>
        <v>Taps</v>
      </c>
      <c r="I631" s="16" t="str">
        <f>_xlfn.XLOOKUP($B631,[1]USD!$A:$A,[1]USD!M:M)</f>
        <v>Kitchen Mixer Taps</v>
      </c>
      <c r="J631" s="16" t="str">
        <f>_xlfn.XLOOKUP($B631,[1]USD!$A:$A,[1]USD!O:O)</f>
        <v>Brass</v>
      </c>
      <c r="K631" s="16" t="str">
        <f>_xlfn.XLOOKUP($B631,[1]USD!$A:$A,[1]USD!P:P)</f>
        <v>N/A</v>
      </c>
      <c r="L631" s="16" t="str">
        <f>_xlfn.XLOOKUP($B631,[1]USD!$A:$A,[1]USD!Q:Q)</f>
        <v>Cast Knuckle + Cross</v>
      </c>
      <c r="M631" s="18">
        <f>_xlfn.XLOOKUP($B631,[1]USD!$A:$A,[1]USD!Z:Z)</f>
        <v>747</v>
      </c>
      <c r="N631" s="18">
        <f t="shared" si="9"/>
        <v>747</v>
      </c>
    </row>
    <row r="632" spans="2:14" ht="30" customHeight="1" x14ac:dyDescent="0.3">
      <c r="B632" s="19" t="s">
        <v>642</v>
      </c>
      <c r="C632" s="16" t="str">
        <f>_xlfn.XLOOKUP($B632,[1]USD!$A:$A,[1]USD!B:B)</f>
        <v>Inventory Item</v>
      </c>
      <c r="D632" s="16" t="str">
        <f>_xlfn.XLOOKUP($B632,[1]USD!$A:$A,[1]USD!J:J)</f>
        <v>Kitchen Faucet / Mixer / Linear / Brass</v>
      </c>
      <c r="E632" s="17" t="str">
        <f>_xlfn.XLOOKUP($B632,[1]USD!$A:$A,[1]USD!G:G)</f>
        <v/>
      </c>
      <c r="F632" s="17" t="str">
        <f>IF(_xlfn.XLOOKUP($B632,[1]USD!$A:$A,[1]USD!F:F)="Obsolete","Obsolete","")</f>
        <v/>
      </c>
      <c r="G632" s="16" t="str">
        <f>_xlfn.XLOOKUP($B632,[1]USD!$A:$A,[1]USD!K:K)</f>
        <v>Kitchen</v>
      </c>
      <c r="H632" s="16" t="str">
        <f>_xlfn.XLOOKUP($B632,[1]USD!$A:$A,[1]USD!L:L)</f>
        <v>Taps</v>
      </c>
      <c r="I632" s="16" t="str">
        <f>_xlfn.XLOOKUP($B632,[1]USD!$A:$A,[1]USD!M:M)</f>
        <v>Kitchen Mixer Taps</v>
      </c>
      <c r="J632" s="16" t="str">
        <f>_xlfn.XLOOKUP($B632,[1]USD!$A:$A,[1]USD!O:O)</f>
        <v>Brass</v>
      </c>
      <c r="K632" s="16" t="str">
        <f>_xlfn.XLOOKUP($B632,[1]USD!$A:$A,[1]USD!P:P)</f>
        <v>N/A</v>
      </c>
      <c r="L632" s="16" t="str">
        <f>_xlfn.XLOOKUP($B632,[1]USD!$A:$A,[1]USD!Q:Q)</f>
        <v>Linear Knurl + Cast</v>
      </c>
      <c r="M632" s="18">
        <f>_xlfn.XLOOKUP($B632,[1]USD!$A:$A,[1]USD!Z:Z)</f>
        <v>747</v>
      </c>
      <c r="N632" s="18">
        <f t="shared" si="9"/>
        <v>747</v>
      </c>
    </row>
    <row r="633" spans="2:14" ht="30" customHeight="1" x14ac:dyDescent="0.3">
      <c r="B633" s="19" t="s">
        <v>643</v>
      </c>
      <c r="C633" s="16" t="str">
        <f>_xlfn.XLOOKUP($B633,[1]USD!$A:$A,[1]USD!B:B)</f>
        <v>Inventory Item</v>
      </c>
      <c r="D633" s="16" t="str">
        <f>_xlfn.XLOOKUP($B633,[1]USD!$A:$A,[1]USD!J:J)</f>
        <v>Kitchen Faucet / Mixer with dual spray pull out / Cross / Brass</v>
      </c>
      <c r="E633" s="17" t="str">
        <f>_xlfn.XLOOKUP($B633,[1]USD!$A:$A,[1]USD!G:G)</f>
        <v/>
      </c>
      <c r="F633" s="17" t="str">
        <f>IF(_xlfn.XLOOKUP($B633,[1]USD!$A:$A,[1]USD!F:F)="Obsolete","Obsolete","")</f>
        <v/>
      </c>
      <c r="G633" s="16" t="str">
        <f>_xlfn.XLOOKUP($B633,[1]USD!$A:$A,[1]USD!K:K)</f>
        <v>Kitchen</v>
      </c>
      <c r="H633" s="16" t="str">
        <f>_xlfn.XLOOKUP($B633,[1]USD!$A:$A,[1]USD!L:L)</f>
        <v>Taps</v>
      </c>
      <c r="I633" s="16" t="str">
        <f>_xlfn.XLOOKUP($B633,[1]USD!$A:$A,[1]USD!M:M)</f>
        <v>Kitchen Mixer Taps</v>
      </c>
      <c r="J633" s="16" t="str">
        <f>_xlfn.XLOOKUP($B633,[1]USD!$A:$A,[1]USD!O:O)</f>
        <v>Brass</v>
      </c>
      <c r="K633" s="16" t="str">
        <f>_xlfn.XLOOKUP($B633,[1]USD!$A:$A,[1]USD!P:P)</f>
        <v>N/A</v>
      </c>
      <c r="L633" s="16" t="str">
        <f>_xlfn.XLOOKUP($B633,[1]USD!$A:$A,[1]USD!Q:Q)</f>
        <v>Cross Knurl</v>
      </c>
      <c r="M633" s="18">
        <f>_xlfn.XLOOKUP($B633,[1]USD!$A:$A,[1]USD!Z:Z)</f>
        <v>1133</v>
      </c>
      <c r="N633" s="18">
        <f t="shared" si="9"/>
        <v>1133</v>
      </c>
    </row>
    <row r="634" spans="2:14" ht="30" customHeight="1" x14ac:dyDescent="0.3">
      <c r="B634" s="19" t="s">
        <v>644</v>
      </c>
      <c r="C634" s="16" t="str">
        <f>_xlfn.XLOOKUP($B634,[1]USD!$A:$A,[1]USD!B:B)</f>
        <v>Inventory Item</v>
      </c>
      <c r="D634" s="16" t="str">
        <f>_xlfn.XLOOKUP($B634,[1]USD!$A:$A,[1]USD!J:J)</f>
        <v>Kitchen Faucet / Mixer with dual spray pull out / Linear / Brass</v>
      </c>
      <c r="E634" s="17" t="str">
        <f>_xlfn.XLOOKUP($B634,[1]USD!$A:$A,[1]USD!G:G)</f>
        <v/>
      </c>
      <c r="F634" s="17" t="str">
        <f>IF(_xlfn.XLOOKUP($B634,[1]USD!$A:$A,[1]USD!F:F)="Obsolete","Obsolete","")</f>
        <v/>
      </c>
      <c r="G634" s="16" t="str">
        <f>_xlfn.XLOOKUP($B634,[1]USD!$A:$A,[1]USD!K:K)</f>
        <v>Kitchen</v>
      </c>
      <c r="H634" s="16" t="str">
        <f>_xlfn.XLOOKUP($B634,[1]USD!$A:$A,[1]USD!L:L)</f>
        <v>Taps</v>
      </c>
      <c r="I634" s="16" t="str">
        <f>_xlfn.XLOOKUP($B634,[1]USD!$A:$A,[1]USD!M:M)</f>
        <v>Kitchen Mixer Taps</v>
      </c>
      <c r="J634" s="16" t="str">
        <f>_xlfn.XLOOKUP($B634,[1]USD!$A:$A,[1]USD!O:O)</f>
        <v>Brass</v>
      </c>
      <c r="K634" s="16" t="str">
        <f>_xlfn.XLOOKUP($B634,[1]USD!$A:$A,[1]USD!P:P)</f>
        <v>N/A</v>
      </c>
      <c r="L634" s="16" t="str">
        <f>_xlfn.XLOOKUP($B634,[1]USD!$A:$A,[1]USD!Q:Q)</f>
        <v>Linear Knurl</v>
      </c>
      <c r="M634" s="18">
        <f>_xlfn.XLOOKUP($B634,[1]USD!$A:$A,[1]USD!Z:Z)</f>
        <v>1133</v>
      </c>
      <c r="N634" s="18">
        <f t="shared" si="9"/>
        <v>1133</v>
      </c>
    </row>
    <row r="635" spans="2:14" ht="30" customHeight="1" x14ac:dyDescent="0.3">
      <c r="B635" s="19" t="s">
        <v>645</v>
      </c>
      <c r="C635" s="16" t="str">
        <f>_xlfn.XLOOKUP($B635,[1]USD!$A:$A,[1]USD!B:B)</f>
        <v>Inventory Item</v>
      </c>
      <c r="D635" s="16" t="str">
        <f>_xlfn.XLOOKUP($B635,[1]USD!$A:$A,[1]USD!J:J)</f>
        <v>Kitchen Faucet / Mixer / Cross / Steel</v>
      </c>
      <c r="E635" s="17" t="str">
        <f>_xlfn.XLOOKUP($B635,[1]USD!$A:$A,[1]USD!G:G)</f>
        <v/>
      </c>
      <c r="F635" s="17" t="str">
        <f>IF(_xlfn.XLOOKUP($B635,[1]USD!$A:$A,[1]USD!F:F)="Obsolete","Obsolete","")</f>
        <v/>
      </c>
      <c r="G635" s="16" t="str">
        <f>_xlfn.XLOOKUP($B635,[1]USD!$A:$A,[1]USD!K:K)</f>
        <v>Kitchen</v>
      </c>
      <c r="H635" s="16" t="str">
        <f>_xlfn.XLOOKUP($B635,[1]USD!$A:$A,[1]USD!L:L)</f>
        <v>Taps</v>
      </c>
      <c r="I635" s="16" t="str">
        <f>_xlfn.XLOOKUP($B635,[1]USD!$A:$A,[1]USD!M:M)</f>
        <v>Kitchen Mixer Taps</v>
      </c>
      <c r="J635" s="16" t="str">
        <f>_xlfn.XLOOKUP($B635,[1]USD!$A:$A,[1]USD!O:O)</f>
        <v>Steel</v>
      </c>
      <c r="K635" s="16" t="str">
        <f>_xlfn.XLOOKUP($B635,[1]USD!$A:$A,[1]USD!P:P)</f>
        <v>N/A</v>
      </c>
      <c r="L635" s="16" t="str">
        <f>_xlfn.XLOOKUP($B635,[1]USD!$A:$A,[1]USD!Q:Q)</f>
        <v>Cast Knuckle + Cross</v>
      </c>
      <c r="M635" s="18">
        <f>_xlfn.XLOOKUP($B635,[1]USD!$A:$A,[1]USD!Z:Z)</f>
        <v>612</v>
      </c>
      <c r="N635" s="18">
        <f t="shared" si="9"/>
        <v>612</v>
      </c>
    </row>
    <row r="636" spans="2:14" ht="30" customHeight="1" x14ac:dyDescent="0.3">
      <c r="B636" s="19" t="s">
        <v>646</v>
      </c>
      <c r="C636" s="16" t="str">
        <f>_xlfn.XLOOKUP($B636,[1]USD!$A:$A,[1]USD!B:B)</f>
        <v>Inventory Item</v>
      </c>
      <c r="D636" s="16" t="str">
        <f>_xlfn.XLOOKUP($B636,[1]USD!$A:$A,[1]USD!J:J)</f>
        <v>Type B Kitchen Faucet / Mixer / Linear / Steel</v>
      </c>
      <c r="E636" s="17" t="str">
        <f>_xlfn.XLOOKUP($B636,[1]USD!$A:$A,[1]USD!G:G)</f>
        <v/>
      </c>
      <c r="F636" s="17" t="str">
        <f>IF(_xlfn.XLOOKUP($B636,[1]USD!$A:$A,[1]USD!F:F)="Obsolete","Obsolete","")</f>
        <v/>
      </c>
      <c r="G636" s="16" t="str">
        <f>_xlfn.XLOOKUP($B636,[1]USD!$A:$A,[1]USD!K:K)</f>
        <v>Kitchen</v>
      </c>
      <c r="H636" s="16" t="str">
        <f>_xlfn.XLOOKUP($B636,[1]USD!$A:$A,[1]USD!L:L)</f>
        <v>Taps</v>
      </c>
      <c r="I636" s="16" t="str">
        <f>_xlfn.XLOOKUP($B636,[1]USD!$A:$A,[1]USD!M:M)</f>
        <v>Kitchen Mixer Taps</v>
      </c>
      <c r="J636" s="16" t="str">
        <f>_xlfn.XLOOKUP($B636,[1]USD!$A:$A,[1]USD!O:O)</f>
        <v>Steel</v>
      </c>
      <c r="K636" s="16" t="str">
        <f>_xlfn.XLOOKUP($B636,[1]USD!$A:$A,[1]USD!P:P)</f>
        <v>N/A</v>
      </c>
      <c r="L636" s="16" t="str">
        <f>_xlfn.XLOOKUP($B636,[1]USD!$A:$A,[1]USD!Q:Q)</f>
        <v>Linear Knurl + Cast</v>
      </c>
      <c r="M636" s="18">
        <f>_xlfn.XLOOKUP($B636,[1]USD!$A:$A,[1]USD!Z:Z)</f>
        <v>612</v>
      </c>
      <c r="N636" s="18">
        <f t="shared" si="9"/>
        <v>612</v>
      </c>
    </row>
    <row r="637" spans="2:14" ht="30" customHeight="1" x14ac:dyDescent="0.3">
      <c r="B637" s="19" t="s">
        <v>647</v>
      </c>
      <c r="C637" s="16" t="str">
        <f>_xlfn.XLOOKUP($B637,[1]USD!$A:$A,[1]USD!B:B)</f>
        <v>Inventory Item</v>
      </c>
      <c r="D637" s="16" t="str">
        <f>_xlfn.XLOOKUP($B637,[1]USD!$A:$A,[1]USD!J:J)</f>
        <v>Kitchen Faucet / Mixer with pull out spray / Cross / Steel</v>
      </c>
      <c r="E637" s="17" t="str">
        <f>_xlfn.XLOOKUP($B637,[1]USD!$A:$A,[1]USD!G:G)</f>
        <v>Disc.</v>
      </c>
      <c r="F637" s="17" t="str">
        <f>IF(_xlfn.XLOOKUP($B637,[1]USD!$A:$A,[1]USD!F:F)="Obsolete","Obsolete","")</f>
        <v>Obsolete</v>
      </c>
      <c r="G637" s="16" t="str">
        <f>_xlfn.XLOOKUP($B637,[1]USD!$A:$A,[1]USD!K:K)</f>
        <v>Kitchen</v>
      </c>
      <c r="H637" s="16" t="str">
        <f>_xlfn.XLOOKUP($B637,[1]USD!$A:$A,[1]USD!L:L)</f>
        <v>Taps</v>
      </c>
      <c r="I637" s="16" t="str">
        <f>_xlfn.XLOOKUP($B637,[1]USD!$A:$A,[1]USD!M:M)</f>
        <v>Kitchen Mixer Taps</v>
      </c>
      <c r="J637" s="16" t="str">
        <f>_xlfn.XLOOKUP($B637,[1]USD!$A:$A,[1]USD!O:O)</f>
        <v>Steel</v>
      </c>
      <c r="K637" s="16" t="str">
        <f>_xlfn.XLOOKUP($B637,[1]USD!$A:$A,[1]USD!P:P)</f>
        <v>N/A</v>
      </c>
      <c r="L637" s="16" t="str">
        <f>_xlfn.XLOOKUP($B637,[1]USD!$A:$A,[1]USD!Q:Q)</f>
        <v>Cast Knuckle + Cross</v>
      </c>
      <c r="M637" s="18">
        <f>_xlfn.XLOOKUP($B637,[1]USD!$A:$A,[1]USD!Z:Z)</f>
        <v>791</v>
      </c>
      <c r="N637" s="18">
        <f t="shared" si="9"/>
        <v>791</v>
      </c>
    </row>
    <row r="638" spans="2:14" ht="30" customHeight="1" x14ac:dyDescent="0.3">
      <c r="B638" s="19" t="s">
        <v>648</v>
      </c>
      <c r="C638" s="16" t="str">
        <f>_xlfn.XLOOKUP($B638,[1]USD!$A:$A,[1]USD!B:B)</f>
        <v>Inventory Item</v>
      </c>
      <c r="D638" s="16" t="str">
        <f>_xlfn.XLOOKUP($B638,[1]USD!$A:$A,[1]USD!J:J)</f>
        <v>Kitchen Faucet / Mixer with pull out spray / Linear / Steel</v>
      </c>
      <c r="E638" s="17" t="str">
        <f>_xlfn.XLOOKUP($B638,[1]USD!$A:$A,[1]USD!G:G)</f>
        <v>Disc.</v>
      </c>
      <c r="F638" s="17" t="str">
        <f>IF(_xlfn.XLOOKUP($B638,[1]USD!$A:$A,[1]USD!F:F)="Obsolete","Obsolete","")</f>
        <v>Obsolete</v>
      </c>
      <c r="G638" s="16" t="str">
        <f>_xlfn.XLOOKUP($B638,[1]USD!$A:$A,[1]USD!K:K)</f>
        <v>Kitchen</v>
      </c>
      <c r="H638" s="16" t="str">
        <f>_xlfn.XLOOKUP($B638,[1]USD!$A:$A,[1]USD!L:L)</f>
        <v>Taps</v>
      </c>
      <c r="I638" s="16" t="str">
        <f>_xlfn.XLOOKUP($B638,[1]USD!$A:$A,[1]USD!M:M)</f>
        <v>Kitchen Mixer Taps</v>
      </c>
      <c r="J638" s="16" t="str">
        <f>_xlfn.XLOOKUP($B638,[1]USD!$A:$A,[1]USD!O:O)</f>
        <v>Steel</v>
      </c>
      <c r="K638" s="16" t="str">
        <f>_xlfn.XLOOKUP($B638,[1]USD!$A:$A,[1]USD!P:P)</f>
        <v>N/A</v>
      </c>
      <c r="L638" s="16" t="str">
        <f>_xlfn.XLOOKUP($B638,[1]USD!$A:$A,[1]USD!Q:Q)</f>
        <v>Linear Knurl + Cast</v>
      </c>
      <c r="M638" s="18">
        <f>_xlfn.XLOOKUP($B638,[1]USD!$A:$A,[1]USD!Z:Z)</f>
        <v>791</v>
      </c>
      <c r="N638" s="18">
        <f t="shared" si="9"/>
        <v>791</v>
      </c>
    </row>
    <row r="639" spans="2:14" ht="30" customHeight="1" x14ac:dyDescent="0.3">
      <c r="B639" s="19" t="s">
        <v>649</v>
      </c>
      <c r="C639" s="16" t="str">
        <f>_xlfn.XLOOKUP($B639,[1]USD!$A:$A,[1]USD!B:B)</f>
        <v>Inventory Item</v>
      </c>
      <c r="D639" s="16" t="str">
        <f>_xlfn.XLOOKUP($B639,[1]USD!$A:$A,[1]USD!J:J)</f>
        <v>Kitchen Faucet / Mixer with dual spray pull out / Cross / Steel</v>
      </c>
      <c r="E639" s="17" t="str">
        <f>_xlfn.XLOOKUP($B639,[1]USD!$A:$A,[1]USD!G:G)</f>
        <v/>
      </c>
      <c r="F639" s="17" t="str">
        <f>IF(_xlfn.XLOOKUP($B639,[1]USD!$A:$A,[1]USD!F:F)="Obsolete","Obsolete","")</f>
        <v/>
      </c>
      <c r="G639" s="16" t="str">
        <f>_xlfn.XLOOKUP($B639,[1]USD!$A:$A,[1]USD!K:K)</f>
        <v>Kitchen</v>
      </c>
      <c r="H639" s="16" t="str">
        <f>_xlfn.XLOOKUP($B639,[1]USD!$A:$A,[1]USD!L:L)</f>
        <v>Taps</v>
      </c>
      <c r="I639" s="16" t="str">
        <f>_xlfn.XLOOKUP($B639,[1]USD!$A:$A,[1]USD!M:M)</f>
        <v>Kitchen Mixer Taps</v>
      </c>
      <c r="J639" s="16" t="str">
        <f>_xlfn.XLOOKUP($B639,[1]USD!$A:$A,[1]USD!O:O)</f>
        <v>Steel</v>
      </c>
      <c r="K639" s="16" t="str">
        <f>_xlfn.XLOOKUP($B639,[1]USD!$A:$A,[1]USD!P:P)</f>
        <v>N/A</v>
      </c>
      <c r="L639" s="16" t="str">
        <f>_xlfn.XLOOKUP($B639,[1]USD!$A:$A,[1]USD!Q:Q)</f>
        <v>Cross Knurl</v>
      </c>
      <c r="M639" s="18">
        <f>_xlfn.XLOOKUP($B639,[1]USD!$A:$A,[1]USD!Z:Z)</f>
        <v>1071</v>
      </c>
      <c r="N639" s="18">
        <f t="shared" si="9"/>
        <v>1071</v>
      </c>
    </row>
    <row r="640" spans="2:14" ht="30" customHeight="1" x14ac:dyDescent="0.3">
      <c r="B640" s="19" t="s">
        <v>650</v>
      </c>
      <c r="C640" s="16" t="str">
        <f>_xlfn.XLOOKUP($B640,[1]USD!$A:$A,[1]USD!B:B)</f>
        <v>Inventory Item</v>
      </c>
      <c r="D640" s="16" t="str">
        <f>_xlfn.XLOOKUP($B640,[1]USD!$A:$A,[1]USD!J:J)</f>
        <v>Kitchen Faucet / Mixer with dual spray pull out / Linear / Steel</v>
      </c>
      <c r="E640" s="17" t="str">
        <f>_xlfn.XLOOKUP($B640,[1]USD!$A:$A,[1]USD!G:G)</f>
        <v/>
      </c>
      <c r="F640" s="17" t="str">
        <f>IF(_xlfn.XLOOKUP($B640,[1]USD!$A:$A,[1]USD!F:F)="Obsolete","Obsolete","")</f>
        <v/>
      </c>
      <c r="G640" s="16" t="str">
        <f>_xlfn.XLOOKUP($B640,[1]USD!$A:$A,[1]USD!K:K)</f>
        <v>Kitchen</v>
      </c>
      <c r="H640" s="16" t="str">
        <f>_xlfn.XLOOKUP($B640,[1]USD!$A:$A,[1]USD!L:L)</f>
        <v>Taps</v>
      </c>
      <c r="I640" s="16" t="str">
        <f>_xlfn.XLOOKUP($B640,[1]USD!$A:$A,[1]USD!M:M)</f>
        <v>Kitchen Mixer Taps</v>
      </c>
      <c r="J640" s="16" t="str">
        <f>_xlfn.XLOOKUP($B640,[1]USD!$A:$A,[1]USD!O:O)</f>
        <v>Steel</v>
      </c>
      <c r="K640" s="16" t="str">
        <f>_xlfn.XLOOKUP($B640,[1]USD!$A:$A,[1]USD!P:P)</f>
        <v>N/A</v>
      </c>
      <c r="L640" s="16" t="str">
        <f>_xlfn.XLOOKUP($B640,[1]USD!$A:$A,[1]USD!Q:Q)</f>
        <v>Linear Knurl</v>
      </c>
      <c r="M640" s="18">
        <f>_xlfn.XLOOKUP($B640,[1]USD!$A:$A,[1]USD!Z:Z)</f>
        <v>1071</v>
      </c>
      <c r="N640" s="18">
        <f t="shared" si="9"/>
        <v>1071</v>
      </c>
    </row>
    <row r="641" spans="2:14" ht="30" customHeight="1" x14ac:dyDescent="0.3">
      <c r="B641" s="19" t="s">
        <v>651</v>
      </c>
      <c r="C641" s="16" t="str">
        <f>_xlfn.XLOOKUP($B641,[1]USD!$A:$A,[1]USD!B:B)</f>
        <v>Item Group</v>
      </c>
      <c r="D641" s="16" t="str">
        <f>_xlfn.XLOOKUP($B641,[1]USD!$A:$A,[1]USD!J:J)</f>
        <v>Type B Kitchen Faucet / Mixer with pull out spray + Dual Fixing Kit / Cross / Steel</v>
      </c>
      <c r="E641" s="17" t="str">
        <f>_xlfn.XLOOKUP($B641,[1]USD!$A:$A,[1]USD!G:G)</f>
        <v/>
      </c>
      <c r="F641" s="17" t="str">
        <f>IF(_xlfn.XLOOKUP($B641,[1]USD!$A:$A,[1]USD!F:F)="Obsolete","Obsolete","")</f>
        <v/>
      </c>
      <c r="G641" s="16" t="str">
        <f>_xlfn.XLOOKUP($B641,[1]USD!$A:$A,[1]USD!K:K)</f>
        <v>Kitchen</v>
      </c>
      <c r="H641" s="16" t="str">
        <f>_xlfn.XLOOKUP($B641,[1]USD!$A:$A,[1]USD!L:L)</f>
        <v>Taps</v>
      </c>
      <c r="I641" s="16" t="str">
        <f>_xlfn.XLOOKUP($B641,[1]USD!$A:$A,[1]USD!M:M)</f>
        <v>Kitchen Mixer Taps</v>
      </c>
      <c r="J641" s="16" t="str">
        <f>_xlfn.XLOOKUP($B641,[1]USD!$A:$A,[1]USD!O:O)</f>
        <v>Steel</v>
      </c>
      <c r="K641" s="16" t="str">
        <f>_xlfn.XLOOKUP($B641,[1]USD!$A:$A,[1]USD!P:P)</f>
        <v>N/A</v>
      </c>
      <c r="L641" s="16" t="str">
        <f>_xlfn.XLOOKUP($B641,[1]USD!$A:$A,[1]USD!Q:Q)</f>
        <v>Cross Knurl</v>
      </c>
      <c r="M641" s="18">
        <f>_xlfn.XLOOKUP($B641,[1]USD!$A:$A,[1]USD!Z:Z)</f>
        <v>995</v>
      </c>
      <c r="N641" s="18">
        <f t="shared" si="9"/>
        <v>995</v>
      </c>
    </row>
    <row r="642" spans="2:14" ht="30" customHeight="1" x14ac:dyDescent="0.3">
      <c r="B642" s="19" t="s">
        <v>652</v>
      </c>
      <c r="C642" s="16" t="str">
        <f>_xlfn.XLOOKUP($B642,[1]USD!$A:$A,[1]USD!B:B)</f>
        <v>Item Group</v>
      </c>
      <c r="D642" s="16" t="str">
        <f>_xlfn.XLOOKUP($B642,[1]USD!$A:$A,[1]USD!J:J)</f>
        <v>Type B Kitchen Faucet / Mixer with pull out spray + Dual Fixing Kit / Linear / Steel</v>
      </c>
      <c r="E642" s="17" t="str">
        <f>_xlfn.XLOOKUP($B642,[1]USD!$A:$A,[1]USD!G:G)</f>
        <v/>
      </c>
      <c r="F642" s="17" t="str">
        <f>IF(_xlfn.XLOOKUP($B642,[1]USD!$A:$A,[1]USD!F:F)="Obsolete","Obsolete","")</f>
        <v/>
      </c>
      <c r="G642" s="16" t="str">
        <f>_xlfn.XLOOKUP($B642,[1]USD!$A:$A,[1]USD!K:K)</f>
        <v>Kitchen</v>
      </c>
      <c r="H642" s="16" t="str">
        <f>_xlfn.XLOOKUP($B642,[1]USD!$A:$A,[1]USD!L:L)</f>
        <v>Taps</v>
      </c>
      <c r="I642" s="16" t="str">
        <f>_xlfn.XLOOKUP($B642,[1]USD!$A:$A,[1]USD!M:M)</f>
        <v>Kitchen Mixer Taps</v>
      </c>
      <c r="J642" s="16" t="str">
        <f>_xlfn.XLOOKUP($B642,[1]USD!$A:$A,[1]USD!O:O)</f>
        <v>Steel</v>
      </c>
      <c r="K642" s="16" t="str">
        <f>_xlfn.XLOOKUP($B642,[1]USD!$A:$A,[1]USD!P:P)</f>
        <v>N/A</v>
      </c>
      <c r="L642" s="16" t="str">
        <f>_xlfn.XLOOKUP($B642,[1]USD!$A:$A,[1]USD!Q:Q)</f>
        <v>Linear Knurl</v>
      </c>
      <c r="M642" s="18">
        <f>_xlfn.XLOOKUP($B642,[1]USD!$A:$A,[1]USD!Z:Z)</f>
        <v>995</v>
      </c>
      <c r="N642" s="18">
        <f t="shared" si="9"/>
        <v>995</v>
      </c>
    </row>
    <row r="643" spans="2:14" ht="30" customHeight="1" x14ac:dyDescent="0.3">
      <c r="B643" s="19" t="s">
        <v>653</v>
      </c>
      <c r="C643" s="16" t="str">
        <f>_xlfn.XLOOKUP($B643,[1]USD!$A:$A,[1]USD!B:B)</f>
        <v>Inventory Item</v>
      </c>
      <c r="D643" s="16" t="str">
        <f>_xlfn.XLOOKUP($B643,[1]USD!$A:$A,[1]USD!J:J)</f>
        <v>Kitchen Faucet / Mixer / Cross / Gun Metal</v>
      </c>
      <c r="E643" s="17" t="str">
        <f>_xlfn.XLOOKUP($B643,[1]USD!$A:$A,[1]USD!G:G)</f>
        <v/>
      </c>
      <c r="F643" s="17" t="str">
        <f>IF(_xlfn.XLOOKUP($B643,[1]USD!$A:$A,[1]USD!F:F)="Obsolete","Obsolete","")</f>
        <v/>
      </c>
      <c r="G643" s="16" t="str">
        <f>_xlfn.XLOOKUP($B643,[1]USD!$A:$A,[1]USD!K:K)</f>
        <v>Kitchen</v>
      </c>
      <c r="H643" s="16" t="str">
        <f>_xlfn.XLOOKUP($B643,[1]USD!$A:$A,[1]USD!L:L)</f>
        <v>Taps</v>
      </c>
      <c r="I643" s="16" t="str">
        <f>_xlfn.XLOOKUP($B643,[1]USD!$A:$A,[1]USD!M:M)</f>
        <v>Kitchen Mixer Taps</v>
      </c>
      <c r="J643" s="16" t="str">
        <f>_xlfn.XLOOKUP($B643,[1]USD!$A:$A,[1]USD!O:O)</f>
        <v>Gun Metal</v>
      </c>
      <c r="K643" s="16" t="str">
        <f>_xlfn.XLOOKUP($B643,[1]USD!$A:$A,[1]USD!P:P)</f>
        <v>N/A</v>
      </c>
      <c r="L643" s="16" t="str">
        <f>_xlfn.XLOOKUP($B643,[1]USD!$A:$A,[1]USD!Q:Q)</f>
        <v>Cast Knuckle + Cross</v>
      </c>
      <c r="M643" s="18">
        <f>_xlfn.XLOOKUP($B643,[1]USD!$A:$A,[1]USD!Z:Z)</f>
        <v>762</v>
      </c>
      <c r="N643" s="18">
        <f t="shared" si="9"/>
        <v>762</v>
      </c>
    </row>
    <row r="644" spans="2:14" ht="30" customHeight="1" x14ac:dyDescent="0.3">
      <c r="B644" s="19" t="s">
        <v>654</v>
      </c>
      <c r="C644" s="16" t="str">
        <f>_xlfn.XLOOKUP($B644,[1]USD!$A:$A,[1]USD!B:B)</f>
        <v>Inventory Item</v>
      </c>
      <c r="D644" s="16" t="str">
        <f>_xlfn.XLOOKUP($B644,[1]USD!$A:$A,[1]USD!J:J)</f>
        <v>Kitchen Faucet / Mixer / Linear / Gun Metal</v>
      </c>
      <c r="E644" s="17" t="str">
        <f>_xlfn.XLOOKUP($B644,[1]USD!$A:$A,[1]USD!G:G)</f>
        <v/>
      </c>
      <c r="F644" s="17" t="str">
        <f>IF(_xlfn.XLOOKUP($B644,[1]USD!$A:$A,[1]USD!F:F)="Obsolete","Obsolete","")</f>
        <v/>
      </c>
      <c r="G644" s="16" t="str">
        <f>_xlfn.XLOOKUP($B644,[1]USD!$A:$A,[1]USD!K:K)</f>
        <v>Kitchen</v>
      </c>
      <c r="H644" s="16" t="str">
        <f>_xlfn.XLOOKUP($B644,[1]USD!$A:$A,[1]USD!L:L)</f>
        <v>Taps</v>
      </c>
      <c r="I644" s="16" t="str">
        <f>_xlfn.XLOOKUP($B644,[1]USD!$A:$A,[1]USD!M:M)</f>
        <v>Kitchen Mixer Taps</v>
      </c>
      <c r="J644" s="16" t="str">
        <f>_xlfn.XLOOKUP($B644,[1]USD!$A:$A,[1]USD!O:O)</f>
        <v>Gun Metal</v>
      </c>
      <c r="K644" s="16" t="str">
        <f>_xlfn.XLOOKUP($B644,[1]USD!$A:$A,[1]USD!P:P)</f>
        <v>N/A</v>
      </c>
      <c r="L644" s="16" t="str">
        <f>_xlfn.XLOOKUP($B644,[1]USD!$A:$A,[1]USD!Q:Q)</f>
        <v>Linear Knurl + Cast</v>
      </c>
      <c r="M644" s="18">
        <f>_xlfn.XLOOKUP($B644,[1]USD!$A:$A,[1]USD!Z:Z)</f>
        <v>762</v>
      </c>
      <c r="N644" s="18">
        <f t="shared" ref="N644:N707" si="10">ROUND(M644*(1-$N$2),0)</f>
        <v>762</v>
      </c>
    </row>
    <row r="645" spans="2:14" ht="30" customHeight="1" x14ac:dyDescent="0.3">
      <c r="B645" s="19" t="s">
        <v>655</v>
      </c>
      <c r="C645" s="16" t="str">
        <f>_xlfn.XLOOKUP($B645,[1]USD!$A:$A,[1]USD!B:B)</f>
        <v>Inventory Item</v>
      </c>
      <c r="D645" s="16" t="str">
        <f>_xlfn.XLOOKUP($B645,[1]USD!$A:$A,[1]USD!J:J)</f>
        <v>Kitchen Faucet / Mixer with pull out spray / Cross / Gun Metal</v>
      </c>
      <c r="E645" s="17" t="str">
        <f>_xlfn.XLOOKUP($B645,[1]USD!$A:$A,[1]USD!G:G)</f>
        <v>Disc.</v>
      </c>
      <c r="F645" s="17" t="str">
        <f>IF(_xlfn.XLOOKUP($B645,[1]USD!$A:$A,[1]USD!F:F)="Obsolete","Obsolete","")</f>
        <v>Obsolete</v>
      </c>
      <c r="G645" s="16" t="str">
        <f>_xlfn.XLOOKUP($B645,[1]USD!$A:$A,[1]USD!K:K)</f>
        <v>Kitchen</v>
      </c>
      <c r="H645" s="16" t="str">
        <f>_xlfn.XLOOKUP($B645,[1]USD!$A:$A,[1]USD!L:L)</f>
        <v>Taps</v>
      </c>
      <c r="I645" s="16" t="str">
        <f>_xlfn.XLOOKUP($B645,[1]USD!$A:$A,[1]USD!M:M)</f>
        <v>Kitchen Mixer Taps</v>
      </c>
      <c r="J645" s="16" t="str">
        <f>_xlfn.XLOOKUP($B645,[1]USD!$A:$A,[1]USD!O:O)</f>
        <v>Gun Metal</v>
      </c>
      <c r="K645" s="16" t="str">
        <f>_xlfn.XLOOKUP($B645,[1]USD!$A:$A,[1]USD!P:P)</f>
        <v>N/A</v>
      </c>
      <c r="L645" s="16" t="str">
        <f>_xlfn.XLOOKUP($B645,[1]USD!$A:$A,[1]USD!Q:Q)</f>
        <v>Cast Knuckle + Cross</v>
      </c>
      <c r="M645" s="18">
        <f>_xlfn.XLOOKUP($B645,[1]USD!$A:$A,[1]USD!Z:Z)</f>
        <v>945</v>
      </c>
      <c r="N645" s="18">
        <f t="shared" si="10"/>
        <v>945</v>
      </c>
    </row>
    <row r="646" spans="2:14" ht="30" customHeight="1" x14ac:dyDescent="0.3">
      <c r="B646" s="19" t="s">
        <v>656</v>
      </c>
      <c r="C646" s="16" t="str">
        <f>_xlfn.XLOOKUP($B646,[1]USD!$A:$A,[1]USD!B:B)</f>
        <v>Inventory Item</v>
      </c>
      <c r="D646" s="16" t="str">
        <f>_xlfn.XLOOKUP($B646,[1]USD!$A:$A,[1]USD!J:J)</f>
        <v>Kitchen Faucet / Mixer with pull out spray / Linear / Gun Metal</v>
      </c>
      <c r="E646" s="17" t="str">
        <f>_xlfn.XLOOKUP($B646,[1]USD!$A:$A,[1]USD!G:G)</f>
        <v>Disc.</v>
      </c>
      <c r="F646" s="17" t="str">
        <f>IF(_xlfn.XLOOKUP($B646,[1]USD!$A:$A,[1]USD!F:F)="Obsolete","Obsolete","")</f>
        <v>Obsolete</v>
      </c>
      <c r="G646" s="16" t="str">
        <f>_xlfn.XLOOKUP($B646,[1]USD!$A:$A,[1]USD!K:K)</f>
        <v>Kitchen</v>
      </c>
      <c r="H646" s="16" t="str">
        <f>_xlfn.XLOOKUP($B646,[1]USD!$A:$A,[1]USD!L:L)</f>
        <v>Taps</v>
      </c>
      <c r="I646" s="16" t="str">
        <f>_xlfn.XLOOKUP($B646,[1]USD!$A:$A,[1]USD!M:M)</f>
        <v>Kitchen Mixer Taps</v>
      </c>
      <c r="J646" s="16" t="str">
        <f>_xlfn.XLOOKUP($B646,[1]USD!$A:$A,[1]USD!O:O)</f>
        <v>Gun Metal</v>
      </c>
      <c r="K646" s="16" t="str">
        <f>_xlfn.XLOOKUP($B646,[1]USD!$A:$A,[1]USD!P:P)</f>
        <v>N/A</v>
      </c>
      <c r="L646" s="16" t="str">
        <f>_xlfn.XLOOKUP($B646,[1]USD!$A:$A,[1]USD!Q:Q)</f>
        <v>Linear Knurl + Cast</v>
      </c>
      <c r="M646" s="18">
        <f>_xlfn.XLOOKUP($B646,[1]USD!$A:$A,[1]USD!Z:Z)</f>
        <v>945</v>
      </c>
      <c r="N646" s="18">
        <f t="shared" si="10"/>
        <v>945</v>
      </c>
    </row>
    <row r="647" spans="2:14" ht="30" customHeight="1" x14ac:dyDescent="0.3">
      <c r="B647" s="20" t="s">
        <v>657</v>
      </c>
      <c r="C647" s="16" t="str">
        <f>_xlfn.XLOOKUP($B647,[1]USD!$A:$A,[1]USD!B:B)</f>
        <v>Inventory Item</v>
      </c>
      <c r="D647" s="16" t="str">
        <f>_xlfn.XLOOKUP($B647,[1]USD!$A:$A,[1]USD!J:J)</f>
        <v>Kitchen Faucet / Mixer with dual spray pull out / Cross / Gun Metal</v>
      </c>
      <c r="E647" s="17" t="str">
        <f>_xlfn.XLOOKUP($B647,[1]USD!$A:$A,[1]USD!G:G)</f>
        <v/>
      </c>
      <c r="F647" s="17" t="str">
        <f>IF(_xlfn.XLOOKUP($B647,[1]USD!$A:$A,[1]USD!F:F)="Obsolete","Obsolete","")</f>
        <v/>
      </c>
      <c r="G647" s="16" t="str">
        <f>_xlfn.XLOOKUP($B647,[1]USD!$A:$A,[1]USD!K:K)</f>
        <v>Kitchen</v>
      </c>
      <c r="H647" s="16" t="str">
        <f>_xlfn.XLOOKUP($B647,[1]USD!$A:$A,[1]USD!L:L)</f>
        <v>Taps</v>
      </c>
      <c r="I647" s="16" t="str">
        <f>_xlfn.XLOOKUP($B647,[1]USD!$A:$A,[1]USD!M:M)</f>
        <v>Kitchen Mixer Taps</v>
      </c>
      <c r="J647" s="16" t="str">
        <f>_xlfn.XLOOKUP($B647,[1]USD!$A:$A,[1]USD!O:O)</f>
        <v>Gun Metal</v>
      </c>
      <c r="K647" s="16" t="str">
        <f>_xlfn.XLOOKUP($B647,[1]USD!$A:$A,[1]USD!P:P)</f>
        <v>N/A</v>
      </c>
      <c r="L647" s="16" t="str">
        <f>_xlfn.XLOOKUP($B647,[1]USD!$A:$A,[1]USD!Q:Q)</f>
        <v>Cross Knurl</v>
      </c>
      <c r="M647" s="18">
        <f>_xlfn.XLOOKUP($B647,[1]USD!$A:$A,[1]USD!Z:Z)</f>
        <v>1260</v>
      </c>
      <c r="N647" s="18">
        <f t="shared" si="10"/>
        <v>1260</v>
      </c>
    </row>
    <row r="648" spans="2:14" ht="30" customHeight="1" x14ac:dyDescent="0.3">
      <c r="B648" s="20" t="s">
        <v>658</v>
      </c>
      <c r="C648" s="16" t="str">
        <f>_xlfn.XLOOKUP($B648,[1]USD!$A:$A,[1]USD!B:B)</f>
        <v>Inventory Item</v>
      </c>
      <c r="D648" s="16" t="str">
        <f>_xlfn.XLOOKUP($B648,[1]USD!$A:$A,[1]USD!J:J)</f>
        <v>Kitchen Faucet / Mixer with dual spray pull out / Linear / Gun Metal</v>
      </c>
      <c r="E648" s="17" t="str">
        <f>_xlfn.XLOOKUP($B648,[1]USD!$A:$A,[1]USD!G:G)</f>
        <v/>
      </c>
      <c r="F648" s="17" t="str">
        <f>IF(_xlfn.XLOOKUP($B648,[1]USD!$A:$A,[1]USD!F:F)="Obsolete","Obsolete","")</f>
        <v/>
      </c>
      <c r="G648" s="16" t="str">
        <f>_xlfn.XLOOKUP($B648,[1]USD!$A:$A,[1]USD!K:K)</f>
        <v>Kitchen</v>
      </c>
      <c r="H648" s="16" t="str">
        <f>_xlfn.XLOOKUP($B648,[1]USD!$A:$A,[1]USD!L:L)</f>
        <v>Taps</v>
      </c>
      <c r="I648" s="16" t="str">
        <f>_xlfn.XLOOKUP($B648,[1]USD!$A:$A,[1]USD!M:M)</f>
        <v>Kitchen Mixer Taps</v>
      </c>
      <c r="J648" s="16" t="str">
        <f>_xlfn.XLOOKUP($B648,[1]USD!$A:$A,[1]USD!O:O)</f>
        <v>Gun Metal</v>
      </c>
      <c r="K648" s="16" t="str">
        <f>_xlfn.XLOOKUP($B648,[1]USD!$A:$A,[1]USD!P:P)</f>
        <v>N/A</v>
      </c>
      <c r="L648" s="16" t="str">
        <f>_xlfn.XLOOKUP($B648,[1]USD!$A:$A,[1]USD!Q:Q)</f>
        <v>Linear Knurl</v>
      </c>
      <c r="M648" s="18">
        <f>_xlfn.XLOOKUP($B648,[1]USD!$A:$A,[1]USD!Z:Z)</f>
        <v>1260</v>
      </c>
      <c r="N648" s="18">
        <f t="shared" si="10"/>
        <v>1260</v>
      </c>
    </row>
    <row r="649" spans="2:14" ht="30" customHeight="1" x14ac:dyDescent="0.3">
      <c r="B649" s="20" t="s">
        <v>659</v>
      </c>
      <c r="C649" s="16" t="str">
        <f>_xlfn.XLOOKUP($B649,[1]USD!$A:$A,[1]USD!B:B)</f>
        <v>Item Group</v>
      </c>
      <c r="D649" s="16" t="str">
        <f>_xlfn.XLOOKUP($B649,[1]USD!$A:$A,[1]USD!J:J)</f>
        <v>Type B Kitchen Faucet / Mixer with pull out spray + Dual Fixing Kit / Cross / Gun Metal</v>
      </c>
      <c r="E649" s="17" t="str">
        <f>_xlfn.XLOOKUP($B649,[1]USD!$A:$A,[1]USD!G:G)</f>
        <v/>
      </c>
      <c r="F649" s="17" t="str">
        <f>IF(_xlfn.XLOOKUP($B649,[1]USD!$A:$A,[1]USD!F:F)="Obsolete","Obsolete","")</f>
        <v/>
      </c>
      <c r="G649" s="16" t="str">
        <f>_xlfn.XLOOKUP($B649,[1]USD!$A:$A,[1]USD!K:K)</f>
        <v>Kitchen</v>
      </c>
      <c r="H649" s="16" t="str">
        <f>_xlfn.XLOOKUP($B649,[1]USD!$A:$A,[1]USD!L:L)</f>
        <v>Taps</v>
      </c>
      <c r="I649" s="16" t="str">
        <f>_xlfn.XLOOKUP($B649,[1]USD!$A:$A,[1]USD!M:M)</f>
        <v>Kitchen Mixer Taps</v>
      </c>
      <c r="J649" s="16" t="str">
        <f>_xlfn.XLOOKUP($B649,[1]USD!$A:$A,[1]USD!O:O)</f>
        <v>Gun Metal</v>
      </c>
      <c r="K649" s="16" t="str">
        <f>_xlfn.XLOOKUP($B649,[1]USD!$A:$A,[1]USD!P:P)</f>
        <v>N/A</v>
      </c>
      <c r="L649" s="16" t="str">
        <f>_xlfn.XLOOKUP($B649,[1]USD!$A:$A,[1]USD!Q:Q)</f>
        <v>Cross Knurl</v>
      </c>
      <c r="M649" s="18">
        <f>_xlfn.XLOOKUP($B649,[1]USD!$A:$A,[1]USD!Z:Z)</f>
        <v>1155</v>
      </c>
      <c r="N649" s="18">
        <f t="shared" si="10"/>
        <v>1155</v>
      </c>
    </row>
    <row r="650" spans="2:14" ht="30" customHeight="1" x14ac:dyDescent="0.3">
      <c r="B650" s="20" t="s">
        <v>660</v>
      </c>
      <c r="C650" s="16" t="str">
        <f>_xlfn.XLOOKUP($B650,[1]USD!$A:$A,[1]USD!B:B)</f>
        <v>Item Group</v>
      </c>
      <c r="D650" s="16" t="str">
        <f>_xlfn.XLOOKUP($B650,[1]USD!$A:$A,[1]USD!J:J)</f>
        <v>Type B Kitchen Faucet / Mixer with pull out spray + Dual Fixing Kit / Linear / Gun Metal</v>
      </c>
      <c r="E650" s="17" t="str">
        <f>_xlfn.XLOOKUP($B650,[1]USD!$A:$A,[1]USD!G:G)</f>
        <v/>
      </c>
      <c r="F650" s="17" t="str">
        <f>IF(_xlfn.XLOOKUP($B650,[1]USD!$A:$A,[1]USD!F:F)="Obsolete","Obsolete","")</f>
        <v/>
      </c>
      <c r="G650" s="16" t="str">
        <f>_xlfn.XLOOKUP($B650,[1]USD!$A:$A,[1]USD!K:K)</f>
        <v>Kitchen</v>
      </c>
      <c r="H650" s="16" t="str">
        <f>_xlfn.XLOOKUP($B650,[1]USD!$A:$A,[1]USD!L:L)</f>
        <v>Taps</v>
      </c>
      <c r="I650" s="16" t="str">
        <f>_xlfn.XLOOKUP($B650,[1]USD!$A:$A,[1]USD!M:M)</f>
        <v>Kitchen Mixer Taps</v>
      </c>
      <c r="J650" s="16" t="str">
        <f>_xlfn.XLOOKUP($B650,[1]USD!$A:$A,[1]USD!O:O)</f>
        <v>Gun Metal</v>
      </c>
      <c r="K650" s="16" t="str">
        <f>_xlfn.XLOOKUP($B650,[1]USD!$A:$A,[1]USD!P:P)</f>
        <v>N/A</v>
      </c>
      <c r="L650" s="16" t="str">
        <f>_xlfn.XLOOKUP($B650,[1]USD!$A:$A,[1]USD!Q:Q)</f>
        <v>Linear Knurl</v>
      </c>
      <c r="M650" s="18">
        <f>_xlfn.XLOOKUP($B650,[1]USD!$A:$A,[1]USD!Z:Z)</f>
        <v>1155</v>
      </c>
      <c r="N650" s="18">
        <f t="shared" si="10"/>
        <v>1155</v>
      </c>
    </row>
    <row r="651" spans="2:14" ht="30" customHeight="1" x14ac:dyDescent="0.3">
      <c r="B651" s="20" t="s">
        <v>661</v>
      </c>
      <c r="C651" s="16" t="str">
        <f>_xlfn.XLOOKUP($B651,[1]USD!$A:$A,[1]USD!B:B)</f>
        <v>Inventory Item</v>
      </c>
      <c r="D651" s="16" t="str">
        <f>_xlfn.XLOOKUP($B651,[1]USD!$A:$A,[1]USD!J:J)</f>
        <v>Kitchen Faucet / Mixer / Cross / Welders Black</v>
      </c>
      <c r="E651" s="17" t="str">
        <f>_xlfn.XLOOKUP($B651,[1]USD!$A:$A,[1]USD!G:G)</f>
        <v/>
      </c>
      <c r="F651" s="17" t="str">
        <f>IF(_xlfn.XLOOKUP($B651,[1]USD!$A:$A,[1]USD!F:F)="Obsolete","Obsolete","")</f>
        <v/>
      </c>
      <c r="G651" s="16" t="str">
        <f>_xlfn.XLOOKUP($B651,[1]USD!$A:$A,[1]USD!K:K)</f>
        <v>Kitchen</v>
      </c>
      <c r="H651" s="16" t="str">
        <f>_xlfn.XLOOKUP($B651,[1]USD!$A:$A,[1]USD!L:L)</f>
        <v>Taps</v>
      </c>
      <c r="I651" s="16" t="str">
        <f>_xlfn.XLOOKUP($B651,[1]USD!$A:$A,[1]USD!M:M)</f>
        <v>Kitchen Mixer Taps</v>
      </c>
      <c r="J651" s="16" t="str">
        <f>_xlfn.XLOOKUP($B651,[1]USD!$A:$A,[1]USD!O:O)</f>
        <v>Welders Black</v>
      </c>
      <c r="K651" s="16" t="str">
        <f>_xlfn.XLOOKUP($B651,[1]USD!$A:$A,[1]USD!P:P)</f>
        <v>N/A</v>
      </c>
      <c r="L651" s="16" t="str">
        <f>_xlfn.XLOOKUP($B651,[1]USD!$A:$A,[1]USD!Q:Q)</f>
        <v>Cast Knuckle + Cross</v>
      </c>
      <c r="M651" s="18">
        <f>_xlfn.XLOOKUP($B651,[1]USD!$A:$A,[1]USD!Z:Z)</f>
        <v>625</v>
      </c>
      <c r="N651" s="18">
        <f t="shared" si="10"/>
        <v>625</v>
      </c>
    </row>
    <row r="652" spans="2:14" ht="30" customHeight="1" x14ac:dyDescent="0.3">
      <c r="B652" s="20" t="s">
        <v>662</v>
      </c>
      <c r="C652" s="16" t="str">
        <f>_xlfn.XLOOKUP($B652,[1]USD!$A:$A,[1]USD!B:B)</f>
        <v>Inventory Item</v>
      </c>
      <c r="D652" s="16" t="str">
        <f>_xlfn.XLOOKUP($B652,[1]USD!$A:$A,[1]USD!J:J)</f>
        <v>Kitchen Faucet / Mixer / Linear / Welders Black</v>
      </c>
      <c r="E652" s="17" t="str">
        <f>_xlfn.XLOOKUP($B652,[1]USD!$A:$A,[1]USD!G:G)</f>
        <v/>
      </c>
      <c r="F652" s="17" t="str">
        <f>IF(_xlfn.XLOOKUP($B652,[1]USD!$A:$A,[1]USD!F:F)="Obsolete","Obsolete","")</f>
        <v/>
      </c>
      <c r="G652" s="16" t="str">
        <f>_xlfn.XLOOKUP($B652,[1]USD!$A:$A,[1]USD!K:K)</f>
        <v>Kitchen</v>
      </c>
      <c r="H652" s="16" t="str">
        <f>_xlfn.XLOOKUP($B652,[1]USD!$A:$A,[1]USD!L:L)</f>
        <v>Taps</v>
      </c>
      <c r="I652" s="16" t="str">
        <f>_xlfn.XLOOKUP($B652,[1]USD!$A:$A,[1]USD!M:M)</f>
        <v>Kitchen Mixer Taps</v>
      </c>
      <c r="J652" s="16" t="str">
        <f>_xlfn.XLOOKUP($B652,[1]USD!$A:$A,[1]USD!O:O)</f>
        <v>Welders Black</v>
      </c>
      <c r="K652" s="16" t="str">
        <f>_xlfn.XLOOKUP($B652,[1]USD!$A:$A,[1]USD!P:P)</f>
        <v>N/A</v>
      </c>
      <c r="L652" s="16" t="str">
        <f>_xlfn.XLOOKUP($B652,[1]USD!$A:$A,[1]USD!Q:Q)</f>
        <v>Linear Knurl + Cast</v>
      </c>
      <c r="M652" s="18">
        <f>_xlfn.XLOOKUP($B652,[1]USD!$A:$A,[1]USD!Z:Z)</f>
        <v>625</v>
      </c>
      <c r="N652" s="18">
        <f t="shared" si="10"/>
        <v>625</v>
      </c>
    </row>
    <row r="653" spans="2:14" ht="30" customHeight="1" x14ac:dyDescent="0.3">
      <c r="B653" s="20" t="s">
        <v>663</v>
      </c>
      <c r="C653" s="16" t="str">
        <f>_xlfn.XLOOKUP($B653,[1]USD!$A:$A,[1]USD!B:B)</f>
        <v>Inventory Item</v>
      </c>
      <c r="D653" s="16" t="str">
        <f>_xlfn.XLOOKUP($B653,[1]USD!$A:$A,[1]USD!J:J)</f>
        <v>Kitchen Faucet / Mixer with pull out spray / Cross / Welders Black</v>
      </c>
      <c r="E653" s="17" t="str">
        <f>_xlfn.XLOOKUP($B653,[1]USD!$A:$A,[1]USD!G:G)</f>
        <v>Disc.</v>
      </c>
      <c r="F653" s="17" t="str">
        <f>IF(_xlfn.XLOOKUP($B653,[1]USD!$A:$A,[1]USD!F:F)="Obsolete","Obsolete","")</f>
        <v>Obsolete</v>
      </c>
      <c r="G653" s="16" t="str">
        <f>_xlfn.XLOOKUP($B653,[1]USD!$A:$A,[1]USD!K:K)</f>
        <v>Kitchen</v>
      </c>
      <c r="H653" s="16" t="str">
        <f>_xlfn.XLOOKUP($B653,[1]USD!$A:$A,[1]USD!L:L)</f>
        <v>Taps</v>
      </c>
      <c r="I653" s="16" t="str">
        <f>_xlfn.XLOOKUP($B653,[1]USD!$A:$A,[1]USD!M:M)</f>
        <v>Kitchen Mixer Taps</v>
      </c>
      <c r="J653" s="16" t="str">
        <f>_xlfn.XLOOKUP($B653,[1]USD!$A:$A,[1]USD!O:O)</f>
        <v>Welders Black</v>
      </c>
      <c r="K653" s="16" t="str">
        <f>_xlfn.XLOOKUP($B653,[1]USD!$A:$A,[1]USD!P:P)</f>
        <v>N/A</v>
      </c>
      <c r="L653" s="16" t="str">
        <f>_xlfn.XLOOKUP($B653,[1]USD!$A:$A,[1]USD!Q:Q)</f>
        <v>Cast Knuckle + Cross</v>
      </c>
      <c r="M653" s="18">
        <f>_xlfn.XLOOKUP($B653,[1]USD!$A:$A,[1]USD!Z:Z)</f>
        <v>925</v>
      </c>
      <c r="N653" s="18">
        <f t="shared" si="10"/>
        <v>925</v>
      </c>
    </row>
    <row r="654" spans="2:14" ht="30" customHeight="1" x14ac:dyDescent="0.3">
      <c r="B654" s="20" t="s">
        <v>664</v>
      </c>
      <c r="C654" s="16" t="str">
        <f>_xlfn.XLOOKUP($B654,[1]USD!$A:$A,[1]USD!B:B)</f>
        <v>Inventory Item</v>
      </c>
      <c r="D654" s="16" t="str">
        <f>_xlfn.XLOOKUP($B654,[1]USD!$A:$A,[1]USD!J:J)</f>
        <v>Kitchen Faucet / Mixer with pull out spray / Linear / Welders Black</v>
      </c>
      <c r="E654" s="17" t="str">
        <f>_xlfn.XLOOKUP($B654,[1]USD!$A:$A,[1]USD!G:G)</f>
        <v>Disc.</v>
      </c>
      <c r="F654" s="17" t="str">
        <f>IF(_xlfn.XLOOKUP($B654,[1]USD!$A:$A,[1]USD!F:F)="Obsolete","Obsolete","")</f>
        <v>Obsolete</v>
      </c>
      <c r="G654" s="16" t="str">
        <f>_xlfn.XLOOKUP($B654,[1]USD!$A:$A,[1]USD!K:K)</f>
        <v>Kitchen</v>
      </c>
      <c r="H654" s="16" t="str">
        <f>_xlfn.XLOOKUP($B654,[1]USD!$A:$A,[1]USD!L:L)</f>
        <v>Taps</v>
      </c>
      <c r="I654" s="16" t="str">
        <f>_xlfn.XLOOKUP($B654,[1]USD!$A:$A,[1]USD!M:M)</f>
        <v>Kitchen Mixer Taps</v>
      </c>
      <c r="J654" s="16" t="str">
        <f>_xlfn.XLOOKUP($B654,[1]USD!$A:$A,[1]USD!O:O)</f>
        <v>Welders Black</v>
      </c>
      <c r="K654" s="16" t="str">
        <f>_xlfn.XLOOKUP($B654,[1]USD!$A:$A,[1]USD!P:P)</f>
        <v>N/A</v>
      </c>
      <c r="L654" s="16" t="str">
        <f>_xlfn.XLOOKUP($B654,[1]USD!$A:$A,[1]USD!Q:Q)</f>
        <v>Linear Knurl + Cast</v>
      </c>
      <c r="M654" s="18">
        <f>_xlfn.XLOOKUP($B654,[1]USD!$A:$A,[1]USD!Z:Z)</f>
        <v>925</v>
      </c>
      <c r="N654" s="18">
        <f t="shared" si="10"/>
        <v>925</v>
      </c>
    </row>
    <row r="655" spans="2:14" ht="30" customHeight="1" x14ac:dyDescent="0.3">
      <c r="B655" s="20" t="s">
        <v>665</v>
      </c>
      <c r="C655" s="16" t="str">
        <f>_xlfn.XLOOKUP($B655,[1]USD!$A:$A,[1]USD!B:B)</f>
        <v>Inventory Item</v>
      </c>
      <c r="D655" s="16" t="str">
        <f>_xlfn.XLOOKUP($B655,[1]USD!$A:$A,[1]USD!J:J)</f>
        <v>Kitchen Faucet / Mixer with dual spray pull out / Cross / Welders Black</v>
      </c>
      <c r="E655" s="17" t="str">
        <f>_xlfn.XLOOKUP($B655,[1]USD!$A:$A,[1]USD!G:G)</f>
        <v/>
      </c>
      <c r="F655" s="17" t="str">
        <f>IF(_xlfn.XLOOKUP($B655,[1]USD!$A:$A,[1]USD!F:F)="Obsolete","Obsolete","")</f>
        <v/>
      </c>
      <c r="G655" s="16" t="str">
        <f>_xlfn.XLOOKUP($B655,[1]USD!$A:$A,[1]USD!K:K)</f>
        <v>Kitchen</v>
      </c>
      <c r="H655" s="16" t="str">
        <f>_xlfn.XLOOKUP($B655,[1]USD!$A:$A,[1]USD!L:L)</f>
        <v>Taps</v>
      </c>
      <c r="I655" s="16" t="str">
        <f>_xlfn.XLOOKUP($B655,[1]USD!$A:$A,[1]USD!M:M)</f>
        <v>Kitchen Mixer Taps</v>
      </c>
      <c r="J655" s="16" t="str">
        <f>_xlfn.XLOOKUP($B655,[1]USD!$A:$A,[1]USD!O:O)</f>
        <v>Welders Black</v>
      </c>
      <c r="K655" s="16" t="str">
        <f>_xlfn.XLOOKUP($B655,[1]USD!$A:$A,[1]USD!P:P)</f>
        <v>N/A</v>
      </c>
      <c r="L655" s="16" t="str">
        <f>_xlfn.XLOOKUP($B655,[1]USD!$A:$A,[1]USD!Q:Q)</f>
        <v>Cross Knurl</v>
      </c>
      <c r="M655" s="18">
        <f>_xlfn.XLOOKUP($B655,[1]USD!$A:$A,[1]USD!Z:Z)</f>
        <v>1250</v>
      </c>
      <c r="N655" s="18">
        <f t="shared" si="10"/>
        <v>1250</v>
      </c>
    </row>
    <row r="656" spans="2:14" ht="30" customHeight="1" x14ac:dyDescent="0.3">
      <c r="B656" s="20" t="s">
        <v>666</v>
      </c>
      <c r="C656" s="16" t="str">
        <f>_xlfn.XLOOKUP($B656,[1]USD!$A:$A,[1]USD!B:B)</f>
        <v>Inventory Item</v>
      </c>
      <c r="D656" s="16" t="str">
        <f>_xlfn.XLOOKUP($B656,[1]USD!$A:$A,[1]USD!J:J)</f>
        <v>Kitchen Faucet / Mixer with dual  spray pull out / Linear / Welders Black</v>
      </c>
      <c r="E656" s="17" t="str">
        <f>_xlfn.XLOOKUP($B656,[1]USD!$A:$A,[1]USD!G:G)</f>
        <v/>
      </c>
      <c r="F656" s="17" t="str">
        <f>IF(_xlfn.XLOOKUP($B656,[1]USD!$A:$A,[1]USD!F:F)="Obsolete","Obsolete","")</f>
        <v/>
      </c>
      <c r="G656" s="16" t="str">
        <f>_xlfn.XLOOKUP($B656,[1]USD!$A:$A,[1]USD!K:K)</f>
        <v>Kitchen</v>
      </c>
      <c r="H656" s="16" t="str">
        <f>_xlfn.XLOOKUP($B656,[1]USD!$A:$A,[1]USD!L:L)</f>
        <v>Taps</v>
      </c>
      <c r="I656" s="16" t="str">
        <f>_xlfn.XLOOKUP($B656,[1]USD!$A:$A,[1]USD!M:M)</f>
        <v>Kitchen Mixer Taps</v>
      </c>
      <c r="J656" s="16" t="str">
        <f>_xlfn.XLOOKUP($B656,[1]USD!$A:$A,[1]USD!O:O)</f>
        <v>Welders Black</v>
      </c>
      <c r="K656" s="16" t="str">
        <f>_xlfn.XLOOKUP($B656,[1]USD!$A:$A,[1]USD!P:P)</f>
        <v>N/A</v>
      </c>
      <c r="L656" s="16" t="str">
        <f>_xlfn.XLOOKUP($B656,[1]USD!$A:$A,[1]USD!Q:Q)</f>
        <v>Linear Knurl</v>
      </c>
      <c r="M656" s="18">
        <f>_xlfn.XLOOKUP($B656,[1]USD!$A:$A,[1]USD!Z:Z)</f>
        <v>1250</v>
      </c>
      <c r="N656" s="18">
        <f t="shared" si="10"/>
        <v>1250</v>
      </c>
    </row>
    <row r="657" spans="2:14" ht="30" customHeight="1" x14ac:dyDescent="0.3">
      <c r="B657" s="20" t="s">
        <v>667</v>
      </c>
      <c r="C657" s="16" t="str">
        <f>_xlfn.XLOOKUP($B657,[1]USD!$A:$A,[1]USD!B:B)</f>
        <v>Inventory Item</v>
      </c>
      <c r="D657" s="16" t="str">
        <f>_xlfn.XLOOKUP($B657,[1]USD!$A:$A,[1]USD!J:J)</f>
        <v>Air Switch kit / Kitchen Faucet / Cast / Welders Black</v>
      </c>
      <c r="E657" s="17" t="str">
        <f>_xlfn.XLOOKUP($B657,[1]USD!$A:$A,[1]USD!G:G)</f>
        <v/>
      </c>
      <c r="F657" s="17" t="str">
        <f>IF(_xlfn.XLOOKUP($B657,[1]USD!$A:$A,[1]USD!F:F)="Obsolete","Obsolete","")</f>
        <v/>
      </c>
      <c r="G657" s="16" t="str">
        <f>_xlfn.XLOOKUP($B657,[1]USD!$A:$A,[1]USD!K:K)</f>
        <v>Kitchen</v>
      </c>
      <c r="H657" s="16" t="str">
        <f>_xlfn.XLOOKUP($B657,[1]USD!$A:$A,[1]USD!L:L)</f>
        <v>Taps</v>
      </c>
      <c r="I657" s="16" t="str">
        <f>_xlfn.XLOOKUP($B657,[1]USD!$A:$A,[1]USD!M:M)</f>
        <v>Tap Components</v>
      </c>
      <c r="J657" s="16" t="str">
        <f>_xlfn.XLOOKUP($B657,[1]USD!$A:$A,[1]USD!O:O)</f>
        <v>Welders Black</v>
      </c>
      <c r="K657" s="16" t="str">
        <f>_xlfn.XLOOKUP($B657,[1]USD!$A:$A,[1]USD!P:P)</f>
        <v>N/A</v>
      </c>
      <c r="L657" s="16" t="str">
        <f>_xlfn.XLOOKUP($B657,[1]USD!$A:$A,[1]USD!Q:Q)</f>
        <v>Cast</v>
      </c>
      <c r="M657" s="18">
        <f>_xlfn.XLOOKUP($B657,[1]USD!$A:$A,[1]USD!Z:Z)</f>
        <v>350</v>
      </c>
      <c r="N657" s="18">
        <f t="shared" si="10"/>
        <v>350</v>
      </c>
    </row>
    <row r="658" spans="2:14" ht="30" customHeight="1" x14ac:dyDescent="0.3">
      <c r="B658" s="20" t="s">
        <v>668</v>
      </c>
      <c r="C658" s="16" t="str">
        <f>_xlfn.XLOOKUP($B658,[1]USD!$A:$A,[1]USD!B:B)</f>
        <v>Inventory Item</v>
      </c>
      <c r="D658" s="16" t="str">
        <f>_xlfn.XLOOKUP($B658,[1]USD!$A:$A,[1]USD!J:J)</f>
        <v>Air Switch Kit / Kitchen Faucet / Cast / Brass</v>
      </c>
      <c r="E658" s="17" t="str">
        <f>_xlfn.XLOOKUP($B658,[1]USD!$A:$A,[1]USD!G:G)</f>
        <v/>
      </c>
      <c r="F658" s="17" t="str">
        <f>IF(_xlfn.XLOOKUP($B658,[1]USD!$A:$A,[1]USD!F:F)="Obsolete","Obsolete","")</f>
        <v/>
      </c>
      <c r="G658" s="16" t="str">
        <f>_xlfn.XLOOKUP($B658,[1]USD!$A:$A,[1]USD!K:K)</f>
        <v>Kitchen</v>
      </c>
      <c r="H658" s="16" t="str">
        <f>_xlfn.XLOOKUP($B658,[1]USD!$A:$A,[1]USD!L:L)</f>
        <v>Taps</v>
      </c>
      <c r="I658" s="16" t="str">
        <f>_xlfn.XLOOKUP($B658,[1]USD!$A:$A,[1]USD!M:M)</f>
        <v>Tap Components</v>
      </c>
      <c r="J658" s="16" t="str">
        <f>_xlfn.XLOOKUP($B658,[1]USD!$A:$A,[1]USD!O:O)</f>
        <v>Brass</v>
      </c>
      <c r="K658" s="16" t="str">
        <f>_xlfn.XLOOKUP($B658,[1]USD!$A:$A,[1]USD!P:P)</f>
        <v>N/A</v>
      </c>
      <c r="L658" s="16" t="str">
        <f>_xlfn.XLOOKUP($B658,[1]USD!$A:$A,[1]USD!Q:Q)</f>
        <v>Cast</v>
      </c>
      <c r="M658" s="18">
        <f>_xlfn.XLOOKUP($B658,[1]USD!$A:$A,[1]USD!Z:Z)</f>
        <v>361</v>
      </c>
      <c r="N658" s="18">
        <f t="shared" si="10"/>
        <v>361</v>
      </c>
    </row>
    <row r="659" spans="2:14" ht="30" customHeight="1" x14ac:dyDescent="0.3">
      <c r="B659" s="20" t="s">
        <v>669</v>
      </c>
      <c r="C659" s="16" t="str">
        <f>_xlfn.XLOOKUP($B659,[1]USD!$A:$A,[1]USD!B:B)</f>
        <v>Inventory Item</v>
      </c>
      <c r="D659" s="16" t="str">
        <f>_xlfn.XLOOKUP($B659,[1]USD!$A:$A,[1]USD!J:J)</f>
        <v>Air Switch Kit / Kitchen Faucet / Cast / Steel</v>
      </c>
      <c r="E659" s="17" t="str">
        <f>_xlfn.XLOOKUP($B659,[1]USD!$A:$A,[1]USD!G:G)</f>
        <v/>
      </c>
      <c r="F659" s="17" t="str">
        <f>IF(_xlfn.XLOOKUP($B659,[1]USD!$A:$A,[1]USD!F:F)="Obsolete","Obsolete","")</f>
        <v/>
      </c>
      <c r="G659" s="16" t="str">
        <f>_xlfn.XLOOKUP($B659,[1]USD!$A:$A,[1]USD!K:K)</f>
        <v>Kitchen</v>
      </c>
      <c r="H659" s="16" t="str">
        <f>_xlfn.XLOOKUP($B659,[1]USD!$A:$A,[1]USD!L:L)</f>
        <v>Taps</v>
      </c>
      <c r="I659" s="16" t="str">
        <f>_xlfn.XLOOKUP($B659,[1]USD!$A:$A,[1]USD!M:M)</f>
        <v>Tap Components</v>
      </c>
      <c r="J659" s="16" t="str">
        <f>_xlfn.XLOOKUP($B659,[1]USD!$A:$A,[1]USD!O:O)</f>
        <v>Steel</v>
      </c>
      <c r="K659" s="16" t="str">
        <f>_xlfn.XLOOKUP($B659,[1]USD!$A:$A,[1]USD!P:P)</f>
        <v>N/A</v>
      </c>
      <c r="L659" s="16" t="str">
        <f>_xlfn.XLOOKUP($B659,[1]USD!$A:$A,[1]USD!Q:Q)</f>
        <v>Cast</v>
      </c>
      <c r="M659" s="18">
        <f>_xlfn.XLOOKUP($B659,[1]USD!$A:$A,[1]USD!Z:Z)</f>
        <v>357</v>
      </c>
      <c r="N659" s="18">
        <f t="shared" si="10"/>
        <v>357</v>
      </c>
    </row>
    <row r="660" spans="2:14" ht="30" customHeight="1" x14ac:dyDescent="0.3">
      <c r="B660" s="20" t="s">
        <v>670</v>
      </c>
      <c r="C660" s="16" t="str">
        <f>_xlfn.XLOOKUP($B660,[1]USD!$A:$A,[1]USD!B:B)</f>
        <v>Inventory Item</v>
      </c>
      <c r="D660" s="16" t="str">
        <f>_xlfn.XLOOKUP($B660,[1]USD!$A:$A,[1]USD!J:J)</f>
        <v>Air Switch kit / Kitchen Faucet / Cast / Gun Metal</v>
      </c>
      <c r="E660" s="17" t="str">
        <f>_xlfn.XLOOKUP($B660,[1]USD!$A:$A,[1]USD!G:G)</f>
        <v/>
      </c>
      <c r="F660" s="17" t="str">
        <f>IF(_xlfn.XLOOKUP($B660,[1]USD!$A:$A,[1]USD!F:F)="Obsolete","Obsolete","")</f>
        <v/>
      </c>
      <c r="G660" s="16" t="str">
        <f>_xlfn.XLOOKUP($B660,[1]USD!$A:$A,[1]USD!K:K)</f>
        <v>Kitchen</v>
      </c>
      <c r="H660" s="16" t="str">
        <f>_xlfn.XLOOKUP($B660,[1]USD!$A:$A,[1]USD!L:L)</f>
        <v>Taps</v>
      </c>
      <c r="I660" s="16" t="str">
        <f>_xlfn.XLOOKUP($B660,[1]USD!$A:$A,[1]USD!M:M)</f>
        <v>Tap Components</v>
      </c>
      <c r="J660" s="16" t="str">
        <f>_xlfn.XLOOKUP($B660,[1]USD!$A:$A,[1]USD!O:O)</f>
        <v>Gun Metal</v>
      </c>
      <c r="K660" s="16" t="str">
        <f>_xlfn.XLOOKUP($B660,[1]USD!$A:$A,[1]USD!P:P)</f>
        <v>N/A</v>
      </c>
      <c r="L660" s="16" t="str">
        <f>_xlfn.XLOOKUP($B660,[1]USD!$A:$A,[1]USD!Q:Q)</f>
        <v>Cast</v>
      </c>
      <c r="M660" s="18">
        <f>_xlfn.XLOOKUP($B660,[1]USD!$A:$A,[1]USD!Z:Z)</f>
        <v>368</v>
      </c>
      <c r="N660" s="18">
        <f t="shared" si="10"/>
        <v>368</v>
      </c>
    </row>
    <row r="661" spans="2:14" ht="30" customHeight="1" x14ac:dyDescent="0.3">
      <c r="B661" s="20" t="s">
        <v>671</v>
      </c>
      <c r="C661" s="16" t="str">
        <f>_xlfn.XLOOKUP($B661,[1]USD!$A:$A,[1]USD!B:B)</f>
        <v>Inventory Item</v>
      </c>
      <c r="D661" s="16" t="str">
        <f>_xlfn.XLOOKUP($B661,[1]USD!$A:$A,[1]USD!J:J)</f>
        <v>Punch Bulb / Forked / E26 Dimmable / Opal</v>
      </c>
      <c r="E661" s="17" t="str">
        <f>_xlfn.XLOOKUP($B661,[1]USD!$A:$A,[1]USD!G:G)</f>
        <v/>
      </c>
      <c r="F661" s="17" t="str">
        <f>IF(_xlfn.XLOOKUP($B661,[1]USD!$A:$A,[1]USD!F:F)="Obsolete","Obsolete","")</f>
        <v/>
      </c>
      <c r="G661" s="16" t="str">
        <f>_xlfn.XLOOKUP($B661,[1]USD!$A:$A,[1]USD!K:K)</f>
        <v>Lighting</v>
      </c>
      <c r="H661" s="16" t="str">
        <f>_xlfn.XLOOKUP($B661,[1]USD!$A:$A,[1]USD!L:L)</f>
        <v>Bulbs</v>
      </c>
      <c r="I661" s="16" t="str">
        <f>_xlfn.XLOOKUP($B661,[1]USD!$A:$A,[1]USD!M:M)</f>
        <v>Forked</v>
      </c>
      <c r="J661" s="16" t="str">
        <f>_xlfn.XLOOKUP($B661,[1]USD!$A:$A,[1]USD!O:O)</f>
        <v>Opal</v>
      </c>
      <c r="K661" s="16" t="str">
        <f>_xlfn.XLOOKUP($B661,[1]USD!$A:$A,[1]USD!P:P)</f>
        <v>N/A</v>
      </c>
      <c r="L661" s="16" t="str">
        <f>_xlfn.XLOOKUP($B661,[1]USD!$A:$A,[1]USD!Q:Q)</f>
        <v>No Knurl</v>
      </c>
      <c r="M661" s="18">
        <f>_xlfn.XLOOKUP($B661,[1]USD!$A:$A,[1]USD!Z:Z)</f>
        <v>63</v>
      </c>
      <c r="N661" s="18">
        <f t="shared" si="10"/>
        <v>63</v>
      </c>
    </row>
    <row r="662" spans="2:14" ht="30" customHeight="1" x14ac:dyDescent="0.3">
      <c r="B662" s="20" t="s">
        <v>672</v>
      </c>
      <c r="C662" s="16" t="str">
        <f>_xlfn.XLOOKUP($B662,[1]USD!$A:$A,[1]USD!B:B)</f>
        <v>Inventory Item</v>
      </c>
      <c r="D662" s="16" t="str">
        <f>_xlfn.XLOOKUP($B662,[1]USD!$A:$A,[1]USD!J:J)</f>
        <v>Buster Bulb / Forked / E26 Dimmable</v>
      </c>
      <c r="E662" s="17" t="str">
        <f>_xlfn.XLOOKUP($B662,[1]USD!$A:$A,[1]USD!G:G)</f>
        <v/>
      </c>
      <c r="F662" s="17" t="str">
        <f>IF(_xlfn.XLOOKUP($B662,[1]USD!$A:$A,[1]USD!F:F)="Obsolete","Obsolete","")</f>
        <v/>
      </c>
      <c r="G662" s="16" t="str">
        <f>_xlfn.XLOOKUP($B662,[1]USD!$A:$A,[1]USD!K:K)</f>
        <v>Lighting</v>
      </c>
      <c r="H662" s="16" t="str">
        <f>_xlfn.XLOOKUP($B662,[1]USD!$A:$A,[1]USD!L:L)</f>
        <v>Bulbs</v>
      </c>
      <c r="I662" s="16" t="str">
        <f>_xlfn.XLOOKUP($B662,[1]USD!$A:$A,[1]USD!M:M)</f>
        <v>Forked</v>
      </c>
      <c r="J662" s="16" t="str">
        <f>_xlfn.XLOOKUP($B662,[1]USD!$A:$A,[1]USD!O:O)</f>
        <v>N/A</v>
      </c>
      <c r="K662" s="16" t="str">
        <f>_xlfn.XLOOKUP($B662,[1]USD!$A:$A,[1]USD!P:P)</f>
        <v>N/A</v>
      </c>
      <c r="L662" s="16" t="str">
        <f>_xlfn.XLOOKUP($B662,[1]USD!$A:$A,[1]USD!Q:Q)</f>
        <v>No Knurl</v>
      </c>
      <c r="M662" s="18">
        <f>_xlfn.XLOOKUP($B662,[1]USD!$A:$A,[1]USD!Z:Z)</f>
        <v>74</v>
      </c>
      <c r="N662" s="18">
        <f t="shared" si="10"/>
        <v>74</v>
      </c>
    </row>
    <row r="663" spans="2:14" ht="30" customHeight="1" x14ac:dyDescent="0.3">
      <c r="B663" s="20" t="s">
        <v>673</v>
      </c>
      <c r="C663" s="16" t="str">
        <f>_xlfn.XLOOKUP($B663,[1]USD!$A:$A,[1]USD!B:B)</f>
        <v>Inventory Item</v>
      </c>
      <c r="D663" s="16" t="str">
        <f>_xlfn.XLOOKUP($B663,[1]USD!$A:$A,[1]USD!J:J)</f>
        <v>3 x GU10 / LED / 110-120VAC / 7W / Dimmable / 3000K / 36D</v>
      </c>
      <c r="E663" s="17" t="str">
        <f>_xlfn.XLOOKUP($B663,[1]USD!$A:$A,[1]USD!G:G)</f>
        <v/>
      </c>
      <c r="F663" s="17" t="str">
        <f>IF(_xlfn.XLOOKUP($B663,[1]USD!$A:$A,[1]USD!F:F)="Obsolete","Obsolete","")</f>
        <v/>
      </c>
      <c r="G663" s="16" t="str">
        <f>_xlfn.XLOOKUP($B663,[1]USD!$A:$A,[1]USD!K:K)</f>
        <v>Lighting</v>
      </c>
      <c r="H663" s="16" t="str">
        <f>_xlfn.XLOOKUP($B663,[1]USD!$A:$A,[1]USD!L:L)</f>
        <v>Bulbs</v>
      </c>
      <c r="I663" s="16" t="str">
        <f>_xlfn.XLOOKUP($B663,[1]USD!$A:$A,[1]USD!M:M)</f>
        <v>GU10</v>
      </c>
      <c r="J663" s="16" t="str">
        <f>_xlfn.XLOOKUP($B663,[1]USD!$A:$A,[1]USD!O:O)</f>
        <v>N/A</v>
      </c>
      <c r="K663" s="16" t="str">
        <f>_xlfn.XLOOKUP($B663,[1]USD!$A:$A,[1]USD!P:P)</f>
        <v>N/A</v>
      </c>
      <c r="L663" s="16" t="str">
        <f>_xlfn.XLOOKUP($B663,[1]USD!$A:$A,[1]USD!Q:Q)</f>
        <v>No Knurl</v>
      </c>
      <c r="M663" s="18">
        <f>_xlfn.XLOOKUP($B663,[1]USD!$A:$A,[1]USD!Z:Z)</f>
        <v>58</v>
      </c>
      <c r="N663" s="18">
        <f t="shared" si="10"/>
        <v>58</v>
      </c>
    </row>
    <row r="664" spans="2:14" ht="30" customHeight="1" x14ac:dyDescent="0.3">
      <c r="B664" s="20" t="s">
        <v>674</v>
      </c>
      <c r="C664" s="16" t="str">
        <f>_xlfn.XLOOKUP($B664,[1]USD!$A:$A,[1]USD!B:B)</f>
        <v>Inventory Item</v>
      </c>
      <c r="D664" s="16" t="str">
        <f>_xlfn.XLOOKUP($B664,[1]USD!$A:$A,[1]USD!J:J)</f>
        <v>Buster Bulb, Punch Puck, E26, Dim, White Opaline</v>
      </c>
      <c r="E664" s="17" t="str">
        <f>_xlfn.XLOOKUP($B664,[1]USD!$A:$A,[1]USD!G:G)</f>
        <v>Disc.</v>
      </c>
      <c r="F664" s="17" t="str">
        <f>IF(_xlfn.XLOOKUP($B664,[1]USD!$A:$A,[1]USD!F:F)="Obsolete","Obsolete","")</f>
        <v>Obsolete</v>
      </c>
      <c r="G664" s="16" t="str">
        <f>_xlfn.XLOOKUP($B664,[1]USD!$A:$A,[1]USD!K:K)</f>
        <v>Lighting</v>
      </c>
      <c r="H664" s="16" t="str">
        <f>_xlfn.XLOOKUP($B664,[1]USD!$A:$A,[1]USD!L:L)</f>
        <v>Bulbs</v>
      </c>
      <c r="I664" s="16" t="str">
        <f>_xlfn.XLOOKUP($B664,[1]USD!$A:$A,[1]USD!M:M)</f>
        <v>Puck</v>
      </c>
      <c r="J664" s="16" t="str">
        <f>_xlfn.XLOOKUP($B664,[1]USD!$A:$A,[1]USD!O:O)</f>
        <v>White</v>
      </c>
      <c r="K664" s="16" t="str">
        <f>_xlfn.XLOOKUP($B664,[1]USD!$A:$A,[1]USD!P:P)</f>
        <v>N/A</v>
      </c>
      <c r="L664" s="16" t="str">
        <f>_xlfn.XLOOKUP($B664,[1]USD!$A:$A,[1]USD!Q:Q)</f>
        <v>No Knurl</v>
      </c>
      <c r="M664" s="18">
        <f>_xlfn.XLOOKUP($B664,[1]USD!$A:$A,[1]USD!Z:Z)</f>
        <v>45</v>
      </c>
      <c r="N664" s="18">
        <f t="shared" si="10"/>
        <v>45</v>
      </c>
    </row>
    <row r="665" spans="2:14" ht="30" customHeight="1" x14ac:dyDescent="0.3">
      <c r="B665" s="20" t="s">
        <v>675</v>
      </c>
      <c r="C665" s="16" t="str">
        <f>_xlfn.XLOOKUP($B665,[1]USD!$A:$A,[1]USD!B:B)</f>
        <v>Inventory Item</v>
      </c>
      <c r="D665" s="16" t="str">
        <f>_xlfn.XLOOKUP($B665,[1]USD!$A:$A,[1]USD!J:J)</f>
        <v>Buster Bulb, Punch Puck, E26, Non-Dim, White Opaline</v>
      </c>
      <c r="E665" s="17" t="str">
        <f>_xlfn.XLOOKUP($B665,[1]USD!$A:$A,[1]USD!G:G)</f>
        <v>Disc.</v>
      </c>
      <c r="F665" s="17" t="str">
        <f>IF(_xlfn.XLOOKUP($B665,[1]USD!$A:$A,[1]USD!F:F)="Obsolete","Obsolete","")</f>
        <v>Obsolete</v>
      </c>
      <c r="G665" s="16" t="str">
        <f>_xlfn.XLOOKUP($B665,[1]USD!$A:$A,[1]USD!K:K)</f>
        <v>Lighting</v>
      </c>
      <c r="H665" s="16" t="str">
        <f>_xlfn.XLOOKUP($B665,[1]USD!$A:$A,[1]USD!L:L)</f>
        <v>Bulbs</v>
      </c>
      <c r="I665" s="16" t="str">
        <f>_xlfn.XLOOKUP($B665,[1]USD!$A:$A,[1]USD!M:M)</f>
        <v>Puck</v>
      </c>
      <c r="J665" s="16" t="str">
        <f>_xlfn.XLOOKUP($B665,[1]USD!$A:$A,[1]USD!O:O)</f>
        <v>White</v>
      </c>
      <c r="K665" s="16" t="str">
        <f>_xlfn.XLOOKUP($B665,[1]USD!$A:$A,[1]USD!P:P)</f>
        <v>N/A</v>
      </c>
      <c r="L665" s="16" t="str">
        <f>_xlfn.XLOOKUP($B665,[1]USD!$A:$A,[1]USD!Q:Q)</f>
        <v>No Knurl</v>
      </c>
      <c r="M665" s="18">
        <f>_xlfn.XLOOKUP($B665,[1]USD!$A:$A,[1]USD!Z:Z)</f>
        <v>38</v>
      </c>
      <c r="N665" s="18">
        <f t="shared" si="10"/>
        <v>38</v>
      </c>
    </row>
    <row r="666" spans="2:14" ht="30" customHeight="1" x14ac:dyDescent="0.3">
      <c r="B666" s="20" t="s">
        <v>676</v>
      </c>
      <c r="C666" s="16" t="str">
        <f>_xlfn.XLOOKUP($B666,[1]USD!$A:$A,[1]USD!B:B)</f>
        <v>Assembly/Bill of Materials</v>
      </c>
      <c r="D666" s="16" t="str">
        <f>_xlfn.XLOOKUP($B666,[1]USD!$A:$A,[1]USD!J:J)</f>
        <v>Buster Bulb / Teardrop DIMMABLE - Crystal E26 [L103SL-US]</v>
      </c>
      <c r="E666" s="17" t="str">
        <f>_xlfn.XLOOKUP($B666,[1]USD!$A:$A,[1]USD!G:G)</f>
        <v/>
      </c>
      <c r="F666" s="17" t="str">
        <f>IF(_xlfn.XLOOKUP($B666,[1]USD!$A:$A,[1]USD!F:F)="Obsolete","Obsolete","")</f>
        <v/>
      </c>
      <c r="G666" s="16" t="str">
        <f>_xlfn.XLOOKUP($B666,[1]USD!$A:$A,[1]USD!K:K)</f>
        <v>Lighting</v>
      </c>
      <c r="H666" s="16" t="str">
        <f>_xlfn.XLOOKUP($B666,[1]USD!$A:$A,[1]USD!L:L)</f>
        <v>Bulbs</v>
      </c>
      <c r="I666" s="16" t="str">
        <f>_xlfn.XLOOKUP($B666,[1]USD!$A:$A,[1]USD!M:M)</f>
        <v>Teardrop</v>
      </c>
      <c r="J666" s="16" t="str">
        <f>_xlfn.XLOOKUP($B666,[1]USD!$A:$A,[1]USD!O:O)</f>
        <v>Crystal</v>
      </c>
      <c r="K666" s="16" t="str">
        <f>_xlfn.XLOOKUP($B666,[1]USD!$A:$A,[1]USD!P:P)</f>
        <v>N/A</v>
      </c>
      <c r="L666" s="16" t="str">
        <f>_xlfn.XLOOKUP($B666,[1]USD!$A:$A,[1]USD!Q:Q)</f>
        <v>No Knurl</v>
      </c>
      <c r="M666" s="18">
        <f>_xlfn.XLOOKUP($B666,[1]USD!$A:$A,[1]USD!Z:Z)</f>
        <v>79</v>
      </c>
      <c r="N666" s="18">
        <f t="shared" si="10"/>
        <v>79</v>
      </c>
    </row>
    <row r="667" spans="2:14" ht="30" customHeight="1" x14ac:dyDescent="0.3">
      <c r="B667" s="20" t="s">
        <v>677</v>
      </c>
      <c r="C667" s="16" t="str">
        <f>_xlfn.XLOOKUP($B667,[1]USD!$A:$A,[1]USD!B:B)</f>
        <v>Assembly/Bill of Materials</v>
      </c>
      <c r="D667" s="16" t="str">
        <f>_xlfn.XLOOKUP($B667,[1]USD!$A:$A,[1]USD!J:J)</f>
        <v>Buster Bulb / Teardrop DIMMABLE - Gold E26 [L103G-US]</v>
      </c>
      <c r="E667" s="17" t="str">
        <f>_xlfn.XLOOKUP($B667,[1]USD!$A:$A,[1]USD!G:G)</f>
        <v/>
      </c>
      <c r="F667" s="17" t="str">
        <f>IF(_xlfn.XLOOKUP($B667,[1]USD!$A:$A,[1]USD!F:F)="Obsolete","Obsolete","")</f>
        <v/>
      </c>
      <c r="G667" s="16" t="str">
        <f>_xlfn.XLOOKUP($B667,[1]USD!$A:$A,[1]USD!K:K)</f>
        <v>Lighting</v>
      </c>
      <c r="H667" s="16" t="str">
        <f>_xlfn.XLOOKUP($B667,[1]USD!$A:$A,[1]USD!L:L)</f>
        <v>Bulbs</v>
      </c>
      <c r="I667" s="16" t="str">
        <f>_xlfn.XLOOKUP($B667,[1]USD!$A:$A,[1]USD!M:M)</f>
        <v>Teardrop</v>
      </c>
      <c r="J667" s="16" t="str">
        <f>_xlfn.XLOOKUP($B667,[1]USD!$A:$A,[1]USD!O:O)</f>
        <v>Gold</v>
      </c>
      <c r="K667" s="16" t="str">
        <f>_xlfn.XLOOKUP($B667,[1]USD!$A:$A,[1]USD!P:P)</f>
        <v>N/A</v>
      </c>
      <c r="L667" s="16" t="str">
        <f>_xlfn.XLOOKUP($B667,[1]USD!$A:$A,[1]USD!Q:Q)</f>
        <v>No Knurl</v>
      </c>
      <c r="M667" s="18">
        <f>_xlfn.XLOOKUP($B667,[1]USD!$A:$A,[1]USD!Z:Z)</f>
        <v>79</v>
      </c>
      <c r="N667" s="18">
        <f t="shared" si="10"/>
        <v>79</v>
      </c>
    </row>
    <row r="668" spans="2:14" ht="30" customHeight="1" x14ac:dyDescent="0.3">
      <c r="B668" s="20" t="s">
        <v>678</v>
      </c>
      <c r="C668" s="16" t="str">
        <f>_xlfn.XLOOKUP($B668,[1]USD!$A:$A,[1]USD!B:B)</f>
        <v>Assembly/Bill of Materials</v>
      </c>
      <c r="D668" s="16" t="str">
        <f>_xlfn.XLOOKUP($B668,[1]USD!$A:$A,[1]USD!J:J)</f>
        <v>Buster Bulb / Teardrop DIMMABLE - Smoke E26 [L103SM-US]</v>
      </c>
      <c r="E668" s="17" t="str">
        <f>_xlfn.XLOOKUP($B668,[1]USD!$A:$A,[1]USD!G:G)</f>
        <v/>
      </c>
      <c r="F668" s="17" t="str">
        <f>IF(_xlfn.XLOOKUP($B668,[1]USD!$A:$A,[1]USD!F:F)="Obsolete","Obsolete","")</f>
        <v/>
      </c>
      <c r="G668" s="16" t="str">
        <f>_xlfn.XLOOKUP($B668,[1]USD!$A:$A,[1]USD!K:K)</f>
        <v>Lighting</v>
      </c>
      <c r="H668" s="16" t="str">
        <f>_xlfn.XLOOKUP($B668,[1]USD!$A:$A,[1]USD!L:L)</f>
        <v>Bulbs</v>
      </c>
      <c r="I668" s="16" t="str">
        <f>_xlfn.XLOOKUP($B668,[1]USD!$A:$A,[1]USD!M:M)</f>
        <v>Teardrop</v>
      </c>
      <c r="J668" s="16" t="str">
        <f>_xlfn.XLOOKUP($B668,[1]USD!$A:$A,[1]USD!O:O)</f>
        <v>Smoked</v>
      </c>
      <c r="K668" s="16" t="str">
        <f>_xlfn.XLOOKUP($B668,[1]USD!$A:$A,[1]USD!P:P)</f>
        <v>N/A</v>
      </c>
      <c r="L668" s="16" t="str">
        <f>_xlfn.XLOOKUP($B668,[1]USD!$A:$A,[1]USD!Q:Q)</f>
        <v>No Knurl</v>
      </c>
      <c r="M668" s="18">
        <f>_xlfn.XLOOKUP($B668,[1]USD!$A:$A,[1]USD!Z:Z)</f>
        <v>79</v>
      </c>
      <c r="N668" s="18">
        <f t="shared" si="10"/>
        <v>79</v>
      </c>
    </row>
    <row r="669" spans="2:14" ht="30" customHeight="1" x14ac:dyDescent="0.3">
      <c r="B669" s="20" t="s">
        <v>679</v>
      </c>
      <c r="C669" s="16" t="str">
        <f>_xlfn.XLOOKUP($B669,[1]USD!$A:$A,[1]USD!B:B)</f>
        <v>Assembly/Bill of Materials</v>
      </c>
      <c r="D669" s="16" t="str">
        <f>_xlfn.XLOOKUP($B669,[1]USD!$A:$A,[1]USD!J:J)</f>
        <v>Buster Bulb / Teardrop NON DIM-Crystal E26 [L103SL.N-US]</v>
      </c>
      <c r="E669" s="17" t="str">
        <f>_xlfn.XLOOKUP($B669,[1]USD!$A:$A,[1]USD!G:G)</f>
        <v/>
      </c>
      <c r="F669" s="17" t="str">
        <f>IF(_xlfn.XLOOKUP($B669,[1]USD!$A:$A,[1]USD!F:F)="Obsolete","Obsolete","")</f>
        <v/>
      </c>
      <c r="G669" s="16" t="str">
        <f>_xlfn.XLOOKUP($B669,[1]USD!$A:$A,[1]USD!K:K)</f>
        <v>Lighting</v>
      </c>
      <c r="H669" s="16" t="str">
        <f>_xlfn.XLOOKUP($B669,[1]USD!$A:$A,[1]USD!L:L)</f>
        <v>Bulbs</v>
      </c>
      <c r="I669" s="16" t="str">
        <f>_xlfn.XLOOKUP($B669,[1]USD!$A:$A,[1]USD!M:M)</f>
        <v>Teardrop</v>
      </c>
      <c r="J669" s="16" t="str">
        <f>_xlfn.XLOOKUP($B669,[1]USD!$A:$A,[1]USD!O:O)</f>
        <v>Crystal</v>
      </c>
      <c r="K669" s="16" t="str">
        <f>_xlfn.XLOOKUP($B669,[1]USD!$A:$A,[1]USD!P:P)</f>
        <v>N/A</v>
      </c>
      <c r="L669" s="16" t="str">
        <f>_xlfn.XLOOKUP($B669,[1]USD!$A:$A,[1]USD!Q:Q)</f>
        <v>No Knurl</v>
      </c>
      <c r="M669" s="18">
        <f>_xlfn.XLOOKUP($B669,[1]USD!$A:$A,[1]USD!Z:Z)</f>
        <v>60</v>
      </c>
      <c r="N669" s="18">
        <f t="shared" si="10"/>
        <v>60</v>
      </c>
    </row>
    <row r="670" spans="2:14" ht="30" customHeight="1" x14ac:dyDescent="0.3">
      <c r="B670" s="20" t="s">
        <v>680</v>
      </c>
      <c r="C670" s="16" t="str">
        <f>_xlfn.XLOOKUP($B670,[1]USD!$A:$A,[1]USD!B:B)</f>
        <v>Assembly/Bill of Materials</v>
      </c>
      <c r="D670" s="16" t="str">
        <f>_xlfn.XLOOKUP($B670,[1]USD!$A:$A,[1]USD!J:J)</f>
        <v>Buster Bulb / Teardrop NON DIMMABLE - Gold E26 [L103G.N-US]</v>
      </c>
      <c r="E670" s="17" t="str">
        <f>_xlfn.XLOOKUP($B670,[1]USD!$A:$A,[1]USD!G:G)</f>
        <v/>
      </c>
      <c r="F670" s="17" t="str">
        <f>IF(_xlfn.XLOOKUP($B670,[1]USD!$A:$A,[1]USD!F:F)="Obsolete","Obsolete","")</f>
        <v/>
      </c>
      <c r="G670" s="16" t="str">
        <f>_xlfn.XLOOKUP($B670,[1]USD!$A:$A,[1]USD!K:K)</f>
        <v>Lighting</v>
      </c>
      <c r="H670" s="16" t="str">
        <f>_xlfn.XLOOKUP($B670,[1]USD!$A:$A,[1]USD!L:L)</f>
        <v>Bulbs</v>
      </c>
      <c r="I670" s="16" t="str">
        <f>_xlfn.XLOOKUP($B670,[1]USD!$A:$A,[1]USD!M:M)</f>
        <v>Teardrop</v>
      </c>
      <c r="J670" s="16" t="str">
        <f>_xlfn.XLOOKUP($B670,[1]USD!$A:$A,[1]USD!O:O)</f>
        <v>Gold</v>
      </c>
      <c r="K670" s="16" t="str">
        <f>_xlfn.XLOOKUP($B670,[1]USD!$A:$A,[1]USD!P:P)</f>
        <v>N/A</v>
      </c>
      <c r="L670" s="16" t="str">
        <f>_xlfn.XLOOKUP($B670,[1]USD!$A:$A,[1]USD!Q:Q)</f>
        <v>No Knurl</v>
      </c>
      <c r="M670" s="18">
        <f>_xlfn.XLOOKUP($B670,[1]USD!$A:$A,[1]USD!Z:Z)</f>
        <v>60</v>
      </c>
      <c r="N670" s="18">
        <f t="shared" si="10"/>
        <v>60</v>
      </c>
    </row>
    <row r="671" spans="2:14" ht="30" customHeight="1" x14ac:dyDescent="0.3">
      <c r="B671" s="20" t="s">
        <v>681</v>
      </c>
      <c r="C671" s="16" t="str">
        <f>_xlfn.XLOOKUP($B671,[1]USD!$A:$A,[1]USD!B:B)</f>
        <v>Assembly/Bill of Materials</v>
      </c>
      <c r="D671" s="16" t="str">
        <f>_xlfn.XLOOKUP($B671,[1]USD!$A:$A,[1]USD!J:J)</f>
        <v>Buster Bulb / Teardrop NON DIM-Smoke E26 [L103SM.N-US]</v>
      </c>
      <c r="E671" s="17" t="str">
        <f>_xlfn.XLOOKUP($B671,[1]USD!$A:$A,[1]USD!G:G)</f>
        <v/>
      </c>
      <c r="F671" s="17" t="str">
        <f>IF(_xlfn.XLOOKUP($B671,[1]USD!$A:$A,[1]USD!F:F)="Obsolete","Obsolete","")</f>
        <v/>
      </c>
      <c r="G671" s="16" t="str">
        <f>_xlfn.XLOOKUP($B671,[1]USD!$A:$A,[1]USD!K:K)</f>
        <v>Lighting</v>
      </c>
      <c r="H671" s="16" t="str">
        <f>_xlfn.XLOOKUP($B671,[1]USD!$A:$A,[1]USD!L:L)</f>
        <v>Bulbs</v>
      </c>
      <c r="I671" s="16" t="str">
        <f>_xlfn.XLOOKUP($B671,[1]USD!$A:$A,[1]USD!M:M)</f>
        <v>Teardrop</v>
      </c>
      <c r="J671" s="16" t="str">
        <f>_xlfn.XLOOKUP($B671,[1]USD!$A:$A,[1]USD!O:O)</f>
        <v>Smoked</v>
      </c>
      <c r="K671" s="16" t="str">
        <f>_xlfn.XLOOKUP($B671,[1]USD!$A:$A,[1]USD!P:P)</f>
        <v>N/A</v>
      </c>
      <c r="L671" s="16" t="str">
        <f>_xlfn.XLOOKUP($B671,[1]USD!$A:$A,[1]USD!Q:Q)</f>
        <v>No Knurl</v>
      </c>
      <c r="M671" s="18">
        <f>_xlfn.XLOOKUP($B671,[1]USD!$A:$A,[1]USD!Z:Z)</f>
        <v>60</v>
      </c>
      <c r="N671" s="18">
        <f t="shared" si="10"/>
        <v>60</v>
      </c>
    </row>
    <row r="672" spans="2:14" ht="30" customHeight="1" x14ac:dyDescent="0.3">
      <c r="B672" s="20" t="s">
        <v>682</v>
      </c>
      <c r="C672" s="16" t="str">
        <f>_xlfn.XLOOKUP($B672,[1]USD!$A:$A,[1]USD!B:B)</f>
        <v>Inventory Item</v>
      </c>
      <c r="D672" s="16" t="str">
        <f>_xlfn.XLOOKUP($B672,[1]USD!$A:$A,[1]USD!J:J)</f>
        <v>Teardrop LED Bulb / E26 / Dimmable / Amber</v>
      </c>
      <c r="E672" s="17" t="str">
        <f>_xlfn.XLOOKUP($B672,[1]USD!$A:$A,[1]USD!G:G)</f>
        <v/>
      </c>
      <c r="F672" s="17" t="str">
        <f>IF(_xlfn.XLOOKUP($B672,[1]USD!$A:$A,[1]USD!F:F)="Obsolete","Obsolete","")</f>
        <v/>
      </c>
      <c r="G672" s="16" t="str">
        <f>_xlfn.XLOOKUP($B672,[1]USD!$A:$A,[1]USD!K:K)</f>
        <v>Lighting</v>
      </c>
      <c r="H672" s="16" t="str">
        <f>_xlfn.XLOOKUP($B672,[1]USD!$A:$A,[1]USD!L:L)</f>
        <v>Bulbs</v>
      </c>
      <c r="I672" s="16" t="str">
        <f>_xlfn.XLOOKUP($B672,[1]USD!$A:$A,[1]USD!M:M)</f>
        <v>Teardrop</v>
      </c>
      <c r="J672" s="16" t="str">
        <f>_xlfn.XLOOKUP($B672,[1]USD!$A:$A,[1]USD!O:O)</f>
        <v>Amber</v>
      </c>
      <c r="K672" s="16" t="str">
        <f>_xlfn.XLOOKUP($B672,[1]USD!$A:$A,[1]USD!P:P)</f>
        <v>N/A</v>
      </c>
      <c r="L672" s="16" t="str">
        <f>_xlfn.XLOOKUP($B672,[1]USD!$A:$A,[1]USD!Q:Q)</f>
        <v>No Knurl</v>
      </c>
      <c r="M672" s="18">
        <f>_xlfn.XLOOKUP($B672,[1]USD!$A:$A,[1]USD!Z:Z)</f>
        <v>44</v>
      </c>
      <c r="N672" s="18">
        <f t="shared" si="10"/>
        <v>44</v>
      </c>
    </row>
    <row r="673" spans="2:14" ht="30" customHeight="1" x14ac:dyDescent="0.3">
      <c r="B673" s="20" t="s">
        <v>683</v>
      </c>
      <c r="C673" s="16" t="str">
        <f>_xlfn.XLOOKUP($B673,[1]USD!$A:$A,[1]USD!B:B)</f>
        <v>Inventory Item</v>
      </c>
      <c r="D673" s="16" t="str">
        <f>_xlfn.XLOOKUP($B673,[1]USD!$A:$A,[1]USD!J:J)</f>
        <v>Buster Bulb, Tube (11 inches), E26, Dim, Crystal</v>
      </c>
      <c r="E673" s="17" t="str">
        <f>_xlfn.XLOOKUP($B673,[1]USD!$A:$A,[1]USD!G:G)</f>
        <v/>
      </c>
      <c r="F673" s="17" t="str">
        <f>IF(_xlfn.XLOOKUP($B673,[1]USD!$A:$A,[1]USD!F:F)="Obsolete","Obsolete","")</f>
        <v/>
      </c>
      <c r="G673" s="16" t="str">
        <f>_xlfn.XLOOKUP($B673,[1]USD!$A:$A,[1]USD!K:K)</f>
        <v>Lighting</v>
      </c>
      <c r="H673" s="16" t="str">
        <f>_xlfn.XLOOKUP($B673,[1]USD!$A:$A,[1]USD!L:L)</f>
        <v>Bulbs</v>
      </c>
      <c r="I673" s="16" t="str">
        <f>_xlfn.XLOOKUP($B673,[1]USD!$A:$A,[1]USD!M:M)</f>
        <v>Tube</v>
      </c>
      <c r="J673" s="16" t="str">
        <f>_xlfn.XLOOKUP($B673,[1]USD!$A:$A,[1]USD!O:O)</f>
        <v>Crystal</v>
      </c>
      <c r="K673" s="16" t="str">
        <f>_xlfn.XLOOKUP($B673,[1]USD!$A:$A,[1]USD!P:P)</f>
        <v>N/A</v>
      </c>
      <c r="L673" s="16" t="str">
        <f>_xlfn.XLOOKUP($B673,[1]USD!$A:$A,[1]USD!Q:Q)</f>
        <v>No Knurl</v>
      </c>
      <c r="M673" s="18">
        <f>_xlfn.XLOOKUP($B673,[1]USD!$A:$A,[1]USD!Z:Z)</f>
        <v>102</v>
      </c>
      <c r="N673" s="18">
        <f t="shared" si="10"/>
        <v>102</v>
      </c>
    </row>
    <row r="674" spans="2:14" ht="30" customHeight="1" x14ac:dyDescent="0.3">
      <c r="B674" s="20" t="s">
        <v>684</v>
      </c>
      <c r="C674" s="16" t="str">
        <f>_xlfn.XLOOKUP($B674,[1]USD!$A:$A,[1]USD!B:B)</f>
        <v>Inventory Item</v>
      </c>
      <c r="D674" s="16" t="str">
        <f>_xlfn.XLOOKUP($B674,[1]USD!$A:$A,[1]USD!J:J)</f>
        <v>Buster Bulb, Tube (11 inches), E26, Non-Dim, Crystal</v>
      </c>
      <c r="E674" s="17" t="str">
        <f>_xlfn.XLOOKUP($B674,[1]USD!$A:$A,[1]USD!G:G)</f>
        <v/>
      </c>
      <c r="F674" s="17" t="str">
        <f>IF(_xlfn.XLOOKUP($B674,[1]USD!$A:$A,[1]USD!F:F)="Obsolete","Obsolete","")</f>
        <v/>
      </c>
      <c r="G674" s="16" t="str">
        <f>_xlfn.XLOOKUP($B674,[1]USD!$A:$A,[1]USD!K:K)</f>
        <v>Lighting</v>
      </c>
      <c r="H674" s="16" t="str">
        <f>_xlfn.XLOOKUP($B674,[1]USD!$A:$A,[1]USD!L:L)</f>
        <v>Bulbs</v>
      </c>
      <c r="I674" s="16" t="str">
        <f>_xlfn.XLOOKUP($B674,[1]USD!$A:$A,[1]USD!M:M)</f>
        <v>Tube</v>
      </c>
      <c r="J674" s="16" t="str">
        <f>_xlfn.XLOOKUP($B674,[1]USD!$A:$A,[1]USD!O:O)</f>
        <v>Crystal</v>
      </c>
      <c r="K674" s="16" t="str">
        <f>_xlfn.XLOOKUP($B674,[1]USD!$A:$A,[1]USD!P:P)</f>
        <v>N/A</v>
      </c>
      <c r="L674" s="16" t="str">
        <f>_xlfn.XLOOKUP($B674,[1]USD!$A:$A,[1]USD!Q:Q)</f>
        <v>No Knurl</v>
      </c>
      <c r="M674" s="18">
        <f>_xlfn.XLOOKUP($B674,[1]USD!$A:$A,[1]USD!Z:Z)</f>
        <v>90</v>
      </c>
      <c r="N674" s="18">
        <f t="shared" si="10"/>
        <v>90</v>
      </c>
    </row>
    <row r="675" spans="2:14" ht="30" customHeight="1" x14ac:dyDescent="0.3">
      <c r="B675" s="20" t="s">
        <v>685</v>
      </c>
      <c r="C675" s="16" t="str">
        <f>_xlfn.XLOOKUP($B675,[1]USD!$A:$A,[1]USD!B:B)</f>
        <v>Inventory Item</v>
      </c>
      <c r="D675" s="16" t="str">
        <f>_xlfn.XLOOKUP($B675,[1]USD!$A:$A,[1]USD!J:J)</f>
        <v>US CAGED CEILING / LARGE / BLACK MARBLE</v>
      </c>
      <c r="E675" s="17" t="str">
        <f>_xlfn.XLOOKUP($B675,[1]USD!$A:$A,[1]USD!G:G)</f>
        <v>Disc.</v>
      </c>
      <c r="F675" s="17" t="str">
        <f>IF(_xlfn.XLOOKUP($B675,[1]USD!$A:$A,[1]USD!F:F)="Obsolete","Obsolete","")</f>
        <v>Obsolete</v>
      </c>
      <c r="G675" s="16" t="str">
        <f>_xlfn.XLOOKUP($B675,[1]USD!$A:$A,[1]USD!K:K)</f>
        <v>Lighting</v>
      </c>
      <c r="H675" s="16" t="str">
        <f>_xlfn.XLOOKUP($B675,[1]USD!$A:$A,[1]USD!L:L)</f>
        <v>Ceiling Lights</v>
      </c>
      <c r="I675" s="16" t="str">
        <f>_xlfn.XLOOKUP($B675,[1]USD!$A:$A,[1]USD!M:M)</f>
        <v>Caged</v>
      </c>
      <c r="J675" s="16" t="str">
        <f>_xlfn.XLOOKUP($B675,[1]USD!$A:$A,[1]USD!O:O)</f>
        <v>Black</v>
      </c>
      <c r="K675" s="16" t="str">
        <f>_xlfn.XLOOKUP($B675,[1]USD!$A:$A,[1]USD!P:P)</f>
        <v>N/A</v>
      </c>
      <c r="L675" s="16" t="str">
        <f>_xlfn.XLOOKUP($B675,[1]USD!$A:$A,[1]USD!Q:Q)</f>
        <v>Cross Knurl + Coin Caps</v>
      </c>
      <c r="M675" s="18">
        <f>_xlfn.XLOOKUP($B675,[1]USD!$A:$A,[1]USD!Z:Z)</f>
        <v>750</v>
      </c>
      <c r="N675" s="18">
        <f t="shared" si="10"/>
        <v>750</v>
      </c>
    </row>
    <row r="676" spans="2:14" ht="30" customHeight="1" x14ac:dyDescent="0.3">
      <c r="B676" s="21" t="s">
        <v>686</v>
      </c>
      <c r="C676" s="16" t="str">
        <f>_xlfn.XLOOKUP($B676,[1]USD!$A:$A,[1]USD!B:B)</f>
        <v>Inventory Item</v>
      </c>
      <c r="D676" s="16" t="str">
        <f>_xlfn.XLOOKUP($B676,[1]USD!$A:$A,[1]USD!J:J)</f>
        <v>US Caged Ceiling Extension Kit 0.5m</v>
      </c>
      <c r="E676" s="17" t="str">
        <f>_xlfn.XLOOKUP($B676,[1]USD!$A:$A,[1]USD!G:G)</f>
        <v/>
      </c>
      <c r="F676" s="17" t="str">
        <f>IF(_xlfn.XLOOKUP($B676,[1]USD!$A:$A,[1]USD!F:F)="Obsolete","Obsolete","")</f>
        <v/>
      </c>
      <c r="G676" s="16" t="str">
        <f>_xlfn.XLOOKUP($B676,[1]USD!$A:$A,[1]USD!K:K)</f>
        <v>Lighting</v>
      </c>
      <c r="H676" s="16" t="str">
        <f>_xlfn.XLOOKUP($B676,[1]USD!$A:$A,[1]USD!L:L)</f>
        <v>Ceiling Lights</v>
      </c>
      <c r="I676" s="16" t="str">
        <f>_xlfn.XLOOKUP($B676,[1]USD!$A:$A,[1]USD!M:M)</f>
        <v>Caged</v>
      </c>
      <c r="J676" s="16" t="str">
        <f>_xlfn.XLOOKUP($B676,[1]USD!$A:$A,[1]USD!O:O)</f>
        <v>Black</v>
      </c>
      <c r="K676" s="16" t="str">
        <f>_xlfn.XLOOKUP($B676,[1]USD!$A:$A,[1]USD!P:P)</f>
        <v>N/A</v>
      </c>
      <c r="L676" s="16" t="str">
        <f>_xlfn.XLOOKUP($B676,[1]USD!$A:$A,[1]USD!Q:Q)</f>
        <v>No Knurl</v>
      </c>
      <c r="M676" s="18">
        <f>_xlfn.XLOOKUP($B676,[1]USD!$A:$A,[1]USD!Z:Z)</f>
        <v>84</v>
      </c>
      <c r="N676" s="18">
        <f t="shared" si="10"/>
        <v>84</v>
      </c>
    </row>
    <row r="677" spans="2:14" ht="30" customHeight="1" x14ac:dyDescent="0.3">
      <c r="B677" s="21" t="s">
        <v>687</v>
      </c>
      <c r="C677" s="16" t="str">
        <f>_xlfn.XLOOKUP($B677,[1]USD!$A:$A,[1]USD!B:B)</f>
        <v>Inventory Item</v>
      </c>
      <c r="D677" s="16" t="str">
        <f>_xlfn.XLOOKUP($B677,[1]USD!$A:$A,[1]USD!J:J)</f>
        <v>US CAGED CEILING / LARGE / WHITE MARBLE</v>
      </c>
      <c r="E677" s="17" t="str">
        <f>_xlfn.XLOOKUP($B677,[1]USD!$A:$A,[1]USD!G:G)</f>
        <v>Disc.</v>
      </c>
      <c r="F677" s="17" t="str">
        <f>IF(_xlfn.XLOOKUP($B677,[1]USD!$A:$A,[1]USD!F:F)="Obsolete","Obsolete","")</f>
        <v>Obsolete</v>
      </c>
      <c r="G677" s="16" t="str">
        <f>_xlfn.XLOOKUP($B677,[1]USD!$A:$A,[1]USD!K:K)</f>
        <v>Lighting</v>
      </c>
      <c r="H677" s="16" t="str">
        <f>_xlfn.XLOOKUP($B677,[1]USD!$A:$A,[1]USD!L:L)</f>
        <v>Ceiling Lights</v>
      </c>
      <c r="I677" s="16" t="str">
        <f>_xlfn.XLOOKUP($B677,[1]USD!$A:$A,[1]USD!M:M)</f>
        <v>Caged</v>
      </c>
      <c r="J677" s="16" t="str">
        <f>_xlfn.XLOOKUP($B677,[1]USD!$A:$A,[1]USD!O:O)</f>
        <v>White</v>
      </c>
      <c r="K677" s="16" t="str">
        <f>_xlfn.XLOOKUP($B677,[1]USD!$A:$A,[1]USD!P:P)</f>
        <v>N/A</v>
      </c>
      <c r="L677" s="16" t="str">
        <f>_xlfn.XLOOKUP($B677,[1]USD!$A:$A,[1]USD!Q:Q)</f>
        <v>Cross Knurl + Coin Caps</v>
      </c>
      <c r="M677" s="18">
        <f>_xlfn.XLOOKUP($B677,[1]USD!$A:$A,[1]USD!Z:Z)</f>
        <v>750</v>
      </c>
      <c r="N677" s="18">
        <f t="shared" si="10"/>
        <v>750</v>
      </c>
    </row>
    <row r="678" spans="2:14" ht="30" customHeight="1" x14ac:dyDescent="0.3">
      <c r="B678" s="21" t="s">
        <v>688</v>
      </c>
      <c r="C678" s="16" t="str">
        <f>_xlfn.XLOOKUP($B678,[1]USD!$A:$A,[1]USD!B:B)</f>
        <v>Inventory Item</v>
      </c>
      <c r="D678" s="16" t="str">
        <f>_xlfn.XLOOKUP($B678,[1]USD!$A:$A,[1]USD!J:J)</f>
        <v>US CAGED CEILING 4.0 / BLACK MARBLE</v>
      </c>
      <c r="E678" s="17" t="str">
        <f>_xlfn.XLOOKUP($B678,[1]USD!$A:$A,[1]USD!G:G)</f>
        <v>Disc.</v>
      </c>
      <c r="F678" s="17" t="str">
        <f>IF(_xlfn.XLOOKUP($B678,[1]USD!$A:$A,[1]USD!F:F)="Obsolete","Obsolete","")</f>
        <v>Obsolete</v>
      </c>
      <c r="G678" s="16" t="str">
        <f>_xlfn.XLOOKUP($B678,[1]USD!$A:$A,[1]USD!K:K)</f>
        <v>Lighting</v>
      </c>
      <c r="H678" s="16" t="str">
        <f>_xlfn.XLOOKUP($B678,[1]USD!$A:$A,[1]USD!L:L)</f>
        <v>Ceiling Lights</v>
      </c>
      <c r="I678" s="16" t="str">
        <f>_xlfn.XLOOKUP($B678,[1]USD!$A:$A,[1]USD!M:M)</f>
        <v>Caged</v>
      </c>
      <c r="J678" s="16" t="str">
        <f>_xlfn.XLOOKUP($B678,[1]USD!$A:$A,[1]USD!O:O)</f>
        <v>Black</v>
      </c>
      <c r="K678" s="16" t="str">
        <f>_xlfn.XLOOKUP($B678,[1]USD!$A:$A,[1]USD!P:P)</f>
        <v>N/A</v>
      </c>
      <c r="L678" s="16" t="str">
        <f>_xlfn.XLOOKUP($B678,[1]USD!$A:$A,[1]USD!Q:Q)</f>
        <v>Cross Knurl + Coin Caps</v>
      </c>
      <c r="M678" s="18">
        <f>_xlfn.XLOOKUP($B678,[1]USD!$A:$A,[1]USD!Z:Z)</f>
        <v>2000</v>
      </c>
      <c r="N678" s="18">
        <f t="shared" si="10"/>
        <v>2000</v>
      </c>
    </row>
    <row r="679" spans="2:14" ht="30" customHeight="1" x14ac:dyDescent="0.3">
      <c r="B679" s="21" t="s">
        <v>689</v>
      </c>
      <c r="C679" s="16" t="str">
        <f>_xlfn.XLOOKUP($B679,[1]USD!$A:$A,[1]USD!B:B)</f>
        <v>Inventory Item</v>
      </c>
      <c r="D679" s="16" t="str">
        <f>_xlfn.XLOOKUP($B679,[1]USD!$A:$A,[1]USD!J:J)</f>
        <v>US CAGED CEILING 4.0 / WHITE MARBLE</v>
      </c>
      <c r="E679" s="17" t="str">
        <f>_xlfn.XLOOKUP($B679,[1]USD!$A:$A,[1]USD!G:G)</f>
        <v>Disc.</v>
      </c>
      <c r="F679" s="17" t="str">
        <f>IF(_xlfn.XLOOKUP($B679,[1]USD!$A:$A,[1]USD!F:F)="Obsolete","Obsolete","")</f>
        <v>Obsolete</v>
      </c>
      <c r="G679" s="16" t="str">
        <f>_xlfn.XLOOKUP($B679,[1]USD!$A:$A,[1]USD!K:K)</f>
        <v>Lighting</v>
      </c>
      <c r="H679" s="16" t="str">
        <f>_xlfn.XLOOKUP($B679,[1]USD!$A:$A,[1]USD!L:L)</f>
        <v>Ceiling Lights</v>
      </c>
      <c r="I679" s="16" t="str">
        <f>_xlfn.XLOOKUP($B679,[1]USD!$A:$A,[1]USD!M:M)</f>
        <v>Caged</v>
      </c>
      <c r="J679" s="16" t="str">
        <f>_xlfn.XLOOKUP($B679,[1]USD!$A:$A,[1]USD!O:O)</f>
        <v>White</v>
      </c>
      <c r="K679" s="16" t="str">
        <f>_xlfn.XLOOKUP($B679,[1]USD!$A:$A,[1]USD!P:P)</f>
        <v>N/A</v>
      </c>
      <c r="L679" s="16" t="str">
        <f>_xlfn.XLOOKUP($B679,[1]USD!$A:$A,[1]USD!Q:Q)</f>
        <v>Cross Knurl + Coin Caps</v>
      </c>
      <c r="M679" s="18">
        <f>_xlfn.XLOOKUP($B679,[1]USD!$A:$A,[1]USD!Z:Z)</f>
        <v>2000</v>
      </c>
      <c r="N679" s="18">
        <f t="shared" si="10"/>
        <v>2000</v>
      </c>
    </row>
    <row r="680" spans="2:14" ht="30" customHeight="1" x14ac:dyDescent="0.3">
      <c r="B680" s="21" t="s">
        <v>690</v>
      </c>
      <c r="C680" s="16" t="str">
        <f>_xlfn.XLOOKUP($B680,[1]USD!$A:$A,[1]USD!B:B)</f>
        <v>Inventory Item</v>
      </c>
      <c r="D680" s="16" t="str">
        <f>_xlfn.XLOOKUP($B680,[1]USD!$A:$A,[1]USD!J:J)</f>
        <v>US CAGED CEILING 5.0 / BLACK MARBLE</v>
      </c>
      <c r="E680" s="17" t="str">
        <f>_xlfn.XLOOKUP($B680,[1]USD!$A:$A,[1]USD!G:G)</f>
        <v>Disc.</v>
      </c>
      <c r="F680" s="17" t="str">
        <f>IF(_xlfn.XLOOKUP($B680,[1]USD!$A:$A,[1]USD!F:F)="Obsolete","Obsolete","")</f>
        <v>Obsolete</v>
      </c>
      <c r="G680" s="16" t="str">
        <f>_xlfn.XLOOKUP($B680,[1]USD!$A:$A,[1]USD!K:K)</f>
        <v>Lighting</v>
      </c>
      <c r="H680" s="16" t="str">
        <f>_xlfn.XLOOKUP($B680,[1]USD!$A:$A,[1]USD!L:L)</f>
        <v>Ceiling Lights</v>
      </c>
      <c r="I680" s="16" t="str">
        <f>_xlfn.XLOOKUP($B680,[1]USD!$A:$A,[1]USD!M:M)</f>
        <v>Caged</v>
      </c>
      <c r="J680" s="16" t="str">
        <f>_xlfn.XLOOKUP($B680,[1]USD!$A:$A,[1]USD!O:O)</f>
        <v>Black</v>
      </c>
      <c r="K680" s="16" t="str">
        <f>_xlfn.XLOOKUP($B680,[1]USD!$A:$A,[1]USD!P:P)</f>
        <v>N/A</v>
      </c>
      <c r="L680" s="16" t="str">
        <f>_xlfn.XLOOKUP($B680,[1]USD!$A:$A,[1]USD!Q:Q)</f>
        <v>Cross Knurl + Coin Caps</v>
      </c>
      <c r="M680" s="18">
        <f>_xlfn.XLOOKUP($B680,[1]USD!$A:$A,[1]USD!Z:Z)</f>
        <v>3250</v>
      </c>
      <c r="N680" s="18">
        <f t="shared" si="10"/>
        <v>3250</v>
      </c>
    </row>
    <row r="681" spans="2:14" ht="30" customHeight="1" x14ac:dyDescent="0.3">
      <c r="B681" s="21" t="s">
        <v>691</v>
      </c>
      <c r="C681" s="16" t="str">
        <f>_xlfn.XLOOKUP($B681,[1]USD!$A:$A,[1]USD!B:B)</f>
        <v>Inventory Item</v>
      </c>
      <c r="D681" s="16" t="str">
        <f>_xlfn.XLOOKUP($B681,[1]USD!$A:$A,[1]USD!J:J)</f>
        <v>US CAGED CEILING 5.0 / WHITE MARBLE</v>
      </c>
      <c r="E681" s="17" t="str">
        <f>_xlfn.XLOOKUP($B681,[1]USD!$A:$A,[1]USD!G:G)</f>
        <v>Disc.</v>
      </c>
      <c r="F681" s="17" t="str">
        <f>IF(_xlfn.XLOOKUP($B681,[1]USD!$A:$A,[1]USD!F:F)="Obsolete","Obsolete","")</f>
        <v>Obsolete</v>
      </c>
      <c r="G681" s="16" t="str">
        <f>_xlfn.XLOOKUP($B681,[1]USD!$A:$A,[1]USD!K:K)</f>
        <v>Lighting</v>
      </c>
      <c r="H681" s="16" t="str">
        <f>_xlfn.XLOOKUP($B681,[1]USD!$A:$A,[1]USD!L:L)</f>
        <v>Ceiling Lights</v>
      </c>
      <c r="I681" s="16" t="str">
        <f>_xlfn.XLOOKUP($B681,[1]USD!$A:$A,[1]USD!M:M)</f>
        <v>Caged</v>
      </c>
      <c r="J681" s="16" t="str">
        <f>_xlfn.XLOOKUP($B681,[1]USD!$A:$A,[1]USD!O:O)</f>
        <v>White</v>
      </c>
      <c r="K681" s="16" t="str">
        <f>_xlfn.XLOOKUP($B681,[1]USD!$A:$A,[1]USD!P:P)</f>
        <v>N/A</v>
      </c>
      <c r="L681" s="16" t="str">
        <f>_xlfn.XLOOKUP($B681,[1]USD!$A:$A,[1]USD!Q:Q)</f>
        <v>Cross Knurl + Coin Caps</v>
      </c>
      <c r="M681" s="18">
        <f>_xlfn.XLOOKUP($B681,[1]USD!$A:$A,[1]USD!Z:Z)</f>
        <v>3250</v>
      </c>
      <c r="N681" s="18">
        <f t="shared" si="10"/>
        <v>3250</v>
      </c>
    </row>
    <row r="682" spans="2:14" ht="30" customHeight="1" x14ac:dyDescent="0.3">
      <c r="B682" s="21" t="s">
        <v>692</v>
      </c>
      <c r="C682" s="16" t="str">
        <f>_xlfn.XLOOKUP($B682,[1]USD!$A:$A,[1]USD!B:B)</f>
        <v>Inventory Item</v>
      </c>
      <c r="D682" s="16" t="str">
        <f>_xlfn.XLOOKUP($B682,[1]USD!$A:$A,[1]USD!J:J)</f>
        <v>Caged Wet / Ceiling / Small / Steel</v>
      </c>
      <c r="E682" s="17" t="str">
        <f>_xlfn.XLOOKUP($B682,[1]USD!$A:$A,[1]USD!G:G)</f>
        <v/>
      </c>
      <c r="F682" s="17" t="str">
        <f>IF(_xlfn.XLOOKUP($B682,[1]USD!$A:$A,[1]USD!F:F)="Obsolete","Obsolete","")</f>
        <v/>
      </c>
      <c r="G682" s="16" t="str">
        <f>_xlfn.XLOOKUP($B682,[1]USD!$A:$A,[1]USD!K:K)</f>
        <v>Lighting</v>
      </c>
      <c r="H682" s="16" t="str">
        <f>_xlfn.XLOOKUP($B682,[1]USD!$A:$A,[1]USD!L:L)</f>
        <v>Ceiling Lights</v>
      </c>
      <c r="I682" s="16" t="str">
        <f>_xlfn.XLOOKUP($B682,[1]USD!$A:$A,[1]USD!M:M)</f>
        <v>Caged Wet</v>
      </c>
      <c r="J682" s="16" t="str">
        <f>_xlfn.XLOOKUP($B682,[1]USD!$A:$A,[1]USD!O:O)</f>
        <v>Steel</v>
      </c>
      <c r="K682" s="16" t="str">
        <f>_xlfn.XLOOKUP($B682,[1]USD!$A:$A,[1]USD!P:P)</f>
        <v>Black</v>
      </c>
      <c r="L682" s="16" t="str">
        <f>_xlfn.XLOOKUP($B682,[1]USD!$A:$A,[1]USD!Q:Q)</f>
        <v>Cross Knurl + Coin Caps</v>
      </c>
      <c r="M682" s="18">
        <f>_xlfn.XLOOKUP($B682,[1]USD!$A:$A,[1]USD!Z:Z)</f>
        <v>663</v>
      </c>
      <c r="N682" s="18">
        <f t="shared" si="10"/>
        <v>663</v>
      </c>
    </row>
    <row r="683" spans="2:14" ht="30" customHeight="1" x14ac:dyDescent="0.3">
      <c r="B683" s="21" t="s">
        <v>693</v>
      </c>
      <c r="C683" s="16" t="str">
        <f>_xlfn.XLOOKUP($B683,[1]USD!$A:$A,[1]USD!B:B)</f>
        <v>Inventory Item</v>
      </c>
      <c r="D683" s="16" t="str">
        <f>_xlfn.XLOOKUP($B683,[1]USD!$A:$A,[1]USD!J:J)</f>
        <v>Caged Wet / Ceiling / Small / Gunmetal</v>
      </c>
      <c r="E683" s="17" t="str">
        <f>_xlfn.XLOOKUP($B683,[1]USD!$A:$A,[1]USD!G:G)</f>
        <v/>
      </c>
      <c r="F683" s="17" t="str">
        <f>IF(_xlfn.XLOOKUP($B683,[1]USD!$A:$A,[1]USD!F:F)="Obsolete","Obsolete","")</f>
        <v/>
      </c>
      <c r="G683" s="16" t="str">
        <f>_xlfn.XLOOKUP($B683,[1]USD!$A:$A,[1]USD!K:K)</f>
        <v>Lighting</v>
      </c>
      <c r="H683" s="16" t="str">
        <f>_xlfn.XLOOKUP($B683,[1]USD!$A:$A,[1]USD!L:L)</f>
        <v>Ceiling Lights</v>
      </c>
      <c r="I683" s="16" t="str">
        <f>_xlfn.XLOOKUP($B683,[1]USD!$A:$A,[1]USD!M:M)</f>
        <v>Caged Wet</v>
      </c>
      <c r="J683" s="16" t="str">
        <f>_xlfn.XLOOKUP($B683,[1]USD!$A:$A,[1]USD!O:O)</f>
        <v>Gun Metal</v>
      </c>
      <c r="K683" s="16" t="str">
        <f>_xlfn.XLOOKUP($B683,[1]USD!$A:$A,[1]USD!P:P)</f>
        <v>Black</v>
      </c>
      <c r="L683" s="16" t="str">
        <f>_xlfn.XLOOKUP($B683,[1]USD!$A:$A,[1]USD!Q:Q)</f>
        <v>Cross Knurl + Coin Caps</v>
      </c>
      <c r="M683" s="18">
        <f>_xlfn.XLOOKUP($B683,[1]USD!$A:$A,[1]USD!Z:Z)</f>
        <v>683</v>
      </c>
      <c r="N683" s="18">
        <f t="shared" si="10"/>
        <v>683</v>
      </c>
    </row>
    <row r="684" spans="2:14" ht="30" customHeight="1" x14ac:dyDescent="0.3">
      <c r="B684" s="21" t="s">
        <v>694</v>
      </c>
      <c r="C684" s="16" t="str">
        <f>_xlfn.XLOOKUP($B684,[1]USD!$A:$A,[1]USD!B:B)</f>
        <v>Inventory Item</v>
      </c>
      <c r="D684" s="16" t="str">
        <f>_xlfn.XLOOKUP($B684,[1]USD!$A:$A,[1]USD!J:J)</f>
        <v>Caged Wet / Ceiling / Small / Black / Brass</v>
      </c>
      <c r="E684" s="17" t="str">
        <f>_xlfn.XLOOKUP($B684,[1]USD!$A:$A,[1]USD!G:G)</f>
        <v/>
      </c>
      <c r="F684" s="17" t="str">
        <f>IF(_xlfn.XLOOKUP($B684,[1]USD!$A:$A,[1]USD!F:F)="Obsolete","Obsolete","")</f>
        <v/>
      </c>
      <c r="G684" s="16" t="str">
        <f>_xlfn.XLOOKUP($B684,[1]USD!$A:$A,[1]USD!K:K)</f>
        <v>Lighting</v>
      </c>
      <c r="H684" s="16" t="str">
        <f>_xlfn.XLOOKUP($B684,[1]USD!$A:$A,[1]USD!L:L)</f>
        <v>Ceiling Lights</v>
      </c>
      <c r="I684" s="16" t="str">
        <f>_xlfn.XLOOKUP($B684,[1]USD!$A:$A,[1]USD!M:M)</f>
        <v>Caged Wet</v>
      </c>
      <c r="J684" s="16" t="str">
        <f>_xlfn.XLOOKUP($B684,[1]USD!$A:$A,[1]USD!O:O)</f>
        <v>Black</v>
      </c>
      <c r="K684" s="16" t="str">
        <f>_xlfn.XLOOKUP($B684,[1]USD!$A:$A,[1]USD!P:P)</f>
        <v>Brass</v>
      </c>
      <c r="L684" s="16" t="str">
        <f>_xlfn.XLOOKUP($B684,[1]USD!$A:$A,[1]USD!Q:Q)</f>
        <v>Cross Knurl + Coin Caps</v>
      </c>
      <c r="M684" s="18">
        <f>_xlfn.XLOOKUP($B684,[1]USD!$A:$A,[1]USD!Z:Z)</f>
        <v>650</v>
      </c>
      <c r="N684" s="18">
        <f t="shared" si="10"/>
        <v>650</v>
      </c>
    </row>
    <row r="685" spans="2:14" ht="30" customHeight="1" x14ac:dyDescent="0.3">
      <c r="B685" s="21" t="s">
        <v>695</v>
      </c>
      <c r="C685" s="16" t="str">
        <f>_xlfn.XLOOKUP($B685,[1]USD!$A:$A,[1]USD!B:B)</f>
        <v>Inventory Item</v>
      </c>
      <c r="D685" s="16" t="str">
        <f>_xlfn.XLOOKUP($B685,[1]USD!$A:$A,[1]USD!J:J)</f>
        <v>Caged Wet / Ceiling / Small / Brass</v>
      </c>
      <c r="E685" s="17" t="str">
        <f>_xlfn.XLOOKUP($B685,[1]USD!$A:$A,[1]USD!G:G)</f>
        <v/>
      </c>
      <c r="F685" s="17" t="str">
        <f>IF(_xlfn.XLOOKUP($B685,[1]USD!$A:$A,[1]USD!F:F)="Obsolete","Obsolete","")</f>
        <v/>
      </c>
      <c r="G685" s="16" t="str">
        <f>_xlfn.XLOOKUP($B685,[1]USD!$A:$A,[1]USD!K:K)</f>
        <v>Lighting</v>
      </c>
      <c r="H685" s="16" t="str">
        <f>_xlfn.XLOOKUP($B685,[1]USD!$A:$A,[1]USD!L:L)</f>
        <v>Ceiling Lights</v>
      </c>
      <c r="I685" s="16" t="str">
        <f>_xlfn.XLOOKUP($B685,[1]USD!$A:$A,[1]USD!M:M)</f>
        <v>Caged Wet</v>
      </c>
      <c r="J685" s="16" t="str">
        <f>_xlfn.XLOOKUP($B685,[1]USD!$A:$A,[1]USD!O:O)</f>
        <v>Brass</v>
      </c>
      <c r="K685" s="16" t="str">
        <f>_xlfn.XLOOKUP($B685,[1]USD!$A:$A,[1]USD!P:P)</f>
        <v>Black</v>
      </c>
      <c r="L685" s="16" t="str">
        <f>_xlfn.XLOOKUP($B685,[1]USD!$A:$A,[1]USD!Q:Q)</f>
        <v>Cross Knurl + Coin Caps</v>
      </c>
      <c r="M685" s="18">
        <f>_xlfn.XLOOKUP($B685,[1]USD!$A:$A,[1]USD!Z:Z)</f>
        <v>670</v>
      </c>
      <c r="N685" s="18">
        <f t="shared" si="10"/>
        <v>670</v>
      </c>
    </row>
    <row r="686" spans="2:14" ht="30" customHeight="1" x14ac:dyDescent="0.3">
      <c r="B686" s="21" t="s">
        <v>696</v>
      </c>
      <c r="C686" s="16" t="str">
        <f>_xlfn.XLOOKUP($B686,[1]USD!$A:$A,[1]USD!B:B)</f>
        <v>Inventory Item</v>
      </c>
      <c r="D686" s="16" t="str">
        <f>_xlfn.XLOOKUP($B686,[1]USD!$A:$A,[1]USD!J:J)</f>
        <v>Caged Wet Ceiling / Small / Black / Steel</v>
      </c>
      <c r="E686" s="17" t="str">
        <f>_xlfn.XLOOKUP($B686,[1]USD!$A:$A,[1]USD!G:G)</f>
        <v/>
      </c>
      <c r="F686" s="17" t="str">
        <f>IF(_xlfn.XLOOKUP($B686,[1]USD!$A:$A,[1]USD!F:F)="Obsolete","Obsolete","")</f>
        <v/>
      </c>
      <c r="G686" s="16" t="str">
        <f>_xlfn.XLOOKUP($B686,[1]USD!$A:$A,[1]USD!K:K)</f>
        <v>Lighting</v>
      </c>
      <c r="H686" s="16" t="str">
        <f>_xlfn.XLOOKUP($B686,[1]USD!$A:$A,[1]USD!L:L)</f>
        <v>Ceiling Lights</v>
      </c>
      <c r="I686" s="16" t="str">
        <f>_xlfn.XLOOKUP($B686,[1]USD!$A:$A,[1]USD!M:M)</f>
        <v>Caged Wet</v>
      </c>
      <c r="J686" s="16" t="str">
        <f>_xlfn.XLOOKUP($B686,[1]USD!$A:$A,[1]USD!O:O)</f>
        <v>Black</v>
      </c>
      <c r="K686" s="16" t="str">
        <f>_xlfn.XLOOKUP($B686,[1]USD!$A:$A,[1]USD!P:P)</f>
        <v>Steel</v>
      </c>
      <c r="L686" s="16" t="str">
        <f>_xlfn.XLOOKUP($B686,[1]USD!$A:$A,[1]USD!Q:Q)</f>
        <v>Cross Knurl + Coin Caps</v>
      </c>
      <c r="M686" s="18">
        <f>_xlfn.XLOOKUP($B686,[1]USD!$A:$A,[1]USD!Z:Z)</f>
        <v>650</v>
      </c>
      <c r="N686" s="18">
        <f t="shared" si="10"/>
        <v>650</v>
      </c>
    </row>
    <row r="687" spans="2:14" ht="30" customHeight="1" x14ac:dyDescent="0.3">
      <c r="B687" s="21" t="s">
        <v>697</v>
      </c>
      <c r="C687" s="16" t="str">
        <f>_xlfn.XLOOKUP($B687,[1]USD!$A:$A,[1]USD!B:B)</f>
        <v>Inventory Item</v>
      </c>
      <c r="D687" s="16" t="str">
        <f>_xlfn.XLOOKUP($B687,[1]USD!$A:$A,[1]USD!J:J)</f>
        <v>Caged Wet / Ceiling / Small / Black / Gunmetal</v>
      </c>
      <c r="E687" s="17" t="str">
        <f>_xlfn.XLOOKUP($B687,[1]USD!$A:$A,[1]USD!G:G)</f>
        <v/>
      </c>
      <c r="F687" s="17" t="str">
        <f>IF(_xlfn.XLOOKUP($B687,[1]USD!$A:$A,[1]USD!F:F)="Obsolete","Obsolete","")</f>
        <v/>
      </c>
      <c r="G687" s="16" t="str">
        <f>_xlfn.XLOOKUP($B687,[1]USD!$A:$A,[1]USD!K:K)</f>
        <v>Lighting</v>
      </c>
      <c r="H687" s="16" t="str">
        <f>_xlfn.XLOOKUP($B687,[1]USD!$A:$A,[1]USD!L:L)</f>
        <v>Ceiling Lights</v>
      </c>
      <c r="I687" s="16" t="str">
        <f>_xlfn.XLOOKUP($B687,[1]USD!$A:$A,[1]USD!M:M)</f>
        <v>Caged Wet</v>
      </c>
      <c r="J687" s="16" t="str">
        <f>_xlfn.XLOOKUP($B687,[1]USD!$A:$A,[1]USD!O:O)</f>
        <v>Black</v>
      </c>
      <c r="K687" s="16" t="str">
        <f>_xlfn.XLOOKUP($B687,[1]USD!$A:$A,[1]USD!P:P)</f>
        <v>Gun Metal</v>
      </c>
      <c r="L687" s="16" t="str">
        <f>_xlfn.XLOOKUP($B687,[1]USD!$A:$A,[1]USD!Q:Q)</f>
        <v>Cross Knurl + Coin Caps</v>
      </c>
      <c r="M687" s="18">
        <f>_xlfn.XLOOKUP($B687,[1]USD!$A:$A,[1]USD!Z:Z)</f>
        <v>650</v>
      </c>
      <c r="N687" s="18">
        <f t="shared" si="10"/>
        <v>650</v>
      </c>
    </row>
    <row r="688" spans="2:14" ht="30" customHeight="1" x14ac:dyDescent="0.3">
      <c r="B688" s="21" t="s">
        <v>698</v>
      </c>
      <c r="C688" s="16" t="str">
        <f>_xlfn.XLOOKUP($B688,[1]USD!$A:$A,[1]USD!B:B)</f>
        <v>Item Group</v>
      </c>
      <c r="D688" s="16" t="str">
        <f>_xlfn.XLOOKUP($B688,[1]USD!$A:$A,[1]USD!J:J)</f>
        <v>Exhaust Pendant / Cross / Graphite / Brass</v>
      </c>
      <c r="E688" s="17" t="str">
        <f>_xlfn.XLOOKUP($B688,[1]USD!$A:$A,[1]USD!G:G)</f>
        <v/>
      </c>
      <c r="F688" s="17" t="str">
        <f>IF(_xlfn.XLOOKUP($B688,[1]USD!$A:$A,[1]USD!F:F)="Obsolete","Obsolete","")</f>
        <v/>
      </c>
      <c r="G688" s="16" t="str">
        <f>_xlfn.XLOOKUP($B688,[1]USD!$A:$A,[1]USD!K:K)</f>
        <v>Lighting</v>
      </c>
      <c r="H688" s="16" t="str">
        <f>_xlfn.XLOOKUP($B688,[1]USD!$A:$A,[1]USD!L:L)</f>
        <v>Ceiling Lights</v>
      </c>
      <c r="I688" s="16" t="str">
        <f>_xlfn.XLOOKUP($B688,[1]USD!$A:$A,[1]USD!M:M)</f>
        <v>Exhaust</v>
      </c>
      <c r="J688" s="16" t="str">
        <f>_xlfn.XLOOKUP($B688,[1]USD!$A:$A,[1]USD!O:O)</f>
        <v>Graphite</v>
      </c>
      <c r="K688" s="16" t="str">
        <f>_xlfn.XLOOKUP($B688,[1]USD!$A:$A,[1]USD!P:P)</f>
        <v>Brass</v>
      </c>
      <c r="L688" s="16" t="str">
        <f>_xlfn.XLOOKUP($B688,[1]USD!$A:$A,[1]USD!Q:Q)</f>
        <v>Cross Knurl</v>
      </c>
      <c r="M688" s="18">
        <f>_xlfn.XLOOKUP($B688,[1]USD!$A:$A,[1]USD!Z:Z)</f>
        <v>337</v>
      </c>
      <c r="N688" s="18">
        <f t="shared" si="10"/>
        <v>337</v>
      </c>
    </row>
    <row r="689" spans="2:14" ht="30" customHeight="1" x14ac:dyDescent="0.3">
      <c r="B689" s="21" t="s">
        <v>699</v>
      </c>
      <c r="C689" s="16" t="str">
        <f>_xlfn.XLOOKUP($B689,[1]USD!$A:$A,[1]USD!B:B)</f>
        <v>Item Group</v>
      </c>
      <c r="D689" s="16" t="str">
        <f>_xlfn.XLOOKUP($B689,[1]USD!$A:$A,[1]USD!J:J)</f>
        <v>Exhaust Pendant / Linear / Graphite / Brass</v>
      </c>
      <c r="E689" s="17" t="str">
        <f>_xlfn.XLOOKUP($B689,[1]USD!$A:$A,[1]USD!G:G)</f>
        <v/>
      </c>
      <c r="F689" s="17" t="str">
        <f>IF(_xlfn.XLOOKUP($B689,[1]USD!$A:$A,[1]USD!F:F)="Obsolete","Obsolete","")</f>
        <v/>
      </c>
      <c r="G689" s="16" t="str">
        <f>_xlfn.XLOOKUP($B689,[1]USD!$A:$A,[1]USD!K:K)</f>
        <v>Lighting</v>
      </c>
      <c r="H689" s="16" t="str">
        <f>_xlfn.XLOOKUP($B689,[1]USD!$A:$A,[1]USD!L:L)</f>
        <v>Ceiling Lights</v>
      </c>
      <c r="I689" s="16" t="str">
        <f>_xlfn.XLOOKUP($B689,[1]USD!$A:$A,[1]USD!M:M)</f>
        <v>Exhaust</v>
      </c>
      <c r="J689" s="16" t="str">
        <f>_xlfn.XLOOKUP($B689,[1]USD!$A:$A,[1]USD!O:O)</f>
        <v>Graphite</v>
      </c>
      <c r="K689" s="16" t="str">
        <f>_xlfn.XLOOKUP($B689,[1]USD!$A:$A,[1]USD!P:P)</f>
        <v>Brass</v>
      </c>
      <c r="L689" s="16" t="str">
        <f>_xlfn.XLOOKUP($B689,[1]USD!$A:$A,[1]USD!Q:Q)</f>
        <v>Linear Knurl</v>
      </c>
      <c r="M689" s="18">
        <f>_xlfn.XLOOKUP($B689,[1]USD!$A:$A,[1]USD!Z:Z)</f>
        <v>337</v>
      </c>
      <c r="N689" s="18">
        <f t="shared" si="10"/>
        <v>337</v>
      </c>
    </row>
    <row r="690" spans="2:14" ht="30" customHeight="1" x14ac:dyDescent="0.3">
      <c r="B690" s="21" t="s">
        <v>700</v>
      </c>
      <c r="C690" s="16" t="str">
        <f>_xlfn.XLOOKUP($B690,[1]USD!$A:$A,[1]USD!B:B)</f>
        <v>Item Group</v>
      </c>
      <c r="D690" s="16" t="str">
        <f>_xlfn.XLOOKUP($B690,[1]USD!$A:$A,[1]USD!J:J)</f>
        <v>Exhaust Spot / Cross / Graphite / Brass</v>
      </c>
      <c r="E690" s="17" t="str">
        <f>_xlfn.XLOOKUP($B690,[1]USD!$A:$A,[1]USD!G:G)</f>
        <v/>
      </c>
      <c r="F690" s="17" t="str">
        <f>IF(_xlfn.XLOOKUP($B690,[1]USD!$A:$A,[1]USD!F:F)="Obsolete","Obsolete","")</f>
        <v/>
      </c>
      <c r="G690" s="16" t="str">
        <f>_xlfn.XLOOKUP($B690,[1]USD!$A:$A,[1]USD!K:K)</f>
        <v>Lighting</v>
      </c>
      <c r="H690" s="16" t="str">
        <f>_xlfn.XLOOKUP($B690,[1]USD!$A:$A,[1]USD!L:L)</f>
        <v>Ceiling Lights</v>
      </c>
      <c r="I690" s="16" t="str">
        <f>_xlfn.XLOOKUP($B690,[1]USD!$A:$A,[1]USD!M:M)</f>
        <v>Exhaust</v>
      </c>
      <c r="J690" s="16" t="str">
        <f>_xlfn.XLOOKUP($B690,[1]USD!$A:$A,[1]USD!O:O)</f>
        <v>Graphite</v>
      </c>
      <c r="K690" s="16" t="str">
        <f>_xlfn.XLOOKUP($B690,[1]USD!$A:$A,[1]USD!P:P)</f>
        <v>Brass</v>
      </c>
      <c r="L690" s="16" t="str">
        <f>_xlfn.XLOOKUP($B690,[1]USD!$A:$A,[1]USD!Q:Q)</f>
        <v>Cross Knurl</v>
      </c>
      <c r="M690" s="18">
        <f>_xlfn.XLOOKUP($B690,[1]USD!$A:$A,[1]USD!Z:Z)</f>
        <v>282</v>
      </c>
      <c r="N690" s="18">
        <f t="shared" si="10"/>
        <v>282</v>
      </c>
    </row>
    <row r="691" spans="2:14" ht="30" customHeight="1" x14ac:dyDescent="0.3">
      <c r="B691" s="21" t="s">
        <v>701</v>
      </c>
      <c r="C691" s="16" t="str">
        <f>_xlfn.XLOOKUP($B691,[1]USD!$A:$A,[1]USD!B:B)</f>
        <v>Item Group</v>
      </c>
      <c r="D691" s="16" t="str">
        <f>_xlfn.XLOOKUP($B691,[1]USD!$A:$A,[1]USD!J:J)</f>
        <v>Exhaust Spot / Linear / Graphite / Brass</v>
      </c>
      <c r="E691" s="17" t="str">
        <f>_xlfn.XLOOKUP($B691,[1]USD!$A:$A,[1]USD!G:G)</f>
        <v/>
      </c>
      <c r="F691" s="17" t="str">
        <f>IF(_xlfn.XLOOKUP($B691,[1]USD!$A:$A,[1]USD!F:F)="Obsolete","Obsolete","")</f>
        <v/>
      </c>
      <c r="G691" s="16" t="str">
        <f>_xlfn.XLOOKUP($B691,[1]USD!$A:$A,[1]USD!K:K)</f>
        <v>Lighting</v>
      </c>
      <c r="H691" s="16" t="str">
        <f>_xlfn.XLOOKUP($B691,[1]USD!$A:$A,[1]USD!L:L)</f>
        <v>Ceiling Lights</v>
      </c>
      <c r="I691" s="16" t="str">
        <f>_xlfn.XLOOKUP($B691,[1]USD!$A:$A,[1]USD!M:M)</f>
        <v>Exhaust</v>
      </c>
      <c r="J691" s="16" t="str">
        <f>_xlfn.XLOOKUP($B691,[1]USD!$A:$A,[1]USD!O:O)</f>
        <v>Graphite</v>
      </c>
      <c r="K691" s="16" t="str">
        <f>_xlfn.XLOOKUP($B691,[1]USD!$A:$A,[1]USD!P:P)</f>
        <v>Brass</v>
      </c>
      <c r="L691" s="16" t="str">
        <f>_xlfn.XLOOKUP($B691,[1]USD!$A:$A,[1]USD!Q:Q)</f>
        <v>Linear Knurl</v>
      </c>
      <c r="M691" s="18">
        <f>_xlfn.XLOOKUP($B691,[1]USD!$A:$A,[1]USD!Z:Z)</f>
        <v>282</v>
      </c>
      <c r="N691" s="18">
        <f t="shared" si="10"/>
        <v>282</v>
      </c>
    </row>
    <row r="692" spans="2:14" ht="30" customHeight="1" x14ac:dyDescent="0.3">
      <c r="B692" s="21" t="s">
        <v>702</v>
      </c>
      <c r="C692" s="16" t="str">
        <f>_xlfn.XLOOKUP($B692,[1]USD!$A:$A,[1]USD!B:B)</f>
        <v>Item Group</v>
      </c>
      <c r="D692" s="16" t="str">
        <f>_xlfn.XLOOKUP($B692,[1]USD!$A:$A,[1]USD!J:J)</f>
        <v>Exhaust Surface / Cross / Graphite / Brass</v>
      </c>
      <c r="E692" s="17" t="str">
        <f>_xlfn.XLOOKUP($B692,[1]USD!$A:$A,[1]USD!G:G)</f>
        <v/>
      </c>
      <c r="F692" s="17" t="str">
        <f>IF(_xlfn.XLOOKUP($B692,[1]USD!$A:$A,[1]USD!F:F)="Obsolete","Obsolete","")</f>
        <v/>
      </c>
      <c r="G692" s="16" t="str">
        <f>_xlfn.XLOOKUP($B692,[1]USD!$A:$A,[1]USD!K:K)</f>
        <v>Lighting</v>
      </c>
      <c r="H692" s="16" t="str">
        <f>_xlfn.XLOOKUP($B692,[1]USD!$A:$A,[1]USD!L:L)</f>
        <v>Ceiling Lights</v>
      </c>
      <c r="I692" s="16" t="str">
        <f>_xlfn.XLOOKUP($B692,[1]USD!$A:$A,[1]USD!M:M)</f>
        <v>Exhaust</v>
      </c>
      <c r="J692" s="16" t="str">
        <f>_xlfn.XLOOKUP($B692,[1]USD!$A:$A,[1]USD!O:O)</f>
        <v>Graphite</v>
      </c>
      <c r="K692" s="16" t="str">
        <f>_xlfn.XLOOKUP($B692,[1]USD!$A:$A,[1]USD!P:P)</f>
        <v>Brass</v>
      </c>
      <c r="L692" s="16" t="str">
        <f>_xlfn.XLOOKUP($B692,[1]USD!$A:$A,[1]USD!Q:Q)</f>
        <v>Cross Knurl</v>
      </c>
      <c r="M692" s="18">
        <f>_xlfn.XLOOKUP($B692,[1]USD!$A:$A,[1]USD!Z:Z)</f>
        <v>262</v>
      </c>
      <c r="N692" s="18">
        <f t="shared" si="10"/>
        <v>262</v>
      </c>
    </row>
    <row r="693" spans="2:14" ht="30" customHeight="1" x14ac:dyDescent="0.3">
      <c r="B693" s="21" t="s">
        <v>703</v>
      </c>
      <c r="C693" s="16" t="str">
        <f>_xlfn.XLOOKUP($B693,[1]USD!$A:$A,[1]USD!B:B)</f>
        <v>Item Group</v>
      </c>
      <c r="D693" s="16" t="str">
        <f>_xlfn.XLOOKUP($B693,[1]USD!$A:$A,[1]USD!J:J)</f>
        <v>Exhaust Surface / Linear / Graphite / Brass</v>
      </c>
      <c r="E693" s="17" t="str">
        <f>_xlfn.XLOOKUP($B693,[1]USD!$A:$A,[1]USD!G:G)</f>
        <v/>
      </c>
      <c r="F693" s="17" t="str">
        <f>IF(_xlfn.XLOOKUP($B693,[1]USD!$A:$A,[1]USD!F:F)="Obsolete","Obsolete","")</f>
        <v/>
      </c>
      <c r="G693" s="16" t="str">
        <f>_xlfn.XLOOKUP($B693,[1]USD!$A:$A,[1]USD!K:K)</f>
        <v>Lighting</v>
      </c>
      <c r="H693" s="16" t="str">
        <f>_xlfn.XLOOKUP($B693,[1]USD!$A:$A,[1]USD!L:L)</f>
        <v>Ceiling Lights</v>
      </c>
      <c r="I693" s="16" t="str">
        <f>_xlfn.XLOOKUP($B693,[1]USD!$A:$A,[1]USD!M:M)</f>
        <v>Exhaust</v>
      </c>
      <c r="J693" s="16" t="str">
        <f>_xlfn.XLOOKUP($B693,[1]USD!$A:$A,[1]USD!O:O)</f>
        <v>Graphite</v>
      </c>
      <c r="K693" s="16" t="str">
        <f>_xlfn.XLOOKUP($B693,[1]USD!$A:$A,[1]USD!P:P)</f>
        <v>Brass</v>
      </c>
      <c r="L693" s="16" t="str">
        <f>_xlfn.XLOOKUP($B693,[1]USD!$A:$A,[1]USD!Q:Q)</f>
        <v>Linear Knurl</v>
      </c>
      <c r="M693" s="18">
        <f>_xlfn.XLOOKUP($B693,[1]USD!$A:$A,[1]USD!Z:Z)</f>
        <v>262</v>
      </c>
      <c r="N693" s="18">
        <f t="shared" si="10"/>
        <v>262</v>
      </c>
    </row>
    <row r="694" spans="2:14" ht="30" customHeight="1" x14ac:dyDescent="0.3">
      <c r="B694" s="21" t="s">
        <v>704</v>
      </c>
      <c r="C694" s="16" t="str">
        <f>_xlfn.XLOOKUP($B694,[1]USD!$A:$A,[1]USD!B:B)</f>
        <v>Item Group</v>
      </c>
      <c r="D694" s="16" t="str">
        <f>_xlfn.XLOOKUP($B694,[1]USD!$A:$A,[1]USD!J:J)</f>
        <v>Exhaust Track / Cross / Graphite / Brass</v>
      </c>
      <c r="E694" s="17" t="str">
        <f>_xlfn.XLOOKUP($B694,[1]USD!$A:$A,[1]USD!G:G)</f>
        <v/>
      </c>
      <c r="F694" s="17" t="str">
        <f>IF(_xlfn.XLOOKUP($B694,[1]USD!$A:$A,[1]USD!F:F)="Obsolete","Obsolete","")</f>
        <v/>
      </c>
      <c r="G694" s="16" t="str">
        <f>_xlfn.XLOOKUP($B694,[1]USD!$A:$A,[1]USD!K:K)</f>
        <v>Lighting</v>
      </c>
      <c r="H694" s="16" t="str">
        <f>_xlfn.XLOOKUP($B694,[1]USD!$A:$A,[1]USD!L:L)</f>
        <v>Ceiling Lights</v>
      </c>
      <c r="I694" s="16" t="str">
        <f>_xlfn.XLOOKUP($B694,[1]USD!$A:$A,[1]USD!M:M)</f>
        <v>Exhaust</v>
      </c>
      <c r="J694" s="16" t="str">
        <f>_xlfn.XLOOKUP($B694,[1]USD!$A:$A,[1]USD!O:O)</f>
        <v>Graphite</v>
      </c>
      <c r="K694" s="16" t="str">
        <f>_xlfn.XLOOKUP($B694,[1]USD!$A:$A,[1]USD!P:P)</f>
        <v>Brass</v>
      </c>
      <c r="L694" s="16" t="str">
        <f>_xlfn.XLOOKUP($B694,[1]USD!$A:$A,[1]USD!Q:Q)</f>
        <v>Cross Knurl</v>
      </c>
      <c r="M694" s="18">
        <f>_xlfn.XLOOKUP($B694,[1]USD!$A:$A,[1]USD!Z:Z)</f>
        <v>282</v>
      </c>
      <c r="N694" s="18">
        <f t="shared" si="10"/>
        <v>282</v>
      </c>
    </row>
    <row r="695" spans="2:14" ht="30" customHeight="1" x14ac:dyDescent="0.3">
      <c r="B695" s="21" t="s">
        <v>705</v>
      </c>
      <c r="C695" s="16" t="str">
        <f>_xlfn.XLOOKUP($B695,[1]USD!$A:$A,[1]USD!B:B)</f>
        <v>Item Group</v>
      </c>
      <c r="D695" s="16" t="str">
        <f>_xlfn.XLOOKUP($B695,[1]USD!$A:$A,[1]USD!J:J)</f>
        <v>Exhaust Track / Linear / Graphite / Brass</v>
      </c>
      <c r="E695" s="17" t="str">
        <f>_xlfn.XLOOKUP($B695,[1]USD!$A:$A,[1]USD!G:G)</f>
        <v/>
      </c>
      <c r="F695" s="17" t="str">
        <f>IF(_xlfn.XLOOKUP($B695,[1]USD!$A:$A,[1]USD!F:F)="Obsolete","Obsolete","")</f>
        <v/>
      </c>
      <c r="G695" s="16" t="str">
        <f>_xlfn.XLOOKUP($B695,[1]USD!$A:$A,[1]USD!K:K)</f>
        <v>Lighting</v>
      </c>
      <c r="H695" s="16" t="str">
        <f>_xlfn.XLOOKUP($B695,[1]USD!$A:$A,[1]USD!L:L)</f>
        <v>Ceiling Lights</v>
      </c>
      <c r="I695" s="16" t="str">
        <f>_xlfn.XLOOKUP($B695,[1]USD!$A:$A,[1]USD!M:M)</f>
        <v>Exhaust</v>
      </c>
      <c r="J695" s="16" t="str">
        <f>_xlfn.XLOOKUP($B695,[1]USD!$A:$A,[1]USD!O:O)</f>
        <v>Graphite</v>
      </c>
      <c r="K695" s="16" t="str">
        <f>_xlfn.XLOOKUP($B695,[1]USD!$A:$A,[1]USD!P:P)</f>
        <v>Brass</v>
      </c>
      <c r="L695" s="16" t="str">
        <f>_xlfn.XLOOKUP($B695,[1]USD!$A:$A,[1]USD!Q:Q)</f>
        <v>Linear Knurl</v>
      </c>
      <c r="M695" s="18">
        <f>_xlfn.XLOOKUP($B695,[1]USD!$A:$A,[1]USD!Z:Z)</f>
        <v>282</v>
      </c>
      <c r="N695" s="18">
        <f t="shared" si="10"/>
        <v>282</v>
      </c>
    </row>
    <row r="696" spans="2:14" ht="30" customHeight="1" x14ac:dyDescent="0.3">
      <c r="B696" s="21" t="s">
        <v>706</v>
      </c>
      <c r="C696" s="16" t="str">
        <f>_xlfn.XLOOKUP($B696,[1]USD!$A:$A,[1]USD!B:B)</f>
        <v>Item Group</v>
      </c>
      <c r="D696" s="16" t="str">
        <f>_xlfn.XLOOKUP($B696,[1]USD!$A:$A,[1]USD!J:J)</f>
        <v>Exhaust Pendant / Cross / Graphite / Steel</v>
      </c>
      <c r="E696" s="17" t="str">
        <f>_xlfn.XLOOKUP($B696,[1]USD!$A:$A,[1]USD!G:G)</f>
        <v/>
      </c>
      <c r="F696" s="17" t="str">
        <f>IF(_xlfn.XLOOKUP($B696,[1]USD!$A:$A,[1]USD!F:F)="Obsolete","Obsolete","")</f>
        <v/>
      </c>
      <c r="G696" s="16" t="str">
        <f>_xlfn.XLOOKUP($B696,[1]USD!$A:$A,[1]USD!K:K)</f>
        <v>Lighting</v>
      </c>
      <c r="H696" s="16" t="str">
        <f>_xlfn.XLOOKUP($B696,[1]USD!$A:$A,[1]USD!L:L)</f>
        <v>Ceiling Lights</v>
      </c>
      <c r="I696" s="16" t="str">
        <f>_xlfn.XLOOKUP($B696,[1]USD!$A:$A,[1]USD!M:M)</f>
        <v>Exhaust</v>
      </c>
      <c r="J696" s="16" t="str">
        <f>_xlfn.XLOOKUP($B696,[1]USD!$A:$A,[1]USD!O:O)</f>
        <v>Graphite</v>
      </c>
      <c r="K696" s="16" t="str">
        <f>_xlfn.XLOOKUP($B696,[1]USD!$A:$A,[1]USD!P:P)</f>
        <v>Steel</v>
      </c>
      <c r="L696" s="16" t="str">
        <f>_xlfn.XLOOKUP($B696,[1]USD!$A:$A,[1]USD!Q:Q)</f>
        <v>Cross Knurl</v>
      </c>
      <c r="M696" s="18">
        <f>_xlfn.XLOOKUP($B696,[1]USD!$A:$A,[1]USD!Z:Z)</f>
        <v>337</v>
      </c>
      <c r="N696" s="18">
        <f t="shared" si="10"/>
        <v>337</v>
      </c>
    </row>
    <row r="697" spans="2:14" ht="30" customHeight="1" x14ac:dyDescent="0.3">
      <c r="B697" s="21" t="s">
        <v>707</v>
      </c>
      <c r="C697" s="16" t="str">
        <f>_xlfn.XLOOKUP($B697,[1]USD!$A:$A,[1]USD!B:B)</f>
        <v>Item Group</v>
      </c>
      <c r="D697" s="16" t="str">
        <f>_xlfn.XLOOKUP($B697,[1]USD!$A:$A,[1]USD!J:J)</f>
        <v>Exhaust Pendant / Linear / Graphite / Steel</v>
      </c>
      <c r="E697" s="17" t="str">
        <f>_xlfn.XLOOKUP($B697,[1]USD!$A:$A,[1]USD!G:G)</f>
        <v/>
      </c>
      <c r="F697" s="17" t="str">
        <f>IF(_xlfn.XLOOKUP($B697,[1]USD!$A:$A,[1]USD!F:F)="Obsolete","Obsolete","")</f>
        <v/>
      </c>
      <c r="G697" s="16" t="str">
        <f>_xlfn.XLOOKUP($B697,[1]USD!$A:$A,[1]USD!K:K)</f>
        <v>Lighting</v>
      </c>
      <c r="H697" s="16" t="str">
        <f>_xlfn.XLOOKUP($B697,[1]USD!$A:$A,[1]USD!L:L)</f>
        <v>Ceiling Lights</v>
      </c>
      <c r="I697" s="16" t="str">
        <f>_xlfn.XLOOKUP($B697,[1]USD!$A:$A,[1]USD!M:M)</f>
        <v>Exhaust</v>
      </c>
      <c r="J697" s="16" t="str">
        <f>_xlfn.XLOOKUP($B697,[1]USD!$A:$A,[1]USD!O:O)</f>
        <v>Graphite</v>
      </c>
      <c r="K697" s="16" t="str">
        <f>_xlfn.XLOOKUP($B697,[1]USD!$A:$A,[1]USD!P:P)</f>
        <v>Steel</v>
      </c>
      <c r="L697" s="16" t="str">
        <f>_xlfn.XLOOKUP($B697,[1]USD!$A:$A,[1]USD!Q:Q)</f>
        <v>Linear Knurl</v>
      </c>
      <c r="M697" s="18">
        <f>_xlfn.XLOOKUP($B697,[1]USD!$A:$A,[1]USD!Z:Z)</f>
        <v>337</v>
      </c>
      <c r="N697" s="18">
        <f t="shared" si="10"/>
        <v>337</v>
      </c>
    </row>
    <row r="698" spans="2:14" ht="30" customHeight="1" x14ac:dyDescent="0.3">
      <c r="B698" s="21" t="s">
        <v>708</v>
      </c>
      <c r="C698" s="16" t="str">
        <f>_xlfn.XLOOKUP($B698,[1]USD!$A:$A,[1]USD!B:B)</f>
        <v>Item Group</v>
      </c>
      <c r="D698" s="16" t="str">
        <f>_xlfn.XLOOKUP($B698,[1]USD!$A:$A,[1]USD!J:J)</f>
        <v>Exhaust Spot / Cross / Graphite / Steel</v>
      </c>
      <c r="E698" s="17" t="str">
        <f>_xlfn.XLOOKUP($B698,[1]USD!$A:$A,[1]USD!G:G)</f>
        <v/>
      </c>
      <c r="F698" s="17" t="str">
        <f>IF(_xlfn.XLOOKUP($B698,[1]USD!$A:$A,[1]USD!F:F)="Obsolete","Obsolete","")</f>
        <v/>
      </c>
      <c r="G698" s="16" t="str">
        <f>_xlfn.XLOOKUP($B698,[1]USD!$A:$A,[1]USD!K:K)</f>
        <v>Lighting</v>
      </c>
      <c r="H698" s="16" t="str">
        <f>_xlfn.XLOOKUP($B698,[1]USD!$A:$A,[1]USD!L:L)</f>
        <v>Ceiling Lights</v>
      </c>
      <c r="I698" s="16" t="str">
        <f>_xlfn.XLOOKUP($B698,[1]USD!$A:$A,[1]USD!M:M)</f>
        <v>Exhaust</v>
      </c>
      <c r="J698" s="16" t="str">
        <f>_xlfn.XLOOKUP($B698,[1]USD!$A:$A,[1]USD!O:O)</f>
        <v>Graphite</v>
      </c>
      <c r="K698" s="16" t="str">
        <f>_xlfn.XLOOKUP($B698,[1]USD!$A:$A,[1]USD!P:P)</f>
        <v>Steel</v>
      </c>
      <c r="L698" s="16" t="str">
        <f>_xlfn.XLOOKUP($B698,[1]USD!$A:$A,[1]USD!Q:Q)</f>
        <v>Cross Knurl</v>
      </c>
      <c r="M698" s="18">
        <f>_xlfn.XLOOKUP($B698,[1]USD!$A:$A,[1]USD!Z:Z)</f>
        <v>282</v>
      </c>
      <c r="N698" s="18">
        <f t="shared" si="10"/>
        <v>282</v>
      </c>
    </row>
    <row r="699" spans="2:14" ht="30" customHeight="1" x14ac:dyDescent="0.3">
      <c r="B699" s="21" t="s">
        <v>709</v>
      </c>
      <c r="C699" s="16" t="str">
        <f>_xlfn.XLOOKUP($B699,[1]USD!$A:$A,[1]USD!B:B)</f>
        <v>Item Group</v>
      </c>
      <c r="D699" s="16" t="str">
        <f>_xlfn.XLOOKUP($B699,[1]USD!$A:$A,[1]USD!J:J)</f>
        <v>Exhaust Spot / Linear / Graphite / Steel</v>
      </c>
      <c r="E699" s="17" t="str">
        <f>_xlfn.XLOOKUP($B699,[1]USD!$A:$A,[1]USD!G:G)</f>
        <v/>
      </c>
      <c r="F699" s="17" t="str">
        <f>IF(_xlfn.XLOOKUP($B699,[1]USD!$A:$A,[1]USD!F:F)="Obsolete","Obsolete","")</f>
        <v/>
      </c>
      <c r="G699" s="16" t="str">
        <f>_xlfn.XLOOKUP($B699,[1]USD!$A:$A,[1]USD!K:K)</f>
        <v>Lighting</v>
      </c>
      <c r="H699" s="16" t="str">
        <f>_xlfn.XLOOKUP($B699,[1]USD!$A:$A,[1]USD!L:L)</f>
        <v>Ceiling Lights</v>
      </c>
      <c r="I699" s="16" t="str">
        <f>_xlfn.XLOOKUP($B699,[1]USD!$A:$A,[1]USD!M:M)</f>
        <v>Exhaust</v>
      </c>
      <c r="J699" s="16" t="str">
        <f>_xlfn.XLOOKUP($B699,[1]USD!$A:$A,[1]USD!O:O)</f>
        <v>Graphite</v>
      </c>
      <c r="K699" s="16" t="str">
        <f>_xlfn.XLOOKUP($B699,[1]USD!$A:$A,[1]USD!P:P)</f>
        <v>Steel</v>
      </c>
      <c r="L699" s="16" t="str">
        <f>_xlfn.XLOOKUP($B699,[1]USD!$A:$A,[1]USD!Q:Q)</f>
        <v>Linear Knurl</v>
      </c>
      <c r="M699" s="18">
        <f>_xlfn.XLOOKUP($B699,[1]USD!$A:$A,[1]USD!Z:Z)</f>
        <v>282</v>
      </c>
      <c r="N699" s="18">
        <f t="shared" si="10"/>
        <v>282</v>
      </c>
    </row>
    <row r="700" spans="2:14" ht="30" customHeight="1" x14ac:dyDescent="0.3">
      <c r="B700" s="21" t="s">
        <v>710</v>
      </c>
      <c r="C700" s="16" t="str">
        <f>_xlfn.XLOOKUP($B700,[1]USD!$A:$A,[1]USD!B:B)</f>
        <v>Item Group</v>
      </c>
      <c r="D700" s="16" t="str">
        <f>_xlfn.XLOOKUP($B700,[1]USD!$A:$A,[1]USD!J:J)</f>
        <v>Exhaust Surface / Cross / Graphite / Steel</v>
      </c>
      <c r="E700" s="17" t="str">
        <f>_xlfn.XLOOKUP($B700,[1]USD!$A:$A,[1]USD!G:G)</f>
        <v/>
      </c>
      <c r="F700" s="17" t="str">
        <f>IF(_xlfn.XLOOKUP($B700,[1]USD!$A:$A,[1]USD!F:F)="Obsolete","Obsolete","")</f>
        <v/>
      </c>
      <c r="G700" s="16" t="str">
        <f>_xlfn.XLOOKUP($B700,[1]USD!$A:$A,[1]USD!K:K)</f>
        <v>Lighting</v>
      </c>
      <c r="H700" s="16" t="str">
        <f>_xlfn.XLOOKUP($B700,[1]USD!$A:$A,[1]USD!L:L)</f>
        <v>Ceiling Lights</v>
      </c>
      <c r="I700" s="16" t="str">
        <f>_xlfn.XLOOKUP($B700,[1]USD!$A:$A,[1]USD!M:M)</f>
        <v>Exhaust</v>
      </c>
      <c r="J700" s="16" t="str">
        <f>_xlfn.XLOOKUP($B700,[1]USD!$A:$A,[1]USD!O:O)</f>
        <v>Graphite</v>
      </c>
      <c r="K700" s="16" t="str">
        <f>_xlfn.XLOOKUP($B700,[1]USD!$A:$A,[1]USD!P:P)</f>
        <v>Steel</v>
      </c>
      <c r="L700" s="16" t="str">
        <f>_xlfn.XLOOKUP($B700,[1]USD!$A:$A,[1]USD!Q:Q)</f>
        <v>Cross Knurl</v>
      </c>
      <c r="M700" s="18">
        <f>_xlfn.XLOOKUP($B700,[1]USD!$A:$A,[1]USD!Z:Z)</f>
        <v>262</v>
      </c>
      <c r="N700" s="18">
        <f t="shared" si="10"/>
        <v>262</v>
      </c>
    </row>
    <row r="701" spans="2:14" ht="30" customHeight="1" x14ac:dyDescent="0.3">
      <c r="B701" s="21" t="s">
        <v>711</v>
      </c>
      <c r="C701" s="16" t="str">
        <f>_xlfn.XLOOKUP($B701,[1]USD!$A:$A,[1]USD!B:B)</f>
        <v>Item Group</v>
      </c>
      <c r="D701" s="16" t="str">
        <f>_xlfn.XLOOKUP($B701,[1]USD!$A:$A,[1]USD!J:J)</f>
        <v>Exhaust Surface / Linear / Graphite / Steel</v>
      </c>
      <c r="E701" s="17" t="str">
        <f>_xlfn.XLOOKUP($B701,[1]USD!$A:$A,[1]USD!G:G)</f>
        <v/>
      </c>
      <c r="F701" s="17" t="str">
        <f>IF(_xlfn.XLOOKUP($B701,[1]USD!$A:$A,[1]USD!F:F)="Obsolete","Obsolete","")</f>
        <v/>
      </c>
      <c r="G701" s="16" t="str">
        <f>_xlfn.XLOOKUP($B701,[1]USD!$A:$A,[1]USD!K:K)</f>
        <v>Lighting</v>
      </c>
      <c r="H701" s="16" t="str">
        <f>_xlfn.XLOOKUP($B701,[1]USD!$A:$A,[1]USD!L:L)</f>
        <v>Ceiling Lights</v>
      </c>
      <c r="I701" s="16" t="str">
        <f>_xlfn.XLOOKUP($B701,[1]USD!$A:$A,[1]USD!M:M)</f>
        <v>Exhaust</v>
      </c>
      <c r="J701" s="16" t="str">
        <f>_xlfn.XLOOKUP($B701,[1]USD!$A:$A,[1]USD!O:O)</f>
        <v>Graphite</v>
      </c>
      <c r="K701" s="16" t="str">
        <f>_xlfn.XLOOKUP($B701,[1]USD!$A:$A,[1]USD!P:P)</f>
        <v>Steel</v>
      </c>
      <c r="L701" s="16" t="str">
        <f>_xlfn.XLOOKUP($B701,[1]USD!$A:$A,[1]USD!Q:Q)</f>
        <v>Linear Knurl</v>
      </c>
      <c r="M701" s="18">
        <f>_xlfn.XLOOKUP($B701,[1]USD!$A:$A,[1]USD!Z:Z)</f>
        <v>262</v>
      </c>
      <c r="N701" s="18">
        <f t="shared" si="10"/>
        <v>262</v>
      </c>
    </row>
    <row r="702" spans="2:14" ht="30" customHeight="1" x14ac:dyDescent="0.3">
      <c r="B702" s="21" t="s">
        <v>712</v>
      </c>
      <c r="C702" s="16" t="str">
        <f>_xlfn.XLOOKUP($B702,[1]USD!$A:$A,[1]USD!B:B)</f>
        <v>Item Group</v>
      </c>
      <c r="D702" s="16" t="str">
        <f>_xlfn.XLOOKUP($B702,[1]USD!$A:$A,[1]USD!J:J)</f>
        <v>Exhaust Track / Cross / Graphite / Steel</v>
      </c>
      <c r="E702" s="17" t="str">
        <f>_xlfn.XLOOKUP($B702,[1]USD!$A:$A,[1]USD!G:G)</f>
        <v/>
      </c>
      <c r="F702" s="17" t="str">
        <f>IF(_xlfn.XLOOKUP($B702,[1]USD!$A:$A,[1]USD!F:F)="Obsolete","Obsolete","")</f>
        <v/>
      </c>
      <c r="G702" s="16" t="str">
        <f>_xlfn.XLOOKUP($B702,[1]USD!$A:$A,[1]USD!K:K)</f>
        <v>Lighting</v>
      </c>
      <c r="H702" s="16" t="str">
        <f>_xlfn.XLOOKUP($B702,[1]USD!$A:$A,[1]USD!L:L)</f>
        <v>Ceiling Lights</v>
      </c>
      <c r="I702" s="16" t="str">
        <f>_xlfn.XLOOKUP($B702,[1]USD!$A:$A,[1]USD!M:M)</f>
        <v>Exhaust</v>
      </c>
      <c r="J702" s="16" t="str">
        <f>_xlfn.XLOOKUP($B702,[1]USD!$A:$A,[1]USD!O:O)</f>
        <v>Graphite</v>
      </c>
      <c r="K702" s="16" t="str">
        <f>_xlfn.XLOOKUP($B702,[1]USD!$A:$A,[1]USD!P:P)</f>
        <v>Steel</v>
      </c>
      <c r="L702" s="16" t="str">
        <f>_xlfn.XLOOKUP($B702,[1]USD!$A:$A,[1]USD!Q:Q)</f>
        <v>Cross Knurl</v>
      </c>
      <c r="M702" s="18">
        <f>_xlfn.XLOOKUP($B702,[1]USD!$A:$A,[1]USD!Z:Z)</f>
        <v>282</v>
      </c>
      <c r="N702" s="18">
        <f t="shared" si="10"/>
        <v>282</v>
      </c>
    </row>
    <row r="703" spans="2:14" ht="30" customHeight="1" x14ac:dyDescent="0.3">
      <c r="B703" s="21" t="s">
        <v>713</v>
      </c>
      <c r="C703" s="16" t="str">
        <f>_xlfn.XLOOKUP($B703,[1]USD!$A:$A,[1]USD!B:B)</f>
        <v>Item Group</v>
      </c>
      <c r="D703" s="16" t="str">
        <f>_xlfn.XLOOKUP($B703,[1]USD!$A:$A,[1]USD!J:J)</f>
        <v>Exhaust Track / Linear / Graphite / Steel</v>
      </c>
      <c r="E703" s="17" t="str">
        <f>_xlfn.XLOOKUP($B703,[1]USD!$A:$A,[1]USD!G:G)</f>
        <v/>
      </c>
      <c r="F703" s="17" t="str">
        <f>IF(_xlfn.XLOOKUP($B703,[1]USD!$A:$A,[1]USD!F:F)="Obsolete","Obsolete","")</f>
        <v/>
      </c>
      <c r="G703" s="16" t="str">
        <f>_xlfn.XLOOKUP($B703,[1]USD!$A:$A,[1]USD!K:K)</f>
        <v>Lighting</v>
      </c>
      <c r="H703" s="16" t="str">
        <f>_xlfn.XLOOKUP($B703,[1]USD!$A:$A,[1]USD!L:L)</f>
        <v>Ceiling Lights</v>
      </c>
      <c r="I703" s="16" t="str">
        <f>_xlfn.XLOOKUP($B703,[1]USD!$A:$A,[1]USD!M:M)</f>
        <v>Exhaust</v>
      </c>
      <c r="J703" s="16" t="str">
        <f>_xlfn.XLOOKUP($B703,[1]USD!$A:$A,[1]USD!O:O)</f>
        <v>Graphite</v>
      </c>
      <c r="K703" s="16" t="str">
        <f>_xlfn.XLOOKUP($B703,[1]USD!$A:$A,[1]USD!P:P)</f>
        <v>Steel</v>
      </c>
      <c r="L703" s="16" t="str">
        <f>_xlfn.XLOOKUP($B703,[1]USD!$A:$A,[1]USD!Q:Q)</f>
        <v>Linear Knurl</v>
      </c>
      <c r="M703" s="18">
        <f>_xlfn.XLOOKUP($B703,[1]USD!$A:$A,[1]USD!Z:Z)</f>
        <v>282</v>
      </c>
      <c r="N703" s="18">
        <f t="shared" si="10"/>
        <v>282</v>
      </c>
    </row>
    <row r="704" spans="2:14" ht="30" customHeight="1" x14ac:dyDescent="0.3">
      <c r="B704" s="21" t="s">
        <v>714</v>
      </c>
      <c r="C704" s="16" t="str">
        <f>_xlfn.XLOOKUP($B704,[1]USD!$A:$A,[1]USD!B:B)</f>
        <v>Item Group</v>
      </c>
      <c r="D704" s="16" t="str">
        <f>_xlfn.XLOOKUP($B704,[1]USD!$A:$A,[1]USD!J:J)</f>
        <v>Exhaust Pendant / Cross / Stone / Black</v>
      </c>
      <c r="E704" s="17" t="str">
        <f>_xlfn.XLOOKUP($B704,[1]USD!$A:$A,[1]USD!G:G)</f>
        <v/>
      </c>
      <c r="F704" s="17" t="str">
        <f>IF(_xlfn.XLOOKUP($B704,[1]USD!$A:$A,[1]USD!F:F)="Obsolete","Obsolete","")</f>
        <v/>
      </c>
      <c r="G704" s="16" t="str">
        <f>_xlfn.XLOOKUP($B704,[1]USD!$A:$A,[1]USD!K:K)</f>
        <v>Lighting</v>
      </c>
      <c r="H704" s="16" t="str">
        <f>_xlfn.XLOOKUP($B704,[1]USD!$A:$A,[1]USD!L:L)</f>
        <v>Ceiling Lights</v>
      </c>
      <c r="I704" s="16" t="str">
        <f>_xlfn.XLOOKUP($B704,[1]USD!$A:$A,[1]USD!M:M)</f>
        <v>Exhaust</v>
      </c>
      <c r="J704" s="16" t="str">
        <f>_xlfn.XLOOKUP($B704,[1]USD!$A:$A,[1]USD!O:O)</f>
        <v>Stone</v>
      </c>
      <c r="K704" s="16" t="str">
        <f>_xlfn.XLOOKUP($B704,[1]USD!$A:$A,[1]USD!P:P)</f>
        <v>Black</v>
      </c>
      <c r="L704" s="16" t="str">
        <f>_xlfn.XLOOKUP($B704,[1]USD!$A:$A,[1]USD!Q:Q)</f>
        <v>Cross Knurl</v>
      </c>
      <c r="M704" s="18">
        <f>_xlfn.XLOOKUP($B704,[1]USD!$A:$A,[1]USD!Z:Z)</f>
        <v>274</v>
      </c>
      <c r="N704" s="18">
        <f t="shared" si="10"/>
        <v>274</v>
      </c>
    </row>
    <row r="705" spans="2:14" ht="30" customHeight="1" x14ac:dyDescent="0.3">
      <c r="B705" s="21" t="s">
        <v>715</v>
      </c>
      <c r="C705" s="16" t="str">
        <f>_xlfn.XLOOKUP($B705,[1]USD!$A:$A,[1]USD!B:B)</f>
        <v>Item Group</v>
      </c>
      <c r="D705" s="16" t="str">
        <f>_xlfn.XLOOKUP($B705,[1]USD!$A:$A,[1]USD!J:J)</f>
        <v>Exhaust Spot / Cross / Stone / Black</v>
      </c>
      <c r="E705" s="17" t="str">
        <f>_xlfn.XLOOKUP($B705,[1]USD!$A:$A,[1]USD!G:G)</f>
        <v/>
      </c>
      <c r="F705" s="17" t="str">
        <f>IF(_xlfn.XLOOKUP($B705,[1]USD!$A:$A,[1]USD!F:F)="Obsolete","Obsolete","")</f>
        <v/>
      </c>
      <c r="G705" s="16" t="str">
        <f>_xlfn.XLOOKUP($B705,[1]USD!$A:$A,[1]USD!K:K)</f>
        <v>Lighting</v>
      </c>
      <c r="H705" s="16" t="str">
        <f>_xlfn.XLOOKUP($B705,[1]USD!$A:$A,[1]USD!L:L)</f>
        <v>Ceiling Lights</v>
      </c>
      <c r="I705" s="16" t="str">
        <f>_xlfn.XLOOKUP($B705,[1]USD!$A:$A,[1]USD!M:M)</f>
        <v>Exhaust</v>
      </c>
      <c r="J705" s="16" t="str">
        <f>_xlfn.XLOOKUP($B705,[1]USD!$A:$A,[1]USD!O:O)</f>
        <v>Stone</v>
      </c>
      <c r="K705" s="16" t="str">
        <f>_xlfn.XLOOKUP($B705,[1]USD!$A:$A,[1]USD!P:P)</f>
        <v>Black</v>
      </c>
      <c r="L705" s="16" t="str">
        <f>_xlfn.XLOOKUP($B705,[1]USD!$A:$A,[1]USD!Q:Q)</f>
        <v>Cross Knurl</v>
      </c>
      <c r="M705" s="18">
        <f>_xlfn.XLOOKUP($B705,[1]USD!$A:$A,[1]USD!Z:Z)</f>
        <v>274</v>
      </c>
      <c r="N705" s="18">
        <f t="shared" si="10"/>
        <v>274</v>
      </c>
    </row>
    <row r="706" spans="2:14" ht="30" customHeight="1" x14ac:dyDescent="0.3">
      <c r="B706" s="21" t="s">
        <v>716</v>
      </c>
      <c r="C706" s="16" t="str">
        <f>_xlfn.XLOOKUP($B706,[1]USD!$A:$A,[1]USD!B:B)</f>
        <v>Item Group</v>
      </c>
      <c r="D706" s="16" t="str">
        <f>_xlfn.XLOOKUP($B706,[1]USD!$A:$A,[1]USD!J:J)</f>
        <v>Exhaust Surface / Cross / Stone / Black</v>
      </c>
      <c r="E706" s="17" t="str">
        <f>_xlfn.XLOOKUP($B706,[1]USD!$A:$A,[1]USD!G:G)</f>
        <v/>
      </c>
      <c r="F706" s="17" t="str">
        <f>IF(_xlfn.XLOOKUP($B706,[1]USD!$A:$A,[1]USD!F:F)="Obsolete","Obsolete","")</f>
        <v/>
      </c>
      <c r="G706" s="16" t="str">
        <f>_xlfn.XLOOKUP($B706,[1]USD!$A:$A,[1]USD!K:K)</f>
        <v>Lighting</v>
      </c>
      <c r="H706" s="16" t="str">
        <f>_xlfn.XLOOKUP($B706,[1]USD!$A:$A,[1]USD!L:L)</f>
        <v>Ceiling Lights</v>
      </c>
      <c r="I706" s="16" t="str">
        <f>_xlfn.XLOOKUP($B706,[1]USD!$A:$A,[1]USD!M:M)</f>
        <v>Exhaust</v>
      </c>
      <c r="J706" s="16" t="str">
        <f>_xlfn.XLOOKUP($B706,[1]USD!$A:$A,[1]USD!O:O)</f>
        <v>Stone</v>
      </c>
      <c r="K706" s="16" t="str">
        <f>_xlfn.XLOOKUP($B706,[1]USD!$A:$A,[1]USD!P:P)</f>
        <v>Black</v>
      </c>
      <c r="L706" s="16" t="str">
        <f>_xlfn.XLOOKUP($B706,[1]USD!$A:$A,[1]USD!Q:Q)</f>
        <v>Cross Knurl</v>
      </c>
      <c r="M706" s="18">
        <f>_xlfn.XLOOKUP($B706,[1]USD!$A:$A,[1]USD!Z:Z)</f>
        <v>254</v>
      </c>
      <c r="N706" s="18">
        <f t="shared" si="10"/>
        <v>254</v>
      </c>
    </row>
    <row r="707" spans="2:14" ht="30" customHeight="1" x14ac:dyDescent="0.3">
      <c r="B707" s="21" t="s">
        <v>717</v>
      </c>
      <c r="C707" s="16" t="str">
        <f>_xlfn.XLOOKUP($B707,[1]USD!$A:$A,[1]USD!B:B)</f>
        <v>Item Group</v>
      </c>
      <c r="D707" s="16" t="str">
        <f>_xlfn.XLOOKUP($B707,[1]USD!$A:$A,[1]USD!J:J)</f>
        <v>Exhaust Track / Cross / Stone / Black</v>
      </c>
      <c r="E707" s="17" t="str">
        <f>_xlfn.XLOOKUP($B707,[1]USD!$A:$A,[1]USD!G:G)</f>
        <v/>
      </c>
      <c r="F707" s="17" t="str">
        <f>IF(_xlfn.XLOOKUP($B707,[1]USD!$A:$A,[1]USD!F:F)="Obsolete","Obsolete","")</f>
        <v/>
      </c>
      <c r="G707" s="16" t="str">
        <f>_xlfn.XLOOKUP($B707,[1]USD!$A:$A,[1]USD!K:K)</f>
        <v>Lighting</v>
      </c>
      <c r="H707" s="16" t="str">
        <f>_xlfn.XLOOKUP($B707,[1]USD!$A:$A,[1]USD!L:L)</f>
        <v>Ceiling Lights</v>
      </c>
      <c r="I707" s="16" t="str">
        <f>_xlfn.XLOOKUP($B707,[1]USD!$A:$A,[1]USD!M:M)</f>
        <v>Exhaust</v>
      </c>
      <c r="J707" s="16" t="str">
        <f>_xlfn.XLOOKUP($B707,[1]USD!$A:$A,[1]USD!O:O)</f>
        <v>Stone</v>
      </c>
      <c r="K707" s="16" t="str">
        <f>_xlfn.XLOOKUP($B707,[1]USD!$A:$A,[1]USD!P:P)</f>
        <v>Black</v>
      </c>
      <c r="L707" s="16" t="str">
        <f>_xlfn.XLOOKUP($B707,[1]USD!$A:$A,[1]USD!Q:Q)</f>
        <v>Cross Knurl</v>
      </c>
      <c r="M707" s="18">
        <f>_xlfn.XLOOKUP($B707,[1]USD!$A:$A,[1]USD!Z:Z)</f>
        <v>274</v>
      </c>
      <c r="N707" s="18">
        <f t="shared" si="10"/>
        <v>274</v>
      </c>
    </row>
    <row r="708" spans="2:14" ht="30" customHeight="1" x14ac:dyDescent="0.3">
      <c r="B708" s="21" t="s">
        <v>718</v>
      </c>
      <c r="C708" s="16" t="str">
        <f>_xlfn.XLOOKUP($B708,[1]USD!$A:$A,[1]USD!B:B)</f>
        <v>Item Group</v>
      </c>
      <c r="D708" s="16" t="str">
        <f>_xlfn.XLOOKUP($B708,[1]USD!$A:$A,[1]USD!J:J)</f>
        <v>Exhaust Pendant / Cross / Stone / Steel</v>
      </c>
      <c r="E708" s="17" t="str">
        <f>_xlfn.XLOOKUP($B708,[1]USD!$A:$A,[1]USD!G:G)</f>
        <v/>
      </c>
      <c r="F708" s="17" t="str">
        <f>IF(_xlfn.XLOOKUP($B708,[1]USD!$A:$A,[1]USD!F:F)="Obsolete","Obsolete","")</f>
        <v/>
      </c>
      <c r="G708" s="16" t="str">
        <f>_xlfn.XLOOKUP($B708,[1]USD!$A:$A,[1]USD!K:K)</f>
        <v>Lighting</v>
      </c>
      <c r="H708" s="16" t="str">
        <f>_xlfn.XLOOKUP($B708,[1]USD!$A:$A,[1]USD!L:L)</f>
        <v>Ceiling Lights</v>
      </c>
      <c r="I708" s="16" t="str">
        <f>_xlfn.XLOOKUP($B708,[1]USD!$A:$A,[1]USD!M:M)</f>
        <v>Exhaust</v>
      </c>
      <c r="J708" s="16" t="str">
        <f>_xlfn.XLOOKUP($B708,[1]USD!$A:$A,[1]USD!O:O)</f>
        <v>Stone</v>
      </c>
      <c r="K708" s="16" t="str">
        <f>_xlfn.XLOOKUP($B708,[1]USD!$A:$A,[1]USD!P:P)</f>
        <v>Steel</v>
      </c>
      <c r="L708" s="16" t="str">
        <f>_xlfn.XLOOKUP($B708,[1]USD!$A:$A,[1]USD!Q:Q)</f>
        <v>Cross Knurl</v>
      </c>
      <c r="M708" s="18">
        <f>_xlfn.XLOOKUP($B708,[1]USD!$A:$A,[1]USD!Z:Z)</f>
        <v>282</v>
      </c>
      <c r="N708" s="18">
        <f t="shared" ref="N708:N771" si="11">ROUND(M708*(1-$N$2),0)</f>
        <v>282</v>
      </c>
    </row>
    <row r="709" spans="2:14" ht="30" customHeight="1" x14ac:dyDescent="0.3">
      <c r="B709" s="21" t="s">
        <v>719</v>
      </c>
      <c r="C709" s="16" t="str">
        <f>_xlfn.XLOOKUP($B709,[1]USD!$A:$A,[1]USD!B:B)</f>
        <v>Item Group</v>
      </c>
      <c r="D709" s="16" t="str">
        <f>_xlfn.XLOOKUP($B709,[1]USD!$A:$A,[1]USD!J:J)</f>
        <v>Exhaust Pendant / Linear / Stone / Steel</v>
      </c>
      <c r="E709" s="17" t="str">
        <f>_xlfn.XLOOKUP($B709,[1]USD!$A:$A,[1]USD!G:G)</f>
        <v/>
      </c>
      <c r="F709" s="17" t="str">
        <f>IF(_xlfn.XLOOKUP($B709,[1]USD!$A:$A,[1]USD!F:F)="Obsolete","Obsolete","")</f>
        <v/>
      </c>
      <c r="G709" s="16" t="str">
        <f>_xlfn.XLOOKUP($B709,[1]USD!$A:$A,[1]USD!K:K)</f>
        <v>Lighting</v>
      </c>
      <c r="H709" s="16" t="str">
        <f>_xlfn.XLOOKUP($B709,[1]USD!$A:$A,[1]USD!L:L)</f>
        <v>Ceiling Lights</v>
      </c>
      <c r="I709" s="16" t="str">
        <f>_xlfn.XLOOKUP($B709,[1]USD!$A:$A,[1]USD!M:M)</f>
        <v>Exhaust</v>
      </c>
      <c r="J709" s="16" t="str">
        <f>_xlfn.XLOOKUP($B709,[1]USD!$A:$A,[1]USD!O:O)</f>
        <v>Stone</v>
      </c>
      <c r="K709" s="16" t="str">
        <f>_xlfn.XLOOKUP($B709,[1]USD!$A:$A,[1]USD!P:P)</f>
        <v>Steel</v>
      </c>
      <c r="L709" s="16" t="str">
        <f>_xlfn.XLOOKUP($B709,[1]USD!$A:$A,[1]USD!Q:Q)</f>
        <v>Linear Knurl</v>
      </c>
      <c r="M709" s="18">
        <f>_xlfn.XLOOKUP($B709,[1]USD!$A:$A,[1]USD!Z:Z)</f>
        <v>282</v>
      </c>
      <c r="N709" s="18">
        <f t="shared" si="11"/>
        <v>282</v>
      </c>
    </row>
    <row r="710" spans="2:14" ht="30" customHeight="1" x14ac:dyDescent="0.3">
      <c r="B710" s="21" t="s">
        <v>720</v>
      </c>
      <c r="C710" s="16" t="str">
        <f>_xlfn.XLOOKUP($B710,[1]USD!$A:$A,[1]USD!B:B)</f>
        <v>Item Group</v>
      </c>
      <c r="D710" s="16" t="str">
        <f>_xlfn.XLOOKUP($B710,[1]USD!$A:$A,[1]USD!J:J)</f>
        <v>Exhaust Spot / Cross / Stone / Steel</v>
      </c>
      <c r="E710" s="17" t="str">
        <f>_xlfn.XLOOKUP($B710,[1]USD!$A:$A,[1]USD!G:G)</f>
        <v/>
      </c>
      <c r="F710" s="17" t="str">
        <f>IF(_xlfn.XLOOKUP($B710,[1]USD!$A:$A,[1]USD!F:F)="Obsolete","Obsolete","")</f>
        <v/>
      </c>
      <c r="G710" s="16" t="str">
        <f>_xlfn.XLOOKUP($B710,[1]USD!$A:$A,[1]USD!K:K)</f>
        <v>Lighting</v>
      </c>
      <c r="H710" s="16" t="str">
        <f>_xlfn.XLOOKUP($B710,[1]USD!$A:$A,[1]USD!L:L)</f>
        <v>Ceiling Lights</v>
      </c>
      <c r="I710" s="16" t="str">
        <f>_xlfn.XLOOKUP($B710,[1]USD!$A:$A,[1]USD!M:M)</f>
        <v>Exhaust</v>
      </c>
      <c r="J710" s="16" t="str">
        <f>_xlfn.XLOOKUP($B710,[1]USD!$A:$A,[1]USD!O:O)</f>
        <v>Stone</v>
      </c>
      <c r="K710" s="16" t="str">
        <f>_xlfn.XLOOKUP($B710,[1]USD!$A:$A,[1]USD!P:P)</f>
        <v>Steel</v>
      </c>
      <c r="L710" s="16" t="str">
        <f>_xlfn.XLOOKUP($B710,[1]USD!$A:$A,[1]USD!Q:Q)</f>
        <v>Cross Knurl</v>
      </c>
      <c r="M710" s="18">
        <f>_xlfn.XLOOKUP($B710,[1]USD!$A:$A,[1]USD!Z:Z)</f>
        <v>282</v>
      </c>
      <c r="N710" s="18">
        <f t="shared" si="11"/>
        <v>282</v>
      </c>
    </row>
    <row r="711" spans="2:14" ht="30" customHeight="1" x14ac:dyDescent="0.3">
      <c r="B711" s="21" t="s">
        <v>721</v>
      </c>
      <c r="C711" s="16" t="str">
        <f>_xlfn.XLOOKUP($B711,[1]USD!$A:$A,[1]USD!B:B)</f>
        <v>Item Group</v>
      </c>
      <c r="D711" s="16" t="str">
        <f>_xlfn.XLOOKUP($B711,[1]USD!$A:$A,[1]USD!J:J)</f>
        <v>Exhaust Spot / Linear / Stone / Steel</v>
      </c>
      <c r="E711" s="17" t="str">
        <f>_xlfn.XLOOKUP($B711,[1]USD!$A:$A,[1]USD!G:G)</f>
        <v/>
      </c>
      <c r="F711" s="17" t="str">
        <f>IF(_xlfn.XLOOKUP($B711,[1]USD!$A:$A,[1]USD!F:F)="Obsolete","Obsolete","")</f>
        <v/>
      </c>
      <c r="G711" s="16" t="str">
        <f>_xlfn.XLOOKUP($B711,[1]USD!$A:$A,[1]USD!K:K)</f>
        <v>Lighting</v>
      </c>
      <c r="H711" s="16" t="str">
        <f>_xlfn.XLOOKUP($B711,[1]USD!$A:$A,[1]USD!L:L)</f>
        <v>Ceiling Lights</v>
      </c>
      <c r="I711" s="16" t="str">
        <f>_xlfn.XLOOKUP($B711,[1]USD!$A:$A,[1]USD!M:M)</f>
        <v>Exhaust</v>
      </c>
      <c r="J711" s="16" t="str">
        <f>_xlfn.XLOOKUP($B711,[1]USD!$A:$A,[1]USD!O:O)</f>
        <v>Stone</v>
      </c>
      <c r="K711" s="16" t="str">
        <f>_xlfn.XLOOKUP($B711,[1]USD!$A:$A,[1]USD!P:P)</f>
        <v>Steel</v>
      </c>
      <c r="L711" s="16" t="str">
        <f>_xlfn.XLOOKUP($B711,[1]USD!$A:$A,[1]USD!Q:Q)</f>
        <v>Linear Knurl</v>
      </c>
      <c r="M711" s="18">
        <f>_xlfn.XLOOKUP($B711,[1]USD!$A:$A,[1]USD!Z:Z)</f>
        <v>282</v>
      </c>
      <c r="N711" s="18">
        <f t="shared" si="11"/>
        <v>282</v>
      </c>
    </row>
    <row r="712" spans="2:14" ht="30" customHeight="1" x14ac:dyDescent="0.3">
      <c r="B712" s="21" t="s">
        <v>722</v>
      </c>
      <c r="C712" s="16" t="str">
        <f>_xlfn.XLOOKUP($B712,[1]USD!$A:$A,[1]USD!B:B)</f>
        <v>Item Group</v>
      </c>
      <c r="D712" s="16" t="str">
        <f>_xlfn.XLOOKUP($B712,[1]USD!$A:$A,[1]USD!J:J)</f>
        <v>Exhaust Surface / Cross / Stone / Steel</v>
      </c>
      <c r="E712" s="17" t="str">
        <f>_xlfn.XLOOKUP($B712,[1]USD!$A:$A,[1]USD!G:G)</f>
        <v/>
      </c>
      <c r="F712" s="17" t="str">
        <f>IF(_xlfn.XLOOKUP($B712,[1]USD!$A:$A,[1]USD!F:F)="Obsolete","Obsolete","")</f>
        <v/>
      </c>
      <c r="G712" s="16" t="str">
        <f>_xlfn.XLOOKUP($B712,[1]USD!$A:$A,[1]USD!K:K)</f>
        <v>Lighting</v>
      </c>
      <c r="H712" s="16" t="str">
        <f>_xlfn.XLOOKUP($B712,[1]USD!$A:$A,[1]USD!L:L)</f>
        <v>Ceiling Lights</v>
      </c>
      <c r="I712" s="16" t="str">
        <f>_xlfn.XLOOKUP($B712,[1]USD!$A:$A,[1]USD!M:M)</f>
        <v>Exhaust</v>
      </c>
      <c r="J712" s="16" t="str">
        <f>_xlfn.XLOOKUP($B712,[1]USD!$A:$A,[1]USD!O:O)</f>
        <v>Stone</v>
      </c>
      <c r="K712" s="16" t="str">
        <f>_xlfn.XLOOKUP($B712,[1]USD!$A:$A,[1]USD!P:P)</f>
        <v>Steel</v>
      </c>
      <c r="L712" s="16" t="str">
        <f>_xlfn.XLOOKUP($B712,[1]USD!$A:$A,[1]USD!Q:Q)</f>
        <v>Cross Knurl</v>
      </c>
      <c r="M712" s="18">
        <f>_xlfn.XLOOKUP($B712,[1]USD!$A:$A,[1]USD!Z:Z)</f>
        <v>262</v>
      </c>
      <c r="N712" s="18">
        <f t="shared" si="11"/>
        <v>262</v>
      </c>
    </row>
    <row r="713" spans="2:14" ht="30" customHeight="1" x14ac:dyDescent="0.3">
      <c r="B713" s="21" t="s">
        <v>723</v>
      </c>
      <c r="C713" s="16" t="str">
        <f>_xlfn.XLOOKUP($B713,[1]USD!$A:$A,[1]USD!B:B)</f>
        <v>Item Group</v>
      </c>
      <c r="D713" s="16" t="str">
        <f>_xlfn.XLOOKUP($B713,[1]USD!$A:$A,[1]USD!J:J)</f>
        <v>Exhaust Surface / Linear / Stone / Steel</v>
      </c>
      <c r="E713" s="17" t="str">
        <f>_xlfn.XLOOKUP($B713,[1]USD!$A:$A,[1]USD!G:G)</f>
        <v/>
      </c>
      <c r="F713" s="17" t="str">
        <f>IF(_xlfn.XLOOKUP($B713,[1]USD!$A:$A,[1]USD!F:F)="Obsolete","Obsolete","")</f>
        <v/>
      </c>
      <c r="G713" s="16" t="str">
        <f>_xlfn.XLOOKUP($B713,[1]USD!$A:$A,[1]USD!K:K)</f>
        <v>Lighting</v>
      </c>
      <c r="H713" s="16" t="str">
        <f>_xlfn.XLOOKUP($B713,[1]USD!$A:$A,[1]USD!L:L)</f>
        <v>Ceiling Lights</v>
      </c>
      <c r="I713" s="16" t="str">
        <f>_xlfn.XLOOKUP($B713,[1]USD!$A:$A,[1]USD!M:M)</f>
        <v>Exhaust</v>
      </c>
      <c r="J713" s="16" t="str">
        <f>_xlfn.XLOOKUP($B713,[1]USD!$A:$A,[1]USD!O:O)</f>
        <v>Stone</v>
      </c>
      <c r="K713" s="16" t="str">
        <f>_xlfn.XLOOKUP($B713,[1]USD!$A:$A,[1]USD!P:P)</f>
        <v>Steel</v>
      </c>
      <c r="L713" s="16" t="str">
        <f>_xlfn.XLOOKUP($B713,[1]USD!$A:$A,[1]USD!Q:Q)</f>
        <v>Linear Knurl</v>
      </c>
      <c r="M713" s="18">
        <f>_xlfn.XLOOKUP($B713,[1]USD!$A:$A,[1]USD!Z:Z)</f>
        <v>262</v>
      </c>
      <c r="N713" s="18">
        <f t="shared" si="11"/>
        <v>262</v>
      </c>
    </row>
    <row r="714" spans="2:14" ht="30" customHeight="1" x14ac:dyDescent="0.3">
      <c r="B714" s="21" t="s">
        <v>724</v>
      </c>
      <c r="C714" s="16" t="str">
        <f>_xlfn.XLOOKUP($B714,[1]USD!$A:$A,[1]USD!B:B)</f>
        <v>Item Group</v>
      </c>
      <c r="D714" s="16" t="str">
        <f>_xlfn.XLOOKUP($B714,[1]USD!$A:$A,[1]USD!J:J)</f>
        <v>Exhaust Track / Cross / Stone / Steel</v>
      </c>
      <c r="E714" s="17" t="str">
        <f>_xlfn.XLOOKUP($B714,[1]USD!$A:$A,[1]USD!G:G)</f>
        <v/>
      </c>
      <c r="F714" s="17" t="str">
        <f>IF(_xlfn.XLOOKUP($B714,[1]USD!$A:$A,[1]USD!F:F)="Obsolete","Obsolete","")</f>
        <v/>
      </c>
      <c r="G714" s="16" t="str">
        <f>_xlfn.XLOOKUP($B714,[1]USD!$A:$A,[1]USD!K:K)</f>
        <v>Lighting</v>
      </c>
      <c r="H714" s="16" t="str">
        <f>_xlfn.XLOOKUP($B714,[1]USD!$A:$A,[1]USD!L:L)</f>
        <v>Ceiling Lights</v>
      </c>
      <c r="I714" s="16" t="str">
        <f>_xlfn.XLOOKUP($B714,[1]USD!$A:$A,[1]USD!M:M)</f>
        <v>Exhaust</v>
      </c>
      <c r="J714" s="16" t="str">
        <f>_xlfn.XLOOKUP($B714,[1]USD!$A:$A,[1]USD!O:O)</f>
        <v>Stone</v>
      </c>
      <c r="K714" s="16" t="str">
        <f>_xlfn.XLOOKUP($B714,[1]USD!$A:$A,[1]USD!P:P)</f>
        <v>Steel</v>
      </c>
      <c r="L714" s="16" t="str">
        <f>_xlfn.XLOOKUP($B714,[1]USD!$A:$A,[1]USD!Q:Q)</f>
        <v>Cross Knurl</v>
      </c>
      <c r="M714" s="18">
        <f>_xlfn.XLOOKUP($B714,[1]USD!$A:$A,[1]USD!Z:Z)</f>
        <v>282</v>
      </c>
      <c r="N714" s="18">
        <f t="shared" si="11"/>
        <v>282</v>
      </c>
    </row>
    <row r="715" spans="2:14" ht="30" customHeight="1" x14ac:dyDescent="0.3">
      <c r="B715" s="21" t="s">
        <v>725</v>
      </c>
      <c r="C715" s="16" t="str">
        <f>_xlfn.XLOOKUP($B715,[1]USD!$A:$A,[1]USD!B:B)</f>
        <v>Item Group</v>
      </c>
      <c r="D715" s="16" t="str">
        <f>_xlfn.XLOOKUP($B715,[1]USD!$A:$A,[1]USD!J:J)</f>
        <v>Exhaust Track / Linear / Stone / Steel</v>
      </c>
      <c r="E715" s="17" t="str">
        <f>_xlfn.XLOOKUP($B715,[1]USD!$A:$A,[1]USD!G:G)</f>
        <v/>
      </c>
      <c r="F715" s="17" t="str">
        <f>IF(_xlfn.XLOOKUP($B715,[1]USD!$A:$A,[1]USD!F:F)="Obsolete","Obsolete","")</f>
        <v/>
      </c>
      <c r="G715" s="16" t="str">
        <f>_xlfn.XLOOKUP($B715,[1]USD!$A:$A,[1]USD!K:K)</f>
        <v>Lighting</v>
      </c>
      <c r="H715" s="16" t="str">
        <f>_xlfn.XLOOKUP($B715,[1]USD!$A:$A,[1]USD!L:L)</f>
        <v>Ceiling Lights</v>
      </c>
      <c r="I715" s="16" t="str">
        <f>_xlfn.XLOOKUP($B715,[1]USD!$A:$A,[1]USD!M:M)</f>
        <v>Exhaust</v>
      </c>
      <c r="J715" s="16" t="str">
        <f>_xlfn.XLOOKUP($B715,[1]USD!$A:$A,[1]USD!O:O)</f>
        <v>Stone</v>
      </c>
      <c r="K715" s="16" t="str">
        <f>_xlfn.XLOOKUP($B715,[1]USD!$A:$A,[1]USD!P:P)</f>
        <v>Steel</v>
      </c>
      <c r="L715" s="16" t="str">
        <f>_xlfn.XLOOKUP($B715,[1]USD!$A:$A,[1]USD!Q:Q)</f>
        <v>Linear Knurl</v>
      </c>
      <c r="M715" s="18">
        <f>_xlfn.XLOOKUP($B715,[1]USD!$A:$A,[1]USD!Z:Z)</f>
        <v>282</v>
      </c>
      <c r="N715" s="18">
        <f t="shared" si="11"/>
        <v>282</v>
      </c>
    </row>
    <row r="716" spans="2:14" ht="30" customHeight="1" x14ac:dyDescent="0.3">
      <c r="B716" s="21" t="s">
        <v>726</v>
      </c>
      <c r="C716" s="16" t="str">
        <f>_xlfn.XLOOKUP($B716,[1]USD!$A:$A,[1]USD!B:B)</f>
        <v>Item Group</v>
      </c>
      <c r="D716" s="16" t="str">
        <f>_xlfn.XLOOKUP($B716,[1]USD!$A:$A,[1]USD!J:J)</f>
        <v>Exhaust Pendant / Cross / Stone / Brass</v>
      </c>
      <c r="E716" s="17" t="str">
        <f>_xlfn.XLOOKUP($B716,[1]USD!$A:$A,[1]USD!G:G)</f>
        <v/>
      </c>
      <c r="F716" s="17" t="str">
        <f>IF(_xlfn.XLOOKUP($B716,[1]USD!$A:$A,[1]USD!F:F)="Obsolete","Obsolete","")</f>
        <v/>
      </c>
      <c r="G716" s="16" t="str">
        <f>_xlfn.XLOOKUP($B716,[1]USD!$A:$A,[1]USD!K:K)</f>
        <v>Lighting</v>
      </c>
      <c r="H716" s="16" t="str">
        <f>_xlfn.XLOOKUP($B716,[1]USD!$A:$A,[1]USD!L:L)</f>
        <v>Ceiling Lights</v>
      </c>
      <c r="I716" s="16" t="str">
        <f>_xlfn.XLOOKUP($B716,[1]USD!$A:$A,[1]USD!M:M)</f>
        <v>Exhaust</v>
      </c>
      <c r="J716" s="16" t="str">
        <f>_xlfn.XLOOKUP($B716,[1]USD!$A:$A,[1]USD!O:O)</f>
        <v>Stone</v>
      </c>
      <c r="K716" s="16" t="str">
        <f>_xlfn.XLOOKUP($B716,[1]USD!$A:$A,[1]USD!P:P)</f>
        <v>Brass</v>
      </c>
      <c r="L716" s="16" t="str">
        <f>_xlfn.XLOOKUP($B716,[1]USD!$A:$A,[1]USD!Q:Q)</f>
        <v>Cross Knurl</v>
      </c>
      <c r="M716" s="18">
        <f>_xlfn.XLOOKUP($B716,[1]USD!$A:$A,[1]USD!Z:Z)</f>
        <v>282</v>
      </c>
      <c r="N716" s="18">
        <f t="shared" si="11"/>
        <v>282</v>
      </c>
    </row>
    <row r="717" spans="2:14" ht="30" customHeight="1" x14ac:dyDescent="0.3">
      <c r="B717" s="21" t="s">
        <v>727</v>
      </c>
      <c r="C717" s="16" t="str">
        <f>_xlfn.XLOOKUP($B717,[1]USD!$A:$A,[1]USD!B:B)</f>
        <v>Item Group</v>
      </c>
      <c r="D717" s="16" t="str">
        <f>_xlfn.XLOOKUP($B717,[1]USD!$A:$A,[1]USD!J:J)</f>
        <v>Exhaust Pendant / Linear / Stone / Brass</v>
      </c>
      <c r="E717" s="17" t="str">
        <f>_xlfn.XLOOKUP($B717,[1]USD!$A:$A,[1]USD!G:G)</f>
        <v/>
      </c>
      <c r="F717" s="17" t="str">
        <f>IF(_xlfn.XLOOKUP($B717,[1]USD!$A:$A,[1]USD!F:F)="Obsolete","Obsolete","")</f>
        <v/>
      </c>
      <c r="G717" s="16" t="str">
        <f>_xlfn.XLOOKUP($B717,[1]USD!$A:$A,[1]USD!K:K)</f>
        <v>Lighting</v>
      </c>
      <c r="H717" s="16" t="str">
        <f>_xlfn.XLOOKUP($B717,[1]USD!$A:$A,[1]USD!L:L)</f>
        <v>Ceiling Lights</v>
      </c>
      <c r="I717" s="16" t="str">
        <f>_xlfn.XLOOKUP($B717,[1]USD!$A:$A,[1]USD!M:M)</f>
        <v>Exhaust</v>
      </c>
      <c r="J717" s="16" t="str">
        <f>_xlfn.XLOOKUP($B717,[1]USD!$A:$A,[1]USD!O:O)</f>
        <v>Stone</v>
      </c>
      <c r="K717" s="16" t="str">
        <f>_xlfn.XLOOKUP($B717,[1]USD!$A:$A,[1]USD!P:P)</f>
        <v>Brass</v>
      </c>
      <c r="L717" s="16" t="str">
        <f>_xlfn.XLOOKUP($B717,[1]USD!$A:$A,[1]USD!Q:Q)</f>
        <v>Linear Knurl</v>
      </c>
      <c r="M717" s="18">
        <f>_xlfn.XLOOKUP($B717,[1]USD!$A:$A,[1]USD!Z:Z)</f>
        <v>262</v>
      </c>
      <c r="N717" s="18">
        <f t="shared" si="11"/>
        <v>262</v>
      </c>
    </row>
    <row r="718" spans="2:14" ht="30" customHeight="1" x14ac:dyDescent="0.3">
      <c r="B718" s="21" t="s">
        <v>728</v>
      </c>
      <c r="C718" s="16" t="str">
        <f>_xlfn.XLOOKUP($B718,[1]USD!$A:$A,[1]USD!B:B)</f>
        <v>Item Group</v>
      </c>
      <c r="D718" s="16" t="str">
        <f>_xlfn.XLOOKUP($B718,[1]USD!$A:$A,[1]USD!J:J)</f>
        <v>Exhaust Spot / Cross / Stone / Brass</v>
      </c>
      <c r="E718" s="17" t="str">
        <f>_xlfn.XLOOKUP($B718,[1]USD!$A:$A,[1]USD!G:G)</f>
        <v/>
      </c>
      <c r="F718" s="17" t="str">
        <f>IF(_xlfn.XLOOKUP($B718,[1]USD!$A:$A,[1]USD!F:F)="Obsolete","Obsolete","")</f>
        <v/>
      </c>
      <c r="G718" s="16" t="str">
        <f>_xlfn.XLOOKUP($B718,[1]USD!$A:$A,[1]USD!K:K)</f>
        <v>Lighting</v>
      </c>
      <c r="H718" s="16" t="str">
        <f>_xlfn.XLOOKUP($B718,[1]USD!$A:$A,[1]USD!L:L)</f>
        <v>Ceiling Lights</v>
      </c>
      <c r="I718" s="16" t="str">
        <f>_xlfn.XLOOKUP($B718,[1]USD!$A:$A,[1]USD!M:M)</f>
        <v>Exhaust</v>
      </c>
      <c r="J718" s="16" t="str">
        <f>_xlfn.XLOOKUP($B718,[1]USD!$A:$A,[1]USD!O:O)</f>
        <v>Stone</v>
      </c>
      <c r="K718" s="16" t="str">
        <f>_xlfn.XLOOKUP($B718,[1]USD!$A:$A,[1]USD!P:P)</f>
        <v>Brass</v>
      </c>
      <c r="L718" s="16" t="str">
        <f>_xlfn.XLOOKUP($B718,[1]USD!$A:$A,[1]USD!Q:Q)</f>
        <v>Cross Knurl</v>
      </c>
      <c r="M718" s="18">
        <f>_xlfn.XLOOKUP($B718,[1]USD!$A:$A,[1]USD!Z:Z)</f>
        <v>282</v>
      </c>
      <c r="N718" s="18">
        <f t="shared" si="11"/>
        <v>282</v>
      </c>
    </row>
    <row r="719" spans="2:14" ht="30" customHeight="1" x14ac:dyDescent="0.3">
      <c r="B719" s="21" t="s">
        <v>729</v>
      </c>
      <c r="C719" s="16" t="str">
        <f>_xlfn.XLOOKUP($B719,[1]USD!$A:$A,[1]USD!B:B)</f>
        <v>Item Group</v>
      </c>
      <c r="D719" s="16" t="str">
        <f>_xlfn.XLOOKUP($B719,[1]USD!$A:$A,[1]USD!J:J)</f>
        <v>Exhaust Spot / Linear / Stone / Brass</v>
      </c>
      <c r="E719" s="17" t="str">
        <f>_xlfn.XLOOKUP($B719,[1]USD!$A:$A,[1]USD!G:G)</f>
        <v/>
      </c>
      <c r="F719" s="17" t="str">
        <f>IF(_xlfn.XLOOKUP($B719,[1]USD!$A:$A,[1]USD!F:F)="Obsolete","Obsolete","")</f>
        <v/>
      </c>
      <c r="G719" s="16" t="str">
        <f>_xlfn.XLOOKUP($B719,[1]USD!$A:$A,[1]USD!K:K)</f>
        <v>Lighting</v>
      </c>
      <c r="H719" s="16" t="str">
        <f>_xlfn.XLOOKUP($B719,[1]USD!$A:$A,[1]USD!L:L)</f>
        <v>Ceiling Lights</v>
      </c>
      <c r="I719" s="16" t="str">
        <f>_xlfn.XLOOKUP($B719,[1]USD!$A:$A,[1]USD!M:M)</f>
        <v>Exhaust</v>
      </c>
      <c r="J719" s="16" t="str">
        <f>_xlfn.XLOOKUP($B719,[1]USD!$A:$A,[1]USD!O:O)</f>
        <v>Stone</v>
      </c>
      <c r="K719" s="16" t="str">
        <f>_xlfn.XLOOKUP($B719,[1]USD!$A:$A,[1]USD!P:P)</f>
        <v>Brass</v>
      </c>
      <c r="L719" s="16" t="str">
        <f>_xlfn.XLOOKUP($B719,[1]USD!$A:$A,[1]USD!Q:Q)</f>
        <v>Linear Knurl</v>
      </c>
      <c r="M719" s="18">
        <f>_xlfn.XLOOKUP($B719,[1]USD!$A:$A,[1]USD!Z:Z)</f>
        <v>282</v>
      </c>
      <c r="N719" s="18">
        <f t="shared" si="11"/>
        <v>282</v>
      </c>
    </row>
    <row r="720" spans="2:14" ht="30" customHeight="1" x14ac:dyDescent="0.3">
      <c r="B720" s="21" t="s">
        <v>730</v>
      </c>
      <c r="C720" s="16" t="str">
        <f>_xlfn.XLOOKUP($B720,[1]USD!$A:$A,[1]USD!B:B)</f>
        <v>Item Group</v>
      </c>
      <c r="D720" s="16" t="str">
        <f>_xlfn.XLOOKUP($B720,[1]USD!$A:$A,[1]USD!J:J)</f>
        <v>Exhaust Surface / Cross / Stone / Brass</v>
      </c>
      <c r="E720" s="17" t="str">
        <f>_xlfn.XLOOKUP($B720,[1]USD!$A:$A,[1]USD!G:G)</f>
        <v/>
      </c>
      <c r="F720" s="17" t="str">
        <f>IF(_xlfn.XLOOKUP($B720,[1]USD!$A:$A,[1]USD!F:F)="Obsolete","Obsolete","")</f>
        <v/>
      </c>
      <c r="G720" s="16" t="str">
        <f>_xlfn.XLOOKUP($B720,[1]USD!$A:$A,[1]USD!K:K)</f>
        <v>Lighting</v>
      </c>
      <c r="H720" s="16" t="str">
        <f>_xlfn.XLOOKUP($B720,[1]USD!$A:$A,[1]USD!L:L)</f>
        <v>Ceiling Lights</v>
      </c>
      <c r="I720" s="16" t="str">
        <f>_xlfn.XLOOKUP($B720,[1]USD!$A:$A,[1]USD!M:M)</f>
        <v>Exhaust</v>
      </c>
      <c r="J720" s="16" t="str">
        <f>_xlfn.XLOOKUP($B720,[1]USD!$A:$A,[1]USD!O:O)</f>
        <v>Stone</v>
      </c>
      <c r="K720" s="16" t="str">
        <f>_xlfn.XLOOKUP($B720,[1]USD!$A:$A,[1]USD!P:P)</f>
        <v>Brass</v>
      </c>
      <c r="L720" s="16" t="str">
        <f>_xlfn.XLOOKUP($B720,[1]USD!$A:$A,[1]USD!Q:Q)</f>
        <v>Cross Knurl</v>
      </c>
      <c r="M720" s="18">
        <f>_xlfn.XLOOKUP($B720,[1]USD!$A:$A,[1]USD!Z:Z)</f>
        <v>262</v>
      </c>
      <c r="N720" s="18">
        <f t="shared" si="11"/>
        <v>262</v>
      </c>
    </row>
    <row r="721" spans="2:14" ht="30" customHeight="1" x14ac:dyDescent="0.3">
      <c r="B721" s="21" t="s">
        <v>731</v>
      </c>
      <c r="C721" s="16" t="str">
        <f>_xlfn.XLOOKUP($B721,[1]USD!$A:$A,[1]USD!B:B)</f>
        <v>Item Group</v>
      </c>
      <c r="D721" s="16" t="str">
        <f>_xlfn.XLOOKUP($B721,[1]USD!$A:$A,[1]USD!J:J)</f>
        <v>Exhaust Surface / Linear / Stone / Brass</v>
      </c>
      <c r="E721" s="17" t="str">
        <f>_xlfn.XLOOKUP($B721,[1]USD!$A:$A,[1]USD!G:G)</f>
        <v/>
      </c>
      <c r="F721" s="17" t="str">
        <f>IF(_xlfn.XLOOKUP($B721,[1]USD!$A:$A,[1]USD!F:F)="Obsolete","Obsolete","")</f>
        <v/>
      </c>
      <c r="G721" s="16" t="str">
        <f>_xlfn.XLOOKUP($B721,[1]USD!$A:$A,[1]USD!K:K)</f>
        <v>Lighting</v>
      </c>
      <c r="H721" s="16" t="str">
        <f>_xlfn.XLOOKUP($B721,[1]USD!$A:$A,[1]USD!L:L)</f>
        <v>Ceiling Lights</v>
      </c>
      <c r="I721" s="16" t="str">
        <f>_xlfn.XLOOKUP($B721,[1]USD!$A:$A,[1]USD!M:M)</f>
        <v>Exhaust</v>
      </c>
      <c r="J721" s="16" t="str">
        <f>_xlfn.XLOOKUP($B721,[1]USD!$A:$A,[1]USD!O:O)</f>
        <v>Stone</v>
      </c>
      <c r="K721" s="16" t="str">
        <f>_xlfn.XLOOKUP($B721,[1]USD!$A:$A,[1]USD!P:P)</f>
        <v>Brass</v>
      </c>
      <c r="L721" s="16" t="str">
        <f>_xlfn.XLOOKUP($B721,[1]USD!$A:$A,[1]USD!Q:Q)</f>
        <v>Linear Knurl</v>
      </c>
      <c r="M721" s="18">
        <f>_xlfn.XLOOKUP($B721,[1]USD!$A:$A,[1]USD!Z:Z)</f>
        <v>262</v>
      </c>
      <c r="N721" s="18">
        <f t="shared" si="11"/>
        <v>262</v>
      </c>
    </row>
    <row r="722" spans="2:14" ht="30" customHeight="1" x14ac:dyDescent="0.3">
      <c r="B722" s="21" t="s">
        <v>732</v>
      </c>
      <c r="C722" s="16" t="str">
        <f>_xlfn.XLOOKUP($B722,[1]USD!$A:$A,[1]USD!B:B)</f>
        <v>Item Group</v>
      </c>
      <c r="D722" s="16" t="str">
        <f>_xlfn.XLOOKUP($B722,[1]USD!$A:$A,[1]USD!J:J)</f>
        <v>Exhaust Track / Cross / Stone / Brass</v>
      </c>
      <c r="E722" s="17" t="str">
        <f>_xlfn.XLOOKUP($B722,[1]USD!$A:$A,[1]USD!G:G)</f>
        <v/>
      </c>
      <c r="F722" s="17" t="str">
        <f>IF(_xlfn.XLOOKUP($B722,[1]USD!$A:$A,[1]USD!F:F)="Obsolete","Obsolete","")</f>
        <v/>
      </c>
      <c r="G722" s="16" t="str">
        <f>_xlfn.XLOOKUP($B722,[1]USD!$A:$A,[1]USD!K:K)</f>
        <v>Lighting</v>
      </c>
      <c r="H722" s="16" t="str">
        <f>_xlfn.XLOOKUP($B722,[1]USD!$A:$A,[1]USD!L:L)</f>
        <v>Ceiling Lights</v>
      </c>
      <c r="I722" s="16" t="str">
        <f>_xlfn.XLOOKUP($B722,[1]USD!$A:$A,[1]USD!M:M)</f>
        <v>Exhaust</v>
      </c>
      <c r="J722" s="16" t="str">
        <f>_xlfn.XLOOKUP($B722,[1]USD!$A:$A,[1]USD!O:O)</f>
        <v>Stone</v>
      </c>
      <c r="K722" s="16" t="str">
        <f>_xlfn.XLOOKUP($B722,[1]USD!$A:$A,[1]USD!P:P)</f>
        <v>Brass</v>
      </c>
      <c r="L722" s="16" t="str">
        <f>_xlfn.XLOOKUP($B722,[1]USD!$A:$A,[1]USD!Q:Q)</f>
        <v>Cross Knurl</v>
      </c>
      <c r="M722" s="18">
        <f>_xlfn.XLOOKUP($B722,[1]USD!$A:$A,[1]USD!Z:Z)</f>
        <v>282</v>
      </c>
      <c r="N722" s="18">
        <f t="shared" si="11"/>
        <v>282</v>
      </c>
    </row>
    <row r="723" spans="2:14" ht="30" customHeight="1" x14ac:dyDescent="0.3">
      <c r="B723" s="21" t="s">
        <v>733</v>
      </c>
      <c r="C723" s="16" t="str">
        <f>_xlfn.XLOOKUP($B723,[1]USD!$A:$A,[1]USD!B:B)</f>
        <v>Item Group</v>
      </c>
      <c r="D723" s="16" t="str">
        <f>_xlfn.XLOOKUP($B723,[1]USD!$A:$A,[1]USD!J:J)</f>
        <v>Exhaust Track / Linear / Stone / Brass</v>
      </c>
      <c r="E723" s="17" t="str">
        <f>_xlfn.XLOOKUP($B723,[1]USD!$A:$A,[1]USD!G:G)</f>
        <v/>
      </c>
      <c r="F723" s="17" t="str">
        <f>IF(_xlfn.XLOOKUP($B723,[1]USD!$A:$A,[1]USD!F:F)="Obsolete","Obsolete","")</f>
        <v/>
      </c>
      <c r="G723" s="16" t="str">
        <f>_xlfn.XLOOKUP($B723,[1]USD!$A:$A,[1]USD!K:K)</f>
        <v>Lighting</v>
      </c>
      <c r="H723" s="16" t="str">
        <f>_xlfn.XLOOKUP($B723,[1]USD!$A:$A,[1]USD!L:L)</f>
        <v>Ceiling Lights</v>
      </c>
      <c r="I723" s="16" t="str">
        <f>_xlfn.XLOOKUP($B723,[1]USD!$A:$A,[1]USD!M:M)</f>
        <v>Exhaust</v>
      </c>
      <c r="J723" s="16" t="str">
        <f>_xlfn.XLOOKUP($B723,[1]USD!$A:$A,[1]USD!O:O)</f>
        <v>Stone</v>
      </c>
      <c r="K723" s="16" t="str">
        <f>_xlfn.XLOOKUP($B723,[1]USD!$A:$A,[1]USD!P:P)</f>
        <v>Brass</v>
      </c>
      <c r="L723" s="16" t="str">
        <f>_xlfn.XLOOKUP($B723,[1]USD!$A:$A,[1]USD!Q:Q)</f>
        <v>Linear Knurl</v>
      </c>
      <c r="M723" s="18">
        <f>_xlfn.XLOOKUP($B723,[1]USD!$A:$A,[1]USD!Z:Z)</f>
        <v>282</v>
      </c>
      <c r="N723" s="18">
        <f t="shared" si="11"/>
        <v>282</v>
      </c>
    </row>
    <row r="724" spans="2:14" ht="30" customHeight="1" x14ac:dyDescent="0.3">
      <c r="B724" s="21" t="s">
        <v>734</v>
      </c>
      <c r="C724" s="16" t="str">
        <f>_xlfn.XLOOKUP($B724,[1]USD!$A:$A,[1]USD!B:B)</f>
        <v>Item Group</v>
      </c>
      <c r="D724" s="16" t="str">
        <f>_xlfn.XLOOKUP($B724,[1]USD!$A:$A,[1]USD!J:J)</f>
        <v>Exhaust Pendant / Cross / Stone / Smoked Bronze</v>
      </c>
      <c r="E724" s="17" t="str">
        <f>_xlfn.XLOOKUP($B724,[1]USD!$A:$A,[1]USD!G:G)</f>
        <v/>
      </c>
      <c r="F724" s="17" t="str">
        <f>IF(_xlfn.XLOOKUP($B724,[1]USD!$A:$A,[1]USD!F:F)="Obsolete","Obsolete","")</f>
        <v/>
      </c>
      <c r="G724" s="16" t="str">
        <f>_xlfn.XLOOKUP($B724,[1]USD!$A:$A,[1]USD!K:K)</f>
        <v>Lighting</v>
      </c>
      <c r="H724" s="16" t="str">
        <f>_xlfn.XLOOKUP($B724,[1]USD!$A:$A,[1]USD!L:L)</f>
        <v>Ceiling Lights</v>
      </c>
      <c r="I724" s="16" t="str">
        <f>_xlfn.XLOOKUP($B724,[1]USD!$A:$A,[1]USD!M:M)</f>
        <v>Exhaust</v>
      </c>
      <c r="J724" s="16" t="str">
        <f>_xlfn.XLOOKUP($B724,[1]USD!$A:$A,[1]USD!O:O)</f>
        <v>Stone</v>
      </c>
      <c r="K724" s="16" t="str">
        <f>_xlfn.XLOOKUP($B724,[1]USD!$A:$A,[1]USD!P:P)</f>
        <v>Smoked Bronze</v>
      </c>
      <c r="L724" s="16" t="str">
        <f>_xlfn.XLOOKUP($B724,[1]USD!$A:$A,[1]USD!Q:Q)</f>
        <v>Cross Knurl</v>
      </c>
      <c r="M724" s="18">
        <f>_xlfn.XLOOKUP($B724,[1]USD!$A:$A,[1]USD!Z:Z)</f>
        <v>282</v>
      </c>
      <c r="N724" s="18">
        <f t="shared" si="11"/>
        <v>282</v>
      </c>
    </row>
    <row r="725" spans="2:14" ht="30" customHeight="1" x14ac:dyDescent="0.3">
      <c r="B725" s="21" t="s">
        <v>735</v>
      </c>
      <c r="C725" s="16" t="str">
        <f>_xlfn.XLOOKUP($B725,[1]USD!$A:$A,[1]USD!B:B)</f>
        <v>Item Group</v>
      </c>
      <c r="D725" s="16" t="str">
        <f>_xlfn.XLOOKUP($B725,[1]USD!$A:$A,[1]USD!J:J)</f>
        <v>Exhaust Spot / Cross / Stone / Smoked Bronze</v>
      </c>
      <c r="E725" s="17" t="str">
        <f>_xlfn.XLOOKUP($B725,[1]USD!$A:$A,[1]USD!G:G)</f>
        <v/>
      </c>
      <c r="F725" s="17" t="str">
        <f>IF(_xlfn.XLOOKUP($B725,[1]USD!$A:$A,[1]USD!F:F)="Obsolete","Obsolete","")</f>
        <v/>
      </c>
      <c r="G725" s="16" t="str">
        <f>_xlfn.XLOOKUP($B725,[1]USD!$A:$A,[1]USD!K:K)</f>
        <v>Lighting</v>
      </c>
      <c r="H725" s="16" t="str">
        <f>_xlfn.XLOOKUP($B725,[1]USD!$A:$A,[1]USD!L:L)</f>
        <v>Ceiling Lights</v>
      </c>
      <c r="I725" s="16" t="str">
        <f>_xlfn.XLOOKUP($B725,[1]USD!$A:$A,[1]USD!M:M)</f>
        <v>Exhaust</v>
      </c>
      <c r="J725" s="16" t="str">
        <f>_xlfn.XLOOKUP($B725,[1]USD!$A:$A,[1]USD!O:O)</f>
        <v>Stone</v>
      </c>
      <c r="K725" s="16" t="str">
        <f>_xlfn.XLOOKUP($B725,[1]USD!$A:$A,[1]USD!P:P)</f>
        <v>Smoked Bronze</v>
      </c>
      <c r="L725" s="16" t="str">
        <f>_xlfn.XLOOKUP($B725,[1]USD!$A:$A,[1]USD!Q:Q)</f>
        <v>Cross Knurl</v>
      </c>
      <c r="M725" s="18">
        <f>_xlfn.XLOOKUP($B725,[1]USD!$A:$A,[1]USD!Z:Z)</f>
        <v>282</v>
      </c>
      <c r="N725" s="18">
        <f t="shared" si="11"/>
        <v>282</v>
      </c>
    </row>
    <row r="726" spans="2:14" ht="30" customHeight="1" x14ac:dyDescent="0.3">
      <c r="B726" s="21" t="s">
        <v>736</v>
      </c>
      <c r="C726" s="16" t="str">
        <f>_xlfn.XLOOKUP($B726,[1]USD!$A:$A,[1]USD!B:B)</f>
        <v>Item Group</v>
      </c>
      <c r="D726" s="16" t="str">
        <f>_xlfn.XLOOKUP($B726,[1]USD!$A:$A,[1]USD!J:J)</f>
        <v>Exhaust Surface / Cross / Stone / Smoked Bronze</v>
      </c>
      <c r="E726" s="17" t="str">
        <f>_xlfn.XLOOKUP($B726,[1]USD!$A:$A,[1]USD!G:G)</f>
        <v/>
      </c>
      <c r="F726" s="17" t="str">
        <f>IF(_xlfn.XLOOKUP($B726,[1]USD!$A:$A,[1]USD!F:F)="Obsolete","Obsolete","")</f>
        <v/>
      </c>
      <c r="G726" s="16" t="str">
        <f>_xlfn.XLOOKUP($B726,[1]USD!$A:$A,[1]USD!K:K)</f>
        <v>Lighting</v>
      </c>
      <c r="H726" s="16" t="str">
        <f>_xlfn.XLOOKUP($B726,[1]USD!$A:$A,[1]USD!L:L)</f>
        <v>Ceiling Lights</v>
      </c>
      <c r="I726" s="16" t="str">
        <f>_xlfn.XLOOKUP($B726,[1]USD!$A:$A,[1]USD!M:M)</f>
        <v>Exhaust</v>
      </c>
      <c r="J726" s="16" t="str">
        <f>_xlfn.XLOOKUP($B726,[1]USD!$A:$A,[1]USD!O:O)</f>
        <v>Stone</v>
      </c>
      <c r="K726" s="16" t="str">
        <f>_xlfn.XLOOKUP($B726,[1]USD!$A:$A,[1]USD!P:P)</f>
        <v>Smoked Bronze</v>
      </c>
      <c r="L726" s="16" t="str">
        <f>_xlfn.XLOOKUP($B726,[1]USD!$A:$A,[1]USD!Q:Q)</f>
        <v>Cross Knurl</v>
      </c>
      <c r="M726" s="18">
        <f>_xlfn.XLOOKUP($B726,[1]USD!$A:$A,[1]USD!Z:Z)</f>
        <v>262</v>
      </c>
      <c r="N726" s="18">
        <f t="shared" si="11"/>
        <v>262</v>
      </c>
    </row>
    <row r="727" spans="2:14" ht="30" customHeight="1" x14ac:dyDescent="0.3">
      <c r="B727" s="21" t="s">
        <v>737</v>
      </c>
      <c r="C727" s="16" t="str">
        <f>_xlfn.XLOOKUP($B727,[1]USD!$A:$A,[1]USD!B:B)</f>
        <v>Item Group</v>
      </c>
      <c r="D727" s="16" t="str">
        <f>_xlfn.XLOOKUP($B727,[1]USD!$A:$A,[1]USD!J:J)</f>
        <v>Exhaust Track / Cross / Stone / Smoked Bronze</v>
      </c>
      <c r="E727" s="17" t="str">
        <f>_xlfn.XLOOKUP($B727,[1]USD!$A:$A,[1]USD!G:G)</f>
        <v/>
      </c>
      <c r="F727" s="17" t="str">
        <f>IF(_xlfn.XLOOKUP($B727,[1]USD!$A:$A,[1]USD!F:F)="Obsolete","Obsolete","")</f>
        <v/>
      </c>
      <c r="G727" s="16" t="str">
        <f>_xlfn.XLOOKUP($B727,[1]USD!$A:$A,[1]USD!K:K)</f>
        <v>Lighting</v>
      </c>
      <c r="H727" s="16" t="str">
        <f>_xlfn.XLOOKUP($B727,[1]USD!$A:$A,[1]USD!L:L)</f>
        <v>Ceiling Lights</v>
      </c>
      <c r="I727" s="16" t="str">
        <f>_xlfn.XLOOKUP($B727,[1]USD!$A:$A,[1]USD!M:M)</f>
        <v>Exhaust</v>
      </c>
      <c r="J727" s="16" t="str">
        <f>_xlfn.XLOOKUP($B727,[1]USD!$A:$A,[1]USD!O:O)</f>
        <v>Stone</v>
      </c>
      <c r="K727" s="16" t="str">
        <f>_xlfn.XLOOKUP($B727,[1]USD!$A:$A,[1]USD!P:P)</f>
        <v>Smoked Bronze</v>
      </c>
      <c r="L727" s="16" t="str">
        <f>_xlfn.XLOOKUP($B727,[1]USD!$A:$A,[1]USD!Q:Q)</f>
        <v>Cross Knurl</v>
      </c>
      <c r="M727" s="18">
        <f>_xlfn.XLOOKUP($B727,[1]USD!$A:$A,[1]USD!Z:Z)</f>
        <v>282</v>
      </c>
      <c r="N727" s="18">
        <f t="shared" si="11"/>
        <v>282</v>
      </c>
    </row>
    <row r="728" spans="2:14" ht="30" customHeight="1" x14ac:dyDescent="0.3">
      <c r="B728" s="21" t="s">
        <v>738</v>
      </c>
      <c r="C728" s="16" t="str">
        <f>_xlfn.XLOOKUP($B728,[1]USD!$A:$A,[1]USD!B:B)</f>
        <v>Item Group</v>
      </c>
      <c r="D728" s="16" t="str">
        <f>_xlfn.XLOOKUP($B728,[1]USD!$A:$A,[1]USD!J:J)</f>
        <v>Exhaust Pendant / Cross / Graphite / Smoked Bronze</v>
      </c>
      <c r="E728" s="17" t="str">
        <f>_xlfn.XLOOKUP($B728,[1]USD!$A:$A,[1]USD!G:G)</f>
        <v/>
      </c>
      <c r="F728" s="17" t="str">
        <f>IF(_xlfn.XLOOKUP($B728,[1]USD!$A:$A,[1]USD!F:F)="Obsolete","Obsolete","")</f>
        <v/>
      </c>
      <c r="G728" s="16" t="str">
        <f>_xlfn.XLOOKUP($B728,[1]USD!$A:$A,[1]USD!K:K)</f>
        <v>Lighting</v>
      </c>
      <c r="H728" s="16" t="str">
        <f>_xlfn.XLOOKUP($B728,[1]USD!$A:$A,[1]USD!L:L)</f>
        <v>Ceiling Lights</v>
      </c>
      <c r="I728" s="16" t="str">
        <f>_xlfn.XLOOKUP($B728,[1]USD!$A:$A,[1]USD!M:M)</f>
        <v>Exhaust</v>
      </c>
      <c r="J728" s="16" t="str">
        <f>_xlfn.XLOOKUP($B728,[1]USD!$A:$A,[1]USD!O:O)</f>
        <v>Graphite</v>
      </c>
      <c r="K728" s="16" t="str">
        <f>_xlfn.XLOOKUP($B728,[1]USD!$A:$A,[1]USD!P:P)</f>
        <v>Smoked Bronze</v>
      </c>
      <c r="L728" s="16" t="str">
        <f>_xlfn.XLOOKUP($B728,[1]USD!$A:$A,[1]USD!Q:Q)</f>
        <v>Cross Knurl</v>
      </c>
      <c r="M728" s="18">
        <f>_xlfn.XLOOKUP($B728,[1]USD!$A:$A,[1]USD!Z:Z)</f>
        <v>337</v>
      </c>
      <c r="N728" s="18">
        <f t="shared" si="11"/>
        <v>337</v>
      </c>
    </row>
    <row r="729" spans="2:14" ht="30" customHeight="1" x14ac:dyDescent="0.3">
      <c r="B729" s="21" t="s">
        <v>739</v>
      </c>
      <c r="C729" s="16" t="str">
        <f>_xlfn.XLOOKUP($B729,[1]USD!$A:$A,[1]USD!B:B)</f>
        <v>Item Group</v>
      </c>
      <c r="D729" s="16" t="str">
        <f>_xlfn.XLOOKUP($B729,[1]USD!$A:$A,[1]USD!J:J)</f>
        <v>Exhaust Spot / Cross / Graphite / Smoked Bronze</v>
      </c>
      <c r="E729" s="17" t="str">
        <f>_xlfn.XLOOKUP($B729,[1]USD!$A:$A,[1]USD!G:G)</f>
        <v/>
      </c>
      <c r="F729" s="17" t="str">
        <f>IF(_xlfn.XLOOKUP($B729,[1]USD!$A:$A,[1]USD!F:F)="Obsolete","Obsolete","")</f>
        <v/>
      </c>
      <c r="G729" s="16" t="str">
        <f>_xlfn.XLOOKUP($B729,[1]USD!$A:$A,[1]USD!K:K)</f>
        <v>Lighting</v>
      </c>
      <c r="H729" s="16" t="str">
        <f>_xlfn.XLOOKUP($B729,[1]USD!$A:$A,[1]USD!L:L)</f>
        <v>Ceiling Lights</v>
      </c>
      <c r="I729" s="16" t="str">
        <f>_xlfn.XLOOKUP($B729,[1]USD!$A:$A,[1]USD!M:M)</f>
        <v>Exhaust</v>
      </c>
      <c r="J729" s="16" t="str">
        <f>_xlfn.XLOOKUP($B729,[1]USD!$A:$A,[1]USD!O:O)</f>
        <v>Graphite</v>
      </c>
      <c r="K729" s="16" t="str">
        <f>_xlfn.XLOOKUP($B729,[1]USD!$A:$A,[1]USD!P:P)</f>
        <v>Smoked Bronze</v>
      </c>
      <c r="L729" s="16" t="str">
        <f>_xlfn.XLOOKUP($B729,[1]USD!$A:$A,[1]USD!Q:Q)</f>
        <v>Cross Knurl</v>
      </c>
      <c r="M729" s="18">
        <f>_xlfn.XLOOKUP($B729,[1]USD!$A:$A,[1]USD!Z:Z)</f>
        <v>282</v>
      </c>
      <c r="N729" s="18">
        <f t="shared" si="11"/>
        <v>282</v>
      </c>
    </row>
    <row r="730" spans="2:14" ht="30" customHeight="1" x14ac:dyDescent="0.3">
      <c r="B730" s="21" t="s">
        <v>740</v>
      </c>
      <c r="C730" s="16" t="str">
        <f>_xlfn.XLOOKUP($B730,[1]USD!$A:$A,[1]USD!B:B)</f>
        <v>Item Group</v>
      </c>
      <c r="D730" s="16" t="str">
        <f>_xlfn.XLOOKUP($B730,[1]USD!$A:$A,[1]USD!J:J)</f>
        <v>Exhaust Surface / Cross / Graphite / Smoked Bronze</v>
      </c>
      <c r="E730" s="17" t="str">
        <f>_xlfn.XLOOKUP($B730,[1]USD!$A:$A,[1]USD!G:G)</f>
        <v/>
      </c>
      <c r="F730" s="17" t="str">
        <f>IF(_xlfn.XLOOKUP($B730,[1]USD!$A:$A,[1]USD!F:F)="Obsolete","Obsolete","")</f>
        <v/>
      </c>
      <c r="G730" s="16" t="str">
        <f>_xlfn.XLOOKUP($B730,[1]USD!$A:$A,[1]USD!K:K)</f>
        <v>Lighting</v>
      </c>
      <c r="H730" s="16" t="str">
        <f>_xlfn.XLOOKUP($B730,[1]USD!$A:$A,[1]USD!L:L)</f>
        <v>Ceiling Lights</v>
      </c>
      <c r="I730" s="16" t="str">
        <f>_xlfn.XLOOKUP($B730,[1]USD!$A:$A,[1]USD!M:M)</f>
        <v>Exhaust</v>
      </c>
      <c r="J730" s="16" t="str">
        <f>_xlfn.XLOOKUP($B730,[1]USD!$A:$A,[1]USD!O:O)</f>
        <v>Graphite</v>
      </c>
      <c r="K730" s="16" t="str">
        <f>_xlfn.XLOOKUP($B730,[1]USD!$A:$A,[1]USD!P:P)</f>
        <v>Smoked Bronze</v>
      </c>
      <c r="L730" s="16" t="str">
        <f>_xlfn.XLOOKUP($B730,[1]USD!$A:$A,[1]USD!Q:Q)</f>
        <v>Cross Knurl</v>
      </c>
      <c r="M730" s="18">
        <f>_xlfn.XLOOKUP($B730,[1]USD!$A:$A,[1]USD!Z:Z)</f>
        <v>262</v>
      </c>
      <c r="N730" s="18">
        <f t="shared" si="11"/>
        <v>262</v>
      </c>
    </row>
    <row r="731" spans="2:14" ht="30" customHeight="1" x14ac:dyDescent="0.3">
      <c r="B731" s="21" t="s">
        <v>741</v>
      </c>
      <c r="C731" s="16" t="str">
        <f>_xlfn.XLOOKUP($B731,[1]USD!$A:$A,[1]USD!B:B)</f>
        <v>Item Group</v>
      </c>
      <c r="D731" s="16" t="str">
        <f>_xlfn.XLOOKUP($B731,[1]USD!$A:$A,[1]USD!J:J)</f>
        <v>Exhaust Track / Cross / Graphite / Smoked Bronze</v>
      </c>
      <c r="E731" s="17" t="str">
        <f>_xlfn.XLOOKUP($B731,[1]USD!$A:$A,[1]USD!G:G)</f>
        <v/>
      </c>
      <c r="F731" s="17" t="str">
        <f>IF(_xlfn.XLOOKUP($B731,[1]USD!$A:$A,[1]USD!F:F)="Obsolete","Obsolete","")</f>
        <v/>
      </c>
      <c r="G731" s="16" t="str">
        <f>_xlfn.XLOOKUP($B731,[1]USD!$A:$A,[1]USD!K:K)</f>
        <v>Lighting</v>
      </c>
      <c r="H731" s="16" t="str">
        <f>_xlfn.XLOOKUP($B731,[1]USD!$A:$A,[1]USD!L:L)</f>
        <v>Ceiling Lights</v>
      </c>
      <c r="I731" s="16" t="str">
        <f>_xlfn.XLOOKUP($B731,[1]USD!$A:$A,[1]USD!M:M)</f>
        <v>Exhaust</v>
      </c>
      <c r="J731" s="16" t="str">
        <f>_xlfn.XLOOKUP($B731,[1]USD!$A:$A,[1]USD!O:O)</f>
        <v>Graphite</v>
      </c>
      <c r="K731" s="16" t="str">
        <f>_xlfn.XLOOKUP($B731,[1]USD!$A:$A,[1]USD!P:P)</f>
        <v>Smoked Bronze</v>
      </c>
      <c r="L731" s="16" t="str">
        <f>_xlfn.XLOOKUP($B731,[1]USD!$A:$A,[1]USD!Q:Q)</f>
        <v>Cross Knurl</v>
      </c>
      <c r="M731" s="18">
        <f>_xlfn.XLOOKUP($B731,[1]USD!$A:$A,[1]USD!Z:Z)</f>
        <v>282</v>
      </c>
      <c r="N731" s="18">
        <f t="shared" si="11"/>
        <v>282</v>
      </c>
    </row>
    <row r="732" spans="2:14" ht="30" customHeight="1" x14ac:dyDescent="0.3">
      <c r="B732" s="21" t="s">
        <v>742</v>
      </c>
      <c r="C732" s="16" t="str">
        <f>_xlfn.XLOOKUP($B732,[1]USD!$A:$A,[1]USD!B:B)</f>
        <v>Item Group</v>
      </c>
      <c r="D732" s="16" t="str">
        <f>_xlfn.XLOOKUP($B732,[1]USD!$A:$A,[1]USD!J:J)</f>
        <v>Exhaust Pendant / Linear / Stone / Gun Metal</v>
      </c>
      <c r="E732" s="17" t="str">
        <f>_xlfn.XLOOKUP($B732,[1]USD!$A:$A,[1]USD!G:G)</f>
        <v/>
      </c>
      <c r="F732" s="17" t="str">
        <f>IF(_xlfn.XLOOKUP($B732,[1]USD!$A:$A,[1]USD!F:F)="Obsolete","Obsolete","")</f>
        <v/>
      </c>
      <c r="G732" s="16" t="str">
        <f>_xlfn.XLOOKUP($B732,[1]USD!$A:$A,[1]USD!K:K)</f>
        <v>Lighting</v>
      </c>
      <c r="H732" s="16" t="str">
        <f>_xlfn.XLOOKUP($B732,[1]USD!$A:$A,[1]USD!L:L)</f>
        <v>Ceiling Lights</v>
      </c>
      <c r="I732" s="16" t="str">
        <f>_xlfn.XLOOKUP($B732,[1]USD!$A:$A,[1]USD!M:M)</f>
        <v>Exhaust</v>
      </c>
      <c r="J732" s="16" t="str">
        <f>_xlfn.XLOOKUP($B732,[1]USD!$A:$A,[1]USD!O:O)</f>
        <v>Stone</v>
      </c>
      <c r="K732" s="16" t="str">
        <f>_xlfn.XLOOKUP($B732,[1]USD!$A:$A,[1]USD!P:P)</f>
        <v>Gun Metal</v>
      </c>
      <c r="L732" s="16" t="str">
        <f>_xlfn.XLOOKUP($B732,[1]USD!$A:$A,[1]USD!Q:Q)</f>
        <v>Linear Knurl</v>
      </c>
      <c r="M732" s="18">
        <f>_xlfn.XLOOKUP($B732,[1]USD!$A:$A,[1]USD!Z:Z)</f>
        <v>277</v>
      </c>
      <c r="N732" s="18">
        <f t="shared" si="11"/>
        <v>277</v>
      </c>
    </row>
    <row r="733" spans="2:14" ht="30" customHeight="1" x14ac:dyDescent="0.3">
      <c r="B733" s="21" t="s">
        <v>743</v>
      </c>
      <c r="C733" s="16" t="str">
        <f>_xlfn.XLOOKUP($B733,[1]USD!$A:$A,[1]USD!B:B)</f>
        <v>Item Group</v>
      </c>
      <c r="D733" s="16" t="str">
        <f>_xlfn.XLOOKUP($B733,[1]USD!$A:$A,[1]USD!J:J)</f>
        <v>Exhaust Spot / Linear / Stone / Gun Metal</v>
      </c>
      <c r="E733" s="17" t="str">
        <f>_xlfn.XLOOKUP($B733,[1]USD!$A:$A,[1]USD!G:G)</f>
        <v/>
      </c>
      <c r="F733" s="17" t="str">
        <f>IF(_xlfn.XLOOKUP($B733,[1]USD!$A:$A,[1]USD!F:F)="Obsolete","Obsolete","")</f>
        <v/>
      </c>
      <c r="G733" s="16" t="str">
        <f>_xlfn.XLOOKUP($B733,[1]USD!$A:$A,[1]USD!K:K)</f>
        <v>Lighting</v>
      </c>
      <c r="H733" s="16" t="str">
        <f>_xlfn.XLOOKUP($B733,[1]USD!$A:$A,[1]USD!L:L)</f>
        <v>Ceiling Lights</v>
      </c>
      <c r="I733" s="16" t="str">
        <f>_xlfn.XLOOKUP($B733,[1]USD!$A:$A,[1]USD!M:M)</f>
        <v>Exhaust</v>
      </c>
      <c r="J733" s="16" t="str">
        <f>_xlfn.XLOOKUP($B733,[1]USD!$A:$A,[1]USD!O:O)</f>
        <v>Stone</v>
      </c>
      <c r="K733" s="16" t="str">
        <f>_xlfn.XLOOKUP($B733,[1]USD!$A:$A,[1]USD!P:P)</f>
        <v>Gun Metal</v>
      </c>
      <c r="L733" s="16" t="str">
        <f>_xlfn.XLOOKUP($B733,[1]USD!$A:$A,[1]USD!Q:Q)</f>
        <v>Linear Knurl</v>
      </c>
      <c r="M733" s="18">
        <f>_xlfn.XLOOKUP($B733,[1]USD!$A:$A,[1]USD!Z:Z)</f>
        <v>277</v>
      </c>
      <c r="N733" s="18">
        <f t="shared" si="11"/>
        <v>277</v>
      </c>
    </row>
    <row r="734" spans="2:14" ht="30" customHeight="1" x14ac:dyDescent="0.3">
      <c r="B734" s="21" t="s">
        <v>744</v>
      </c>
      <c r="C734" s="16" t="str">
        <f>_xlfn.XLOOKUP($B734,[1]USD!$A:$A,[1]USD!B:B)</f>
        <v>Item Group</v>
      </c>
      <c r="D734" s="16" t="str">
        <f>_xlfn.XLOOKUP($B734,[1]USD!$A:$A,[1]USD!J:J)</f>
        <v>Exhaust Surface / Linear / Stone / Gun Metal</v>
      </c>
      <c r="E734" s="17" t="str">
        <f>_xlfn.XLOOKUP($B734,[1]USD!$A:$A,[1]USD!G:G)</f>
        <v/>
      </c>
      <c r="F734" s="17" t="str">
        <f>IF(_xlfn.XLOOKUP($B734,[1]USD!$A:$A,[1]USD!F:F)="Obsolete","Obsolete","")</f>
        <v/>
      </c>
      <c r="G734" s="16" t="str">
        <f>_xlfn.XLOOKUP($B734,[1]USD!$A:$A,[1]USD!K:K)</f>
        <v>Lighting</v>
      </c>
      <c r="H734" s="16" t="str">
        <f>_xlfn.XLOOKUP($B734,[1]USD!$A:$A,[1]USD!L:L)</f>
        <v>Ceiling Lights</v>
      </c>
      <c r="I734" s="16" t="str">
        <f>_xlfn.XLOOKUP($B734,[1]USD!$A:$A,[1]USD!M:M)</f>
        <v>Exhaust</v>
      </c>
      <c r="J734" s="16" t="str">
        <f>_xlfn.XLOOKUP($B734,[1]USD!$A:$A,[1]USD!O:O)</f>
        <v>Stone</v>
      </c>
      <c r="K734" s="16" t="str">
        <f>_xlfn.XLOOKUP($B734,[1]USD!$A:$A,[1]USD!P:P)</f>
        <v>Gun Metal</v>
      </c>
      <c r="L734" s="16" t="str">
        <f>_xlfn.XLOOKUP($B734,[1]USD!$A:$A,[1]USD!Q:Q)</f>
        <v>Linear Knurl</v>
      </c>
      <c r="M734" s="18">
        <f>_xlfn.XLOOKUP($B734,[1]USD!$A:$A,[1]USD!Z:Z)</f>
        <v>257</v>
      </c>
      <c r="N734" s="18">
        <f t="shared" si="11"/>
        <v>257</v>
      </c>
    </row>
    <row r="735" spans="2:14" ht="30" customHeight="1" x14ac:dyDescent="0.3">
      <c r="B735" s="21" t="s">
        <v>745</v>
      </c>
      <c r="C735" s="16" t="str">
        <f>_xlfn.XLOOKUP($B735,[1]USD!$A:$A,[1]USD!B:B)</f>
        <v>Item Group</v>
      </c>
      <c r="D735" s="16" t="str">
        <f>_xlfn.XLOOKUP($B735,[1]USD!$A:$A,[1]USD!J:J)</f>
        <v>Exhaust Track / Linear / Stone / Gun Metal</v>
      </c>
      <c r="E735" s="17" t="str">
        <f>_xlfn.XLOOKUP($B735,[1]USD!$A:$A,[1]USD!G:G)</f>
        <v/>
      </c>
      <c r="F735" s="17" t="str">
        <f>IF(_xlfn.XLOOKUP($B735,[1]USD!$A:$A,[1]USD!F:F)="Obsolete","Obsolete","")</f>
        <v/>
      </c>
      <c r="G735" s="16" t="str">
        <f>_xlfn.XLOOKUP($B735,[1]USD!$A:$A,[1]USD!K:K)</f>
        <v>Lighting</v>
      </c>
      <c r="H735" s="16" t="str">
        <f>_xlfn.XLOOKUP($B735,[1]USD!$A:$A,[1]USD!L:L)</f>
        <v>Ceiling Lights</v>
      </c>
      <c r="I735" s="16" t="str">
        <f>_xlfn.XLOOKUP($B735,[1]USD!$A:$A,[1]USD!M:M)</f>
        <v>Exhaust</v>
      </c>
      <c r="J735" s="16" t="str">
        <f>_xlfn.XLOOKUP($B735,[1]USD!$A:$A,[1]USD!O:O)</f>
        <v>Stone</v>
      </c>
      <c r="K735" s="16" t="str">
        <f>_xlfn.XLOOKUP($B735,[1]USD!$A:$A,[1]USD!P:P)</f>
        <v>Gun Metal</v>
      </c>
      <c r="L735" s="16" t="str">
        <f>_xlfn.XLOOKUP($B735,[1]USD!$A:$A,[1]USD!Q:Q)</f>
        <v>Linear Knurl</v>
      </c>
      <c r="M735" s="18">
        <f>_xlfn.XLOOKUP($B735,[1]USD!$A:$A,[1]USD!Z:Z)</f>
        <v>277</v>
      </c>
      <c r="N735" s="18">
        <f t="shared" si="11"/>
        <v>277</v>
      </c>
    </row>
    <row r="736" spans="2:14" ht="30" customHeight="1" x14ac:dyDescent="0.3">
      <c r="B736" s="21" t="s">
        <v>746</v>
      </c>
      <c r="C736" s="16" t="str">
        <f>_xlfn.XLOOKUP($B736,[1]USD!$A:$A,[1]USD!B:B)</f>
        <v>Item Group</v>
      </c>
      <c r="D736" s="16" t="str">
        <f>_xlfn.XLOOKUP($B736,[1]USD!$A:$A,[1]USD!J:J)</f>
        <v>Exhaust Pendant / Linear / Graphite / Burnt Steel</v>
      </c>
      <c r="E736" s="17" t="str">
        <f>_xlfn.XLOOKUP($B736,[1]USD!$A:$A,[1]USD!G:G)</f>
        <v/>
      </c>
      <c r="F736" s="17" t="str">
        <f>IF(_xlfn.XLOOKUP($B736,[1]USD!$A:$A,[1]USD!F:F)="Obsolete","Obsolete","")</f>
        <v/>
      </c>
      <c r="G736" s="16" t="str">
        <f>_xlfn.XLOOKUP($B736,[1]USD!$A:$A,[1]USD!K:K)</f>
        <v>Lighting</v>
      </c>
      <c r="H736" s="16" t="str">
        <f>_xlfn.XLOOKUP($B736,[1]USD!$A:$A,[1]USD!L:L)</f>
        <v>Ceiling Lights</v>
      </c>
      <c r="I736" s="16" t="str">
        <f>_xlfn.XLOOKUP($B736,[1]USD!$A:$A,[1]USD!M:M)</f>
        <v>Exhaust</v>
      </c>
      <c r="J736" s="16" t="str">
        <f>_xlfn.XLOOKUP($B736,[1]USD!$A:$A,[1]USD!O:O)</f>
        <v>Graphite</v>
      </c>
      <c r="K736" s="16" t="str">
        <f>_xlfn.XLOOKUP($B736,[1]USD!$A:$A,[1]USD!P:P)</f>
        <v>Burnt Steel</v>
      </c>
      <c r="L736" s="16" t="str">
        <f>_xlfn.XLOOKUP($B736,[1]USD!$A:$A,[1]USD!Q:Q)</f>
        <v>Linear Knurl</v>
      </c>
      <c r="M736" s="18">
        <f>_xlfn.XLOOKUP($B736,[1]USD!$A:$A,[1]USD!Z:Z)</f>
        <v>338</v>
      </c>
      <c r="N736" s="18">
        <f t="shared" si="11"/>
        <v>338</v>
      </c>
    </row>
    <row r="737" spans="2:14" ht="30" customHeight="1" x14ac:dyDescent="0.3">
      <c r="B737" s="21" t="s">
        <v>747</v>
      </c>
      <c r="C737" s="16" t="str">
        <f>_xlfn.XLOOKUP($B737,[1]USD!$A:$A,[1]USD!B:B)</f>
        <v>Item Group</v>
      </c>
      <c r="D737" s="16" t="str">
        <f>_xlfn.XLOOKUP($B737,[1]USD!$A:$A,[1]USD!J:J)</f>
        <v>Exhaust Spot / Linear / Graphite / Burnt Steel</v>
      </c>
      <c r="E737" s="17" t="str">
        <f>_xlfn.XLOOKUP($B737,[1]USD!$A:$A,[1]USD!G:G)</f>
        <v/>
      </c>
      <c r="F737" s="17" t="str">
        <f>IF(_xlfn.XLOOKUP($B737,[1]USD!$A:$A,[1]USD!F:F)="Obsolete","Obsolete","")</f>
        <v/>
      </c>
      <c r="G737" s="16" t="str">
        <f>_xlfn.XLOOKUP($B737,[1]USD!$A:$A,[1]USD!K:K)</f>
        <v>Lighting</v>
      </c>
      <c r="H737" s="16" t="str">
        <f>_xlfn.XLOOKUP($B737,[1]USD!$A:$A,[1]USD!L:L)</f>
        <v>Ceiling Lights</v>
      </c>
      <c r="I737" s="16" t="str">
        <f>_xlfn.XLOOKUP($B737,[1]USD!$A:$A,[1]USD!M:M)</f>
        <v>Exhaust</v>
      </c>
      <c r="J737" s="16" t="str">
        <f>_xlfn.XLOOKUP($B737,[1]USD!$A:$A,[1]USD!O:O)</f>
        <v>Graphite</v>
      </c>
      <c r="K737" s="16" t="str">
        <f>_xlfn.XLOOKUP($B737,[1]USD!$A:$A,[1]USD!P:P)</f>
        <v>Burnt Steel</v>
      </c>
      <c r="L737" s="16" t="str">
        <f>_xlfn.XLOOKUP($B737,[1]USD!$A:$A,[1]USD!Q:Q)</f>
        <v>Linear Knurl</v>
      </c>
      <c r="M737" s="18">
        <f>_xlfn.XLOOKUP($B737,[1]USD!$A:$A,[1]USD!Z:Z)</f>
        <v>283</v>
      </c>
      <c r="N737" s="18">
        <f t="shared" si="11"/>
        <v>283</v>
      </c>
    </row>
    <row r="738" spans="2:14" ht="30" customHeight="1" x14ac:dyDescent="0.3">
      <c r="B738" s="21" t="s">
        <v>748</v>
      </c>
      <c r="C738" s="16" t="str">
        <f>_xlfn.XLOOKUP($B738,[1]USD!$A:$A,[1]USD!B:B)</f>
        <v>Item Group</v>
      </c>
      <c r="D738" s="16" t="str">
        <f>_xlfn.XLOOKUP($B738,[1]USD!$A:$A,[1]USD!J:J)</f>
        <v>Exhaust Surface / Linear / Graphite / Burnt Steel</v>
      </c>
      <c r="E738" s="17" t="str">
        <f>_xlfn.XLOOKUP($B738,[1]USD!$A:$A,[1]USD!G:G)</f>
        <v/>
      </c>
      <c r="F738" s="17" t="str">
        <f>IF(_xlfn.XLOOKUP($B738,[1]USD!$A:$A,[1]USD!F:F)="Obsolete","Obsolete","")</f>
        <v/>
      </c>
      <c r="G738" s="16" t="str">
        <f>_xlfn.XLOOKUP($B738,[1]USD!$A:$A,[1]USD!K:K)</f>
        <v>Lighting</v>
      </c>
      <c r="H738" s="16" t="str">
        <f>_xlfn.XLOOKUP($B738,[1]USD!$A:$A,[1]USD!L:L)</f>
        <v>Ceiling Lights</v>
      </c>
      <c r="I738" s="16" t="str">
        <f>_xlfn.XLOOKUP($B738,[1]USD!$A:$A,[1]USD!M:M)</f>
        <v>Exhaust</v>
      </c>
      <c r="J738" s="16" t="str">
        <f>_xlfn.XLOOKUP($B738,[1]USD!$A:$A,[1]USD!O:O)</f>
        <v>Graphite</v>
      </c>
      <c r="K738" s="16" t="str">
        <f>_xlfn.XLOOKUP($B738,[1]USD!$A:$A,[1]USD!P:P)</f>
        <v>Burnt Steel</v>
      </c>
      <c r="L738" s="16" t="str">
        <f>_xlfn.XLOOKUP($B738,[1]USD!$A:$A,[1]USD!Q:Q)</f>
        <v>Linear Knurl</v>
      </c>
      <c r="M738" s="18">
        <f>_xlfn.XLOOKUP($B738,[1]USD!$A:$A,[1]USD!Z:Z)</f>
        <v>263</v>
      </c>
      <c r="N738" s="18">
        <f t="shared" si="11"/>
        <v>263</v>
      </c>
    </row>
    <row r="739" spans="2:14" ht="30" customHeight="1" x14ac:dyDescent="0.3">
      <c r="B739" s="21" t="s">
        <v>749</v>
      </c>
      <c r="C739" s="16" t="str">
        <f>_xlfn.XLOOKUP($B739,[1]USD!$A:$A,[1]USD!B:B)</f>
        <v>Item Group</v>
      </c>
      <c r="D739" s="16" t="str">
        <f>_xlfn.XLOOKUP($B739,[1]USD!$A:$A,[1]USD!J:J)</f>
        <v>Exhaust Track / Linear / Graphite / Burnt Steel</v>
      </c>
      <c r="E739" s="17" t="str">
        <f>_xlfn.XLOOKUP($B739,[1]USD!$A:$A,[1]USD!G:G)</f>
        <v/>
      </c>
      <c r="F739" s="17" t="str">
        <f>IF(_xlfn.XLOOKUP($B739,[1]USD!$A:$A,[1]USD!F:F)="Obsolete","Obsolete","")</f>
        <v/>
      </c>
      <c r="G739" s="16" t="str">
        <f>_xlfn.XLOOKUP($B739,[1]USD!$A:$A,[1]USD!K:K)</f>
        <v>Lighting</v>
      </c>
      <c r="H739" s="16" t="str">
        <f>_xlfn.XLOOKUP($B739,[1]USD!$A:$A,[1]USD!L:L)</f>
        <v>Ceiling Lights</v>
      </c>
      <c r="I739" s="16" t="str">
        <f>_xlfn.XLOOKUP($B739,[1]USD!$A:$A,[1]USD!M:M)</f>
        <v>Exhaust</v>
      </c>
      <c r="J739" s="16" t="str">
        <f>_xlfn.XLOOKUP($B739,[1]USD!$A:$A,[1]USD!O:O)</f>
        <v>Graphite</v>
      </c>
      <c r="K739" s="16" t="str">
        <f>_xlfn.XLOOKUP($B739,[1]USD!$A:$A,[1]USD!P:P)</f>
        <v>Burnt Steel</v>
      </c>
      <c r="L739" s="16" t="str">
        <f>_xlfn.XLOOKUP($B739,[1]USD!$A:$A,[1]USD!Q:Q)</f>
        <v>Linear Knurl</v>
      </c>
      <c r="M739" s="18">
        <f>_xlfn.XLOOKUP($B739,[1]USD!$A:$A,[1]USD!Z:Z)</f>
        <v>283</v>
      </c>
      <c r="N739" s="18">
        <f t="shared" si="11"/>
        <v>283</v>
      </c>
    </row>
    <row r="740" spans="2:14" ht="30" customHeight="1" x14ac:dyDescent="0.3">
      <c r="B740" s="21" t="s">
        <v>750</v>
      </c>
      <c r="C740" s="16" t="str">
        <f>_xlfn.XLOOKUP($B740,[1]USD!$A:$A,[1]USD!B:B)</f>
        <v>Item Group</v>
      </c>
      <c r="D740" s="16" t="str">
        <f>_xlfn.XLOOKUP($B740,[1]USD!$A:$A,[1]USD!J:J)</f>
        <v>Exhaust Pendant / Linear / Graphite / Gun Metal</v>
      </c>
      <c r="E740" s="17" t="str">
        <f>_xlfn.XLOOKUP($B740,[1]USD!$A:$A,[1]USD!G:G)</f>
        <v/>
      </c>
      <c r="F740" s="17" t="str">
        <f>IF(_xlfn.XLOOKUP($B740,[1]USD!$A:$A,[1]USD!F:F)="Obsolete","Obsolete","")</f>
        <v/>
      </c>
      <c r="G740" s="16" t="str">
        <f>_xlfn.XLOOKUP($B740,[1]USD!$A:$A,[1]USD!K:K)</f>
        <v>Lighting</v>
      </c>
      <c r="H740" s="16" t="str">
        <f>_xlfn.XLOOKUP($B740,[1]USD!$A:$A,[1]USD!L:L)</f>
        <v>Ceiling Lights</v>
      </c>
      <c r="I740" s="16" t="str">
        <f>_xlfn.XLOOKUP($B740,[1]USD!$A:$A,[1]USD!M:M)</f>
        <v>Exhaust</v>
      </c>
      <c r="J740" s="16" t="str">
        <f>_xlfn.XLOOKUP($B740,[1]USD!$A:$A,[1]USD!O:O)</f>
        <v>Graphite</v>
      </c>
      <c r="K740" s="16" t="str">
        <f>_xlfn.XLOOKUP($B740,[1]USD!$A:$A,[1]USD!P:P)</f>
        <v>Gun Metal</v>
      </c>
      <c r="L740" s="16" t="str">
        <f>_xlfn.XLOOKUP($B740,[1]USD!$A:$A,[1]USD!Q:Q)</f>
        <v>Linear Knurl</v>
      </c>
      <c r="M740" s="18">
        <f>_xlfn.XLOOKUP($B740,[1]USD!$A:$A,[1]USD!Z:Z)</f>
        <v>332</v>
      </c>
      <c r="N740" s="18">
        <f t="shared" si="11"/>
        <v>332</v>
      </c>
    </row>
    <row r="741" spans="2:14" ht="30" customHeight="1" x14ac:dyDescent="0.3">
      <c r="B741" s="21" t="s">
        <v>751</v>
      </c>
      <c r="C741" s="16" t="str">
        <f>_xlfn.XLOOKUP($B741,[1]USD!$A:$A,[1]USD!B:B)</f>
        <v>Item Group</v>
      </c>
      <c r="D741" s="16" t="str">
        <f>_xlfn.XLOOKUP($B741,[1]USD!$A:$A,[1]USD!J:J)</f>
        <v>Exhaust Spot / Linear / Graphite / Gun Metal</v>
      </c>
      <c r="E741" s="17" t="str">
        <f>_xlfn.XLOOKUP($B741,[1]USD!$A:$A,[1]USD!G:G)</f>
        <v/>
      </c>
      <c r="F741" s="17" t="str">
        <f>IF(_xlfn.XLOOKUP($B741,[1]USD!$A:$A,[1]USD!F:F)="Obsolete","Obsolete","")</f>
        <v/>
      </c>
      <c r="G741" s="16" t="str">
        <f>_xlfn.XLOOKUP($B741,[1]USD!$A:$A,[1]USD!K:K)</f>
        <v>Lighting</v>
      </c>
      <c r="H741" s="16" t="str">
        <f>_xlfn.XLOOKUP($B741,[1]USD!$A:$A,[1]USD!L:L)</f>
        <v>Ceiling Lights</v>
      </c>
      <c r="I741" s="16" t="str">
        <f>_xlfn.XLOOKUP($B741,[1]USD!$A:$A,[1]USD!M:M)</f>
        <v>Exhaust</v>
      </c>
      <c r="J741" s="16" t="str">
        <f>_xlfn.XLOOKUP($B741,[1]USD!$A:$A,[1]USD!O:O)</f>
        <v>Graphite</v>
      </c>
      <c r="K741" s="16" t="str">
        <f>_xlfn.XLOOKUP($B741,[1]USD!$A:$A,[1]USD!P:P)</f>
        <v>Gun Metal</v>
      </c>
      <c r="L741" s="16" t="str">
        <f>_xlfn.XLOOKUP($B741,[1]USD!$A:$A,[1]USD!Q:Q)</f>
        <v>Linear Knurl</v>
      </c>
      <c r="M741" s="18">
        <f>_xlfn.XLOOKUP($B741,[1]USD!$A:$A,[1]USD!Z:Z)</f>
        <v>277</v>
      </c>
      <c r="N741" s="18">
        <f t="shared" si="11"/>
        <v>277</v>
      </c>
    </row>
    <row r="742" spans="2:14" ht="30" customHeight="1" x14ac:dyDescent="0.3">
      <c r="B742" s="21" t="s">
        <v>752</v>
      </c>
      <c r="C742" s="16" t="str">
        <f>_xlfn.XLOOKUP($B742,[1]USD!$A:$A,[1]USD!B:B)</f>
        <v>Item Group</v>
      </c>
      <c r="D742" s="16" t="str">
        <f>_xlfn.XLOOKUP($B742,[1]USD!$A:$A,[1]USD!J:J)</f>
        <v>Exhaust Surface / Linear / Graphite / Gun Metal</v>
      </c>
      <c r="E742" s="17" t="str">
        <f>_xlfn.XLOOKUP($B742,[1]USD!$A:$A,[1]USD!G:G)</f>
        <v/>
      </c>
      <c r="F742" s="17" t="str">
        <f>IF(_xlfn.XLOOKUP($B742,[1]USD!$A:$A,[1]USD!F:F)="Obsolete","Obsolete","")</f>
        <v/>
      </c>
      <c r="G742" s="16" t="str">
        <f>_xlfn.XLOOKUP($B742,[1]USD!$A:$A,[1]USD!K:K)</f>
        <v>Lighting</v>
      </c>
      <c r="H742" s="16" t="str">
        <f>_xlfn.XLOOKUP($B742,[1]USD!$A:$A,[1]USD!L:L)</f>
        <v>Ceiling Lights</v>
      </c>
      <c r="I742" s="16" t="str">
        <f>_xlfn.XLOOKUP($B742,[1]USD!$A:$A,[1]USD!M:M)</f>
        <v>Exhaust</v>
      </c>
      <c r="J742" s="16" t="str">
        <f>_xlfn.XLOOKUP($B742,[1]USD!$A:$A,[1]USD!O:O)</f>
        <v>Graphite</v>
      </c>
      <c r="K742" s="16" t="str">
        <f>_xlfn.XLOOKUP($B742,[1]USD!$A:$A,[1]USD!P:P)</f>
        <v>Gun Metal</v>
      </c>
      <c r="L742" s="16" t="str">
        <f>_xlfn.XLOOKUP($B742,[1]USD!$A:$A,[1]USD!Q:Q)</f>
        <v>Linear Knurl</v>
      </c>
      <c r="M742" s="18">
        <f>_xlfn.XLOOKUP($B742,[1]USD!$A:$A,[1]USD!Z:Z)</f>
        <v>257</v>
      </c>
      <c r="N742" s="18">
        <f t="shared" si="11"/>
        <v>257</v>
      </c>
    </row>
    <row r="743" spans="2:14" ht="30" customHeight="1" x14ac:dyDescent="0.3">
      <c r="B743" s="21" t="s">
        <v>753</v>
      </c>
      <c r="C743" s="16" t="str">
        <f>_xlfn.XLOOKUP($B743,[1]USD!$A:$A,[1]USD!B:B)</f>
        <v>Item Group</v>
      </c>
      <c r="D743" s="16" t="str">
        <f>_xlfn.XLOOKUP($B743,[1]USD!$A:$A,[1]USD!J:J)</f>
        <v>Exhaust Track / Linear / Graphite / Gun Metal</v>
      </c>
      <c r="E743" s="17" t="str">
        <f>_xlfn.XLOOKUP($B743,[1]USD!$A:$A,[1]USD!G:G)</f>
        <v/>
      </c>
      <c r="F743" s="17" t="str">
        <f>IF(_xlfn.XLOOKUP($B743,[1]USD!$A:$A,[1]USD!F:F)="Obsolete","Obsolete","")</f>
        <v/>
      </c>
      <c r="G743" s="16" t="str">
        <f>_xlfn.XLOOKUP($B743,[1]USD!$A:$A,[1]USD!K:K)</f>
        <v>Lighting</v>
      </c>
      <c r="H743" s="16" t="str">
        <f>_xlfn.XLOOKUP($B743,[1]USD!$A:$A,[1]USD!L:L)</f>
        <v>Ceiling Lights</v>
      </c>
      <c r="I743" s="16" t="str">
        <f>_xlfn.XLOOKUP($B743,[1]USD!$A:$A,[1]USD!M:M)</f>
        <v>Exhaust</v>
      </c>
      <c r="J743" s="16" t="str">
        <f>_xlfn.XLOOKUP($B743,[1]USD!$A:$A,[1]USD!O:O)</f>
        <v>Graphite</v>
      </c>
      <c r="K743" s="16" t="str">
        <f>_xlfn.XLOOKUP($B743,[1]USD!$A:$A,[1]USD!P:P)</f>
        <v>Gun Metal</v>
      </c>
      <c r="L743" s="16" t="str">
        <f>_xlfn.XLOOKUP($B743,[1]USD!$A:$A,[1]USD!Q:Q)</f>
        <v>Linear Knurl</v>
      </c>
      <c r="M743" s="18">
        <f>_xlfn.XLOOKUP($B743,[1]USD!$A:$A,[1]USD!Z:Z)</f>
        <v>277</v>
      </c>
      <c r="N743" s="18">
        <f t="shared" si="11"/>
        <v>277</v>
      </c>
    </row>
    <row r="744" spans="2:14" ht="30" customHeight="1" x14ac:dyDescent="0.3">
      <c r="B744" s="21" t="s">
        <v>754</v>
      </c>
      <c r="C744" s="16" t="str">
        <f>_xlfn.XLOOKUP($B744,[1]USD!$A:$A,[1]USD!B:B)</f>
        <v>Item Group</v>
      </c>
      <c r="D744" s="16" t="str">
        <f>_xlfn.XLOOKUP($B744,[1]USD!$A:$A,[1]USD!J:J)</f>
        <v>Exhaust Pendant / Linear / Stone / Burnt Steel</v>
      </c>
      <c r="E744" s="17" t="str">
        <f>_xlfn.XLOOKUP($B744,[1]USD!$A:$A,[1]USD!G:G)</f>
        <v/>
      </c>
      <c r="F744" s="17" t="str">
        <f>IF(_xlfn.XLOOKUP($B744,[1]USD!$A:$A,[1]USD!F:F)="Obsolete","Obsolete","")</f>
        <v/>
      </c>
      <c r="G744" s="16" t="str">
        <f>_xlfn.XLOOKUP($B744,[1]USD!$A:$A,[1]USD!K:K)</f>
        <v>Lighting</v>
      </c>
      <c r="H744" s="16" t="str">
        <f>_xlfn.XLOOKUP($B744,[1]USD!$A:$A,[1]USD!L:L)</f>
        <v>Ceiling Lights</v>
      </c>
      <c r="I744" s="16" t="str">
        <f>_xlfn.XLOOKUP($B744,[1]USD!$A:$A,[1]USD!M:M)</f>
        <v>Exhaust</v>
      </c>
      <c r="J744" s="16" t="str">
        <f>_xlfn.XLOOKUP($B744,[1]USD!$A:$A,[1]USD!O:O)</f>
        <v>Stone</v>
      </c>
      <c r="K744" s="16" t="str">
        <f>_xlfn.XLOOKUP($B744,[1]USD!$A:$A,[1]USD!P:P)</f>
        <v>Burnt Steel</v>
      </c>
      <c r="L744" s="16" t="str">
        <f>_xlfn.XLOOKUP($B744,[1]USD!$A:$A,[1]USD!Q:Q)</f>
        <v>Linear Knurl</v>
      </c>
      <c r="M744" s="18">
        <f>_xlfn.XLOOKUP($B744,[1]USD!$A:$A,[1]USD!Z:Z)</f>
        <v>283</v>
      </c>
      <c r="N744" s="18">
        <f t="shared" si="11"/>
        <v>283</v>
      </c>
    </row>
    <row r="745" spans="2:14" ht="30" customHeight="1" x14ac:dyDescent="0.3">
      <c r="B745" s="21" t="s">
        <v>755</v>
      </c>
      <c r="C745" s="16" t="str">
        <f>_xlfn.XLOOKUP($B745,[1]USD!$A:$A,[1]USD!B:B)</f>
        <v>Item Group</v>
      </c>
      <c r="D745" s="16" t="str">
        <f>_xlfn.XLOOKUP($B745,[1]USD!$A:$A,[1]USD!J:J)</f>
        <v>Exhaust Spot / Linear / Stone / Burnt Steel</v>
      </c>
      <c r="E745" s="17" t="str">
        <f>_xlfn.XLOOKUP($B745,[1]USD!$A:$A,[1]USD!G:G)</f>
        <v/>
      </c>
      <c r="F745" s="17" t="str">
        <f>IF(_xlfn.XLOOKUP($B745,[1]USD!$A:$A,[1]USD!F:F)="Obsolete","Obsolete","")</f>
        <v/>
      </c>
      <c r="G745" s="16" t="str">
        <f>_xlfn.XLOOKUP($B745,[1]USD!$A:$A,[1]USD!K:K)</f>
        <v>Lighting</v>
      </c>
      <c r="H745" s="16" t="str">
        <f>_xlfn.XLOOKUP($B745,[1]USD!$A:$A,[1]USD!L:L)</f>
        <v>Ceiling Lights</v>
      </c>
      <c r="I745" s="16" t="str">
        <f>_xlfn.XLOOKUP($B745,[1]USD!$A:$A,[1]USD!M:M)</f>
        <v>Exhaust</v>
      </c>
      <c r="J745" s="16" t="str">
        <f>_xlfn.XLOOKUP($B745,[1]USD!$A:$A,[1]USD!O:O)</f>
        <v>Stone</v>
      </c>
      <c r="K745" s="16" t="str">
        <f>_xlfn.XLOOKUP($B745,[1]USD!$A:$A,[1]USD!P:P)</f>
        <v>Burnt Steel</v>
      </c>
      <c r="L745" s="16" t="str">
        <f>_xlfn.XLOOKUP($B745,[1]USD!$A:$A,[1]USD!Q:Q)</f>
        <v>Linear Knurl</v>
      </c>
      <c r="M745" s="18">
        <f>_xlfn.XLOOKUP($B745,[1]USD!$A:$A,[1]USD!Z:Z)</f>
        <v>283</v>
      </c>
      <c r="N745" s="18">
        <f t="shared" si="11"/>
        <v>283</v>
      </c>
    </row>
    <row r="746" spans="2:14" ht="30" customHeight="1" x14ac:dyDescent="0.3">
      <c r="B746" s="21" t="s">
        <v>756</v>
      </c>
      <c r="C746" s="16" t="str">
        <f>_xlfn.XLOOKUP($B746,[1]USD!$A:$A,[1]USD!B:B)</f>
        <v>Item Group</v>
      </c>
      <c r="D746" s="16" t="str">
        <f>_xlfn.XLOOKUP($B746,[1]USD!$A:$A,[1]USD!J:J)</f>
        <v>Exhaust Surface / Linear / Stone / Burnt Steel</v>
      </c>
      <c r="E746" s="17" t="str">
        <f>_xlfn.XLOOKUP($B746,[1]USD!$A:$A,[1]USD!G:G)</f>
        <v/>
      </c>
      <c r="F746" s="17" t="str">
        <f>IF(_xlfn.XLOOKUP($B746,[1]USD!$A:$A,[1]USD!F:F)="Obsolete","Obsolete","")</f>
        <v/>
      </c>
      <c r="G746" s="16" t="str">
        <f>_xlfn.XLOOKUP($B746,[1]USD!$A:$A,[1]USD!K:K)</f>
        <v>Lighting</v>
      </c>
      <c r="H746" s="16" t="str">
        <f>_xlfn.XLOOKUP($B746,[1]USD!$A:$A,[1]USD!L:L)</f>
        <v>Ceiling Lights</v>
      </c>
      <c r="I746" s="16" t="str">
        <f>_xlfn.XLOOKUP($B746,[1]USD!$A:$A,[1]USD!M:M)</f>
        <v>Exhaust</v>
      </c>
      <c r="J746" s="16" t="str">
        <f>_xlfn.XLOOKUP($B746,[1]USD!$A:$A,[1]USD!O:O)</f>
        <v>Stone</v>
      </c>
      <c r="K746" s="16" t="str">
        <f>_xlfn.XLOOKUP($B746,[1]USD!$A:$A,[1]USD!P:P)</f>
        <v>Burnt Steel</v>
      </c>
      <c r="L746" s="16" t="str">
        <f>_xlfn.XLOOKUP($B746,[1]USD!$A:$A,[1]USD!Q:Q)</f>
        <v>Linear Knurl</v>
      </c>
      <c r="M746" s="18">
        <f>_xlfn.XLOOKUP($B746,[1]USD!$A:$A,[1]USD!Z:Z)</f>
        <v>263</v>
      </c>
      <c r="N746" s="18">
        <f t="shared" si="11"/>
        <v>263</v>
      </c>
    </row>
    <row r="747" spans="2:14" ht="30" customHeight="1" x14ac:dyDescent="0.3">
      <c r="B747" s="21" t="s">
        <v>757</v>
      </c>
      <c r="C747" s="16" t="str">
        <f>_xlfn.XLOOKUP($B747,[1]USD!$A:$A,[1]USD!B:B)</f>
        <v>Item Group</v>
      </c>
      <c r="D747" s="16" t="str">
        <f>_xlfn.XLOOKUP($B747,[1]USD!$A:$A,[1]USD!J:J)</f>
        <v>Exhaust Track / Linear / Stone / Burnt Steel</v>
      </c>
      <c r="E747" s="17" t="str">
        <f>_xlfn.XLOOKUP($B747,[1]USD!$A:$A,[1]USD!G:G)</f>
        <v/>
      </c>
      <c r="F747" s="17" t="str">
        <f>IF(_xlfn.XLOOKUP($B747,[1]USD!$A:$A,[1]USD!F:F)="Obsolete","Obsolete","")</f>
        <v/>
      </c>
      <c r="G747" s="16" t="str">
        <f>_xlfn.XLOOKUP($B747,[1]USD!$A:$A,[1]USD!K:K)</f>
        <v>Lighting</v>
      </c>
      <c r="H747" s="16" t="str">
        <f>_xlfn.XLOOKUP($B747,[1]USD!$A:$A,[1]USD!L:L)</f>
        <v>Ceiling Lights</v>
      </c>
      <c r="I747" s="16" t="str">
        <f>_xlfn.XLOOKUP($B747,[1]USD!$A:$A,[1]USD!M:M)</f>
        <v>Exhaust</v>
      </c>
      <c r="J747" s="16" t="str">
        <f>_xlfn.XLOOKUP($B747,[1]USD!$A:$A,[1]USD!O:O)</f>
        <v>Stone</v>
      </c>
      <c r="K747" s="16" t="str">
        <f>_xlfn.XLOOKUP($B747,[1]USD!$A:$A,[1]USD!P:P)</f>
        <v>Burnt Steel</v>
      </c>
      <c r="L747" s="16" t="str">
        <f>_xlfn.XLOOKUP($B747,[1]USD!$A:$A,[1]USD!Q:Q)</f>
        <v>Linear Knurl</v>
      </c>
      <c r="M747" s="18">
        <f>_xlfn.XLOOKUP($B747,[1]USD!$A:$A,[1]USD!Z:Z)</f>
        <v>283</v>
      </c>
      <c r="N747" s="18">
        <f t="shared" si="11"/>
        <v>283</v>
      </c>
    </row>
    <row r="748" spans="2:14" ht="30" customHeight="1" x14ac:dyDescent="0.3">
      <c r="B748" s="21" t="s">
        <v>758</v>
      </c>
      <c r="C748" s="16" t="str">
        <f>_xlfn.XLOOKUP($B748,[1]USD!$A:$A,[1]USD!B:B)</f>
        <v>Item Group</v>
      </c>
      <c r="D748" s="16" t="str">
        <f>_xlfn.XLOOKUP($B748,[1]USD!$A:$A,[1]USD!J:J)</f>
        <v>Exhaust Pendant / Cross / Graphite / Black</v>
      </c>
      <c r="E748" s="17" t="str">
        <f>_xlfn.XLOOKUP($B748,[1]USD!$A:$A,[1]USD!G:G)</f>
        <v/>
      </c>
      <c r="F748" s="17" t="str">
        <f>IF(_xlfn.XLOOKUP($B748,[1]USD!$A:$A,[1]USD!F:F)="Obsolete","Obsolete","")</f>
        <v/>
      </c>
      <c r="G748" s="16" t="str">
        <f>_xlfn.XLOOKUP($B748,[1]USD!$A:$A,[1]USD!K:K)</f>
        <v>Lighting</v>
      </c>
      <c r="H748" s="16" t="str">
        <f>_xlfn.XLOOKUP($B748,[1]USD!$A:$A,[1]USD!L:L)</f>
        <v>Ceiling Lights</v>
      </c>
      <c r="I748" s="16" t="str">
        <f>_xlfn.XLOOKUP($B748,[1]USD!$A:$A,[1]USD!M:M)</f>
        <v>Exhaust</v>
      </c>
      <c r="J748" s="16" t="str">
        <f>_xlfn.XLOOKUP($B748,[1]USD!$A:$A,[1]USD!O:O)</f>
        <v>Graphite</v>
      </c>
      <c r="K748" s="16" t="str">
        <f>_xlfn.XLOOKUP($B748,[1]USD!$A:$A,[1]USD!P:P)</f>
        <v>Black</v>
      </c>
      <c r="L748" s="16" t="str">
        <f>_xlfn.XLOOKUP($B748,[1]USD!$A:$A,[1]USD!Q:Q)</f>
        <v>Cross Knurl</v>
      </c>
      <c r="M748" s="18">
        <f>_xlfn.XLOOKUP($B748,[1]USD!$A:$A,[1]USD!Z:Z)</f>
        <v>329</v>
      </c>
      <c r="N748" s="18">
        <f t="shared" si="11"/>
        <v>329</v>
      </c>
    </row>
    <row r="749" spans="2:14" ht="30" customHeight="1" x14ac:dyDescent="0.3">
      <c r="B749" s="21" t="s">
        <v>759</v>
      </c>
      <c r="C749" s="16" t="str">
        <f>_xlfn.XLOOKUP($B749,[1]USD!$A:$A,[1]USD!B:B)</f>
        <v>Item Group</v>
      </c>
      <c r="D749" s="16" t="str">
        <f>_xlfn.XLOOKUP($B749,[1]USD!$A:$A,[1]USD!J:J)</f>
        <v>Exhaust Spot / Cross / Graphite / Black</v>
      </c>
      <c r="E749" s="17" t="str">
        <f>_xlfn.XLOOKUP($B749,[1]USD!$A:$A,[1]USD!G:G)</f>
        <v/>
      </c>
      <c r="F749" s="17" t="str">
        <f>IF(_xlfn.XLOOKUP($B749,[1]USD!$A:$A,[1]USD!F:F)="Obsolete","Obsolete","")</f>
        <v/>
      </c>
      <c r="G749" s="16" t="str">
        <f>_xlfn.XLOOKUP($B749,[1]USD!$A:$A,[1]USD!K:K)</f>
        <v>Lighting</v>
      </c>
      <c r="H749" s="16" t="str">
        <f>_xlfn.XLOOKUP($B749,[1]USD!$A:$A,[1]USD!L:L)</f>
        <v>Ceiling Lights</v>
      </c>
      <c r="I749" s="16" t="str">
        <f>_xlfn.XLOOKUP($B749,[1]USD!$A:$A,[1]USD!M:M)</f>
        <v>Exhaust</v>
      </c>
      <c r="J749" s="16" t="str">
        <f>_xlfn.XLOOKUP($B749,[1]USD!$A:$A,[1]USD!O:O)</f>
        <v>Graphite</v>
      </c>
      <c r="K749" s="16" t="str">
        <f>_xlfn.XLOOKUP($B749,[1]USD!$A:$A,[1]USD!P:P)</f>
        <v>Black</v>
      </c>
      <c r="L749" s="16" t="str">
        <f>_xlfn.XLOOKUP($B749,[1]USD!$A:$A,[1]USD!Q:Q)</f>
        <v>Cross Knurl</v>
      </c>
      <c r="M749" s="18">
        <f>_xlfn.XLOOKUP($B749,[1]USD!$A:$A,[1]USD!Z:Z)</f>
        <v>274</v>
      </c>
      <c r="N749" s="18">
        <f t="shared" si="11"/>
        <v>274</v>
      </c>
    </row>
    <row r="750" spans="2:14" ht="30" customHeight="1" x14ac:dyDescent="0.3">
      <c r="B750" s="21" t="s">
        <v>760</v>
      </c>
      <c r="C750" s="16" t="str">
        <f>_xlfn.XLOOKUP($B750,[1]USD!$A:$A,[1]USD!B:B)</f>
        <v>Item Group</v>
      </c>
      <c r="D750" s="16" t="str">
        <f>_xlfn.XLOOKUP($B750,[1]USD!$A:$A,[1]USD!J:J)</f>
        <v>Exhaust Surface / Cross / Graphite / Black</v>
      </c>
      <c r="E750" s="17" t="str">
        <f>_xlfn.XLOOKUP($B750,[1]USD!$A:$A,[1]USD!G:G)</f>
        <v/>
      </c>
      <c r="F750" s="17" t="str">
        <f>IF(_xlfn.XLOOKUP($B750,[1]USD!$A:$A,[1]USD!F:F)="Obsolete","Obsolete","")</f>
        <v/>
      </c>
      <c r="G750" s="16" t="str">
        <f>_xlfn.XLOOKUP($B750,[1]USD!$A:$A,[1]USD!K:K)</f>
        <v>Lighting</v>
      </c>
      <c r="H750" s="16" t="str">
        <f>_xlfn.XLOOKUP($B750,[1]USD!$A:$A,[1]USD!L:L)</f>
        <v>Ceiling Lights</v>
      </c>
      <c r="I750" s="16" t="str">
        <f>_xlfn.XLOOKUP($B750,[1]USD!$A:$A,[1]USD!M:M)</f>
        <v>Exhaust</v>
      </c>
      <c r="J750" s="16" t="str">
        <f>_xlfn.XLOOKUP($B750,[1]USD!$A:$A,[1]USD!O:O)</f>
        <v>Graphite</v>
      </c>
      <c r="K750" s="16" t="str">
        <f>_xlfn.XLOOKUP($B750,[1]USD!$A:$A,[1]USD!P:P)</f>
        <v>Black</v>
      </c>
      <c r="L750" s="16" t="str">
        <f>_xlfn.XLOOKUP($B750,[1]USD!$A:$A,[1]USD!Q:Q)</f>
        <v>Cross Knurl</v>
      </c>
      <c r="M750" s="18">
        <f>_xlfn.XLOOKUP($B750,[1]USD!$A:$A,[1]USD!Z:Z)</f>
        <v>254</v>
      </c>
      <c r="N750" s="18">
        <f t="shared" si="11"/>
        <v>254</v>
      </c>
    </row>
    <row r="751" spans="2:14" ht="30" customHeight="1" x14ac:dyDescent="0.3">
      <c r="B751" s="21" t="s">
        <v>761</v>
      </c>
      <c r="C751" s="16" t="str">
        <f>_xlfn.XLOOKUP($B751,[1]USD!$A:$A,[1]USD!B:B)</f>
        <v>Item Group</v>
      </c>
      <c r="D751" s="16" t="str">
        <f>_xlfn.XLOOKUP($B751,[1]USD!$A:$A,[1]USD!J:J)</f>
        <v>Exhaust Track / Cross / Graphite / Black</v>
      </c>
      <c r="E751" s="17" t="str">
        <f>_xlfn.XLOOKUP($B751,[1]USD!$A:$A,[1]USD!G:G)</f>
        <v/>
      </c>
      <c r="F751" s="17" t="str">
        <f>IF(_xlfn.XLOOKUP($B751,[1]USD!$A:$A,[1]USD!F:F)="Obsolete","Obsolete","")</f>
        <v/>
      </c>
      <c r="G751" s="16" t="str">
        <f>_xlfn.XLOOKUP($B751,[1]USD!$A:$A,[1]USD!K:K)</f>
        <v>Lighting</v>
      </c>
      <c r="H751" s="16" t="str">
        <f>_xlfn.XLOOKUP($B751,[1]USD!$A:$A,[1]USD!L:L)</f>
        <v>Ceiling Lights</v>
      </c>
      <c r="I751" s="16" t="str">
        <f>_xlfn.XLOOKUP($B751,[1]USD!$A:$A,[1]USD!M:M)</f>
        <v>Exhaust</v>
      </c>
      <c r="J751" s="16" t="str">
        <f>_xlfn.XLOOKUP($B751,[1]USD!$A:$A,[1]USD!O:O)</f>
        <v>Graphite</v>
      </c>
      <c r="K751" s="16" t="str">
        <f>_xlfn.XLOOKUP($B751,[1]USD!$A:$A,[1]USD!P:P)</f>
        <v>Black</v>
      </c>
      <c r="L751" s="16" t="str">
        <f>_xlfn.XLOOKUP($B751,[1]USD!$A:$A,[1]USD!Q:Q)</f>
        <v>Cross Knurl</v>
      </c>
      <c r="M751" s="18">
        <f>_xlfn.XLOOKUP($B751,[1]USD!$A:$A,[1]USD!Z:Z)</f>
        <v>274</v>
      </c>
      <c r="N751" s="18">
        <f t="shared" si="11"/>
        <v>274</v>
      </c>
    </row>
    <row r="752" spans="2:14" ht="30" customHeight="1" x14ac:dyDescent="0.3">
      <c r="B752" s="21" t="s">
        <v>762</v>
      </c>
      <c r="C752" s="16" t="str">
        <f>_xlfn.XLOOKUP($B752,[1]USD!$A:$A,[1]USD!B:B)</f>
        <v>Inventory Item</v>
      </c>
      <c r="D752" s="16" t="str">
        <f>_xlfn.XLOOKUP($B752,[1]USD!$A:$A,[1]USD!J:J)</f>
        <v>Forked Ceiling Light / Brass</v>
      </c>
      <c r="E752" s="17" t="str">
        <f>_xlfn.XLOOKUP($B752,[1]USD!$A:$A,[1]USD!G:G)</f>
        <v/>
      </c>
      <c r="F752" s="17" t="str">
        <f>IF(_xlfn.XLOOKUP($B752,[1]USD!$A:$A,[1]USD!F:F)="Obsolete","Obsolete","")</f>
        <v/>
      </c>
      <c r="G752" s="16" t="str">
        <f>_xlfn.XLOOKUP($B752,[1]USD!$A:$A,[1]USD!K:K)</f>
        <v>Lighting</v>
      </c>
      <c r="H752" s="16" t="str">
        <f>_xlfn.XLOOKUP($B752,[1]USD!$A:$A,[1]USD!L:L)</f>
        <v>Ceiling Lights</v>
      </c>
      <c r="I752" s="16" t="str">
        <f>_xlfn.XLOOKUP($B752,[1]USD!$A:$A,[1]USD!M:M)</f>
        <v>Forked</v>
      </c>
      <c r="J752" s="16" t="str">
        <f>_xlfn.XLOOKUP($B752,[1]USD!$A:$A,[1]USD!O:O)</f>
        <v>Brass</v>
      </c>
      <c r="K752" s="16" t="str">
        <f>_xlfn.XLOOKUP($B752,[1]USD!$A:$A,[1]USD!P:P)</f>
        <v>N/A</v>
      </c>
      <c r="L752" s="16" t="str">
        <f>_xlfn.XLOOKUP($B752,[1]USD!$A:$A,[1]USD!Q:Q)</f>
        <v>Linear Knurl + Cast</v>
      </c>
      <c r="M752" s="18">
        <f>_xlfn.XLOOKUP($B752,[1]USD!$A:$A,[1]USD!Z:Z)</f>
        <v>625</v>
      </c>
      <c r="N752" s="18">
        <f t="shared" si="11"/>
        <v>625</v>
      </c>
    </row>
    <row r="753" spans="2:14" ht="30" customHeight="1" x14ac:dyDescent="0.3">
      <c r="B753" s="21" t="s">
        <v>763</v>
      </c>
      <c r="C753" s="16" t="str">
        <f>_xlfn.XLOOKUP($B753,[1]USD!$A:$A,[1]USD!B:B)</f>
        <v>Inventory Item</v>
      </c>
      <c r="D753" s="16" t="str">
        <f>_xlfn.XLOOKUP($B753,[1]USD!$A:$A,[1]USD!J:J)</f>
        <v>Forked Ceiling Light / Steel</v>
      </c>
      <c r="E753" s="17" t="str">
        <f>_xlfn.XLOOKUP($B753,[1]USD!$A:$A,[1]USD!G:G)</f>
        <v/>
      </c>
      <c r="F753" s="17" t="str">
        <f>IF(_xlfn.XLOOKUP($B753,[1]USD!$A:$A,[1]USD!F:F)="Obsolete","Obsolete","")</f>
        <v/>
      </c>
      <c r="G753" s="16" t="str">
        <f>_xlfn.XLOOKUP($B753,[1]USD!$A:$A,[1]USD!K:K)</f>
        <v>Lighting</v>
      </c>
      <c r="H753" s="16" t="str">
        <f>_xlfn.XLOOKUP($B753,[1]USD!$A:$A,[1]USD!L:L)</f>
        <v>Ceiling Lights</v>
      </c>
      <c r="I753" s="16" t="str">
        <f>_xlfn.XLOOKUP($B753,[1]USD!$A:$A,[1]USD!M:M)</f>
        <v>Forked</v>
      </c>
      <c r="J753" s="16" t="str">
        <f>_xlfn.XLOOKUP($B753,[1]USD!$A:$A,[1]USD!O:O)</f>
        <v>Steel</v>
      </c>
      <c r="K753" s="16" t="str">
        <f>_xlfn.XLOOKUP($B753,[1]USD!$A:$A,[1]USD!P:P)</f>
        <v>N/A</v>
      </c>
      <c r="L753" s="16" t="str">
        <f>_xlfn.XLOOKUP($B753,[1]USD!$A:$A,[1]USD!Q:Q)</f>
        <v>Linear Knurl + Cast</v>
      </c>
      <c r="M753" s="18">
        <f>_xlfn.XLOOKUP($B753,[1]USD!$A:$A,[1]USD!Z:Z)</f>
        <v>625</v>
      </c>
      <c r="N753" s="18">
        <f t="shared" si="11"/>
        <v>625</v>
      </c>
    </row>
    <row r="754" spans="2:14" ht="30" customHeight="1" x14ac:dyDescent="0.3">
      <c r="B754" s="21" t="s">
        <v>764</v>
      </c>
      <c r="C754" s="16" t="str">
        <f>_xlfn.XLOOKUP($B754,[1]USD!$A:$A,[1]USD!B:B)</f>
        <v>Inventory Item</v>
      </c>
      <c r="D754" s="16" t="str">
        <f>_xlfn.XLOOKUP($B754,[1]USD!$A:$A,[1]USD!J:J)</f>
        <v>Forked Ceiling Light / Gun Metal</v>
      </c>
      <c r="E754" s="17" t="str">
        <f>_xlfn.XLOOKUP($B754,[1]USD!$A:$A,[1]USD!G:G)</f>
        <v/>
      </c>
      <c r="F754" s="17" t="str">
        <f>IF(_xlfn.XLOOKUP($B754,[1]USD!$A:$A,[1]USD!F:F)="Obsolete","Obsolete","")</f>
        <v/>
      </c>
      <c r="G754" s="16" t="str">
        <f>_xlfn.XLOOKUP($B754,[1]USD!$A:$A,[1]USD!K:K)</f>
        <v>Lighting</v>
      </c>
      <c r="H754" s="16" t="str">
        <f>_xlfn.XLOOKUP($B754,[1]USD!$A:$A,[1]USD!L:L)</f>
        <v>Ceiling Lights</v>
      </c>
      <c r="I754" s="16" t="str">
        <f>_xlfn.XLOOKUP($B754,[1]USD!$A:$A,[1]USD!M:M)</f>
        <v>Forked</v>
      </c>
      <c r="J754" s="16" t="str">
        <f>_xlfn.XLOOKUP($B754,[1]USD!$A:$A,[1]USD!O:O)</f>
        <v>Gun Metal</v>
      </c>
      <c r="K754" s="16" t="str">
        <f>_xlfn.XLOOKUP($B754,[1]USD!$A:$A,[1]USD!P:P)</f>
        <v>N/A</v>
      </c>
      <c r="L754" s="16" t="str">
        <f>_xlfn.XLOOKUP($B754,[1]USD!$A:$A,[1]USD!Q:Q)</f>
        <v>Linear Knurl + Cast</v>
      </c>
      <c r="M754" s="18">
        <f>_xlfn.XLOOKUP($B754,[1]USD!$A:$A,[1]USD!Z:Z)</f>
        <v>625</v>
      </c>
      <c r="N754" s="18">
        <f t="shared" si="11"/>
        <v>625</v>
      </c>
    </row>
    <row r="755" spans="2:14" ht="30" customHeight="1" x14ac:dyDescent="0.3">
      <c r="B755" s="21" t="s">
        <v>765</v>
      </c>
      <c r="C755" s="16" t="str">
        <f>_xlfn.XLOOKUP($B755,[1]USD!$A:$A,[1]USD!B:B)</f>
        <v>Item Group</v>
      </c>
      <c r="D755" s="16" t="str">
        <f>_xlfn.XLOOKUP($B755,[1]USD!$A:$A,[1]USD!J:J)</f>
        <v>NA Forked Ceiling / Brass / Large Smoked globe</v>
      </c>
      <c r="E755" s="17" t="str">
        <f>_xlfn.XLOOKUP($B755,[1]USD!$A:$A,[1]USD!G:G)</f>
        <v/>
      </c>
      <c r="F755" s="17" t="str">
        <f>IF(_xlfn.XLOOKUP($B755,[1]USD!$A:$A,[1]USD!F:F)="Obsolete","Obsolete","")</f>
        <v/>
      </c>
      <c r="G755" s="16" t="str">
        <f>_xlfn.XLOOKUP($B755,[1]USD!$A:$A,[1]USD!K:K)</f>
        <v>Lighting</v>
      </c>
      <c r="H755" s="16" t="str">
        <f>_xlfn.XLOOKUP($B755,[1]USD!$A:$A,[1]USD!L:L)</f>
        <v>Ceiling Lights</v>
      </c>
      <c r="I755" s="16" t="str">
        <f>_xlfn.XLOOKUP($B755,[1]USD!$A:$A,[1]USD!M:M)</f>
        <v>Forked</v>
      </c>
      <c r="J755" s="16" t="str">
        <f>_xlfn.XLOOKUP($B755,[1]USD!$A:$A,[1]USD!O:O)</f>
        <v>Brass</v>
      </c>
      <c r="K755" s="16" t="str">
        <f>_xlfn.XLOOKUP($B755,[1]USD!$A:$A,[1]USD!P:P)</f>
        <v>Smoked</v>
      </c>
      <c r="L755" s="16" t="str">
        <f>_xlfn.XLOOKUP($B755,[1]USD!$A:$A,[1]USD!Q:Q)</f>
        <v>Linear Knurl</v>
      </c>
      <c r="M755" s="18">
        <f>_xlfn.XLOOKUP($B755,[1]USD!$A:$A,[1]USD!Z:Z)</f>
        <v>969</v>
      </c>
      <c r="N755" s="18">
        <f t="shared" si="11"/>
        <v>969</v>
      </c>
    </row>
    <row r="756" spans="2:14" ht="30" customHeight="1" x14ac:dyDescent="0.3">
      <c r="B756" s="21" t="s">
        <v>766</v>
      </c>
      <c r="C756" s="16" t="str">
        <f>_xlfn.XLOOKUP($B756,[1]USD!$A:$A,[1]USD!B:B)</f>
        <v>Item Group</v>
      </c>
      <c r="D756" s="16" t="str">
        <f>_xlfn.XLOOKUP($B756,[1]USD!$A:$A,[1]USD!J:J)</f>
        <v>NA Forked Ceiling / Brass / Medium Brass shade / Medium Opal globe</v>
      </c>
      <c r="E756" s="17" t="str">
        <f>_xlfn.XLOOKUP($B756,[1]USD!$A:$A,[1]USD!G:G)</f>
        <v/>
      </c>
      <c r="F756" s="17" t="str">
        <f>IF(_xlfn.XLOOKUP($B756,[1]USD!$A:$A,[1]USD!F:F)="Obsolete","Obsolete","")</f>
        <v/>
      </c>
      <c r="G756" s="16" t="str">
        <f>_xlfn.XLOOKUP($B756,[1]USD!$A:$A,[1]USD!K:K)</f>
        <v>Lighting</v>
      </c>
      <c r="H756" s="16" t="str">
        <f>_xlfn.XLOOKUP($B756,[1]USD!$A:$A,[1]USD!L:L)</f>
        <v>Ceiling Lights</v>
      </c>
      <c r="I756" s="16" t="str">
        <f>_xlfn.XLOOKUP($B756,[1]USD!$A:$A,[1]USD!M:M)</f>
        <v>Forked</v>
      </c>
      <c r="J756" s="16" t="str">
        <f>_xlfn.XLOOKUP($B756,[1]USD!$A:$A,[1]USD!O:O)</f>
        <v>Brass</v>
      </c>
      <c r="K756" s="16" t="str">
        <f>_xlfn.XLOOKUP($B756,[1]USD!$A:$A,[1]USD!P:P)</f>
        <v>Opal</v>
      </c>
      <c r="L756" s="16" t="str">
        <f>_xlfn.XLOOKUP($B756,[1]USD!$A:$A,[1]USD!Q:Q)</f>
        <v>Linear Knurl</v>
      </c>
      <c r="M756" s="18">
        <f>_xlfn.XLOOKUP($B756,[1]USD!$A:$A,[1]USD!Z:Z)</f>
        <v>1223</v>
      </c>
      <c r="N756" s="18">
        <f t="shared" si="11"/>
        <v>1223</v>
      </c>
    </row>
    <row r="757" spans="2:14" ht="30" customHeight="1" x14ac:dyDescent="0.3">
      <c r="B757" s="21" t="s">
        <v>767</v>
      </c>
      <c r="C757" s="16" t="str">
        <f>_xlfn.XLOOKUP($B757,[1]USD!$A:$A,[1]USD!B:B)</f>
        <v>Item Group</v>
      </c>
      <c r="D757" s="16" t="str">
        <f>_xlfn.XLOOKUP($B757,[1]USD!$A:$A,[1]USD!J:J)</f>
        <v>NA Forked Ceiling / Brass / Medium Brass shade / Medium Smoked globe</v>
      </c>
      <c r="E757" s="17" t="str">
        <f>_xlfn.XLOOKUP($B757,[1]USD!$A:$A,[1]USD!G:G)</f>
        <v/>
      </c>
      <c r="F757" s="17" t="str">
        <f>IF(_xlfn.XLOOKUP($B757,[1]USD!$A:$A,[1]USD!F:F)="Obsolete","Obsolete","")</f>
        <v/>
      </c>
      <c r="G757" s="16" t="str">
        <f>_xlfn.XLOOKUP($B757,[1]USD!$A:$A,[1]USD!K:K)</f>
        <v>Lighting</v>
      </c>
      <c r="H757" s="16" t="str">
        <f>_xlfn.XLOOKUP($B757,[1]USD!$A:$A,[1]USD!L:L)</f>
        <v>Ceiling Lights</v>
      </c>
      <c r="I757" s="16" t="str">
        <f>_xlfn.XLOOKUP($B757,[1]USD!$A:$A,[1]USD!M:M)</f>
        <v>Forked</v>
      </c>
      <c r="J757" s="16" t="str">
        <f>_xlfn.XLOOKUP($B757,[1]USD!$A:$A,[1]USD!O:O)</f>
        <v>Brass</v>
      </c>
      <c r="K757" s="16" t="str">
        <f>_xlfn.XLOOKUP($B757,[1]USD!$A:$A,[1]USD!P:P)</f>
        <v>Smoked</v>
      </c>
      <c r="L757" s="16" t="str">
        <f>_xlfn.XLOOKUP($B757,[1]USD!$A:$A,[1]USD!Q:Q)</f>
        <v>Linear Knurl</v>
      </c>
      <c r="M757" s="18">
        <f>_xlfn.XLOOKUP($B757,[1]USD!$A:$A,[1]USD!Z:Z)</f>
        <v>1234</v>
      </c>
      <c r="N757" s="18">
        <f t="shared" si="11"/>
        <v>1234</v>
      </c>
    </row>
    <row r="758" spans="2:14" ht="30" customHeight="1" x14ac:dyDescent="0.3">
      <c r="B758" s="21" t="s">
        <v>768</v>
      </c>
      <c r="C758" s="16" t="str">
        <f>_xlfn.XLOOKUP($B758,[1]USD!$A:$A,[1]USD!B:B)</f>
        <v>Item Group</v>
      </c>
      <c r="D758" s="16" t="str">
        <f>_xlfn.XLOOKUP($B758,[1]USD!$A:$A,[1]USD!J:J)</f>
        <v>NA Forked Ceiling / Brass / Large Brass shade / Large Opal globe</v>
      </c>
      <c r="E758" s="17" t="str">
        <f>_xlfn.XLOOKUP($B758,[1]USD!$A:$A,[1]USD!G:G)</f>
        <v/>
      </c>
      <c r="F758" s="17" t="str">
        <f>IF(_xlfn.XLOOKUP($B758,[1]USD!$A:$A,[1]USD!F:F)="Obsolete","Obsolete","")</f>
        <v/>
      </c>
      <c r="G758" s="16" t="str">
        <f>_xlfn.XLOOKUP($B758,[1]USD!$A:$A,[1]USD!K:K)</f>
        <v>Lighting</v>
      </c>
      <c r="H758" s="16" t="str">
        <f>_xlfn.XLOOKUP($B758,[1]USD!$A:$A,[1]USD!L:L)</f>
        <v>Ceiling Lights</v>
      </c>
      <c r="I758" s="16" t="str">
        <f>_xlfn.XLOOKUP($B758,[1]USD!$A:$A,[1]USD!M:M)</f>
        <v>Forked</v>
      </c>
      <c r="J758" s="16" t="str">
        <f>_xlfn.XLOOKUP($B758,[1]USD!$A:$A,[1]USD!O:O)</f>
        <v>Brass</v>
      </c>
      <c r="K758" s="16" t="str">
        <f>_xlfn.XLOOKUP($B758,[1]USD!$A:$A,[1]USD!P:P)</f>
        <v>Opal</v>
      </c>
      <c r="L758" s="16" t="str">
        <f>_xlfn.XLOOKUP($B758,[1]USD!$A:$A,[1]USD!Q:Q)</f>
        <v>Linear Knurl</v>
      </c>
      <c r="M758" s="18">
        <f>_xlfn.XLOOKUP($B758,[1]USD!$A:$A,[1]USD!Z:Z)</f>
        <v>1315</v>
      </c>
      <c r="N758" s="18">
        <f t="shared" si="11"/>
        <v>1315</v>
      </c>
    </row>
    <row r="759" spans="2:14" ht="30" customHeight="1" x14ac:dyDescent="0.3">
      <c r="B759" s="21" t="s">
        <v>769</v>
      </c>
      <c r="C759" s="16" t="str">
        <f>_xlfn.XLOOKUP($B759,[1]USD!$A:$A,[1]USD!B:B)</f>
        <v>Item Group</v>
      </c>
      <c r="D759" s="16" t="str">
        <f>_xlfn.XLOOKUP($B759,[1]USD!$A:$A,[1]USD!J:J)</f>
        <v>NA Forked Ceiling / Brass / Large Brass shade / Large Smoked globe</v>
      </c>
      <c r="E759" s="17" t="str">
        <f>_xlfn.XLOOKUP($B759,[1]USD!$A:$A,[1]USD!G:G)</f>
        <v/>
      </c>
      <c r="F759" s="17" t="str">
        <f>IF(_xlfn.XLOOKUP($B759,[1]USD!$A:$A,[1]USD!F:F)="Obsolete","Obsolete","")</f>
        <v/>
      </c>
      <c r="G759" s="16" t="str">
        <f>_xlfn.XLOOKUP($B759,[1]USD!$A:$A,[1]USD!K:K)</f>
        <v>Lighting</v>
      </c>
      <c r="H759" s="16" t="str">
        <f>_xlfn.XLOOKUP($B759,[1]USD!$A:$A,[1]USD!L:L)</f>
        <v>Ceiling Lights</v>
      </c>
      <c r="I759" s="16" t="str">
        <f>_xlfn.XLOOKUP($B759,[1]USD!$A:$A,[1]USD!M:M)</f>
        <v>Forked</v>
      </c>
      <c r="J759" s="16" t="str">
        <f>_xlfn.XLOOKUP($B759,[1]USD!$A:$A,[1]USD!O:O)</f>
        <v>Brass</v>
      </c>
      <c r="K759" s="16" t="str">
        <f>_xlfn.XLOOKUP($B759,[1]USD!$A:$A,[1]USD!P:P)</f>
        <v>Smoked</v>
      </c>
      <c r="L759" s="16" t="str">
        <f>_xlfn.XLOOKUP($B759,[1]USD!$A:$A,[1]USD!Q:Q)</f>
        <v>Linear Knurl</v>
      </c>
      <c r="M759" s="18">
        <f>_xlfn.XLOOKUP($B759,[1]USD!$A:$A,[1]USD!Z:Z)</f>
        <v>1344</v>
      </c>
      <c r="N759" s="18">
        <f t="shared" si="11"/>
        <v>1344</v>
      </c>
    </row>
    <row r="760" spans="2:14" ht="30" customHeight="1" x14ac:dyDescent="0.3">
      <c r="B760" s="21" t="s">
        <v>770</v>
      </c>
      <c r="C760" s="16" t="str">
        <f>_xlfn.XLOOKUP($B760,[1]USD!$A:$A,[1]USD!B:B)</f>
        <v>Item Group</v>
      </c>
      <c r="D760" s="16" t="str">
        <f>_xlfn.XLOOKUP($B760,[1]USD!$A:$A,[1]USD!J:J)</f>
        <v>NA Forked Ceiling / Brass / Medium Brass shade</v>
      </c>
      <c r="E760" s="17" t="str">
        <f>_xlfn.XLOOKUP($B760,[1]USD!$A:$A,[1]USD!G:G)</f>
        <v/>
      </c>
      <c r="F760" s="17" t="str">
        <f>IF(_xlfn.XLOOKUP($B760,[1]USD!$A:$A,[1]USD!F:F)="Obsolete","Obsolete","")</f>
        <v/>
      </c>
      <c r="G760" s="16" t="str">
        <f>_xlfn.XLOOKUP($B760,[1]USD!$A:$A,[1]USD!K:K)</f>
        <v>Lighting</v>
      </c>
      <c r="H760" s="16" t="str">
        <f>_xlfn.XLOOKUP($B760,[1]USD!$A:$A,[1]USD!L:L)</f>
        <v>Ceiling Lights</v>
      </c>
      <c r="I760" s="16" t="str">
        <f>_xlfn.XLOOKUP($B760,[1]USD!$A:$A,[1]USD!M:M)</f>
        <v>Forked</v>
      </c>
      <c r="J760" s="16" t="str">
        <f>_xlfn.XLOOKUP($B760,[1]USD!$A:$A,[1]USD!O:O)</f>
        <v>Brass</v>
      </c>
      <c r="K760" s="16" t="str">
        <f>_xlfn.XLOOKUP($B760,[1]USD!$A:$A,[1]USD!P:P)</f>
        <v>N/A</v>
      </c>
      <c r="L760" s="16" t="str">
        <f>_xlfn.XLOOKUP($B760,[1]USD!$A:$A,[1]USD!Q:Q)</f>
        <v>Linear Knurl</v>
      </c>
      <c r="M760" s="18">
        <f>_xlfn.XLOOKUP($B760,[1]USD!$A:$A,[1]USD!Z:Z)</f>
        <v>995</v>
      </c>
      <c r="N760" s="18">
        <f t="shared" si="11"/>
        <v>995</v>
      </c>
    </row>
    <row r="761" spans="2:14" ht="30" customHeight="1" x14ac:dyDescent="0.3">
      <c r="B761" s="21" t="s">
        <v>771</v>
      </c>
      <c r="C761" s="16" t="str">
        <f>_xlfn.XLOOKUP($B761,[1]USD!$A:$A,[1]USD!B:B)</f>
        <v>Item Group</v>
      </c>
      <c r="D761" s="16" t="str">
        <f>_xlfn.XLOOKUP($B761,[1]USD!$A:$A,[1]USD!J:J)</f>
        <v>NA Forked Ceiling / Brass / Large Brass shade</v>
      </c>
      <c r="E761" s="17" t="str">
        <f>_xlfn.XLOOKUP($B761,[1]USD!$A:$A,[1]USD!G:G)</f>
        <v/>
      </c>
      <c r="F761" s="17" t="str">
        <f>IF(_xlfn.XLOOKUP($B761,[1]USD!$A:$A,[1]USD!F:F)="Obsolete","Obsolete","")</f>
        <v/>
      </c>
      <c r="G761" s="16" t="str">
        <f>_xlfn.XLOOKUP($B761,[1]USD!$A:$A,[1]USD!K:K)</f>
        <v>Lighting</v>
      </c>
      <c r="H761" s="16" t="str">
        <f>_xlfn.XLOOKUP($B761,[1]USD!$A:$A,[1]USD!L:L)</f>
        <v>Ceiling Lights</v>
      </c>
      <c r="I761" s="16" t="str">
        <f>_xlfn.XLOOKUP($B761,[1]USD!$A:$A,[1]USD!M:M)</f>
        <v>Forked</v>
      </c>
      <c r="J761" s="16" t="str">
        <f>_xlfn.XLOOKUP($B761,[1]USD!$A:$A,[1]USD!O:O)</f>
        <v>Brass</v>
      </c>
      <c r="K761" s="16" t="str">
        <f>_xlfn.XLOOKUP($B761,[1]USD!$A:$A,[1]USD!P:P)</f>
        <v>N/A</v>
      </c>
      <c r="L761" s="16" t="str">
        <f>_xlfn.XLOOKUP($B761,[1]USD!$A:$A,[1]USD!Q:Q)</f>
        <v>Linear Knurl</v>
      </c>
      <c r="M761" s="18">
        <f>_xlfn.XLOOKUP($B761,[1]USD!$A:$A,[1]USD!Z:Z)</f>
        <v>1045</v>
      </c>
      <c r="N761" s="18">
        <f t="shared" si="11"/>
        <v>1045</v>
      </c>
    </row>
    <row r="762" spans="2:14" ht="30" customHeight="1" x14ac:dyDescent="0.3">
      <c r="B762" s="21" t="s">
        <v>772</v>
      </c>
      <c r="C762" s="16" t="str">
        <f>_xlfn.XLOOKUP($B762,[1]USD!$A:$A,[1]USD!B:B)</f>
        <v>Item Group</v>
      </c>
      <c r="D762" s="16" t="str">
        <f>_xlfn.XLOOKUP($B762,[1]USD!$A:$A,[1]USD!J:J)</f>
        <v>NA Forked Ceiling / Brass / Medium Opal globe</v>
      </c>
      <c r="E762" s="17" t="str">
        <f>_xlfn.XLOOKUP($B762,[1]USD!$A:$A,[1]USD!G:G)</f>
        <v/>
      </c>
      <c r="F762" s="17" t="str">
        <f>IF(_xlfn.XLOOKUP($B762,[1]USD!$A:$A,[1]USD!F:F)="Obsolete","Obsolete","")</f>
        <v/>
      </c>
      <c r="G762" s="16" t="str">
        <f>_xlfn.XLOOKUP($B762,[1]USD!$A:$A,[1]USD!K:K)</f>
        <v>Lighting</v>
      </c>
      <c r="H762" s="16" t="str">
        <f>_xlfn.XLOOKUP($B762,[1]USD!$A:$A,[1]USD!L:L)</f>
        <v>Ceiling Lights</v>
      </c>
      <c r="I762" s="16" t="str">
        <f>_xlfn.XLOOKUP($B762,[1]USD!$A:$A,[1]USD!M:M)</f>
        <v>Forked</v>
      </c>
      <c r="J762" s="16" t="str">
        <f>_xlfn.XLOOKUP($B762,[1]USD!$A:$A,[1]USD!O:O)</f>
        <v>Brass</v>
      </c>
      <c r="K762" s="16" t="str">
        <f>_xlfn.XLOOKUP($B762,[1]USD!$A:$A,[1]USD!P:P)</f>
        <v>Opal</v>
      </c>
      <c r="L762" s="16" t="str">
        <f>_xlfn.XLOOKUP($B762,[1]USD!$A:$A,[1]USD!Q:Q)</f>
        <v>Linear Knurl</v>
      </c>
      <c r="M762" s="18">
        <f>_xlfn.XLOOKUP($B762,[1]USD!$A:$A,[1]USD!Z:Z)</f>
        <v>898</v>
      </c>
      <c r="N762" s="18">
        <f t="shared" si="11"/>
        <v>898</v>
      </c>
    </row>
    <row r="763" spans="2:14" ht="30" customHeight="1" x14ac:dyDescent="0.3">
      <c r="B763" s="21" t="s">
        <v>773</v>
      </c>
      <c r="C763" s="16" t="str">
        <f>_xlfn.XLOOKUP($B763,[1]USD!$A:$A,[1]USD!B:B)</f>
        <v>Item Group</v>
      </c>
      <c r="D763" s="16" t="str">
        <f>_xlfn.XLOOKUP($B763,[1]USD!$A:$A,[1]USD!J:J)</f>
        <v>NA Forked Ceiling / Brass / Large Opal globe</v>
      </c>
      <c r="E763" s="17" t="str">
        <f>_xlfn.XLOOKUP($B763,[1]USD!$A:$A,[1]USD!G:G)</f>
        <v/>
      </c>
      <c r="F763" s="17" t="str">
        <f>IF(_xlfn.XLOOKUP($B763,[1]USD!$A:$A,[1]USD!F:F)="Obsolete","Obsolete","")</f>
        <v/>
      </c>
      <c r="G763" s="16" t="str">
        <f>_xlfn.XLOOKUP($B763,[1]USD!$A:$A,[1]USD!K:K)</f>
        <v>Lighting</v>
      </c>
      <c r="H763" s="16" t="str">
        <f>_xlfn.XLOOKUP($B763,[1]USD!$A:$A,[1]USD!L:L)</f>
        <v>Ceiling Lights</v>
      </c>
      <c r="I763" s="16" t="str">
        <f>_xlfn.XLOOKUP($B763,[1]USD!$A:$A,[1]USD!M:M)</f>
        <v>Forked</v>
      </c>
      <c r="J763" s="16" t="str">
        <f>_xlfn.XLOOKUP($B763,[1]USD!$A:$A,[1]USD!O:O)</f>
        <v>Brass</v>
      </c>
      <c r="K763" s="16" t="str">
        <f>_xlfn.XLOOKUP($B763,[1]USD!$A:$A,[1]USD!P:P)</f>
        <v>Opal</v>
      </c>
      <c r="L763" s="16" t="str">
        <f>_xlfn.XLOOKUP($B763,[1]USD!$A:$A,[1]USD!Q:Q)</f>
        <v>Linear Knurl</v>
      </c>
      <c r="M763" s="18">
        <f>_xlfn.XLOOKUP($B763,[1]USD!$A:$A,[1]USD!Z:Z)</f>
        <v>958</v>
      </c>
      <c r="N763" s="18">
        <f t="shared" si="11"/>
        <v>958</v>
      </c>
    </row>
    <row r="764" spans="2:14" ht="30" customHeight="1" x14ac:dyDescent="0.3">
      <c r="B764" s="21" t="s">
        <v>774</v>
      </c>
      <c r="C764" s="16" t="str">
        <f>_xlfn.XLOOKUP($B764,[1]USD!$A:$A,[1]USD!B:B)</f>
        <v>Item Group</v>
      </c>
      <c r="D764" s="16" t="str">
        <f>_xlfn.XLOOKUP($B764,[1]USD!$A:$A,[1]USD!J:J)</f>
        <v>NA Forked Ceiling / Brass / Medium Smoked globe</v>
      </c>
      <c r="E764" s="17" t="str">
        <f>_xlfn.XLOOKUP($B764,[1]USD!$A:$A,[1]USD!G:G)</f>
        <v/>
      </c>
      <c r="F764" s="17" t="str">
        <f>IF(_xlfn.XLOOKUP($B764,[1]USD!$A:$A,[1]USD!F:F)="Obsolete","Obsolete","")</f>
        <v/>
      </c>
      <c r="G764" s="16" t="str">
        <f>_xlfn.XLOOKUP($B764,[1]USD!$A:$A,[1]USD!K:K)</f>
        <v>Lighting</v>
      </c>
      <c r="H764" s="16" t="str">
        <f>_xlfn.XLOOKUP($B764,[1]USD!$A:$A,[1]USD!L:L)</f>
        <v>Ceiling Lights</v>
      </c>
      <c r="I764" s="16" t="str">
        <f>_xlfn.XLOOKUP($B764,[1]USD!$A:$A,[1]USD!M:M)</f>
        <v>Forked</v>
      </c>
      <c r="J764" s="16" t="str">
        <f>_xlfn.XLOOKUP($B764,[1]USD!$A:$A,[1]USD!O:O)</f>
        <v>Brass</v>
      </c>
      <c r="K764" s="16" t="str">
        <f>_xlfn.XLOOKUP($B764,[1]USD!$A:$A,[1]USD!P:P)</f>
        <v>Smoked</v>
      </c>
      <c r="L764" s="16" t="str">
        <f>_xlfn.XLOOKUP($B764,[1]USD!$A:$A,[1]USD!Q:Q)</f>
        <v>Linear Knurl</v>
      </c>
      <c r="M764" s="18">
        <f>_xlfn.XLOOKUP($B764,[1]USD!$A:$A,[1]USD!Z:Z)</f>
        <v>909</v>
      </c>
      <c r="N764" s="18">
        <f t="shared" si="11"/>
        <v>909</v>
      </c>
    </row>
    <row r="765" spans="2:14" ht="30" customHeight="1" x14ac:dyDescent="0.3">
      <c r="B765" s="21" t="s">
        <v>775</v>
      </c>
      <c r="C765" s="16" t="str">
        <f>_xlfn.XLOOKUP($B765,[1]USD!$A:$A,[1]USD!B:B)</f>
        <v>Item Group</v>
      </c>
      <c r="D765" s="16" t="str">
        <f>_xlfn.XLOOKUP($B765,[1]USD!$A:$A,[1]USD!J:J)</f>
        <v>NA Forked Ceiling / Steel / Medium Opal globe</v>
      </c>
      <c r="E765" s="17" t="str">
        <f>_xlfn.XLOOKUP($B765,[1]USD!$A:$A,[1]USD!G:G)</f>
        <v/>
      </c>
      <c r="F765" s="17" t="str">
        <f>IF(_xlfn.XLOOKUP($B765,[1]USD!$A:$A,[1]USD!F:F)="Obsolete","Obsolete","")</f>
        <v/>
      </c>
      <c r="G765" s="16" t="str">
        <f>_xlfn.XLOOKUP($B765,[1]USD!$A:$A,[1]USD!K:K)</f>
        <v>Lighting</v>
      </c>
      <c r="H765" s="16" t="str">
        <f>_xlfn.XLOOKUP($B765,[1]USD!$A:$A,[1]USD!L:L)</f>
        <v>Ceiling Lights</v>
      </c>
      <c r="I765" s="16" t="str">
        <f>_xlfn.XLOOKUP($B765,[1]USD!$A:$A,[1]USD!M:M)</f>
        <v>Forked</v>
      </c>
      <c r="J765" s="16" t="str">
        <f>_xlfn.XLOOKUP($B765,[1]USD!$A:$A,[1]USD!O:O)</f>
        <v>Steel</v>
      </c>
      <c r="K765" s="16" t="str">
        <f>_xlfn.XLOOKUP($B765,[1]USD!$A:$A,[1]USD!P:P)</f>
        <v>Opal</v>
      </c>
      <c r="L765" s="16" t="str">
        <f>_xlfn.XLOOKUP($B765,[1]USD!$A:$A,[1]USD!Q:Q)</f>
        <v>Linear Knurl</v>
      </c>
      <c r="M765" s="18">
        <f>_xlfn.XLOOKUP($B765,[1]USD!$A:$A,[1]USD!Z:Z)</f>
        <v>898</v>
      </c>
      <c r="N765" s="18">
        <f t="shared" si="11"/>
        <v>898</v>
      </c>
    </row>
    <row r="766" spans="2:14" ht="30" customHeight="1" x14ac:dyDescent="0.3">
      <c r="B766" s="21" t="s">
        <v>776</v>
      </c>
      <c r="C766" s="16" t="str">
        <f>_xlfn.XLOOKUP($B766,[1]USD!$A:$A,[1]USD!B:B)</f>
        <v>Item Group</v>
      </c>
      <c r="D766" s="16" t="str">
        <f>_xlfn.XLOOKUP($B766,[1]USD!$A:$A,[1]USD!J:J)</f>
        <v>NA Forked Ceiling / Steel / Large Opal globe</v>
      </c>
      <c r="E766" s="17" t="str">
        <f>_xlfn.XLOOKUP($B766,[1]USD!$A:$A,[1]USD!G:G)</f>
        <v/>
      </c>
      <c r="F766" s="17" t="str">
        <f>IF(_xlfn.XLOOKUP($B766,[1]USD!$A:$A,[1]USD!F:F)="Obsolete","Obsolete","")</f>
        <v/>
      </c>
      <c r="G766" s="16" t="str">
        <f>_xlfn.XLOOKUP($B766,[1]USD!$A:$A,[1]USD!K:K)</f>
        <v>Lighting</v>
      </c>
      <c r="H766" s="16" t="str">
        <f>_xlfn.XLOOKUP($B766,[1]USD!$A:$A,[1]USD!L:L)</f>
        <v>Ceiling Lights</v>
      </c>
      <c r="I766" s="16" t="str">
        <f>_xlfn.XLOOKUP($B766,[1]USD!$A:$A,[1]USD!M:M)</f>
        <v>Forked</v>
      </c>
      <c r="J766" s="16" t="str">
        <f>_xlfn.XLOOKUP($B766,[1]USD!$A:$A,[1]USD!O:O)</f>
        <v>Steel</v>
      </c>
      <c r="K766" s="16" t="str">
        <f>_xlfn.XLOOKUP($B766,[1]USD!$A:$A,[1]USD!P:P)</f>
        <v>Opal</v>
      </c>
      <c r="L766" s="16" t="str">
        <f>_xlfn.XLOOKUP($B766,[1]USD!$A:$A,[1]USD!Q:Q)</f>
        <v>Linear Knurl</v>
      </c>
      <c r="M766" s="18">
        <f>_xlfn.XLOOKUP($B766,[1]USD!$A:$A,[1]USD!Z:Z)</f>
        <v>958</v>
      </c>
      <c r="N766" s="18">
        <f t="shared" si="11"/>
        <v>958</v>
      </c>
    </row>
    <row r="767" spans="2:14" ht="30" customHeight="1" x14ac:dyDescent="0.3">
      <c r="B767" s="21" t="s">
        <v>777</v>
      </c>
      <c r="C767" s="16" t="str">
        <f>_xlfn.XLOOKUP($B767,[1]USD!$A:$A,[1]USD!B:B)</f>
        <v>Item Group</v>
      </c>
      <c r="D767" s="16" t="str">
        <f>_xlfn.XLOOKUP($B767,[1]USD!$A:$A,[1]USD!J:J)</f>
        <v>NA Forked Ceiling / Steel / Medium Steel shade / Medium Opal globe</v>
      </c>
      <c r="E767" s="17" t="str">
        <f>_xlfn.XLOOKUP($B767,[1]USD!$A:$A,[1]USD!G:G)</f>
        <v/>
      </c>
      <c r="F767" s="17" t="str">
        <f>IF(_xlfn.XLOOKUP($B767,[1]USD!$A:$A,[1]USD!F:F)="Obsolete","Obsolete","")</f>
        <v/>
      </c>
      <c r="G767" s="16" t="str">
        <f>_xlfn.XLOOKUP($B767,[1]USD!$A:$A,[1]USD!K:K)</f>
        <v>Lighting</v>
      </c>
      <c r="H767" s="16" t="str">
        <f>_xlfn.XLOOKUP($B767,[1]USD!$A:$A,[1]USD!L:L)</f>
        <v>Ceiling Lights</v>
      </c>
      <c r="I767" s="16" t="str">
        <f>_xlfn.XLOOKUP($B767,[1]USD!$A:$A,[1]USD!M:M)</f>
        <v>Forked</v>
      </c>
      <c r="J767" s="16" t="str">
        <f>_xlfn.XLOOKUP($B767,[1]USD!$A:$A,[1]USD!O:O)</f>
        <v>Steel</v>
      </c>
      <c r="K767" s="16" t="str">
        <f>_xlfn.XLOOKUP($B767,[1]USD!$A:$A,[1]USD!P:P)</f>
        <v>Opal</v>
      </c>
      <c r="L767" s="16" t="str">
        <f>_xlfn.XLOOKUP($B767,[1]USD!$A:$A,[1]USD!Q:Q)</f>
        <v>Linear Knurl</v>
      </c>
      <c r="M767" s="18">
        <f>_xlfn.XLOOKUP($B767,[1]USD!$A:$A,[1]USD!Z:Z)</f>
        <v>1223</v>
      </c>
      <c r="N767" s="18">
        <f t="shared" si="11"/>
        <v>1223</v>
      </c>
    </row>
    <row r="768" spans="2:14" ht="30" customHeight="1" x14ac:dyDescent="0.3">
      <c r="B768" s="21" t="s">
        <v>778</v>
      </c>
      <c r="C768" s="16" t="str">
        <f>_xlfn.XLOOKUP($B768,[1]USD!$A:$A,[1]USD!B:B)</f>
        <v>Item Group</v>
      </c>
      <c r="D768" s="16" t="str">
        <f>_xlfn.XLOOKUP($B768,[1]USD!$A:$A,[1]USD!J:J)</f>
        <v>NA Forked Ceiling / Steel / Medium Steel shade / Medium Smoked globe</v>
      </c>
      <c r="E768" s="17" t="str">
        <f>_xlfn.XLOOKUP($B768,[1]USD!$A:$A,[1]USD!G:G)</f>
        <v/>
      </c>
      <c r="F768" s="17" t="str">
        <f>IF(_xlfn.XLOOKUP($B768,[1]USD!$A:$A,[1]USD!F:F)="Obsolete","Obsolete","")</f>
        <v/>
      </c>
      <c r="G768" s="16" t="str">
        <f>_xlfn.XLOOKUP($B768,[1]USD!$A:$A,[1]USD!K:K)</f>
        <v>Lighting</v>
      </c>
      <c r="H768" s="16" t="str">
        <f>_xlfn.XLOOKUP($B768,[1]USD!$A:$A,[1]USD!L:L)</f>
        <v>Ceiling Lights</v>
      </c>
      <c r="I768" s="16" t="str">
        <f>_xlfn.XLOOKUP($B768,[1]USD!$A:$A,[1]USD!M:M)</f>
        <v>Forked</v>
      </c>
      <c r="J768" s="16" t="str">
        <f>_xlfn.XLOOKUP($B768,[1]USD!$A:$A,[1]USD!O:O)</f>
        <v>Steel</v>
      </c>
      <c r="K768" s="16" t="str">
        <f>_xlfn.XLOOKUP($B768,[1]USD!$A:$A,[1]USD!P:P)</f>
        <v>Smoked</v>
      </c>
      <c r="L768" s="16" t="str">
        <f>_xlfn.XLOOKUP($B768,[1]USD!$A:$A,[1]USD!Q:Q)</f>
        <v>Linear Knurl</v>
      </c>
      <c r="M768" s="18">
        <f>_xlfn.XLOOKUP($B768,[1]USD!$A:$A,[1]USD!Z:Z)</f>
        <v>1234</v>
      </c>
      <c r="N768" s="18">
        <f t="shared" si="11"/>
        <v>1234</v>
      </c>
    </row>
    <row r="769" spans="2:14" ht="30" customHeight="1" x14ac:dyDescent="0.3">
      <c r="B769" s="21" t="s">
        <v>779</v>
      </c>
      <c r="C769" s="16" t="str">
        <f>_xlfn.XLOOKUP($B769,[1]USD!$A:$A,[1]USD!B:B)</f>
        <v>Item Group</v>
      </c>
      <c r="D769" s="16" t="str">
        <f>_xlfn.XLOOKUP($B769,[1]USD!$A:$A,[1]USD!J:J)</f>
        <v>NA Forked Ceiling / Steel / Large Steel shade / Large Opal globe</v>
      </c>
      <c r="E769" s="17" t="str">
        <f>_xlfn.XLOOKUP($B769,[1]USD!$A:$A,[1]USD!G:G)</f>
        <v/>
      </c>
      <c r="F769" s="17" t="str">
        <f>IF(_xlfn.XLOOKUP($B769,[1]USD!$A:$A,[1]USD!F:F)="Obsolete","Obsolete","")</f>
        <v/>
      </c>
      <c r="G769" s="16" t="str">
        <f>_xlfn.XLOOKUP($B769,[1]USD!$A:$A,[1]USD!K:K)</f>
        <v>Lighting</v>
      </c>
      <c r="H769" s="16" t="str">
        <f>_xlfn.XLOOKUP($B769,[1]USD!$A:$A,[1]USD!L:L)</f>
        <v>Ceiling Lights</v>
      </c>
      <c r="I769" s="16" t="str">
        <f>_xlfn.XLOOKUP($B769,[1]USD!$A:$A,[1]USD!M:M)</f>
        <v>Forked</v>
      </c>
      <c r="J769" s="16" t="str">
        <f>_xlfn.XLOOKUP($B769,[1]USD!$A:$A,[1]USD!O:O)</f>
        <v>Steel</v>
      </c>
      <c r="K769" s="16" t="str">
        <f>_xlfn.XLOOKUP($B769,[1]USD!$A:$A,[1]USD!P:P)</f>
        <v>Opal</v>
      </c>
      <c r="L769" s="16" t="str">
        <f>_xlfn.XLOOKUP($B769,[1]USD!$A:$A,[1]USD!Q:Q)</f>
        <v>Linear Knurl</v>
      </c>
      <c r="M769" s="18">
        <f>_xlfn.XLOOKUP($B769,[1]USD!$A:$A,[1]USD!Z:Z)</f>
        <v>1315</v>
      </c>
      <c r="N769" s="18">
        <f t="shared" si="11"/>
        <v>1315</v>
      </c>
    </row>
    <row r="770" spans="2:14" ht="30" customHeight="1" x14ac:dyDescent="0.3">
      <c r="B770" s="21" t="s">
        <v>780</v>
      </c>
      <c r="C770" s="16" t="str">
        <f>_xlfn.XLOOKUP($B770,[1]USD!$A:$A,[1]USD!B:B)</f>
        <v>Item Group</v>
      </c>
      <c r="D770" s="16" t="str">
        <f>_xlfn.XLOOKUP($B770,[1]USD!$A:$A,[1]USD!J:J)</f>
        <v>NA Forked Ceiling / Steel / Large Steel shade / Large Smoked globe</v>
      </c>
      <c r="E770" s="17" t="str">
        <f>_xlfn.XLOOKUP($B770,[1]USD!$A:$A,[1]USD!G:G)</f>
        <v/>
      </c>
      <c r="F770" s="17" t="str">
        <f>IF(_xlfn.XLOOKUP($B770,[1]USD!$A:$A,[1]USD!F:F)="Obsolete","Obsolete","")</f>
        <v/>
      </c>
      <c r="G770" s="16" t="str">
        <f>_xlfn.XLOOKUP($B770,[1]USD!$A:$A,[1]USD!K:K)</f>
        <v>Lighting</v>
      </c>
      <c r="H770" s="16" t="str">
        <f>_xlfn.XLOOKUP($B770,[1]USD!$A:$A,[1]USD!L:L)</f>
        <v>Ceiling Lights</v>
      </c>
      <c r="I770" s="16" t="str">
        <f>_xlfn.XLOOKUP($B770,[1]USD!$A:$A,[1]USD!M:M)</f>
        <v>Forked</v>
      </c>
      <c r="J770" s="16" t="str">
        <f>_xlfn.XLOOKUP($B770,[1]USD!$A:$A,[1]USD!O:O)</f>
        <v>Steel</v>
      </c>
      <c r="K770" s="16" t="str">
        <f>_xlfn.XLOOKUP($B770,[1]USD!$A:$A,[1]USD!P:P)</f>
        <v>Smoked</v>
      </c>
      <c r="L770" s="16" t="str">
        <f>_xlfn.XLOOKUP($B770,[1]USD!$A:$A,[1]USD!Q:Q)</f>
        <v>Linear Knurl</v>
      </c>
      <c r="M770" s="18">
        <f>_xlfn.XLOOKUP($B770,[1]USD!$A:$A,[1]USD!Z:Z)</f>
        <v>1344</v>
      </c>
      <c r="N770" s="18">
        <f t="shared" si="11"/>
        <v>1344</v>
      </c>
    </row>
    <row r="771" spans="2:14" ht="30" customHeight="1" x14ac:dyDescent="0.3">
      <c r="B771" s="21" t="s">
        <v>781</v>
      </c>
      <c r="C771" s="16" t="str">
        <f>_xlfn.XLOOKUP($B771,[1]USD!$A:$A,[1]USD!B:B)</f>
        <v>Item Group</v>
      </c>
      <c r="D771" s="16" t="str">
        <f>_xlfn.XLOOKUP($B771,[1]USD!$A:$A,[1]USD!J:J)</f>
        <v>NA Forked Ceiling / Steel / Medium Steel shade</v>
      </c>
      <c r="E771" s="17" t="str">
        <f>_xlfn.XLOOKUP($B771,[1]USD!$A:$A,[1]USD!G:G)</f>
        <v/>
      </c>
      <c r="F771" s="17" t="str">
        <f>IF(_xlfn.XLOOKUP($B771,[1]USD!$A:$A,[1]USD!F:F)="Obsolete","Obsolete","")</f>
        <v/>
      </c>
      <c r="G771" s="16" t="str">
        <f>_xlfn.XLOOKUP($B771,[1]USD!$A:$A,[1]USD!K:K)</f>
        <v>Lighting</v>
      </c>
      <c r="H771" s="16" t="str">
        <f>_xlfn.XLOOKUP($B771,[1]USD!$A:$A,[1]USD!L:L)</f>
        <v>Ceiling Lights</v>
      </c>
      <c r="I771" s="16" t="str">
        <f>_xlfn.XLOOKUP($B771,[1]USD!$A:$A,[1]USD!M:M)</f>
        <v>Forked</v>
      </c>
      <c r="J771" s="16" t="str">
        <f>_xlfn.XLOOKUP($B771,[1]USD!$A:$A,[1]USD!O:O)</f>
        <v>Steel</v>
      </c>
      <c r="K771" s="16" t="str">
        <f>_xlfn.XLOOKUP($B771,[1]USD!$A:$A,[1]USD!P:P)</f>
        <v>N/A</v>
      </c>
      <c r="L771" s="16" t="str">
        <f>_xlfn.XLOOKUP($B771,[1]USD!$A:$A,[1]USD!Q:Q)</f>
        <v>Linear Knurl</v>
      </c>
      <c r="M771" s="18">
        <f>_xlfn.XLOOKUP($B771,[1]USD!$A:$A,[1]USD!Z:Z)</f>
        <v>995</v>
      </c>
      <c r="N771" s="18">
        <f t="shared" si="11"/>
        <v>995</v>
      </c>
    </row>
    <row r="772" spans="2:14" ht="30" customHeight="1" x14ac:dyDescent="0.3">
      <c r="B772" s="15" t="s">
        <v>782</v>
      </c>
      <c r="C772" s="16" t="str">
        <f>_xlfn.XLOOKUP($B772,[1]USD!$A:$A,[1]USD!B:B)</f>
        <v>Item Group</v>
      </c>
      <c r="D772" s="16" t="str">
        <f>_xlfn.XLOOKUP($B772,[1]USD!$A:$A,[1]USD!J:J)</f>
        <v>NA Forked Ceiling / Steel / Large Steel shade</v>
      </c>
      <c r="E772" s="17" t="str">
        <f>_xlfn.XLOOKUP($B772,[1]USD!$A:$A,[1]USD!G:G)</f>
        <v/>
      </c>
      <c r="F772" s="17" t="str">
        <f>IF(_xlfn.XLOOKUP($B772,[1]USD!$A:$A,[1]USD!F:F)="Obsolete","Obsolete","")</f>
        <v/>
      </c>
      <c r="G772" s="16" t="str">
        <f>_xlfn.XLOOKUP($B772,[1]USD!$A:$A,[1]USD!K:K)</f>
        <v>Lighting</v>
      </c>
      <c r="H772" s="16" t="str">
        <f>_xlfn.XLOOKUP($B772,[1]USD!$A:$A,[1]USD!L:L)</f>
        <v>Ceiling Lights</v>
      </c>
      <c r="I772" s="16" t="str">
        <f>_xlfn.XLOOKUP($B772,[1]USD!$A:$A,[1]USD!M:M)</f>
        <v>Forked</v>
      </c>
      <c r="J772" s="16" t="str">
        <f>_xlfn.XLOOKUP($B772,[1]USD!$A:$A,[1]USD!O:O)</f>
        <v>Steel</v>
      </c>
      <c r="K772" s="16" t="str">
        <f>_xlfn.XLOOKUP($B772,[1]USD!$A:$A,[1]USD!P:P)</f>
        <v>N/A</v>
      </c>
      <c r="L772" s="16" t="str">
        <f>_xlfn.XLOOKUP($B772,[1]USD!$A:$A,[1]USD!Q:Q)</f>
        <v>Linear Knurl</v>
      </c>
      <c r="M772" s="18">
        <f>_xlfn.XLOOKUP($B772,[1]USD!$A:$A,[1]USD!Z:Z)</f>
        <v>1045</v>
      </c>
      <c r="N772" s="18">
        <f t="shared" ref="N772:N835" si="12">ROUND(M772*(1-$N$2),0)</f>
        <v>1045</v>
      </c>
    </row>
    <row r="773" spans="2:14" ht="30" customHeight="1" x14ac:dyDescent="0.3">
      <c r="B773" s="15" t="s">
        <v>783</v>
      </c>
      <c r="C773" s="16" t="str">
        <f>_xlfn.XLOOKUP($B773,[1]USD!$A:$A,[1]USD!B:B)</f>
        <v>Item Group</v>
      </c>
      <c r="D773" s="16" t="str">
        <f>_xlfn.XLOOKUP($B773,[1]USD!$A:$A,[1]USD!J:J)</f>
        <v>NA Forked Ceiling / Steel / Medium Smoked globe</v>
      </c>
      <c r="E773" s="17" t="str">
        <f>_xlfn.XLOOKUP($B773,[1]USD!$A:$A,[1]USD!G:G)</f>
        <v/>
      </c>
      <c r="F773" s="17" t="str">
        <f>IF(_xlfn.XLOOKUP($B773,[1]USD!$A:$A,[1]USD!F:F)="Obsolete","Obsolete","")</f>
        <v/>
      </c>
      <c r="G773" s="16" t="str">
        <f>_xlfn.XLOOKUP($B773,[1]USD!$A:$A,[1]USD!K:K)</f>
        <v>Lighting</v>
      </c>
      <c r="H773" s="16" t="str">
        <f>_xlfn.XLOOKUP($B773,[1]USD!$A:$A,[1]USD!L:L)</f>
        <v>Ceiling Lights</v>
      </c>
      <c r="I773" s="16" t="str">
        <f>_xlfn.XLOOKUP($B773,[1]USD!$A:$A,[1]USD!M:M)</f>
        <v>Forked</v>
      </c>
      <c r="J773" s="16" t="str">
        <f>_xlfn.XLOOKUP($B773,[1]USD!$A:$A,[1]USD!O:O)</f>
        <v>Steel</v>
      </c>
      <c r="K773" s="16" t="str">
        <f>_xlfn.XLOOKUP($B773,[1]USD!$A:$A,[1]USD!P:P)</f>
        <v>Smoked</v>
      </c>
      <c r="L773" s="16" t="str">
        <f>_xlfn.XLOOKUP($B773,[1]USD!$A:$A,[1]USD!Q:Q)</f>
        <v>Linear Knurl</v>
      </c>
      <c r="M773" s="18">
        <f>_xlfn.XLOOKUP($B773,[1]USD!$A:$A,[1]USD!Z:Z)</f>
        <v>909</v>
      </c>
      <c r="N773" s="18">
        <f t="shared" si="12"/>
        <v>909</v>
      </c>
    </row>
    <row r="774" spans="2:14" ht="30" customHeight="1" x14ac:dyDescent="0.3">
      <c r="B774" s="15" t="s">
        <v>784</v>
      </c>
      <c r="C774" s="16" t="str">
        <f>_xlfn.XLOOKUP($B774,[1]USD!$A:$A,[1]USD!B:B)</f>
        <v>Item Group</v>
      </c>
      <c r="D774" s="16" t="str">
        <f>_xlfn.XLOOKUP($B774,[1]USD!$A:$A,[1]USD!J:J)</f>
        <v>NA Forked Ceiling / Steel / Large Smoked globe</v>
      </c>
      <c r="E774" s="17" t="str">
        <f>_xlfn.XLOOKUP($B774,[1]USD!$A:$A,[1]USD!G:G)</f>
        <v/>
      </c>
      <c r="F774" s="17" t="str">
        <f>IF(_xlfn.XLOOKUP($B774,[1]USD!$A:$A,[1]USD!F:F)="Obsolete","Obsolete","")</f>
        <v/>
      </c>
      <c r="G774" s="16" t="str">
        <f>_xlfn.XLOOKUP($B774,[1]USD!$A:$A,[1]USD!K:K)</f>
        <v>Lighting</v>
      </c>
      <c r="H774" s="16" t="str">
        <f>_xlfn.XLOOKUP($B774,[1]USD!$A:$A,[1]USD!L:L)</f>
        <v>Ceiling Lights</v>
      </c>
      <c r="I774" s="16" t="str">
        <f>_xlfn.XLOOKUP($B774,[1]USD!$A:$A,[1]USD!M:M)</f>
        <v>Forked</v>
      </c>
      <c r="J774" s="16" t="str">
        <f>_xlfn.XLOOKUP($B774,[1]USD!$A:$A,[1]USD!O:O)</f>
        <v>Steel</v>
      </c>
      <c r="K774" s="16" t="str">
        <f>_xlfn.XLOOKUP($B774,[1]USD!$A:$A,[1]USD!P:P)</f>
        <v>Smoked</v>
      </c>
      <c r="L774" s="16" t="str">
        <f>_xlfn.XLOOKUP($B774,[1]USD!$A:$A,[1]USD!Q:Q)</f>
        <v>Linear Knurl</v>
      </c>
      <c r="M774" s="18">
        <f>_xlfn.XLOOKUP($B774,[1]USD!$A:$A,[1]USD!Z:Z)</f>
        <v>969</v>
      </c>
      <c r="N774" s="18">
        <f t="shared" si="12"/>
        <v>969</v>
      </c>
    </row>
    <row r="775" spans="2:14" ht="30" customHeight="1" x14ac:dyDescent="0.3">
      <c r="B775" s="19" t="s">
        <v>785</v>
      </c>
      <c r="C775" s="16" t="str">
        <f>_xlfn.XLOOKUP($B775,[1]USD!$A:$A,[1]USD!B:B)</f>
        <v>Item Group</v>
      </c>
      <c r="D775" s="16" t="str">
        <f>_xlfn.XLOOKUP($B775,[1]USD!$A:$A,[1]USD!J:J)</f>
        <v>NA Forked Ceiling / Gun Metal / Medium Gun Metal shade / Medium Opal globe</v>
      </c>
      <c r="E775" s="17" t="str">
        <f>_xlfn.XLOOKUP($B775,[1]USD!$A:$A,[1]USD!G:G)</f>
        <v/>
      </c>
      <c r="F775" s="17" t="str">
        <f>IF(_xlfn.XLOOKUP($B775,[1]USD!$A:$A,[1]USD!F:F)="Obsolete","Obsolete","")</f>
        <v/>
      </c>
      <c r="G775" s="16" t="str">
        <f>_xlfn.XLOOKUP($B775,[1]USD!$A:$A,[1]USD!K:K)</f>
        <v>Lighting</v>
      </c>
      <c r="H775" s="16" t="str">
        <f>_xlfn.XLOOKUP($B775,[1]USD!$A:$A,[1]USD!L:L)</f>
        <v>Ceiling Lights</v>
      </c>
      <c r="I775" s="16" t="str">
        <f>_xlfn.XLOOKUP($B775,[1]USD!$A:$A,[1]USD!M:M)</f>
        <v>Forked</v>
      </c>
      <c r="J775" s="16" t="str">
        <f>_xlfn.XLOOKUP($B775,[1]USD!$A:$A,[1]USD!O:O)</f>
        <v>Gun Metal</v>
      </c>
      <c r="K775" s="16" t="str">
        <f>_xlfn.XLOOKUP($B775,[1]USD!$A:$A,[1]USD!P:P)</f>
        <v>Opal</v>
      </c>
      <c r="L775" s="16" t="str">
        <f>_xlfn.XLOOKUP($B775,[1]USD!$A:$A,[1]USD!Q:Q)</f>
        <v>Linear Knurl</v>
      </c>
      <c r="M775" s="18">
        <f>_xlfn.XLOOKUP($B775,[1]USD!$A:$A,[1]USD!Z:Z)</f>
        <v>1223</v>
      </c>
      <c r="N775" s="18">
        <f t="shared" si="12"/>
        <v>1223</v>
      </c>
    </row>
    <row r="776" spans="2:14" ht="30" customHeight="1" x14ac:dyDescent="0.3">
      <c r="B776" s="19" t="s">
        <v>786</v>
      </c>
      <c r="C776" s="16" t="str">
        <f>_xlfn.XLOOKUP($B776,[1]USD!$A:$A,[1]USD!B:B)</f>
        <v>Item Group</v>
      </c>
      <c r="D776" s="16" t="str">
        <f>_xlfn.XLOOKUP($B776,[1]USD!$A:$A,[1]USD!J:J)</f>
        <v>NA Forked Ceiling / Gun Metal / Medium Gun Metal shade / Medium Smoked globe</v>
      </c>
      <c r="E776" s="17" t="str">
        <f>_xlfn.XLOOKUP($B776,[1]USD!$A:$A,[1]USD!G:G)</f>
        <v/>
      </c>
      <c r="F776" s="17" t="str">
        <f>IF(_xlfn.XLOOKUP($B776,[1]USD!$A:$A,[1]USD!F:F)="Obsolete","Obsolete","")</f>
        <v/>
      </c>
      <c r="G776" s="16" t="str">
        <f>_xlfn.XLOOKUP($B776,[1]USD!$A:$A,[1]USD!K:K)</f>
        <v>Lighting</v>
      </c>
      <c r="H776" s="16" t="str">
        <f>_xlfn.XLOOKUP($B776,[1]USD!$A:$A,[1]USD!L:L)</f>
        <v>Ceiling Lights</v>
      </c>
      <c r="I776" s="16" t="str">
        <f>_xlfn.XLOOKUP($B776,[1]USD!$A:$A,[1]USD!M:M)</f>
        <v>Forked</v>
      </c>
      <c r="J776" s="16" t="str">
        <f>_xlfn.XLOOKUP($B776,[1]USD!$A:$A,[1]USD!O:O)</f>
        <v>Gun Metal</v>
      </c>
      <c r="K776" s="16" t="str">
        <f>_xlfn.XLOOKUP($B776,[1]USD!$A:$A,[1]USD!P:P)</f>
        <v>Smoked</v>
      </c>
      <c r="L776" s="16" t="str">
        <f>_xlfn.XLOOKUP($B776,[1]USD!$A:$A,[1]USD!Q:Q)</f>
        <v>Linear Knurl</v>
      </c>
      <c r="M776" s="18">
        <f>_xlfn.XLOOKUP($B776,[1]USD!$A:$A,[1]USD!Z:Z)</f>
        <v>1234</v>
      </c>
      <c r="N776" s="18">
        <f t="shared" si="12"/>
        <v>1234</v>
      </c>
    </row>
    <row r="777" spans="2:14" ht="30" customHeight="1" x14ac:dyDescent="0.3">
      <c r="B777" s="19" t="s">
        <v>787</v>
      </c>
      <c r="C777" s="16" t="str">
        <f>_xlfn.XLOOKUP($B777,[1]USD!$A:$A,[1]USD!B:B)</f>
        <v>Item Group</v>
      </c>
      <c r="D777" s="16" t="str">
        <f>_xlfn.XLOOKUP($B777,[1]USD!$A:$A,[1]USD!J:J)</f>
        <v>NA Forked Ceiling / Gun Metal / Large Gun Metal shade / Large Opal globe</v>
      </c>
      <c r="E777" s="17" t="str">
        <f>_xlfn.XLOOKUP($B777,[1]USD!$A:$A,[1]USD!G:G)</f>
        <v/>
      </c>
      <c r="F777" s="17" t="str">
        <f>IF(_xlfn.XLOOKUP($B777,[1]USD!$A:$A,[1]USD!F:F)="Obsolete","Obsolete","")</f>
        <v/>
      </c>
      <c r="G777" s="16" t="str">
        <f>_xlfn.XLOOKUP($B777,[1]USD!$A:$A,[1]USD!K:K)</f>
        <v>Lighting</v>
      </c>
      <c r="H777" s="16" t="str">
        <f>_xlfn.XLOOKUP($B777,[1]USD!$A:$A,[1]USD!L:L)</f>
        <v>Ceiling Lights</v>
      </c>
      <c r="I777" s="16" t="str">
        <f>_xlfn.XLOOKUP($B777,[1]USD!$A:$A,[1]USD!M:M)</f>
        <v>Forked</v>
      </c>
      <c r="J777" s="16" t="str">
        <f>_xlfn.XLOOKUP($B777,[1]USD!$A:$A,[1]USD!O:O)</f>
        <v>Gun Metal</v>
      </c>
      <c r="K777" s="16" t="str">
        <f>_xlfn.XLOOKUP($B777,[1]USD!$A:$A,[1]USD!P:P)</f>
        <v>Opal</v>
      </c>
      <c r="L777" s="16" t="str">
        <f>_xlfn.XLOOKUP($B777,[1]USD!$A:$A,[1]USD!Q:Q)</f>
        <v>Linear Knurl</v>
      </c>
      <c r="M777" s="18">
        <f>_xlfn.XLOOKUP($B777,[1]USD!$A:$A,[1]USD!Z:Z)</f>
        <v>1315</v>
      </c>
      <c r="N777" s="18">
        <f t="shared" si="12"/>
        <v>1315</v>
      </c>
    </row>
    <row r="778" spans="2:14" ht="30" customHeight="1" x14ac:dyDescent="0.3">
      <c r="B778" s="19" t="s">
        <v>788</v>
      </c>
      <c r="C778" s="16" t="str">
        <f>_xlfn.XLOOKUP($B778,[1]USD!$A:$A,[1]USD!B:B)</f>
        <v>Item Group</v>
      </c>
      <c r="D778" s="16" t="str">
        <f>_xlfn.XLOOKUP($B778,[1]USD!$A:$A,[1]USD!J:J)</f>
        <v>NA Forked Ceiling / Gun Metal / Large Gun Metal shade / Large Smoked globe</v>
      </c>
      <c r="E778" s="17" t="str">
        <f>_xlfn.XLOOKUP($B778,[1]USD!$A:$A,[1]USD!G:G)</f>
        <v/>
      </c>
      <c r="F778" s="17" t="str">
        <f>IF(_xlfn.XLOOKUP($B778,[1]USD!$A:$A,[1]USD!F:F)="Obsolete","Obsolete","")</f>
        <v/>
      </c>
      <c r="G778" s="16" t="str">
        <f>_xlfn.XLOOKUP($B778,[1]USD!$A:$A,[1]USD!K:K)</f>
        <v>Lighting</v>
      </c>
      <c r="H778" s="16" t="str">
        <f>_xlfn.XLOOKUP($B778,[1]USD!$A:$A,[1]USD!L:L)</f>
        <v>Ceiling Lights</v>
      </c>
      <c r="I778" s="16" t="str">
        <f>_xlfn.XLOOKUP($B778,[1]USD!$A:$A,[1]USD!M:M)</f>
        <v>Forked</v>
      </c>
      <c r="J778" s="16" t="str">
        <f>_xlfn.XLOOKUP($B778,[1]USD!$A:$A,[1]USD!O:O)</f>
        <v>Gun Metal</v>
      </c>
      <c r="K778" s="16" t="str">
        <f>_xlfn.XLOOKUP($B778,[1]USD!$A:$A,[1]USD!P:P)</f>
        <v>Smoked</v>
      </c>
      <c r="L778" s="16" t="str">
        <f>_xlfn.XLOOKUP($B778,[1]USD!$A:$A,[1]USD!Q:Q)</f>
        <v>Linear Knurl</v>
      </c>
      <c r="M778" s="18">
        <f>_xlfn.XLOOKUP($B778,[1]USD!$A:$A,[1]USD!Z:Z)</f>
        <v>1344</v>
      </c>
      <c r="N778" s="18">
        <f t="shared" si="12"/>
        <v>1344</v>
      </c>
    </row>
    <row r="779" spans="2:14" ht="30" customHeight="1" x14ac:dyDescent="0.3">
      <c r="B779" s="19" t="s">
        <v>789</v>
      </c>
      <c r="C779" s="16" t="str">
        <f>_xlfn.XLOOKUP($B779,[1]USD!$A:$A,[1]USD!B:B)</f>
        <v>Item Group</v>
      </c>
      <c r="D779" s="16" t="str">
        <f>_xlfn.XLOOKUP($B779,[1]USD!$A:$A,[1]USD!J:J)</f>
        <v>NA Forked Ceiling / Gun Metal / Medium Gun Metal shade</v>
      </c>
      <c r="E779" s="17" t="str">
        <f>_xlfn.XLOOKUP($B779,[1]USD!$A:$A,[1]USD!G:G)</f>
        <v/>
      </c>
      <c r="F779" s="17" t="str">
        <f>IF(_xlfn.XLOOKUP($B779,[1]USD!$A:$A,[1]USD!F:F)="Obsolete","Obsolete","")</f>
        <v/>
      </c>
      <c r="G779" s="16" t="str">
        <f>_xlfn.XLOOKUP($B779,[1]USD!$A:$A,[1]USD!K:K)</f>
        <v>Lighting</v>
      </c>
      <c r="H779" s="16" t="str">
        <f>_xlfn.XLOOKUP($B779,[1]USD!$A:$A,[1]USD!L:L)</f>
        <v>Ceiling Lights</v>
      </c>
      <c r="I779" s="16" t="str">
        <f>_xlfn.XLOOKUP($B779,[1]USD!$A:$A,[1]USD!M:M)</f>
        <v>Forked</v>
      </c>
      <c r="J779" s="16" t="str">
        <f>_xlfn.XLOOKUP($B779,[1]USD!$A:$A,[1]USD!O:O)</f>
        <v>Gun Metal</v>
      </c>
      <c r="K779" s="16" t="str">
        <f>_xlfn.XLOOKUP($B779,[1]USD!$A:$A,[1]USD!P:P)</f>
        <v>N/A</v>
      </c>
      <c r="L779" s="16" t="str">
        <f>_xlfn.XLOOKUP($B779,[1]USD!$A:$A,[1]USD!Q:Q)</f>
        <v>Linear Knurl</v>
      </c>
      <c r="M779" s="18">
        <f>_xlfn.XLOOKUP($B779,[1]USD!$A:$A,[1]USD!Z:Z)</f>
        <v>995</v>
      </c>
      <c r="N779" s="18">
        <f t="shared" si="12"/>
        <v>995</v>
      </c>
    </row>
    <row r="780" spans="2:14" ht="30" customHeight="1" x14ac:dyDescent="0.3">
      <c r="B780" s="19" t="s">
        <v>790</v>
      </c>
      <c r="C780" s="16" t="str">
        <f>_xlfn.XLOOKUP($B780,[1]USD!$A:$A,[1]USD!B:B)</f>
        <v>Item Group</v>
      </c>
      <c r="D780" s="16" t="str">
        <f>_xlfn.XLOOKUP($B780,[1]USD!$A:$A,[1]USD!J:J)</f>
        <v>NA Forked Ceiling / Gun Metal / Large Gun Metal shade</v>
      </c>
      <c r="E780" s="17" t="str">
        <f>_xlfn.XLOOKUP($B780,[1]USD!$A:$A,[1]USD!G:G)</f>
        <v/>
      </c>
      <c r="F780" s="17" t="str">
        <f>IF(_xlfn.XLOOKUP($B780,[1]USD!$A:$A,[1]USD!F:F)="Obsolete","Obsolete","")</f>
        <v/>
      </c>
      <c r="G780" s="16" t="str">
        <f>_xlfn.XLOOKUP($B780,[1]USD!$A:$A,[1]USD!K:K)</f>
        <v>Lighting</v>
      </c>
      <c r="H780" s="16" t="str">
        <f>_xlfn.XLOOKUP($B780,[1]USD!$A:$A,[1]USD!L:L)</f>
        <v>Ceiling Lights</v>
      </c>
      <c r="I780" s="16" t="str">
        <f>_xlfn.XLOOKUP($B780,[1]USD!$A:$A,[1]USD!M:M)</f>
        <v>Forked</v>
      </c>
      <c r="J780" s="16" t="str">
        <f>_xlfn.XLOOKUP($B780,[1]USD!$A:$A,[1]USD!O:O)</f>
        <v>Gun Metal</v>
      </c>
      <c r="K780" s="16" t="str">
        <f>_xlfn.XLOOKUP($B780,[1]USD!$A:$A,[1]USD!P:P)</f>
        <v>N/A</v>
      </c>
      <c r="L780" s="16" t="str">
        <f>_xlfn.XLOOKUP($B780,[1]USD!$A:$A,[1]USD!Q:Q)</f>
        <v>Linear Knurl</v>
      </c>
      <c r="M780" s="18">
        <f>_xlfn.XLOOKUP($B780,[1]USD!$A:$A,[1]USD!Z:Z)</f>
        <v>1045</v>
      </c>
      <c r="N780" s="18">
        <f t="shared" si="12"/>
        <v>1045</v>
      </c>
    </row>
    <row r="781" spans="2:14" ht="30" customHeight="1" x14ac:dyDescent="0.3">
      <c r="B781" s="19" t="s">
        <v>791</v>
      </c>
      <c r="C781" s="16" t="str">
        <f>_xlfn.XLOOKUP($B781,[1]USD!$A:$A,[1]USD!B:B)</f>
        <v>Item Group</v>
      </c>
      <c r="D781" s="16" t="str">
        <f>_xlfn.XLOOKUP($B781,[1]USD!$A:$A,[1]USD!J:J)</f>
        <v>NA Forked Ceiling / Gun Metal / Medium Opal globe</v>
      </c>
      <c r="E781" s="17" t="str">
        <f>_xlfn.XLOOKUP($B781,[1]USD!$A:$A,[1]USD!G:G)</f>
        <v/>
      </c>
      <c r="F781" s="17" t="str">
        <f>IF(_xlfn.XLOOKUP($B781,[1]USD!$A:$A,[1]USD!F:F)="Obsolete","Obsolete","")</f>
        <v/>
      </c>
      <c r="G781" s="16" t="str">
        <f>_xlfn.XLOOKUP($B781,[1]USD!$A:$A,[1]USD!K:K)</f>
        <v>Lighting</v>
      </c>
      <c r="H781" s="16" t="str">
        <f>_xlfn.XLOOKUP($B781,[1]USD!$A:$A,[1]USD!L:L)</f>
        <v>Ceiling Lights</v>
      </c>
      <c r="I781" s="16" t="str">
        <f>_xlfn.XLOOKUP($B781,[1]USD!$A:$A,[1]USD!M:M)</f>
        <v>Forked</v>
      </c>
      <c r="J781" s="16" t="str">
        <f>_xlfn.XLOOKUP($B781,[1]USD!$A:$A,[1]USD!O:O)</f>
        <v>Gun Metal</v>
      </c>
      <c r="K781" s="16" t="str">
        <f>_xlfn.XLOOKUP($B781,[1]USD!$A:$A,[1]USD!P:P)</f>
        <v>Opal</v>
      </c>
      <c r="L781" s="16" t="str">
        <f>_xlfn.XLOOKUP($B781,[1]USD!$A:$A,[1]USD!Q:Q)</f>
        <v>Linear Knurl</v>
      </c>
      <c r="M781" s="18">
        <f>_xlfn.XLOOKUP($B781,[1]USD!$A:$A,[1]USD!Z:Z)</f>
        <v>898</v>
      </c>
      <c r="N781" s="18">
        <f t="shared" si="12"/>
        <v>898</v>
      </c>
    </row>
    <row r="782" spans="2:14" ht="30" customHeight="1" x14ac:dyDescent="0.3">
      <c r="B782" s="19" t="s">
        <v>792</v>
      </c>
      <c r="C782" s="16" t="str">
        <f>_xlfn.XLOOKUP($B782,[1]USD!$A:$A,[1]USD!B:B)</f>
        <v>Item Group</v>
      </c>
      <c r="D782" s="16" t="str">
        <f>_xlfn.XLOOKUP($B782,[1]USD!$A:$A,[1]USD!J:J)</f>
        <v>NA Forked Ceiling / Gun Metal / Large Opal globe</v>
      </c>
      <c r="E782" s="17" t="str">
        <f>_xlfn.XLOOKUP($B782,[1]USD!$A:$A,[1]USD!G:G)</f>
        <v/>
      </c>
      <c r="F782" s="17" t="str">
        <f>IF(_xlfn.XLOOKUP($B782,[1]USD!$A:$A,[1]USD!F:F)="Obsolete","Obsolete","")</f>
        <v/>
      </c>
      <c r="G782" s="16" t="str">
        <f>_xlfn.XLOOKUP($B782,[1]USD!$A:$A,[1]USD!K:K)</f>
        <v>Lighting</v>
      </c>
      <c r="H782" s="16" t="str">
        <f>_xlfn.XLOOKUP($B782,[1]USD!$A:$A,[1]USD!L:L)</f>
        <v>Ceiling Lights</v>
      </c>
      <c r="I782" s="16" t="str">
        <f>_xlfn.XLOOKUP($B782,[1]USD!$A:$A,[1]USD!M:M)</f>
        <v>Forked</v>
      </c>
      <c r="J782" s="16" t="str">
        <f>_xlfn.XLOOKUP($B782,[1]USD!$A:$A,[1]USD!O:O)</f>
        <v>Gun Metal</v>
      </c>
      <c r="K782" s="16" t="str">
        <f>_xlfn.XLOOKUP($B782,[1]USD!$A:$A,[1]USD!P:P)</f>
        <v>Opal</v>
      </c>
      <c r="L782" s="16" t="str">
        <f>_xlfn.XLOOKUP($B782,[1]USD!$A:$A,[1]USD!Q:Q)</f>
        <v>Linear Knurl</v>
      </c>
      <c r="M782" s="18">
        <f>_xlfn.XLOOKUP($B782,[1]USD!$A:$A,[1]USD!Z:Z)</f>
        <v>958</v>
      </c>
      <c r="N782" s="18">
        <f t="shared" si="12"/>
        <v>958</v>
      </c>
    </row>
    <row r="783" spans="2:14" ht="30" customHeight="1" x14ac:dyDescent="0.3">
      <c r="B783" s="19" t="s">
        <v>793</v>
      </c>
      <c r="C783" s="16" t="str">
        <f>_xlfn.XLOOKUP($B783,[1]USD!$A:$A,[1]USD!B:B)</f>
        <v>Item Group</v>
      </c>
      <c r="D783" s="16" t="str">
        <f>_xlfn.XLOOKUP($B783,[1]USD!$A:$A,[1]USD!J:J)</f>
        <v>NA Forked Ceiling / Gun Metal / Medium Smoked globe</v>
      </c>
      <c r="E783" s="17" t="str">
        <f>_xlfn.XLOOKUP($B783,[1]USD!$A:$A,[1]USD!G:G)</f>
        <v/>
      </c>
      <c r="F783" s="17" t="str">
        <f>IF(_xlfn.XLOOKUP($B783,[1]USD!$A:$A,[1]USD!F:F)="Obsolete","Obsolete","")</f>
        <v/>
      </c>
      <c r="G783" s="16" t="str">
        <f>_xlfn.XLOOKUP($B783,[1]USD!$A:$A,[1]USD!K:K)</f>
        <v>Lighting</v>
      </c>
      <c r="H783" s="16" t="str">
        <f>_xlfn.XLOOKUP($B783,[1]USD!$A:$A,[1]USD!L:L)</f>
        <v>Ceiling Lights</v>
      </c>
      <c r="I783" s="16" t="str">
        <f>_xlfn.XLOOKUP($B783,[1]USD!$A:$A,[1]USD!M:M)</f>
        <v>Forked</v>
      </c>
      <c r="J783" s="16" t="str">
        <f>_xlfn.XLOOKUP($B783,[1]USD!$A:$A,[1]USD!O:O)</f>
        <v>Gun Metal</v>
      </c>
      <c r="K783" s="16" t="str">
        <f>_xlfn.XLOOKUP($B783,[1]USD!$A:$A,[1]USD!P:P)</f>
        <v>Smoked</v>
      </c>
      <c r="L783" s="16" t="str">
        <f>_xlfn.XLOOKUP($B783,[1]USD!$A:$A,[1]USD!Q:Q)</f>
        <v>Linear Knurl</v>
      </c>
      <c r="M783" s="18">
        <f>_xlfn.XLOOKUP($B783,[1]USD!$A:$A,[1]USD!Z:Z)</f>
        <v>909</v>
      </c>
      <c r="N783" s="18">
        <f t="shared" si="12"/>
        <v>909</v>
      </c>
    </row>
    <row r="784" spans="2:14" ht="30" customHeight="1" x14ac:dyDescent="0.3">
      <c r="B784" s="19" t="s">
        <v>794</v>
      </c>
      <c r="C784" s="16" t="str">
        <f>_xlfn.XLOOKUP($B784,[1]USD!$A:$A,[1]USD!B:B)</f>
        <v>Item Group</v>
      </c>
      <c r="D784" s="16" t="str">
        <f>_xlfn.XLOOKUP($B784,[1]USD!$A:$A,[1]USD!J:J)</f>
        <v>NA Forked Ceiling / Gun Metal / Large Smoked globe</v>
      </c>
      <c r="E784" s="17" t="str">
        <f>_xlfn.XLOOKUP($B784,[1]USD!$A:$A,[1]USD!G:G)</f>
        <v/>
      </c>
      <c r="F784" s="17" t="str">
        <f>IF(_xlfn.XLOOKUP($B784,[1]USD!$A:$A,[1]USD!F:F)="Obsolete","Obsolete","")</f>
        <v/>
      </c>
      <c r="G784" s="16" t="str">
        <f>_xlfn.XLOOKUP($B784,[1]USD!$A:$A,[1]USD!K:K)</f>
        <v>Lighting</v>
      </c>
      <c r="H784" s="16" t="str">
        <f>_xlfn.XLOOKUP($B784,[1]USD!$A:$A,[1]USD!L:L)</f>
        <v>Ceiling Lights</v>
      </c>
      <c r="I784" s="16" t="str">
        <f>_xlfn.XLOOKUP($B784,[1]USD!$A:$A,[1]USD!M:M)</f>
        <v>Forked</v>
      </c>
      <c r="J784" s="16" t="str">
        <f>_xlfn.XLOOKUP($B784,[1]USD!$A:$A,[1]USD!O:O)</f>
        <v>Gun Metal</v>
      </c>
      <c r="K784" s="16" t="str">
        <f>_xlfn.XLOOKUP($B784,[1]USD!$A:$A,[1]USD!P:P)</f>
        <v>Smoked</v>
      </c>
      <c r="L784" s="16" t="str">
        <f>_xlfn.XLOOKUP($B784,[1]USD!$A:$A,[1]USD!Q:Q)</f>
        <v>Linear Knurl</v>
      </c>
      <c r="M784" s="18">
        <f>_xlfn.XLOOKUP($B784,[1]USD!$A:$A,[1]USD!Z:Z)</f>
        <v>969</v>
      </c>
      <c r="N784" s="18">
        <f t="shared" si="12"/>
        <v>969</v>
      </c>
    </row>
    <row r="785" spans="2:14" ht="30" customHeight="1" x14ac:dyDescent="0.3">
      <c r="B785" s="19" t="s">
        <v>795</v>
      </c>
      <c r="C785" s="16" t="str">
        <f>_xlfn.XLOOKUP($B785,[1]USD!$A:$A,[1]USD!B:B)</f>
        <v>Item Group</v>
      </c>
      <c r="D785" s="16" t="str">
        <f>_xlfn.XLOOKUP($B785,[1]USD!$A:$A,[1]USD!J:J)</f>
        <v>NA Forked Ceiling / Steel / Medium Burnt Steel shade / Medium Opal globe</v>
      </c>
      <c r="E785" s="17" t="str">
        <f>_xlfn.XLOOKUP($B785,[1]USD!$A:$A,[1]USD!G:G)</f>
        <v/>
      </c>
      <c r="F785" s="17" t="str">
        <f>IF(_xlfn.XLOOKUP($B785,[1]USD!$A:$A,[1]USD!F:F)="Obsolete","Obsolete","")</f>
        <v/>
      </c>
      <c r="G785" s="16" t="str">
        <f>_xlfn.XLOOKUP($B785,[1]USD!$A:$A,[1]USD!K:K)</f>
        <v>Lighting</v>
      </c>
      <c r="H785" s="16" t="str">
        <f>_xlfn.XLOOKUP($B785,[1]USD!$A:$A,[1]USD!L:L)</f>
        <v>Ceiling Lights</v>
      </c>
      <c r="I785" s="16" t="str">
        <f>_xlfn.XLOOKUP($B785,[1]USD!$A:$A,[1]USD!M:M)</f>
        <v>Forked</v>
      </c>
      <c r="J785" s="16" t="str">
        <f>_xlfn.XLOOKUP($B785,[1]USD!$A:$A,[1]USD!O:O)</f>
        <v>Burnt Steel</v>
      </c>
      <c r="K785" s="16" t="str">
        <f>_xlfn.XLOOKUP($B785,[1]USD!$A:$A,[1]USD!P:P)</f>
        <v>Opal</v>
      </c>
      <c r="L785" s="16" t="str">
        <f>_xlfn.XLOOKUP($B785,[1]USD!$A:$A,[1]USD!Q:Q)</f>
        <v>Linear Knurl</v>
      </c>
      <c r="M785" s="18">
        <f>_xlfn.XLOOKUP($B785,[1]USD!$A:$A,[1]USD!Z:Z)</f>
        <v>1223</v>
      </c>
      <c r="N785" s="18">
        <f t="shared" si="12"/>
        <v>1223</v>
      </c>
    </row>
    <row r="786" spans="2:14" ht="30" customHeight="1" x14ac:dyDescent="0.3">
      <c r="B786" s="19" t="s">
        <v>796</v>
      </c>
      <c r="C786" s="16" t="str">
        <f>_xlfn.XLOOKUP($B786,[1]USD!$A:$A,[1]USD!B:B)</f>
        <v>Item Group</v>
      </c>
      <c r="D786" s="16" t="str">
        <f>_xlfn.XLOOKUP($B786,[1]USD!$A:$A,[1]USD!J:J)</f>
        <v>NA Forked Ceiling / Steel / Medium Burnt Steel shade / Medium Smoked globe</v>
      </c>
      <c r="E786" s="17" t="str">
        <f>_xlfn.XLOOKUP($B786,[1]USD!$A:$A,[1]USD!G:G)</f>
        <v/>
      </c>
      <c r="F786" s="17" t="str">
        <f>IF(_xlfn.XLOOKUP($B786,[1]USD!$A:$A,[1]USD!F:F)="Obsolete","Obsolete","")</f>
        <v/>
      </c>
      <c r="G786" s="16" t="str">
        <f>_xlfn.XLOOKUP($B786,[1]USD!$A:$A,[1]USD!K:K)</f>
        <v>Lighting</v>
      </c>
      <c r="H786" s="16" t="str">
        <f>_xlfn.XLOOKUP($B786,[1]USD!$A:$A,[1]USD!L:L)</f>
        <v>Ceiling Lights</v>
      </c>
      <c r="I786" s="16" t="str">
        <f>_xlfn.XLOOKUP($B786,[1]USD!$A:$A,[1]USD!M:M)</f>
        <v>Forked</v>
      </c>
      <c r="J786" s="16" t="str">
        <f>_xlfn.XLOOKUP($B786,[1]USD!$A:$A,[1]USD!O:O)</f>
        <v>Burnt Steel</v>
      </c>
      <c r="K786" s="16" t="str">
        <f>_xlfn.XLOOKUP($B786,[1]USD!$A:$A,[1]USD!P:P)</f>
        <v>Smoked</v>
      </c>
      <c r="L786" s="16" t="str">
        <f>_xlfn.XLOOKUP($B786,[1]USD!$A:$A,[1]USD!Q:Q)</f>
        <v>Linear Knurl</v>
      </c>
      <c r="M786" s="18">
        <f>_xlfn.XLOOKUP($B786,[1]USD!$A:$A,[1]USD!Z:Z)</f>
        <v>1234</v>
      </c>
      <c r="N786" s="18">
        <f t="shared" si="12"/>
        <v>1234</v>
      </c>
    </row>
    <row r="787" spans="2:14" ht="30" customHeight="1" x14ac:dyDescent="0.3">
      <c r="B787" s="19" t="s">
        <v>797</v>
      </c>
      <c r="C787" s="16" t="str">
        <f>_xlfn.XLOOKUP($B787,[1]USD!$A:$A,[1]USD!B:B)</f>
        <v>Item Group</v>
      </c>
      <c r="D787" s="16" t="str">
        <f>_xlfn.XLOOKUP($B787,[1]USD!$A:$A,[1]USD!J:J)</f>
        <v>NA Forked Ceiling / Steel / Large Burnt Steel shade / Large Opal globe</v>
      </c>
      <c r="E787" s="17" t="str">
        <f>_xlfn.XLOOKUP($B787,[1]USD!$A:$A,[1]USD!G:G)</f>
        <v/>
      </c>
      <c r="F787" s="17" t="str">
        <f>IF(_xlfn.XLOOKUP($B787,[1]USD!$A:$A,[1]USD!F:F)="Obsolete","Obsolete","")</f>
        <v/>
      </c>
      <c r="G787" s="16" t="str">
        <f>_xlfn.XLOOKUP($B787,[1]USD!$A:$A,[1]USD!K:K)</f>
        <v>Lighting</v>
      </c>
      <c r="H787" s="16" t="str">
        <f>_xlfn.XLOOKUP($B787,[1]USD!$A:$A,[1]USD!L:L)</f>
        <v>Ceiling Lights</v>
      </c>
      <c r="I787" s="16" t="str">
        <f>_xlfn.XLOOKUP($B787,[1]USD!$A:$A,[1]USD!M:M)</f>
        <v>Forked</v>
      </c>
      <c r="J787" s="16" t="str">
        <f>_xlfn.XLOOKUP($B787,[1]USD!$A:$A,[1]USD!O:O)</f>
        <v>Burnt Steel</v>
      </c>
      <c r="K787" s="16" t="str">
        <f>_xlfn.XLOOKUP($B787,[1]USD!$A:$A,[1]USD!P:P)</f>
        <v>Opal</v>
      </c>
      <c r="L787" s="16" t="str">
        <f>_xlfn.XLOOKUP($B787,[1]USD!$A:$A,[1]USD!Q:Q)</f>
        <v>Linear Knurl</v>
      </c>
      <c r="M787" s="18">
        <f>_xlfn.XLOOKUP($B787,[1]USD!$A:$A,[1]USD!Z:Z)</f>
        <v>1333</v>
      </c>
      <c r="N787" s="18">
        <f t="shared" si="12"/>
        <v>1333</v>
      </c>
    </row>
    <row r="788" spans="2:14" ht="30" customHeight="1" x14ac:dyDescent="0.3">
      <c r="B788" s="19" t="s">
        <v>798</v>
      </c>
      <c r="C788" s="16" t="str">
        <f>_xlfn.XLOOKUP($B788,[1]USD!$A:$A,[1]USD!B:B)</f>
        <v>Item Group</v>
      </c>
      <c r="D788" s="16" t="str">
        <f>_xlfn.XLOOKUP($B788,[1]USD!$A:$A,[1]USD!J:J)</f>
        <v>NA Forked Ceiling / Steel / Large Burnt Steel shade / Large Smoked globe</v>
      </c>
      <c r="E788" s="17" t="str">
        <f>_xlfn.XLOOKUP($B788,[1]USD!$A:$A,[1]USD!G:G)</f>
        <v/>
      </c>
      <c r="F788" s="17" t="str">
        <f>IF(_xlfn.XLOOKUP($B788,[1]USD!$A:$A,[1]USD!F:F)="Obsolete","Obsolete","")</f>
        <v/>
      </c>
      <c r="G788" s="16" t="str">
        <f>_xlfn.XLOOKUP($B788,[1]USD!$A:$A,[1]USD!K:K)</f>
        <v>Lighting</v>
      </c>
      <c r="H788" s="16" t="str">
        <f>_xlfn.XLOOKUP($B788,[1]USD!$A:$A,[1]USD!L:L)</f>
        <v>Ceiling Lights</v>
      </c>
      <c r="I788" s="16" t="str">
        <f>_xlfn.XLOOKUP($B788,[1]USD!$A:$A,[1]USD!M:M)</f>
        <v>Forked</v>
      </c>
      <c r="J788" s="16" t="str">
        <f>_xlfn.XLOOKUP($B788,[1]USD!$A:$A,[1]USD!O:O)</f>
        <v>Burnt Steel</v>
      </c>
      <c r="K788" s="16" t="str">
        <f>_xlfn.XLOOKUP($B788,[1]USD!$A:$A,[1]USD!P:P)</f>
        <v>Smoked</v>
      </c>
      <c r="L788" s="16" t="str">
        <f>_xlfn.XLOOKUP($B788,[1]USD!$A:$A,[1]USD!Q:Q)</f>
        <v>Linear Knurl</v>
      </c>
      <c r="M788" s="18">
        <f>_xlfn.XLOOKUP($B788,[1]USD!$A:$A,[1]USD!Z:Z)</f>
        <v>1344</v>
      </c>
      <c r="N788" s="18">
        <f t="shared" si="12"/>
        <v>1344</v>
      </c>
    </row>
    <row r="789" spans="2:14" ht="30" customHeight="1" x14ac:dyDescent="0.3">
      <c r="B789" s="19" t="s">
        <v>799</v>
      </c>
      <c r="C789" s="16" t="str">
        <f>_xlfn.XLOOKUP($B789,[1]USD!$A:$A,[1]USD!B:B)</f>
        <v>Item Group</v>
      </c>
      <c r="D789" s="16" t="str">
        <f>_xlfn.XLOOKUP($B789,[1]USD!$A:$A,[1]USD!J:J)</f>
        <v>NA Forked Ceiling / Steel / Medium Burnt Steel shade</v>
      </c>
      <c r="E789" s="17" t="str">
        <f>_xlfn.XLOOKUP($B789,[1]USD!$A:$A,[1]USD!G:G)</f>
        <v/>
      </c>
      <c r="F789" s="17" t="str">
        <f>IF(_xlfn.XLOOKUP($B789,[1]USD!$A:$A,[1]USD!F:F)="Obsolete","Obsolete","")</f>
        <v/>
      </c>
      <c r="G789" s="16" t="str">
        <f>_xlfn.XLOOKUP($B789,[1]USD!$A:$A,[1]USD!K:K)</f>
        <v>Lighting</v>
      </c>
      <c r="H789" s="16" t="str">
        <f>_xlfn.XLOOKUP($B789,[1]USD!$A:$A,[1]USD!L:L)</f>
        <v>Ceiling Lights</v>
      </c>
      <c r="I789" s="16" t="str">
        <f>_xlfn.XLOOKUP($B789,[1]USD!$A:$A,[1]USD!M:M)</f>
        <v>Forked</v>
      </c>
      <c r="J789" s="16" t="str">
        <f>_xlfn.XLOOKUP($B789,[1]USD!$A:$A,[1]USD!O:O)</f>
        <v>Burnt Steel</v>
      </c>
      <c r="K789" s="16" t="str">
        <f>_xlfn.XLOOKUP($B789,[1]USD!$A:$A,[1]USD!P:P)</f>
        <v>N/A</v>
      </c>
      <c r="L789" s="16" t="str">
        <f>_xlfn.XLOOKUP($B789,[1]USD!$A:$A,[1]USD!Q:Q)</f>
        <v>Linear Knurl</v>
      </c>
      <c r="M789" s="18">
        <f>_xlfn.XLOOKUP($B789,[1]USD!$A:$A,[1]USD!Z:Z)</f>
        <v>995</v>
      </c>
      <c r="N789" s="18">
        <f t="shared" si="12"/>
        <v>995</v>
      </c>
    </row>
    <row r="790" spans="2:14" ht="30" customHeight="1" x14ac:dyDescent="0.3">
      <c r="B790" s="19" t="s">
        <v>800</v>
      </c>
      <c r="C790" s="16" t="str">
        <f>_xlfn.XLOOKUP($B790,[1]USD!$A:$A,[1]USD!B:B)</f>
        <v>Item Group</v>
      </c>
      <c r="D790" s="16" t="str">
        <f>_xlfn.XLOOKUP($B790,[1]USD!$A:$A,[1]USD!J:J)</f>
        <v>NA Forked Ceiling / Steel / Large Burnt Steel shade</v>
      </c>
      <c r="E790" s="17" t="str">
        <f>_xlfn.XLOOKUP($B790,[1]USD!$A:$A,[1]USD!G:G)</f>
        <v/>
      </c>
      <c r="F790" s="17" t="str">
        <f>IF(_xlfn.XLOOKUP($B790,[1]USD!$A:$A,[1]USD!F:F)="Obsolete","Obsolete","")</f>
        <v/>
      </c>
      <c r="G790" s="16" t="str">
        <f>_xlfn.XLOOKUP($B790,[1]USD!$A:$A,[1]USD!K:K)</f>
        <v>Lighting</v>
      </c>
      <c r="H790" s="16" t="str">
        <f>_xlfn.XLOOKUP($B790,[1]USD!$A:$A,[1]USD!L:L)</f>
        <v>Ceiling Lights</v>
      </c>
      <c r="I790" s="16" t="str">
        <f>_xlfn.XLOOKUP($B790,[1]USD!$A:$A,[1]USD!M:M)</f>
        <v>Forked</v>
      </c>
      <c r="J790" s="16" t="str">
        <f>_xlfn.XLOOKUP($B790,[1]USD!$A:$A,[1]USD!O:O)</f>
        <v>Burnt Steel</v>
      </c>
      <c r="K790" s="16" t="str">
        <f>_xlfn.XLOOKUP($B790,[1]USD!$A:$A,[1]USD!P:P)</f>
        <v>N/A</v>
      </c>
      <c r="L790" s="16" t="str">
        <f>_xlfn.XLOOKUP($B790,[1]USD!$A:$A,[1]USD!Q:Q)</f>
        <v>Linear Knurl</v>
      </c>
      <c r="M790" s="18">
        <f>_xlfn.XLOOKUP($B790,[1]USD!$A:$A,[1]USD!Z:Z)</f>
        <v>1045</v>
      </c>
      <c r="N790" s="18">
        <f t="shared" si="12"/>
        <v>1045</v>
      </c>
    </row>
    <row r="791" spans="2:14" ht="30" customHeight="1" x14ac:dyDescent="0.3">
      <c r="B791" s="19" t="s">
        <v>801</v>
      </c>
      <c r="C791" s="16" t="str">
        <f>_xlfn.XLOOKUP($B791,[1]USD!$A:$A,[1]USD!B:B)</f>
        <v>Inventory Item</v>
      </c>
      <c r="D791" s="16" t="str">
        <f>_xlfn.XLOOKUP($B791,[1]USD!$A:$A,[1]USD!J:J)</f>
        <v>HOOKED 1.0 Hooked 1.0 Nude /Brass - 72" - USA</v>
      </c>
      <c r="E791" s="17" t="str">
        <f>_xlfn.XLOOKUP($B791,[1]USD!$A:$A,[1]USD!G:G)</f>
        <v/>
      </c>
      <c r="F791" s="17" t="str">
        <f>IF(_xlfn.XLOOKUP($B791,[1]USD!$A:$A,[1]USD!F:F)="Obsolete","Obsolete","")</f>
        <v/>
      </c>
      <c r="G791" s="16" t="str">
        <f>_xlfn.XLOOKUP($B791,[1]USD!$A:$A,[1]USD!K:K)</f>
        <v>Lighting</v>
      </c>
      <c r="H791" s="16" t="str">
        <f>_xlfn.XLOOKUP($B791,[1]USD!$A:$A,[1]USD!L:L)</f>
        <v>Ceiling Lights</v>
      </c>
      <c r="I791" s="16" t="str">
        <f>_xlfn.XLOOKUP($B791,[1]USD!$A:$A,[1]USD!M:M)</f>
        <v>Hooked</v>
      </c>
      <c r="J791" s="16" t="str">
        <f>_xlfn.XLOOKUP($B791,[1]USD!$A:$A,[1]USD!O:O)</f>
        <v>Brass</v>
      </c>
      <c r="K791" s="16" t="str">
        <f>_xlfn.XLOOKUP($B791,[1]USD!$A:$A,[1]USD!P:P)</f>
        <v>N/A</v>
      </c>
      <c r="L791" s="16" t="str">
        <f>_xlfn.XLOOKUP($B791,[1]USD!$A:$A,[1]USD!Q:Q)</f>
        <v>Cross Knurl</v>
      </c>
      <c r="M791" s="18">
        <f>_xlfn.XLOOKUP($B791,[1]USD!$A:$A,[1]USD!Z:Z)</f>
        <v>412</v>
      </c>
      <c r="N791" s="18">
        <f t="shared" si="12"/>
        <v>412</v>
      </c>
    </row>
    <row r="792" spans="2:14" ht="30" customHeight="1" x14ac:dyDescent="0.3">
      <c r="B792" s="19" t="s">
        <v>802</v>
      </c>
      <c r="C792" s="16" t="str">
        <f>_xlfn.XLOOKUP($B792,[1]USD!$A:$A,[1]USD!B:B)</f>
        <v>Inventory Item</v>
      </c>
      <c r="D792" s="16" t="str">
        <f>_xlfn.XLOOKUP($B792,[1]USD!$A:$A,[1]USD!J:J)</f>
        <v>HOOKED 1.0 Hooked 1.0 Nude /Steel - 72" -USA</v>
      </c>
      <c r="E792" s="17" t="str">
        <f>_xlfn.XLOOKUP($B792,[1]USD!$A:$A,[1]USD!G:G)</f>
        <v/>
      </c>
      <c r="F792" s="17" t="str">
        <f>IF(_xlfn.XLOOKUP($B792,[1]USD!$A:$A,[1]USD!F:F)="Obsolete","Obsolete","")</f>
        <v/>
      </c>
      <c r="G792" s="16" t="str">
        <f>_xlfn.XLOOKUP($B792,[1]USD!$A:$A,[1]USD!K:K)</f>
        <v>Lighting</v>
      </c>
      <c r="H792" s="16" t="str">
        <f>_xlfn.XLOOKUP($B792,[1]USD!$A:$A,[1]USD!L:L)</f>
        <v>Ceiling Lights</v>
      </c>
      <c r="I792" s="16" t="str">
        <f>_xlfn.XLOOKUP($B792,[1]USD!$A:$A,[1]USD!M:M)</f>
        <v>Hooked</v>
      </c>
      <c r="J792" s="16" t="str">
        <f>_xlfn.XLOOKUP($B792,[1]USD!$A:$A,[1]USD!O:O)</f>
        <v>Steel</v>
      </c>
      <c r="K792" s="16" t="str">
        <f>_xlfn.XLOOKUP($B792,[1]USD!$A:$A,[1]USD!P:P)</f>
        <v>N/A</v>
      </c>
      <c r="L792" s="16" t="str">
        <f>_xlfn.XLOOKUP($B792,[1]USD!$A:$A,[1]USD!Q:Q)</f>
        <v>Cross Knurl</v>
      </c>
      <c r="M792" s="18">
        <f>_xlfn.XLOOKUP($B792,[1]USD!$A:$A,[1]USD!Z:Z)</f>
        <v>408</v>
      </c>
      <c r="N792" s="18">
        <f t="shared" si="12"/>
        <v>408</v>
      </c>
    </row>
    <row r="793" spans="2:14" ht="30" customHeight="1" x14ac:dyDescent="0.3">
      <c r="B793" s="19" t="s">
        <v>803</v>
      </c>
      <c r="C793" s="16" t="str">
        <f>_xlfn.XLOOKUP($B793,[1]USD!$A:$A,[1]USD!B:B)</f>
        <v>Inventory Item</v>
      </c>
      <c r="D793" s="16" t="str">
        <f>_xlfn.XLOOKUP($B793,[1]USD!$A:$A,[1]USD!J:J)</f>
        <v>HOOKED 1.0 Hooked 1.0 Nude /Smoked - 72" -US</v>
      </c>
      <c r="E793" s="17" t="str">
        <f>_xlfn.XLOOKUP($B793,[1]USD!$A:$A,[1]USD!G:G)</f>
        <v/>
      </c>
      <c r="F793" s="17" t="str">
        <f>IF(_xlfn.XLOOKUP($B793,[1]USD!$A:$A,[1]USD!F:F)="Obsolete","Obsolete","")</f>
        <v/>
      </c>
      <c r="G793" s="16" t="str">
        <f>_xlfn.XLOOKUP($B793,[1]USD!$A:$A,[1]USD!K:K)</f>
        <v>Lighting</v>
      </c>
      <c r="H793" s="16" t="str">
        <f>_xlfn.XLOOKUP($B793,[1]USD!$A:$A,[1]USD!L:L)</f>
        <v>Ceiling Lights</v>
      </c>
      <c r="I793" s="16" t="str">
        <f>_xlfn.XLOOKUP($B793,[1]USD!$A:$A,[1]USD!M:M)</f>
        <v>Hooked</v>
      </c>
      <c r="J793" s="16" t="str">
        <f>_xlfn.XLOOKUP($B793,[1]USD!$A:$A,[1]USD!O:O)</f>
        <v>Smoked</v>
      </c>
      <c r="K793" s="16" t="str">
        <f>_xlfn.XLOOKUP($B793,[1]USD!$A:$A,[1]USD!P:P)</f>
        <v>N/A</v>
      </c>
      <c r="L793" s="16" t="str">
        <f>_xlfn.XLOOKUP($B793,[1]USD!$A:$A,[1]USD!Q:Q)</f>
        <v>Cross Knurl</v>
      </c>
      <c r="M793" s="18">
        <f>_xlfn.XLOOKUP($B793,[1]USD!$A:$A,[1]USD!Z:Z)</f>
        <v>400</v>
      </c>
      <c r="N793" s="18">
        <f t="shared" si="12"/>
        <v>400</v>
      </c>
    </row>
    <row r="794" spans="2:14" ht="30" customHeight="1" x14ac:dyDescent="0.3">
      <c r="B794" s="19" t="s">
        <v>804</v>
      </c>
      <c r="C794" s="16" t="str">
        <f>_xlfn.XLOOKUP($B794,[1]USD!$A:$A,[1]USD!B:B)</f>
        <v>Item Group</v>
      </c>
      <c r="D794" s="16" t="str">
        <f>_xlfn.XLOOKUP($B794,[1]USD!$A:$A,[1]USD!J:J)</f>
        <v>US Hooked 1.0  Brass / Large Graphite Shade</v>
      </c>
      <c r="E794" s="17" t="str">
        <f>_xlfn.XLOOKUP($B794,[1]USD!$A:$A,[1]USD!G:G)</f>
        <v/>
      </c>
      <c r="F794" s="17" t="str">
        <f>IF(_xlfn.XLOOKUP($B794,[1]USD!$A:$A,[1]USD!F:F)="Obsolete","Obsolete","")</f>
        <v/>
      </c>
      <c r="G794" s="16" t="str">
        <f>_xlfn.XLOOKUP($B794,[1]USD!$A:$A,[1]USD!K:K)</f>
        <v>Lighting</v>
      </c>
      <c r="H794" s="16" t="str">
        <f>_xlfn.XLOOKUP($B794,[1]USD!$A:$A,[1]USD!L:L)</f>
        <v>Ceiling Lights</v>
      </c>
      <c r="I794" s="16" t="str">
        <f>_xlfn.XLOOKUP($B794,[1]USD!$A:$A,[1]USD!M:M)</f>
        <v>Hooked</v>
      </c>
      <c r="J794" s="16" t="str">
        <f>_xlfn.XLOOKUP($B794,[1]USD!$A:$A,[1]USD!O:O)</f>
        <v>Graphite</v>
      </c>
      <c r="K794" s="16" t="str">
        <f>_xlfn.XLOOKUP($B794,[1]USD!$A:$A,[1]USD!P:P)</f>
        <v>Brass</v>
      </c>
      <c r="L794" s="16" t="str">
        <f>_xlfn.XLOOKUP($B794,[1]USD!$A:$A,[1]USD!Q:Q)</f>
        <v>Cross Knurl</v>
      </c>
      <c r="M794" s="18">
        <f>_xlfn.XLOOKUP($B794,[1]USD!$A:$A,[1]USD!Z:Z)</f>
        <v>557</v>
      </c>
      <c r="N794" s="18">
        <f t="shared" si="12"/>
        <v>557</v>
      </c>
    </row>
    <row r="795" spans="2:14" ht="30" customHeight="1" x14ac:dyDescent="0.3">
      <c r="B795" s="19" t="s">
        <v>805</v>
      </c>
      <c r="C795" s="16" t="str">
        <f>_xlfn.XLOOKUP($B795,[1]USD!$A:$A,[1]USD!B:B)</f>
        <v>Item Group</v>
      </c>
      <c r="D795" s="16" t="str">
        <f>_xlfn.XLOOKUP($B795,[1]USD!$A:$A,[1]USD!J:J)</f>
        <v>US Hooked 1.0 Brass / Small Graphite Shade</v>
      </c>
      <c r="E795" s="17" t="str">
        <f>_xlfn.XLOOKUP($B795,[1]USD!$A:$A,[1]USD!G:G)</f>
        <v/>
      </c>
      <c r="F795" s="17" t="str">
        <f>IF(_xlfn.XLOOKUP($B795,[1]USD!$A:$A,[1]USD!F:F)="Obsolete","Obsolete","")</f>
        <v/>
      </c>
      <c r="G795" s="16" t="str">
        <f>_xlfn.XLOOKUP($B795,[1]USD!$A:$A,[1]USD!K:K)</f>
        <v>Lighting</v>
      </c>
      <c r="H795" s="16" t="str">
        <f>_xlfn.XLOOKUP($B795,[1]USD!$A:$A,[1]USD!L:L)</f>
        <v>Ceiling Lights</v>
      </c>
      <c r="I795" s="16" t="str">
        <f>_xlfn.XLOOKUP($B795,[1]USD!$A:$A,[1]USD!M:M)</f>
        <v>Hooked</v>
      </c>
      <c r="J795" s="16" t="str">
        <f>_xlfn.XLOOKUP($B795,[1]USD!$A:$A,[1]USD!O:O)</f>
        <v>Graphite</v>
      </c>
      <c r="K795" s="16" t="str">
        <f>_xlfn.XLOOKUP($B795,[1]USD!$A:$A,[1]USD!P:P)</f>
        <v>Brass</v>
      </c>
      <c r="L795" s="16" t="str">
        <f>_xlfn.XLOOKUP($B795,[1]USD!$A:$A,[1]USD!Q:Q)</f>
        <v>Cross Knurl</v>
      </c>
      <c r="M795" s="18">
        <f>_xlfn.XLOOKUP($B795,[1]USD!$A:$A,[1]USD!Z:Z)</f>
        <v>522</v>
      </c>
      <c r="N795" s="18">
        <f t="shared" si="12"/>
        <v>522</v>
      </c>
    </row>
    <row r="796" spans="2:14" ht="30" customHeight="1" x14ac:dyDescent="0.3">
      <c r="B796" s="19" t="s">
        <v>806</v>
      </c>
      <c r="C796" s="16" t="str">
        <f>_xlfn.XLOOKUP($B796,[1]USD!$A:$A,[1]USD!B:B)</f>
        <v>Item Group</v>
      </c>
      <c r="D796" s="16" t="str">
        <f>_xlfn.XLOOKUP($B796,[1]USD!$A:$A,[1]USD!J:J)</f>
        <v>US Hooked 1.0 Steel / Large Graphite Shade</v>
      </c>
      <c r="E796" s="17" t="str">
        <f>_xlfn.XLOOKUP($B796,[1]USD!$A:$A,[1]USD!G:G)</f>
        <v/>
      </c>
      <c r="F796" s="17" t="str">
        <f>IF(_xlfn.XLOOKUP($B796,[1]USD!$A:$A,[1]USD!F:F)="Obsolete","Obsolete","")</f>
        <v/>
      </c>
      <c r="G796" s="16" t="str">
        <f>_xlfn.XLOOKUP($B796,[1]USD!$A:$A,[1]USD!K:K)</f>
        <v>Lighting</v>
      </c>
      <c r="H796" s="16" t="str">
        <f>_xlfn.XLOOKUP($B796,[1]USD!$A:$A,[1]USD!L:L)</f>
        <v>Ceiling Lights</v>
      </c>
      <c r="I796" s="16" t="str">
        <f>_xlfn.XLOOKUP($B796,[1]USD!$A:$A,[1]USD!M:M)</f>
        <v>Hooked</v>
      </c>
      <c r="J796" s="16" t="str">
        <f>_xlfn.XLOOKUP($B796,[1]USD!$A:$A,[1]USD!O:O)</f>
        <v>Graphite</v>
      </c>
      <c r="K796" s="16" t="str">
        <f>_xlfn.XLOOKUP($B796,[1]USD!$A:$A,[1]USD!P:P)</f>
        <v>Steel</v>
      </c>
      <c r="L796" s="16" t="str">
        <f>_xlfn.XLOOKUP($B796,[1]USD!$A:$A,[1]USD!Q:Q)</f>
        <v>Cross Knurl</v>
      </c>
      <c r="M796" s="18">
        <f>_xlfn.XLOOKUP($B796,[1]USD!$A:$A,[1]USD!Z:Z)</f>
        <v>553</v>
      </c>
      <c r="N796" s="18">
        <f t="shared" si="12"/>
        <v>553</v>
      </c>
    </row>
    <row r="797" spans="2:14" ht="30" customHeight="1" x14ac:dyDescent="0.3">
      <c r="B797" s="19" t="s">
        <v>807</v>
      </c>
      <c r="C797" s="16" t="str">
        <f>_xlfn.XLOOKUP($B797,[1]USD!$A:$A,[1]USD!B:B)</f>
        <v>Item Group</v>
      </c>
      <c r="D797" s="16" t="str">
        <f>_xlfn.XLOOKUP($B797,[1]USD!$A:$A,[1]USD!J:J)</f>
        <v>US Hooked 1.0 Steel / Small Graphite Shade</v>
      </c>
      <c r="E797" s="17" t="str">
        <f>_xlfn.XLOOKUP($B797,[1]USD!$A:$A,[1]USD!G:G)</f>
        <v/>
      </c>
      <c r="F797" s="17" t="str">
        <f>IF(_xlfn.XLOOKUP($B797,[1]USD!$A:$A,[1]USD!F:F)="Obsolete","Obsolete","")</f>
        <v/>
      </c>
      <c r="G797" s="16" t="str">
        <f>_xlfn.XLOOKUP($B797,[1]USD!$A:$A,[1]USD!K:K)</f>
        <v>Lighting</v>
      </c>
      <c r="H797" s="16" t="str">
        <f>_xlfn.XLOOKUP($B797,[1]USD!$A:$A,[1]USD!L:L)</f>
        <v>Ceiling Lights</v>
      </c>
      <c r="I797" s="16" t="str">
        <f>_xlfn.XLOOKUP($B797,[1]USD!$A:$A,[1]USD!M:M)</f>
        <v>Hooked</v>
      </c>
      <c r="J797" s="16" t="str">
        <f>_xlfn.XLOOKUP($B797,[1]USD!$A:$A,[1]USD!O:O)</f>
        <v>Graphite</v>
      </c>
      <c r="K797" s="16" t="str">
        <f>_xlfn.XLOOKUP($B797,[1]USD!$A:$A,[1]USD!P:P)</f>
        <v>Steel</v>
      </c>
      <c r="L797" s="16" t="str">
        <f>_xlfn.XLOOKUP($B797,[1]USD!$A:$A,[1]USD!Q:Q)</f>
        <v>Cross Knurl</v>
      </c>
      <c r="M797" s="18">
        <f>_xlfn.XLOOKUP($B797,[1]USD!$A:$A,[1]USD!Z:Z)</f>
        <v>518</v>
      </c>
      <c r="N797" s="18">
        <f t="shared" si="12"/>
        <v>518</v>
      </c>
    </row>
    <row r="798" spans="2:14" ht="30" customHeight="1" x14ac:dyDescent="0.3">
      <c r="B798" s="19" t="s">
        <v>808</v>
      </c>
      <c r="C798" s="16" t="str">
        <f>_xlfn.XLOOKUP($B798,[1]USD!$A:$A,[1]USD!B:B)</f>
        <v>Item Group</v>
      </c>
      <c r="D798" s="16" t="str">
        <f>_xlfn.XLOOKUP($B798,[1]USD!$A:$A,[1]USD!J:J)</f>
        <v>US Hooked 1.0 Smoked / Large Graphite Shade</v>
      </c>
      <c r="E798" s="17" t="str">
        <f>_xlfn.XLOOKUP($B798,[1]USD!$A:$A,[1]USD!G:G)</f>
        <v/>
      </c>
      <c r="F798" s="17" t="str">
        <f>IF(_xlfn.XLOOKUP($B798,[1]USD!$A:$A,[1]USD!F:F)="Obsolete","Obsolete","")</f>
        <v/>
      </c>
      <c r="G798" s="16" t="str">
        <f>_xlfn.XLOOKUP($B798,[1]USD!$A:$A,[1]USD!K:K)</f>
        <v>Lighting</v>
      </c>
      <c r="H798" s="16" t="str">
        <f>_xlfn.XLOOKUP($B798,[1]USD!$A:$A,[1]USD!L:L)</f>
        <v>Ceiling Lights</v>
      </c>
      <c r="I798" s="16" t="str">
        <f>_xlfn.XLOOKUP($B798,[1]USD!$A:$A,[1]USD!M:M)</f>
        <v>Hooked</v>
      </c>
      <c r="J798" s="16" t="str">
        <f>_xlfn.XLOOKUP($B798,[1]USD!$A:$A,[1]USD!O:O)</f>
        <v>Graphite</v>
      </c>
      <c r="K798" s="16" t="str">
        <f>_xlfn.XLOOKUP($B798,[1]USD!$A:$A,[1]USD!P:P)</f>
        <v>Smoked Bronze</v>
      </c>
      <c r="L798" s="16" t="str">
        <f>_xlfn.XLOOKUP($B798,[1]USD!$A:$A,[1]USD!Q:Q)</f>
        <v>Cross Knurl</v>
      </c>
      <c r="M798" s="18">
        <f>_xlfn.XLOOKUP($B798,[1]USD!$A:$A,[1]USD!Z:Z)</f>
        <v>545</v>
      </c>
      <c r="N798" s="18">
        <f t="shared" si="12"/>
        <v>545</v>
      </c>
    </row>
    <row r="799" spans="2:14" ht="30" customHeight="1" x14ac:dyDescent="0.3">
      <c r="B799" s="19" t="s">
        <v>809</v>
      </c>
      <c r="C799" s="16" t="str">
        <f>_xlfn.XLOOKUP($B799,[1]USD!$A:$A,[1]USD!B:B)</f>
        <v>Item Group</v>
      </c>
      <c r="D799" s="16" t="str">
        <f>_xlfn.XLOOKUP($B799,[1]USD!$A:$A,[1]USD!J:J)</f>
        <v>US Hooked 1.0 Smoked Bronze / Small Graphite Shade</v>
      </c>
      <c r="E799" s="17" t="str">
        <f>_xlfn.XLOOKUP($B799,[1]USD!$A:$A,[1]USD!G:G)</f>
        <v/>
      </c>
      <c r="F799" s="17" t="str">
        <f>IF(_xlfn.XLOOKUP($B799,[1]USD!$A:$A,[1]USD!F:F)="Obsolete","Obsolete","")</f>
        <v/>
      </c>
      <c r="G799" s="16" t="str">
        <f>_xlfn.XLOOKUP($B799,[1]USD!$A:$A,[1]USD!K:K)</f>
        <v>Lighting</v>
      </c>
      <c r="H799" s="16" t="str">
        <f>_xlfn.XLOOKUP($B799,[1]USD!$A:$A,[1]USD!L:L)</f>
        <v>Ceiling Lights</v>
      </c>
      <c r="I799" s="16" t="str">
        <f>_xlfn.XLOOKUP($B799,[1]USD!$A:$A,[1]USD!M:M)</f>
        <v>Hooked</v>
      </c>
      <c r="J799" s="16" t="str">
        <f>_xlfn.XLOOKUP($B799,[1]USD!$A:$A,[1]USD!O:O)</f>
        <v>Graphite</v>
      </c>
      <c r="K799" s="16" t="str">
        <f>_xlfn.XLOOKUP($B799,[1]USD!$A:$A,[1]USD!P:P)</f>
        <v>Smoked Bronze</v>
      </c>
      <c r="L799" s="16" t="str">
        <f>_xlfn.XLOOKUP($B799,[1]USD!$A:$A,[1]USD!Q:Q)</f>
        <v>Cross Knurl</v>
      </c>
      <c r="M799" s="18">
        <f>_xlfn.XLOOKUP($B799,[1]USD!$A:$A,[1]USD!Z:Z)</f>
        <v>510</v>
      </c>
      <c r="N799" s="18">
        <f t="shared" si="12"/>
        <v>510</v>
      </c>
    </row>
    <row r="800" spans="2:14" ht="30" customHeight="1" x14ac:dyDescent="0.3">
      <c r="B800" s="19" t="s">
        <v>810</v>
      </c>
      <c r="C800" s="16" t="str">
        <f>_xlfn.XLOOKUP($B800,[1]USD!$A:$A,[1]USD!B:B)</f>
        <v>Item Group</v>
      </c>
      <c r="D800" s="16" t="str">
        <f>_xlfn.XLOOKUP($B800,[1]USD!$A:$A,[1]USD!J:J)</f>
        <v>US Hooked 1.0 Steel / Large Stone Shade</v>
      </c>
      <c r="E800" s="17" t="str">
        <f>_xlfn.XLOOKUP($B800,[1]USD!$A:$A,[1]USD!G:G)</f>
        <v/>
      </c>
      <c r="F800" s="17" t="str">
        <f>IF(_xlfn.XLOOKUP($B800,[1]USD!$A:$A,[1]USD!F:F)="Obsolete","Obsolete","")</f>
        <v/>
      </c>
      <c r="G800" s="16" t="str">
        <f>_xlfn.XLOOKUP($B800,[1]USD!$A:$A,[1]USD!K:K)</f>
        <v>Lighting</v>
      </c>
      <c r="H800" s="16" t="str">
        <f>_xlfn.XLOOKUP($B800,[1]USD!$A:$A,[1]USD!L:L)</f>
        <v>Ceiling Lights</v>
      </c>
      <c r="I800" s="16" t="str">
        <f>_xlfn.XLOOKUP($B800,[1]USD!$A:$A,[1]USD!M:M)</f>
        <v>Hooked</v>
      </c>
      <c r="J800" s="16" t="str">
        <f>_xlfn.XLOOKUP($B800,[1]USD!$A:$A,[1]USD!O:O)</f>
        <v>Steel</v>
      </c>
      <c r="K800" s="16" t="str">
        <f>_xlfn.XLOOKUP($B800,[1]USD!$A:$A,[1]USD!P:P)</f>
        <v>Steel</v>
      </c>
      <c r="L800" s="16" t="str">
        <f>_xlfn.XLOOKUP($B800,[1]USD!$A:$A,[1]USD!Q:Q)</f>
        <v>Cross Knurl</v>
      </c>
      <c r="M800" s="18">
        <f>_xlfn.XLOOKUP($B800,[1]USD!$A:$A,[1]USD!Z:Z)</f>
        <v>553</v>
      </c>
      <c r="N800" s="18">
        <f t="shared" si="12"/>
        <v>553</v>
      </c>
    </row>
    <row r="801" spans="2:14" ht="30" customHeight="1" x14ac:dyDescent="0.3">
      <c r="B801" s="19" t="s">
        <v>811</v>
      </c>
      <c r="C801" s="16" t="str">
        <f>_xlfn.XLOOKUP($B801,[1]USD!$A:$A,[1]USD!B:B)</f>
        <v>Item Group</v>
      </c>
      <c r="D801" s="16" t="str">
        <f>_xlfn.XLOOKUP($B801,[1]USD!$A:$A,[1]USD!J:J)</f>
        <v>US Hooked 1.0 Steel /Small Stone Shade</v>
      </c>
      <c r="E801" s="17" t="str">
        <f>_xlfn.XLOOKUP($B801,[1]USD!$A:$A,[1]USD!G:G)</f>
        <v/>
      </c>
      <c r="F801" s="17" t="str">
        <f>IF(_xlfn.XLOOKUP($B801,[1]USD!$A:$A,[1]USD!F:F)="Obsolete","Obsolete","")</f>
        <v/>
      </c>
      <c r="G801" s="16" t="str">
        <f>_xlfn.XLOOKUP($B801,[1]USD!$A:$A,[1]USD!K:K)</f>
        <v>Lighting</v>
      </c>
      <c r="H801" s="16" t="str">
        <f>_xlfn.XLOOKUP($B801,[1]USD!$A:$A,[1]USD!L:L)</f>
        <v>Ceiling Lights</v>
      </c>
      <c r="I801" s="16" t="str">
        <f>_xlfn.XLOOKUP($B801,[1]USD!$A:$A,[1]USD!M:M)</f>
        <v>Hooked</v>
      </c>
      <c r="J801" s="16" t="str">
        <f>_xlfn.XLOOKUP($B801,[1]USD!$A:$A,[1]USD!O:O)</f>
        <v>Stone</v>
      </c>
      <c r="K801" s="16" t="str">
        <f>_xlfn.XLOOKUP($B801,[1]USD!$A:$A,[1]USD!P:P)</f>
        <v>Steel</v>
      </c>
      <c r="L801" s="16" t="str">
        <f>_xlfn.XLOOKUP($B801,[1]USD!$A:$A,[1]USD!Q:Q)</f>
        <v>Cross Knurl</v>
      </c>
      <c r="M801" s="18">
        <f>_xlfn.XLOOKUP($B801,[1]USD!$A:$A,[1]USD!Z:Z)</f>
        <v>518</v>
      </c>
      <c r="N801" s="18">
        <f t="shared" si="12"/>
        <v>518</v>
      </c>
    </row>
    <row r="802" spans="2:14" ht="30" customHeight="1" x14ac:dyDescent="0.3">
      <c r="B802" s="19" t="s">
        <v>812</v>
      </c>
      <c r="C802" s="16" t="str">
        <f>_xlfn.XLOOKUP($B802,[1]USD!$A:$A,[1]USD!B:B)</f>
        <v>Item Group</v>
      </c>
      <c r="D802" s="16" t="str">
        <f>_xlfn.XLOOKUP($B802,[1]USD!$A:$A,[1]USD!J:J)</f>
        <v>US Hooked 1.0  Smoked Bronze / Large Stone Shade</v>
      </c>
      <c r="E802" s="17" t="str">
        <f>_xlfn.XLOOKUP($B802,[1]USD!$A:$A,[1]USD!G:G)</f>
        <v/>
      </c>
      <c r="F802" s="17" t="str">
        <f>IF(_xlfn.XLOOKUP($B802,[1]USD!$A:$A,[1]USD!F:F)="Obsolete","Obsolete","")</f>
        <v/>
      </c>
      <c r="G802" s="16" t="str">
        <f>_xlfn.XLOOKUP($B802,[1]USD!$A:$A,[1]USD!K:K)</f>
        <v>Lighting</v>
      </c>
      <c r="H802" s="16" t="str">
        <f>_xlfn.XLOOKUP($B802,[1]USD!$A:$A,[1]USD!L:L)</f>
        <v>Ceiling Lights</v>
      </c>
      <c r="I802" s="16" t="str">
        <f>_xlfn.XLOOKUP($B802,[1]USD!$A:$A,[1]USD!M:M)</f>
        <v>Hooked</v>
      </c>
      <c r="J802" s="16" t="str">
        <f>_xlfn.XLOOKUP($B802,[1]USD!$A:$A,[1]USD!O:O)</f>
        <v>Stone</v>
      </c>
      <c r="K802" s="16" t="str">
        <f>_xlfn.XLOOKUP($B802,[1]USD!$A:$A,[1]USD!P:P)</f>
        <v>Smoked Bronze</v>
      </c>
      <c r="L802" s="16" t="str">
        <f>_xlfn.XLOOKUP($B802,[1]USD!$A:$A,[1]USD!Q:Q)</f>
        <v>Cross Knurl</v>
      </c>
      <c r="M802" s="18">
        <f>_xlfn.XLOOKUP($B802,[1]USD!$A:$A,[1]USD!Z:Z)</f>
        <v>545</v>
      </c>
      <c r="N802" s="18">
        <f t="shared" si="12"/>
        <v>545</v>
      </c>
    </row>
    <row r="803" spans="2:14" ht="30" customHeight="1" x14ac:dyDescent="0.3">
      <c r="B803" s="19" t="s">
        <v>813</v>
      </c>
      <c r="C803" s="16" t="str">
        <f>_xlfn.XLOOKUP($B803,[1]USD!$A:$A,[1]USD!B:B)</f>
        <v>Item Group</v>
      </c>
      <c r="D803" s="16" t="str">
        <f>_xlfn.XLOOKUP($B803,[1]USD!$A:$A,[1]USD!J:J)</f>
        <v>US Hooked 1.0 Smoked Bronze / Small Stone Shade</v>
      </c>
      <c r="E803" s="17" t="str">
        <f>_xlfn.XLOOKUP($B803,[1]USD!$A:$A,[1]USD!G:G)</f>
        <v/>
      </c>
      <c r="F803" s="17" t="str">
        <f>IF(_xlfn.XLOOKUP($B803,[1]USD!$A:$A,[1]USD!F:F)="Obsolete","Obsolete","")</f>
        <v/>
      </c>
      <c r="G803" s="16" t="str">
        <f>_xlfn.XLOOKUP($B803,[1]USD!$A:$A,[1]USD!K:K)</f>
        <v>Lighting</v>
      </c>
      <c r="H803" s="16" t="str">
        <f>_xlfn.XLOOKUP($B803,[1]USD!$A:$A,[1]USD!L:L)</f>
        <v>Ceiling Lights</v>
      </c>
      <c r="I803" s="16" t="str">
        <f>_xlfn.XLOOKUP($B803,[1]USD!$A:$A,[1]USD!M:M)</f>
        <v>Hooked</v>
      </c>
      <c r="J803" s="16" t="str">
        <f>_xlfn.XLOOKUP($B803,[1]USD!$A:$A,[1]USD!O:O)</f>
        <v>Stone</v>
      </c>
      <c r="K803" s="16" t="str">
        <f>_xlfn.XLOOKUP($B803,[1]USD!$A:$A,[1]USD!P:P)</f>
        <v>Smoked Bronze</v>
      </c>
      <c r="L803" s="16" t="str">
        <f>_xlfn.XLOOKUP($B803,[1]USD!$A:$A,[1]USD!Q:Q)</f>
        <v>Cross Knurl</v>
      </c>
      <c r="M803" s="18">
        <f>_xlfn.XLOOKUP($B803,[1]USD!$A:$A,[1]USD!Z:Z)</f>
        <v>510</v>
      </c>
      <c r="N803" s="18">
        <f t="shared" si="12"/>
        <v>510</v>
      </c>
    </row>
    <row r="804" spans="2:14" ht="30" customHeight="1" x14ac:dyDescent="0.3">
      <c r="B804" s="19" t="s">
        <v>814</v>
      </c>
      <c r="C804" s="16" t="str">
        <f>_xlfn.XLOOKUP($B804,[1]USD!$A:$A,[1]USD!B:B)</f>
        <v>Item Group</v>
      </c>
      <c r="D804" s="16" t="str">
        <f>_xlfn.XLOOKUP($B804,[1]USD!$A:$A,[1]USD!J:J)</f>
        <v>US Hooked 1.0  Brass / Large Stone Shade</v>
      </c>
      <c r="E804" s="17" t="str">
        <f>_xlfn.XLOOKUP($B804,[1]USD!$A:$A,[1]USD!G:G)</f>
        <v/>
      </c>
      <c r="F804" s="17" t="str">
        <f>IF(_xlfn.XLOOKUP($B804,[1]USD!$A:$A,[1]USD!F:F)="Obsolete","Obsolete","")</f>
        <v/>
      </c>
      <c r="G804" s="16" t="str">
        <f>_xlfn.XLOOKUP($B804,[1]USD!$A:$A,[1]USD!K:K)</f>
        <v>Lighting</v>
      </c>
      <c r="H804" s="16" t="str">
        <f>_xlfn.XLOOKUP($B804,[1]USD!$A:$A,[1]USD!L:L)</f>
        <v>Ceiling Lights</v>
      </c>
      <c r="I804" s="16" t="str">
        <f>_xlfn.XLOOKUP($B804,[1]USD!$A:$A,[1]USD!M:M)</f>
        <v>Hooked</v>
      </c>
      <c r="J804" s="16" t="str">
        <f>_xlfn.XLOOKUP($B804,[1]USD!$A:$A,[1]USD!O:O)</f>
        <v>Stone</v>
      </c>
      <c r="K804" s="16" t="str">
        <f>_xlfn.XLOOKUP($B804,[1]USD!$A:$A,[1]USD!P:P)</f>
        <v>Brass</v>
      </c>
      <c r="L804" s="16" t="str">
        <f>_xlfn.XLOOKUP($B804,[1]USD!$A:$A,[1]USD!Q:Q)</f>
        <v>Cross Knurl</v>
      </c>
      <c r="M804" s="18">
        <f>_xlfn.XLOOKUP($B804,[1]USD!$A:$A,[1]USD!Z:Z)</f>
        <v>557</v>
      </c>
      <c r="N804" s="18">
        <f t="shared" si="12"/>
        <v>557</v>
      </c>
    </row>
    <row r="805" spans="2:14" ht="30" customHeight="1" x14ac:dyDescent="0.3">
      <c r="B805" s="19" t="s">
        <v>815</v>
      </c>
      <c r="C805" s="16" t="str">
        <f>_xlfn.XLOOKUP($B805,[1]USD!$A:$A,[1]USD!B:B)</f>
        <v>Item Group</v>
      </c>
      <c r="D805" s="16" t="str">
        <f>_xlfn.XLOOKUP($B805,[1]USD!$A:$A,[1]USD!J:J)</f>
        <v>US Hooked 1.0 Brass / Small Stoned Shade</v>
      </c>
      <c r="E805" s="17" t="str">
        <f>_xlfn.XLOOKUP($B805,[1]USD!$A:$A,[1]USD!G:G)</f>
        <v/>
      </c>
      <c r="F805" s="17" t="str">
        <f>IF(_xlfn.XLOOKUP($B805,[1]USD!$A:$A,[1]USD!F:F)="Obsolete","Obsolete","")</f>
        <v/>
      </c>
      <c r="G805" s="16" t="str">
        <f>_xlfn.XLOOKUP($B805,[1]USD!$A:$A,[1]USD!K:K)</f>
        <v>Lighting</v>
      </c>
      <c r="H805" s="16" t="str">
        <f>_xlfn.XLOOKUP($B805,[1]USD!$A:$A,[1]USD!L:L)</f>
        <v>Ceiling Lights</v>
      </c>
      <c r="I805" s="16" t="str">
        <f>_xlfn.XLOOKUP($B805,[1]USD!$A:$A,[1]USD!M:M)</f>
        <v>Hooked</v>
      </c>
      <c r="J805" s="16" t="str">
        <f>_xlfn.XLOOKUP($B805,[1]USD!$A:$A,[1]USD!O:O)</f>
        <v>Stone</v>
      </c>
      <c r="K805" s="16" t="str">
        <f>_xlfn.XLOOKUP($B805,[1]USD!$A:$A,[1]USD!P:P)</f>
        <v>Brass</v>
      </c>
      <c r="L805" s="16" t="str">
        <f>_xlfn.XLOOKUP($B805,[1]USD!$A:$A,[1]USD!Q:Q)</f>
        <v>Cross Knurl</v>
      </c>
      <c r="M805" s="18">
        <f>_xlfn.XLOOKUP($B805,[1]USD!$A:$A,[1]USD!Z:Z)</f>
        <v>522</v>
      </c>
      <c r="N805" s="18">
        <f t="shared" si="12"/>
        <v>522</v>
      </c>
    </row>
    <row r="806" spans="2:14" ht="30" customHeight="1" x14ac:dyDescent="0.3">
      <c r="B806" s="19" t="s">
        <v>816</v>
      </c>
      <c r="C806" s="16" t="str">
        <f>_xlfn.XLOOKUP($B806,[1]USD!$A:$A,[1]USD!B:B)</f>
        <v>Inventory Item</v>
      </c>
      <c r="D806" s="16" t="str">
        <f>_xlfn.XLOOKUP($B806,[1]USD!$A:$A,[1]USD!J:J)</f>
        <v>HOOKED 3.0 Hooked 3.0 Nude /Brass - 72" - USA</v>
      </c>
      <c r="E806" s="17" t="str">
        <f>_xlfn.XLOOKUP($B806,[1]USD!$A:$A,[1]USD!G:G)</f>
        <v/>
      </c>
      <c r="F806" s="17" t="str">
        <f>IF(_xlfn.XLOOKUP($B806,[1]USD!$A:$A,[1]USD!F:F)="Obsolete","Obsolete","")</f>
        <v/>
      </c>
      <c r="G806" s="16" t="str">
        <f>_xlfn.XLOOKUP($B806,[1]USD!$A:$A,[1]USD!K:K)</f>
        <v>Lighting</v>
      </c>
      <c r="H806" s="16" t="str">
        <f>_xlfn.XLOOKUP($B806,[1]USD!$A:$A,[1]USD!L:L)</f>
        <v>Ceiling Lights</v>
      </c>
      <c r="I806" s="16" t="str">
        <f>_xlfn.XLOOKUP($B806,[1]USD!$A:$A,[1]USD!M:M)</f>
        <v>Hooked</v>
      </c>
      <c r="J806" s="16" t="str">
        <f>_xlfn.XLOOKUP($B806,[1]USD!$A:$A,[1]USD!O:O)</f>
        <v>Brass</v>
      </c>
      <c r="K806" s="16" t="str">
        <f>_xlfn.XLOOKUP($B806,[1]USD!$A:$A,[1]USD!P:P)</f>
        <v>N/A</v>
      </c>
      <c r="L806" s="16" t="str">
        <f>_xlfn.XLOOKUP($B806,[1]USD!$A:$A,[1]USD!Q:Q)</f>
        <v>Cross Knurl</v>
      </c>
      <c r="M806" s="18">
        <f>_xlfn.XLOOKUP($B806,[1]USD!$A:$A,[1]USD!Z:Z)</f>
        <v>927</v>
      </c>
      <c r="N806" s="18">
        <f t="shared" si="12"/>
        <v>927</v>
      </c>
    </row>
    <row r="807" spans="2:14" ht="30" customHeight="1" x14ac:dyDescent="0.3">
      <c r="B807" s="19" t="s">
        <v>817</v>
      </c>
      <c r="C807" s="16" t="str">
        <f>_xlfn.XLOOKUP($B807,[1]USD!$A:$A,[1]USD!B:B)</f>
        <v>Inventory Item</v>
      </c>
      <c r="D807" s="16" t="str">
        <f>_xlfn.XLOOKUP($B807,[1]USD!$A:$A,[1]USD!J:J)</f>
        <v>HOOKED 3.0 Hooked 3.0 Nude /Steel - 72" - USA</v>
      </c>
      <c r="E807" s="17" t="str">
        <f>_xlfn.XLOOKUP($B807,[1]USD!$A:$A,[1]USD!G:G)</f>
        <v/>
      </c>
      <c r="F807" s="17" t="str">
        <f>IF(_xlfn.XLOOKUP($B807,[1]USD!$A:$A,[1]USD!F:F)="Obsolete","Obsolete","")</f>
        <v/>
      </c>
      <c r="G807" s="16" t="str">
        <f>_xlfn.XLOOKUP($B807,[1]USD!$A:$A,[1]USD!K:K)</f>
        <v>Lighting</v>
      </c>
      <c r="H807" s="16" t="str">
        <f>_xlfn.XLOOKUP($B807,[1]USD!$A:$A,[1]USD!L:L)</f>
        <v>Ceiling Lights</v>
      </c>
      <c r="I807" s="16" t="str">
        <f>_xlfn.XLOOKUP($B807,[1]USD!$A:$A,[1]USD!M:M)</f>
        <v>Hooked</v>
      </c>
      <c r="J807" s="16" t="str">
        <f>_xlfn.XLOOKUP($B807,[1]USD!$A:$A,[1]USD!O:O)</f>
        <v>Steel</v>
      </c>
      <c r="K807" s="16" t="str">
        <f>_xlfn.XLOOKUP($B807,[1]USD!$A:$A,[1]USD!P:P)</f>
        <v>N/A</v>
      </c>
      <c r="L807" s="16" t="str">
        <f>_xlfn.XLOOKUP($B807,[1]USD!$A:$A,[1]USD!Q:Q)</f>
        <v>Cross Knurl</v>
      </c>
      <c r="M807" s="18">
        <f>_xlfn.XLOOKUP($B807,[1]USD!$A:$A,[1]USD!Z:Z)</f>
        <v>918</v>
      </c>
      <c r="N807" s="18">
        <f t="shared" si="12"/>
        <v>918</v>
      </c>
    </row>
    <row r="808" spans="2:14" ht="30" customHeight="1" x14ac:dyDescent="0.3">
      <c r="B808" s="19" t="s">
        <v>818</v>
      </c>
      <c r="C808" s="16" t="str">
        <f>_xlfn.XLOOKUP($B808,[1]USD!$A:$A,[1]USD!B:B)</f>
        <v>Item Group</v>
      </c>
      <c r="D808" s="16" t="str">
        <f>_xlfn.XLOOKUP($B808,[1]USD!$A:$A,[1]USD!J:J)</f>
        <v>US Hooked 3.0 Brass / Mix Graphite Shades</v>
      </c>
      <c r="E808" s="17" t="str">
        <f>_xlfn.XLOOKUP($B808,[1]USD!$A:$A,[1]USD!G:G)</f>
        <v/>
      </c>
      <c r="F808" s="17" t="str">
        <f>IF(_xlfn.XLOOKUP($B808,[1]USD!$A:$A,[1]USD!F:F)="Obsolete","Obsolete","")</f>
        <v/>
      </c>
      <c r="G808" s="16" t="str">
        <f>_xlfn.XLOOKUP($B808,[1]USD!$A:$A,[1]USD!K:K)</f>
        <v>Lighting</v>
      </c>
      <c r="H808" s="16" t="str">
        <f>_xlfn.XLOOKUP($B808,[1]USD!$A:$A,[1]USD!L:L)</f>
        <v>Ceiling Lights</v>
      </c>
      <c r="I808" s="16" t="str">
        <f>_xlfn.XLOOKUP($B808,[1]USD!$A:$A,[1]USD!M:M)</f>
        <v>Hooked</v>
      </c>
      <c r="J808" s="16" t="str">
        <f>_xlfn.XLOOKUP($B808,[1]USD!$A:$A,[1]USD!O:O)</f>
        <v>Graphite</v>
      </c>
      <c r="K808" s="16" t="str">
        <f>_xlfn.XLOOKUP($B808,[1]USD!$A:$A,[1]USD!P:P)</f>
        <v>Brass</v>
      </c>
      <c r="L808" s="16" t="str">
        <f>_xlfn.XLOOKUP($B808,[1]USD!$A:$A,[1]USD!Q:Q)</f>
        <v>Cross Knurl</v>
      </c>
      <c r="M808" s="18">
        <f>_xlfn.XLOOKUP($B808,[1]USD!$A:$A,[1]USD!Z:Z)</f>
        <v>1182</v>
      </c>
      <c r="N808" s="18">
        <f t="shared" si="12"/>
        <v>1182</v>
      </c>
    </row>
    <row r="809" spans="2:14" ht="30" customHeight="1" x14ac:dyDescent="0.3">
      <c r="B809" s="19" t="s">
        <v>819</v>
      </c>
      <c r="C809" s="16" t="str">
        <f>_xlfn.XLOOKUP($B809,[1]USD!$A:$A,[1]USD!B:B)</f>
        <v>Item Group</v>
      </c>
      <c r="D809" s="16" t="str">
        <f>_xlfn.XLOOKUP($B809,[1]USD!$A:$A,[1]USD!J:J)</f>
        <v>US Hooked 3.0 Steel / Mix Graphite Shades</v>
      </c>
      <c r="E809" s="17" t="str">
        <f>_xlfn.XLOOKUP($B809,[1]USD!$A:$A,[1]USD!G:G)</f>
        <v/>
      </c>
      <c r="F809" s="17" t="str">
        <f>IF(_xlfn.XLOOKUP($B809,[1]USD!$A:$A,[1]USD!F:F)="Obsolete","Obsolete","")</f>
        <v/>
      </c>
      <c r="G809" s="16" t="str">
        <f>_xlfn.XLOOKUP($B809,[1]USD!$A:$A,[1]USD!K:K)</f>
        <v>Lighting</v>
      </c>
      <c r="H809" s="16" t="str">
        <f>_xlfn.XLOOKUP($B809,[1]USD!$A:$A,[1]USD!L:L)</f>
        <v>Ceiling Lights</v>
      </c>
      <c r="I809" s="16" t="str">
        <f>_xlfn.XLOOKUP($B809,[1]USD!$A:$A,[1]USD!M:M)</f>
        <v>Hooked</v>
      </c>
      <c r="J809" s="16" t="str">
        <f>_xlfn.XLOOKUP($B809,[1]USD!$A:$A,[1]USD!O:O)</f>
        <v>Graphite</v>
      </c>
      <c r="K809" s="16" t="str">
        <f>_xlfn.XLOOKUP($B809,[1]USD!$A:$A,[1]USD!P:P)</f>
        <v>Steel</v>
      </c>
      <c r="L809" s="16" t="str">
        <f>_xlfn.XLOOKUP($B809,[1]USD!$A:$A,[1]USD!Q:Q)</f>
        <v>Cross Knurl</v>
      </c>
      <c r="M809" s="18">
        <f>_xlfn.XLOOKUP($B809,[1]USD!$A:$A,[1]USD!Z:Z)</f>
        <v>1173</v>
      </c>
      <c r="N809" s="18">
        <f t="shared" si="12"/>
        <v>1173</v>
      </c>
    </row>
    <row r="810" spans="2:14" ht="30" customHeight="1" x14ac:dyDescent="0.3">
      <c r="B810" s="19" t="s">
        <v>820</v>
      </c>
      <c r="C810" s="16" t="str">
        <f>_xlfn.XLOOKUP($B810,[1]USD!$A:$A,[1]USD!B:B)</f>
        <v>Item Group</v>
      </c>
      <c r="D810" s="16" t="str">
        <f>_xlfn.XLOOKUP($B810,[1]USD!$A:$A,[1]USD!J:J)</f>
        <v>US Hooked 3.0 Smoked Bronze / Mix Graphite Shades</v>
      </c>
      <c r="E810" s="17" t="str">
        <f>_xlfn.XLOOKUP($B810,[1]USD!$A:$A,[1]USD!G:G)</f>
        <v/>
      </c>
      <c r="F810" s="17" t="str">
        <f>IF(_xlfn.XLOOKUP($B810,[1]USD!$A:$A,[1]USD!F:F)="Obsolete","Obsolete","")</f>
        <v/>
      </c>
      <c r="G810" s="16" t="str">
        <f>_xlfn.XLOOKUP($B810,[1]USD!$A:$A,[1]USD!K:K)</f>
        <v>Lighting</v>
      </c>
      <c r="H810" s="16" t="str">
        <f>_xlfn.XLOOKUP($B810,[1]USD!$A:$A,[1]USD!L:L)</f>
        <v>Ceiling Lights</v>
      </c>
      <c r="I810" s="16" t="str">
        <f>_xlfn.XLOOKUP($B810,[1]USD!$A:$A,[1]USD!M:M)</f>
        <v>Hooked</v>
      </c>
      <c r="J810" s="16" t="str">
        <f>_xlfn.XLOOKUP($B810,[1]USD!$A:$A,[1]USD!O:O)</f>
        <v>Graphite</v>
      </c>
      <c r="K810" s="16" t="str">
        <f>_xlfn.XLOOKUP($B810,[1]USD!$A:$A,[1]USD!P:P)</f>
        <v>Smoked Bronze</v>
      </c>
      <c r="L810" s="16" t="str">
        <f>_xlfn.XLOOKUP($B810,[1]USD!$A:$A,[1]USD!Q:Q)</f>
        <v>Cross Knurl</v>
      </c>
      <c r="M810" s="18">
        <f>_xlfn.XLOOKUP($B810,[1]USD!$A:$A,[1]USD!Z:Z)</f>
        <v>1155</v>
      </c>
      <c r="N810" s="18">
        <f t="shared" si="12"/>
        <v>1155</v>
      </c>
    </row>
    <row r="811" spans="2:14" ht="30" customHeight="1" x14ac:dyDescent="0.3">
      <c r="B811" s="21" t="s">
        <v>821</v>
      </c>
      <c r="C811" s="16" t="str">
        <f>_xlfn.XLOOKUP($B811,[1]USD!$A:$A,[1]USD!B:B)</f>
        <v>Item Group</v>
      </c>
      <c r="D811" s="16" t="str">
        <f>_xlfn.XLOOKUP($B811,[1]USD!$A:$A,[1]USD!J:J)</f>
        <v>US Hooked 3.0 Steel / Mix Stone Shades</v>
      </c>
      <c r="E811" s="17" t="str">
        <f>_xlfn.XLOOKUP($B811,[1]USD!$A:$A,[1]USD!G:G)</f>
        <v/>
      </c>
      <c r="F811" s="17" t="str">
        <f>IF(_xlfn.XLOOKUP($B811,[1]USD!$A:$A,[1]USD!F:F)="Obsolete","Obsolete","")</f>
        <v/>
      </c>
      <c r="G811" s="16" t="str">
        <f>_xlfn.XLOOKUP($B811,[1]USD!$A:$A,[1]USD!K:K)</f>
        <v>Lighting</v>
      </c>
      <c r="H811" s="16" t="str">
        <f>_xlfn.XLOOKUP($B811,[1]USD!$A:$A,[1]USD!L:L)</f>
        <v>Ceiling Lights</v>
      </c>
      <c r="I811" s="16" t="str">
        <f>_xlfn.XLOOKUP($B811,[1]USD!$A:$A,[1]USD!M:M)</f>
        <v>Hooked</v>
      </c>
      <c r="J811" s="16" t="str">
        <f>_xlfn.XLOOKUP($B811,[1]USD!$A:$A,[1]USD!O:O)</f>
        <v>Stone</v>
      </c>
      <c r="K811" s="16" t="str">
        <f>_xlfn.XLOOKUP($B811,[1]USD!$A:$A,[1]USD!P:P)</f>
        <v>Steel</v>
      </c>
      <c r="L811" s="16" t="str">
        <f>_xlfn.XLOOKUP($B811,[1]USD!$A:$A,[1]USD!Q:Q)</f>
        <v>Cross Knurl</v>
      </c>
      <c r="M811" s="18">
        <f>_xlfn.XLOOKUP($B811,[1]USD!$A:$A,[1]USD!Z:Z)</f>
        <v>1173</v>
      </c>
      <c r="N811" s="18">
        <f t="shared" si="12"/>
        <v>1173</v>
      </c>
    </row>
    <row r="812" spans="2:14" ht="30" customHeight="1" x14ac:dyDescent="0.3">
      <c r="B812" s="21" t="s">
        <v>822</v>
      </c>
      <c r="C812" s="16" t="str">
        <f>_xlfn.XLOOKUP($B812,[1]USD!$A:$A,[1]USD!B:B)</f>
        <v>Item Group</v>
      </c>
      <c r="D812" s="16" t="str">
        <f>_xlfn.XLOOKUP($B812,[1]USD!$A:$A,[1]USD!J:J)</f>
        <v>US Hooked 3.0 Smoked Bronze / Mix Stone Shades</v>
      </c>
      <c r="E812" s="17" t="str">
        <f>_xlfn.XLOOKUP($B812,[1]USD!$A:$A,[1]USD!G:G)</f>
        <v/>
      </c>
      <c r="F812" s="17" t="str">
        <f>IF(_xlfn.XLOOKUP($B812,[1]USD!$A:$A,[1]USD!F:F)="Obsolete","Obsolete","")</f>
        <v/>
      </c>
      <c r="G812" s="16" t="str">
        <f>_xlfn.XLOOKUP($B812,[1]USD!$A:$A,[1]USD!K:K)</f>
        <v>Lighting</v>
      </c>
      <c r="H812" s="16" t="str">
        <f>_xlfn.XLOOKUP($B812,[1]USD!$A:$A,[1]USD!L:L)</f>
        <v>Ceiling Lights</v>
      </c>
      <c r="I812" s="16" t="str">
        <f>_xlfn.XLOOKUP($B812,[1]USD!$A:$A,[1]USD!M:M)</f>
        <v>Hooked</v>
      </c>
      <c r="J812" s="16" t="str">
        <f>_xlfn.XLOOKUP($B812,[1]USD!$A:$A,[1]USD!O:O)</f>
        <v>Stone</v>
      </c>
      <c r="K812" s="16" t="str">
        <f>_xlfn.XLOOKUP($B812,[1]USD!$A:$A,[1]USD!P:P)</f>
        <v>Smoked Bronze</v>
      </c>
      <c r="L812" s="16" t="str">
        <f>_xlfn.XLOOKUP($B812,[1]USD!$A:$A,[1]USD!Q:Q)</f>
        <v>Cross Knurl</v>
      </c>
      <c r="M812" s="18">
        <f>_xlfn.XLOOKUP($B812,[1]USD!$A:$A,[1]USD!Z:Z)</f>
        <v>1155</v>
      </c>
      <c r="N812" s="18">
        <f t="shared" si="12"/>
        <v>1155</v>
      </c>
    </row>
    <row r="813" spans="2:14" ht="30" customHeight="1" x14ac:dyDescent="0.3">
      <c r="B813" s="21" t="s">
        <v>823</v>
      </c>
      <c r="C813" s="16" t="str">
        <f>_xlfn.XLOOKUP($B813,[1]USD!$A:$A,[1]USD!B:B)</f>
        <v>Item Group</v>
      </c>
      <c r="D813" s="16" t="str">
        <f>_xlfn.XLOOKUP($B813,[1]USD!$A:$A,[1]USD!J:J)</f>
        <v>US Hooked 3.0 Brass / Mix Stone Shades</v>
      </c>
      <c r="E813" s="17" t="str">
        <f>_xlfn.XLOOKUP($B813,[1]USD!$A:$A,[1]USD!G:G)</f>
        <v/>
      </c>
      <c r="F813" s="17" t="str">
        <f>IF(_xlfn.XLOOKUP($B813,[1]USD!$A:$A,[1]USD!F:F)="Obsolete","Obsolete","")</f>
        <v/>
      </c>
      <c r="G813" s="16" t="str">
        <f>_xlfn.XLOOKUP($B813,[1]USD!$A:$A,[1]USD!K:K)</f>
        <v>Lighting</v>
      </c>
      <c r="H813" s="16" t="str">
        <f>_xlfn.XLOOKUP($B813,[1]USD!$A:$A,[1]USD!L:L)</f>
        <v>Ceiling Lights</v>
      </c>
      <c r="I813" s="16" t="str">
        <f>_xlfn.XLOOKUP($B813,[1]USD!$A:$A,[1]USD!M:M)</f>
        <v>Hooked</v>
      </c>
      <c r="J813" s="16" t="str">
        <f>_xlfn.XLOOKUP($B813,[1]USD!$A:$A,[1]USD!O:O)</f>
        <v>Stone</v>
      </c>
      <c r="K813" s="16" t="str">
        <f>_xlfn.XLOOKUP($B813,[1]USD!$A:$A,[1]USD!P:P)</f>
        <v>Brass</v>
      </c>
      <c r="L813" s="16" t="str">
        <f>_xlfn.XLOOKUP($B813,[1]USD!$A:$A,[1]USD!Q:Q)</f>
        <v>Cross Knurl</v>
      </c>
      <c r="M813" s="18">
        <f>_xlfn.XLOOKUP($B813,[1]USD!$A:$A,[1]USD!Z:Z)</f>
        <v>1182</v>
      </c>
      <c r="N813" s="18">
        <f t="shared" si="12"/>
        <v>1182</v>
      </c>
    </row>
    <row r="814" spans="2:14" ht="30" customHeight="1" x14ac:dyDescent="0.3">
      <c r="B814" s="20" t="s">
        <v>824</v>
      </c>
      <c r="C814" s="16" t="str">
        <f>_xlfn.XLOOKUP($B814,[1]USD!$A:$A,[1]USD!B:B)</f>
        <v>Item Group</v>
      </c>
      <c r="D814" s="16" t="str">
        <f>_xlfn.XLOOKUP($B814,[1]USD!$A:$A,[1]USD!J:J)</f>
        <v>US Hooked 6.0 Brass / Mix Graphite Shades</v>
      </c>
      <c r="E814" s="17" t="str">
        <f>_xlfn.XLOOKUP($B814,[1]USD!$A:$A,[1]USD!G:G)</f>
        <v/>
      </c>
      <c r="F814" s="17" t="str">
        <f>IF(_xlfn.XLOOKUP($B814,[1]USD!$A:$A,[1]USD!F:F)="Obsolete","Obsolete","")</f>
        <v/>
      </c>
      <c r="G814" s="16" t="str">
        <f>_xlfn.XLOOKUP($B814,[1]USD!$A:$A,[1]USD!K:K)</f>
        <v>Lighting</v>
      </c>
      <c r="H814" s="16" t="str">
        <f>_xlfn.XLOOKUP($B814,[1]USD!$A:$A,[1]USD!L:L)</f>
        <v>Ceiling Lights</v>
      </c>
      <c r="I814" s="16" t="str">
        <f>_xlfn.XLOOKUP($B814,[1]USD!$A:$A,[1]USD!M:M)</f>
        <v>Hooked</v>
      </c>
      <c r="J814" s="16" t="str">
        <f>_xlfn.XLOOKUP($B814,[1]USD!$A:$A,[1]USD!O:O)</f>
        <v>Graphite</v>
      </c>
      <c r="K814" s="16" t="str">
        <f>_xlfn.XLOOKUP($B814,[1]USD!$A:$A,[1]USD!P:P)</f>
        <v>Brass</v>
      </c>
      <c r="L814" s="16" t="str">
        <f>_xlfn.XLOOKUP($B814,[1]USD!$A:$A,[1]USD!Q:Q)</f>
        <v>Cross Knurl</v>
      </c>
      <c r="M814" s="18">
        <f>_xlfn.XLOOKUP($B814,[1]USD!$A:$A,[1]USD!Z:Z)</f>
        <v>1704</v>
      </c>
      <c r="N814" s="18">
        <f t="shared" si="12"/>
        <v>1704</v>
      </c>
    </row>
    <row r="815" spans="2:14" ht="30" customHeight="1" x14ac:dyDescent="0.3">
      <c r="B815" s="21" t="s">
        <v>825</v>
      </c>
      <c r="C815" s="16" t="str">
        <f>_xlfn.XLOOKUP($B815,[1]USD!$A:$A,[1]USD!B:B)</f>
        <v>Item Group</v>
      </c>
      <c r="D815" s="16" t="str">
        <f>_xlfn.XLOOKUP($B815,[1]USD!$A:$A,[1]USD!J:J)</f>
        <v>US Hooked 6.0 Steel / Mix Graphite Shades</v>
      </c>
      <c r="E815" s="17" t="str">
        <f>_xlfn.XLOOKUP($B815,[1]USD!$A:$A,[1]USD!G:G)</f>
        <v/>
      </c>
      <c r="F815" s="17" t="str">
        <f>IF(_xlfn.XLOOKUP($B815,[1]USD!$A:$A,[1]USD!F:F)="Obsolete","Obsolete","")</f>
        <v/>
      </c>
      <c r="G815" s="16" t="str">
        <f>_xlfn.XLOOKUP($B815,[1]USD!$A:$A,[1]USD!K:K)</f>
        <v>Lighting</v>
      </c>
      <c r="H815" s="16" t="str">
        <f>_xlfn.XLOOKUP($B815,[1]USD!$A:$A,[1]USD!L:L)</f>
        <v>Ceiling Lights</v>
      </c>
      <c r="I815" s="16" t="str">
        <f>_xlfn.XLOOKUP($B815,[1]USD!$A:$A,[1]USD!M:M)</f>
        <v>Hooked</v>
      </c>
      <c r="J815" s="16" t="str">
        <f>_xlfn.XLOOKUP($B815,[1]USD!$A:$A,[1]USD!O:O)</f>
        <v>Graphite</v>
      </c>
      <c r="K815" s="16" t="str">
        <f>_xlfn.XLOOKUP($B815,[1]USD!$A:$A,[1]USD!P:P)</f>
        <v>Steel</v>
      </c>
      <c r="L815" s="16" t="str">
        <f>_xlfn.XLOOKUP($B815,[1]USD!$A:$A,[1]USD!Q:Q)</f>
        <v>Cross Knurl</v>
      </c>
      <c r="M815" s="18">
        <f>_xlfn.XLOOKUP($B815,[1]USD!$A:$A,[1]USD!Z:Z)</f>
        <v>1691</v>
      </c>
      <c r="N815" s="18">
        <f t="shared" si="12"/>
        <v>1691</v>
      </c>
    </row>
    <row r="816" spans="2:14" ht="30" customHeight="1" x14ac:dyDescent="0.3">
      <c r="B816" s="21" t="s">
        <v>826</v>
      </c>
      <c r="C816" s="16" t="str">
        <f>_xlfn.XLOOKUP($B816,[1]USD!$A:$A,[1]USD!B:B)</f>
        <v>Item Group</v>
      </c>
      <c r="D816" s="16" t="str">
        <f>_xlfn.XLOOKUP($B816,[1]USD!$A:$A,[1]USD!J:J)</f>
        <v>US Hooked 6.0 Smoked Bronze / Mix Graphite Shades</v>
      </c>
      <c r="E816" s="17" t="str">
        <f>_xlfn.XLOOKUP($B816,[1]USD!$A:$A,[1]USD!G:G)</f>
        <v/>
      </c>
      <c r="F816" s="17" t="str">
        <f>IF(_xlfn.XLOOKUP($B816,[1]USD!$A:$A,[1]USD!F:F)="Obsolete","Obsolete","")</f>
        <v/>
      </c>
      <c r="G816" s="16" t="str">
        <f>_xlfn.XLOOKUP($B816,[1]USD!$A:$A,[1]USD!K:K)</f>
        <v>Lighting</v>
      </c>
      <c r="H816" s="16" t="str">
        <f>_xlfn.XLOOKUP($B816,[1]USD!$A:$A,[1]USD!L:L)</f>
        <v>Ceiling Lights</v>
      </c>
      <c r="I816" s="16" t="str">
        <f>_xlfn.XLOOKUP($B816,[1]USD!$A:$A,[1]USD!M:M)</f>
        <v>Hooked</v>
      </c>
      <c r="J816" s="16" t="str">
        <f>_xlfn.XLOOKUP($B816,[1]USD!$A:$A,[1]USD!O:O)</f>
        <v>Graphite</v>
      </c>
      <c r="K816" s="16" t="str">
        <f>_xlfn.XLOOKUP($B816,[1]USD!$A:$A,[1]USD!P:P)</f>
        <v>Smoked Bronze</v>
      </c>
      <c r="L816" s="16" t="str">
        <f>_xlfn.XLOOKUP($B816,[1]USD!$A:$A,[1]USD!Q:Q)</f>
        <v>Cross Knurl</v>
      </c>
      <c r="M816" s="18">
        <f>_xlfn.XLOOKUP($B816,[1]USD!$A:$A,[1]USD!Z:Z)</f>
        <v>1665</v>
      </c>
      <c r="N816" s="18">
        <f t="shared" si="12"/>
        <v>1665</v>
      </c>
    </row>
    <row r="817" spans="2:14" ht="30" customHeight="1" x14ac:dyDescent="0.3">
      <c r="B817" s="21" t="s">
        <v>827</v>
      </c>
      <c r="C817" s="16" t="str">
        <f>_xlfn.XLOOKUP($B817,[1]USD!$A:$A,[1]USD!B:B)</f>
        <v>Item Group</v>
      </c>
      <c r="D817" s="16" t="str">
        <f>_xlfn.XLOOKUP($B817,[1]USD!$A:$A,[1]USD!J:J)</f>
        <v>US Hooked 6.0 Steel / Mix Stone Shades</v>
      </c>
      <c r="E817" s="17" t="str">
        <f>_xlfn.XLOOKUP($B817,[1]USD!$A:$A,[1]USD!G:G)</f>
        <v/>
      </c>
      <c r="F817" s="17" t="str">
        <f>IF(_xlfn.XLOOKUP($B817,[1]USD!$A:$A,[1]USD!F:F)="Obsolete","Obsolete","")</f>
        <v/>
      </c>
      <c r="G817" s="16" t="str">
        <f>_xlfn.XLOOKUP($B817,[1]USD!$A:$A,[1]USD!K:K)</f>
        <v>Lighting</v>
      </c>
      <c r="H817" s="16" t="str">
        <f>_xlfn.XLOOKUP($B817,[1]USD!$A:$A,[1]USD!L:L)</f>
        <v>Ceiling Lights</v>
      </c>
      <c r="I817" s="16" t="str">
        <f>_xlfn.XLOOKUP($B817,[1]USD!$A:$A,[1]USD!M:M)</f>
        <v>Hooked</v>
      </c>
      <c r="J817" s="16" t="str">
        <f>_xlfn.XLOOKUP($B817,[1]USD!$A:$A,[1]USD!O:O)</f>
        <v>Stone</v>
      </c>
      <c r="K817" s="16" t="str">
        <f>_xlfn.XLOOKUP($B817,[1]USD!$A:$A,[1]USD!P:P)</f>
        <v>Steel</v>
      </c>
      <c r="L817" s="16" t="str">
        <f>_xlfn.XLOOKUP($B817,[1]USD!$A:$A,[1]USD!Q:Q)</f>
        <v>Cross Knurl</v>
      </c>
      <c r="M817" s="18">
        <f>_xlfn.XLOOKUP($B817,[1]USD!$A:$A,[1]USD!Z:Z)</f>
        <v>1691</v>
      </c>
      <c r="N817" s="18">
        <f t="shared" si="12"/>
        <v>1691</v>
      </c>
    </row>
    <row r="818" spans="2:14" ht="30" customHeight="1" x14ac:dyDescent="0.3">
      <c r="B818" s="21" t="s">
        <v>828</v>
      </c>
      <c r="C818" s="16" t="str">
        <f>_xlfn.XLOOKUP($B818,[1]USD!$A:$A,[1]USD!B:B)</f>
        <v>Item Group</v>
      </c>
      <c r="D818" s="16" t="str">
        <f>_xlfn.XLOOKUP($B818,[1]USD!$A:$A,[1]USD!J:J)</f>
        <v>US Hooked 6.0 Smoked Bronze / Mix Stone Shades</v>
      </c>
      <c r="E818" s="17" t="str">
        <f>_xlfn.XLOOKUP($B818,[1]USD!$A:$A,[1]USD!G:G)</f>
        <v/>
      </c>
      <c r="F818" s="17" t="str">
        <f>IF(_xlfn.XLOOKUP($B818,[1]USD!$A:$A,[1]USD!F:F)="Obsolete","Obsolete","")</f>
        <v/>
      </c>
      <c r="G818" s="16" t="str">
        <f>_xlfn.XLOOKUP($B818,[1]USD!$A:$A,[1]USD!K:K)</f>
        <v>Lighting</v>
      </c>
      <c r="H818" s="16" t="str">
        <f>_xlfn.XLOOKUP($B818,[1]USD!$A:$A,[1]USD!L:L)</f>
        <v>Ceiling Lights</v>
      </c>
      <c r="I818" s="16" t="str">
        <f>_xlfn.XLOOKUP($B818,[1]USD!$A:$A,[1]USD!M:M)</f>
        <v>Hooked</v>
      </c>
      <c r="J818" s="16" t="str">
        <f>_xlfn.XLOOKUP($B818,[1]USD!$A:$A,[1]USD!O:O)</f>
        <v>Stone</v>
      </c>
      <c r="K818" s="16" t="str">
        <f>_xlfn.XLOOKUP($B818,[1]USD!$A:$A,[1]USD!P:P)</f>
        <v>Smoked Bronze</v>
      </c>
      <c r="L818" s="16" t="str">
        <f>_xlfn.XLOOKUP($B818,[1]USD!$A:$A,[1]USD!Q:Q)</f>
        <v>Cross Knurl</v>
      </c>
      <c r="M818" s="18">
        <f>_xlfn.XLOOKUP($B818,[1]USD!$A:$A,[1]USD!Z:Z)</f>
        <v>1665</v>
      </c>
      <c r="N818" s="18">
        <f t="shared" si="12"/>
        <v>1665</v>
      </c>
    </row>
    <row r="819" spans="2:14" ht="30" customHeight="1" x14ac:dyDescent="0.3">
      <c r="B819" s="20" t="s">
        <v>829</v>
      </c>
      <c r="C819" s="16" t="str">
        <f>_xlfn.XLOOKUP($B819,[1]USD!$A:$A,[1]USD!B:B)</f>
        <v>Item Group</v>
      </c>
      <c r="D819" s="16" t="str">
        <f>_xlfn.XLOOKUP($B819,[1]USD!$A:$A,[1]USD!J:J)</f>
        <v>US Hooked 6.0 Brass / Mix Stone Shades</v>
      </c>
      <c r="E819" s="17" t="str">
        <f>_xlfn.XLOOKUP($B819,[1]USD!$A:$A,[1]USD!G:G)</f>
        <v/>
      </c>
      <c r="F819" s="17" t="str">
        <f>IF(_xlfn.XLOOKUP($B819,[1]USD!$A:$A,[1]USD!F:F)="Obsolete","Obsolete","")</f>
        <v/>
      </c>
      <c r="G819" s="16" t="str">
        <f>_xlfn.XLOOKUP($B819,[1]USD!$A:$A,[1]USD!K:K)</f>
        <v>Lighting</v>
      </c>
      <c r="H819" s="16" t="str">
        <f>_xlfn.XLOOKUP($B819,[1]USD!$A:$A,[1]USD!L:L)</f>
        <v>Ceiling Lights</v>
      </c>
      <c r="I819" s="16" t="str">
        <f>_xlfn.XLOOKUP($B819,[1]USD!$A:$A,[1]USD!M:M)</f>
        <v>Hooked</v>
      </c>
      <c r="J819" s="16" t="str">
        <f>_xlfn.XLOOKUP($B819,[1]USD!$A:$A,[1]USD!O:O)</f>
        <v>Stone</v>
      </c>
      <c r="K819" s="16" t="str">
        <f>_xlfn.XLOOKUP($B819,[1]USD!$A:$A,[1]USD!P:P)</f>
        <v>Brass</v>
      </c>
      <c r="L819" s="16" t="str">
        <f>_xlfn.XLOOKUP($B819,[1]USD!$A:$A,[1]USD!Q:Q)</f>
        <v>Cross Knurl</v>
      </c>
      <c r="M819" s="18">
        <f>_xlfn.XLOOKUP($B819,[1]USD!$A:$A,[1]USD!Z:Z)</f>
        <v>1704</v>
      </c>
      <c r="N819" s="18">
        <f t="shared" si="12"/>
        <v>1704</v>
      </c>
    </row>
    <row r="820" spans="2:14" ht="30" customHeight="1" x14ac:dyDescent="0.3">
      <c r="B820" s="20" t="s">
        <v>830</v>
      </c>
      <c r="C820" s="16" t="str">
        <f>_xlfn.XLOOKUP($B820,[1]USD!$A:$A,[1]USD!B:B)</f>
        <v>Assembly/Bill of Materials</v>
      </c>
      <c r="D820" s="16" t="str">
        <f>_xlfn.XLOOKUP($B820,[1]USD!$A:$A,[1]USD!J:J)</f>
        <v>10.0 Chandelier / Exhaust / Graphite / Linear Brass Details / Surface</v>
      </c>
      <c r="E820" s="17" t="str">
        <f>_xlfn.XLOOKUP($B820,[1]USD!$A:$A,[1]USD!G:G)</f>
        <v/>
      </c>
      <c r="F820" s="17" t="str">
        <f>IF(_xlfn.XLOOKUP($B820,[1]USD!$A:$A,[1]USD!F:F)="Obsolete","Obsolete","")</f>
        <v/>
      </c>
      <c r="G820" s="16" t="str">
        <f>_xlfn.XLOOKUP($B820,[1]USD!$A:$A,[1]USD!K:K)</f>
        <v>Lighting</v>
      </c>
      <c r="H820" s="16" t="str">
        <f>_xlfn.XLOOKUP($B820,[1]USD!$A:$A,[1]USD!L:L)</f>
        <v>Chandeliers</v>
      </c>
      <c r="I820" s="16" t="str">
        <f>_xlfn.XLOOKUP($B820,[1]USD!$A:$A,[1]USD!M:M)</f>
        <v>Exhaust</v>
      </c>
      <c r="J820" s="16" t="str">
        <f>_xlfn.XLOOKUP($B820,[1]USD!$A:$A,[1]USD!O:O)</f>
        <v>Graphite</v>
      </c>
      <c r="K820" s="16" t="str">
        <f>_xlfn.XLOOKUP($B820,[1]USD!$A:$A,[1]USD!P:P)</f>
        <v>Brass</v>
      </c>
      <c r="L820" s="16" t="str">
        <f>_xlfn.XLOOKUP($B820,[1]USD!$A:$A,[1]USD!Q:Q)</f>
        <v>Linear Knurl</v>
      </c>
      <c r="M820" s="18">
        <f>_xlfn.XLOOKUP($B820,[1]USD!$A:$A,[1]USD!Z:Z)</f>
        <v>4750</v>
      </c>
      <c r="N820" s="18">
        <f t="shared" si="12"/>
        <v>4750</v>
      </c>
    </row>
    <row r="821" spans="2:14" ht="30" customHeight="1" x14ac:dyDescent="0.3">
      <c r="B821" s="20" t="s">
        <v>831</v>
      </c>
      <c r="C821" s="16" t="str">
        <f>_xlfn.XLOOKUP($B821,[1]USD!$A:$A,[1]USD!B:B)</f>
        <v>Assembly/Bill of Materials</v>
      </c>
      <c r="D821" s="16" t="str">
        <f>_xlfn.XLOOKUP($B821,[1]USD!$A:$A,[1]USD!J:J)</f>
        <v>10.0 Chandelier / Exhaust / Graphite / Linear Brass Details  / Suspended</v>
      </c>
      <c r="E821" s="17" t="str">
        <f>_xlfn.XLOOKUP($B821,[1]USD!$A:$A,[1]USD!G:G)</f>
        <v/>
      </c>
      <c r="F821" s="17" t="str">
        <f>IF(_xlfn.XLOOKUP($B821,[1]USD!$A:$A,[1]USD!F:F)="Obsolete","Obsolete","")</f>
        <v/>
      </c>
      <c r="G821" s="16" t="str">
        <f>_xlfn.XLOOKUP($B821,[1]USD!$A:$A,[1]USD!K:K)</f>
        <v>Lighting</v>
      </c>
      <c r="H821" s="16" t="str">
        <f>_xlfn.XLOOKUP($B821,[1]USD!$A:$A,[1]USD!L:L)</f>
        <v>Chandeliers</v>
      </c>
      <c r="I821" s="16" t="str">
        <f>_xlfn.XLOOKUP($B821,[1]USD!$A:$A,[1]USD!M:M)</f>
        <v>Exhaust</v>
      </c>
      <c r="J821" s="16" t="str">
        <f>_xlfn.XLOOKUP($B821,[1]USD!$A:$A,[1]USD!O:O)</f>
        <v>Graphite</v>
      </c>
      <c r="K821" s="16" t="str">
        <f>_xlfn.XLOOKUP($B821,[1]USD!$A:$A,[1]USD!P:P)</f>
        <v>Brass</v>
      </c>
      <c r="L821" s="16" t="str">
        <f>_xlfn.XLOOKUP($B821,[1]USD!$A:$A,[1]USD!Q:Q)</f>
        <v>Linear Knurl</v>
      </c>
      <c r="M821" s="18">
        <f>_xlfn.XLOOKUP($B821,[1]USD!$A:$A,[1]USD!Z:Z)</f>
        <v>4750</v>
      </c>
      <c r="N821" s="18">
        <f t="shared" si="12"/>
        <v>4750</v>
      </c>
    </row>
    <row r="822" spans="2:14" ht="30" customHeight="1" x14ac:dyDescent="0.3">
      <c r="B822" s="20" t="s">
        <v>832</v>
      </c>
      <c r="C822" s="16" t="str">
        <f>_xlfn.XLOOKUP($B822,[1]USD!$A:$A,[1]USD!B:B)</f>
        <v>Assembly/Bill of Materials</v>
      </c>
      <c r="D822" s="16" t="str">
        <f>_xlfn.XLOOKUP($B822,[1]USD!$A:$A,[1]USD!J:J)</f>
        <v>10.0 Chandelier / Exhaust / Graphite / Linear Steel Details / Surface</v>
      </c>
      <c r="E822" s="17" t="str">
        <f>_xlfn.XLOOKUP($B822,[1]USD!$A:$A,[1]USD!G:G)</f>
        <v/>
      </c>
      <c r="F822" s="17" t="str">
        <f>IF(_xlfn.XLOOKUP($B822,[1]USD!$A:$A,[1]USD!F:F)="Obsolete","Obsolete","")</f>
        <v/>
      </c>
      <c r="G822" s="16" t="str">
        <f>_xlfn.XLOOKUP($B822,[1]USD!$A:$A,[1]USD!K:K)</f>
        <v>Lighting</v>
      </c>
      <c r="H822" s="16" t="str">
        <f>_xlfn.XLOOKUP($B822,[1]USD!$A:$A,[1]USD!L:L)</f>
        <v>Chandeliers</v>
      </c>
      <c r="I822" s="16" t="str">
        <f>_xlfn.XLOOKUP($B822,[1]USD!$A:$A,[1]USD!M:M)</f>
        <v>Exhaust</v>
      </c>
      <c r="J822" s="16" t="str">
        <f>_xlfn.XLOOKUP($B822,[1]USD!$A:$A,[1]USD!O:O)</f>
        <v>Graphite</v>
      </c>
      <c r="K822" s="16" t="str">
        <f>_xlfn.XLOOKUP($B822,[1]USD!$A:$A,[1]USD!P:P)</f>
        <v>Steel</v>
      </c>
      <c r="L822" s="16" t="str">
        <f>_xlfn.XLOOKUP($B822,[1]USD!$A:$A,[1]USD!Q:Q)</f>
        <v>Linear Knurl</v>
      </c>
      <c r="M822" s="18">
        <f>_xlfn.XLOOKUP($B822,[1]USD!$A:$A,[1]USD!Z:Z)</f>
        <v>4750</v>
      </c>
      <c r="N822" s="18">
        <f t="shared" si="12"/>
        <v>4750</v>
      </c>
    </row>
    <row r="823" spans="2:14" ht="30" customHeight="1" x14ac:dyDescent="0.3">
      <c r="B823" s="19" t="s">
        <v>833</v>
      </c>
      <c r="C823" s="16" t="str">
        <f>_xlfn.XLOOKUP($B823,[1]USD!$A:$A,[1]USD!B:B)</f>
        <v>Assembly/Bill of Materials</v>
      </c>
      <c r="D823" s="16" t="str">
        <f>_xlfn.XLOOKUP($B823,[1]USD!$A:$A,[1]USD!J:J)</f>
        <v>10.0 Chandelier / Exhaust / Graphite / Linear Steel Details / Suspended</v>
      </c>
      <c r="E823" s="17" t="str">
        <f>_xlfn.XLOOKUP($B823,[1]USD!$A:$A,[1]USD!G:G)</f>
        <v/>
      </c>
      <c r="F823" s="17" t="str">
        <f>IF(_xlfn.XLOOKUP($B823,[1]USD!$A:$A,[1]USD!F:F)="Obsolete","Obsolete","")</f>
        <v/>
      </c>
      <c r="G823" s="16" t="str">
        <f>_xlfn.XLOOKUP($B823,[1]USD!$A:$A,[1]USD!K:K)</f>
        <v>Lighting</v>
      </c>
      <c r="H823" s="16" t="str">
        <f>_xlfn.XLOOKUP($B823,[1]USD!$A:$A,[1]USD!L:L)</f>
        <v>Chandeliers</v>
      </c>
      <c r="I823" s="16" t="str">
        <f>_xlfn.XLOOKUP($B823,[1]USD!$A:$A,[1]USD!M:M)</f>
        <v>Exhaust</v>
      </c>
      <c r="J823" s="16" t="str">
        <f>_xlfn.XLOOKUP($B823,[1]USD!$A:$A,[1]USD!O:O)</f>
        <v>Graphite</v>
      </c>
      <c r="K823" s="16" t="str">
        <f>_xlfn.XLOOKUP($B823,[1]USD!$A:$A,[1]USD!P:P)</f>
        <v>Steel</v>
      </c>
      <c r="L823" s="16" t="str">
        <f>_xlfn.XLOOKUP($B823,[1]USD!$A:$A,[1]USD!Q:Q)</f>
        <v>Linear Knurl</v>
      </c>
      <c r="M823" s="18">
        <f>_xlfn.XLOOKUP($B823,[1]USD!$A:$A,[1]USD!Z:Z)</f>
        <v>4750</v>
      </c>
      <c r="N823" s="18">
        <f t="shared" si="12"/>
        <v>4750</v>
      </c>
    </row>
    <row r="824" spans="2:14" ht="30" customHeight="1" x14ac:dyDescent="0.3">
      <c r="B824" s="19" t="s">
        <v>834</v>
      </c>
      <c r="C824" s="16" t="str">
        <f>_xlfn.XLOOKUP($B824,[1]USD!$A:$A,[1]USD!B:B)</f>
        <v>Assembly/Bill of Materials</v>
      </c>
      <c r="D824" s="16" t="str">
        <f>_xlfn.XLOOKUP($B824,[1]USD!$A:$A,[1]USD!J:J)</f>
        <v>10.0 Chandelier / Exhaust / Stone / Linear Steel Details / Surface</v>
      </c>
      <c r="E824" s="17" t="str">
        <f>_xlfn.XLOOKUP($B824,[1]USD!$A:$A,[1]USD!G:G)</f>
        <v/>
      </c>
      <c r="F824" s="17" t="str">
        <f>IF(_xlfn.XLOOKUP($B824,[1]USD!$A:$A,[1]USD!F:F)="Obsolete","Obsolete","")</f>
        <v/>
      </c>
      <c r="G824" s="16" t="str">
        <f>_xlfn.XLOOKUP($B824,[1]USD!$A:$A,[1]USD!K:K)</f>
        <v>Lighting</v>
      </c>
      <c r="H824" s="16" t="str">
        <f>_xlfn.XLOOKUP($B824,[1]USD!$A:$A,[1]USD!L:L)</f>
        <v>Chandeliers</v>
      </c>
      <c r="I824" s="16" t="str">
        <f>_xlfn.XLOOKUP($B824,[1]USD!$A:$A,[1]USD!M:M)</f>
        <v>Exhaust</v>
      </c>
      <c r="J824" s="16" t="str">
        <f>_xlfn.XLOOKUP($B824,[1]USD!$A:$A,[1]USD!O:O)</f>
        <v>Stone</v>
      </c>
      <c r="K824" s="16" t="str">
        <f>_xlfn.XLOOKUP($B824,[1]USD!$A:$A,[1]USD!P:P)</f>
        <v>Steel</v>
      </c>
      <c r="L824" s="16" t="str">
        <f>_xlfn.XLOOKUP($B824,[1]USD!$A:$A,[1]USD!Q:Q)</f>
        <v>Linear Knurl</v>
      </c>
      <c r="M824" s="18">
        <f>_xlfn.XLOOKUP($B824,[1]USD!$A:$A,[1]USD!Z:Z)</f>
        <v>4750</v>
      </c>
      <c r="N824" s="18">
        <f t="shared" si="12"/>
        <v>4750</v>
      </c>
    </row>
    <row r="825" spans="2:14" ht="30" customHeight="1" x14ac:dyDescent="0.3">
      <c r="B825" s="19" t="s">
        <v>835</v>
      </c>
      <c r="C825" s="16" t="str">
        <f>_xlfn.XLOOKUP($B825,[1]USD!$A:$A,[1]USD!B:B)</f>
        <v>Assembly/Bill of Materials</v>
      </c>
      <c r="D825" s="16" t="str">
        <f>_xlfn.XLOOKUP($B825,[1]USD!$A:$A,[1]USD!J:J)</f>
        <v>10.0 Chandelier / Exhaust / Stone / Linear Steel Details / Suspended</v>
      </c>
      <c r="E825" s="17" t="str">
        <f>_xlfn.XLOOKUP($B825,[1]USD!$A:$A,[1]USD!G:G)</f>
        <v/>
      </c>
      <c r="F825" s="17" t="str">
        <f>IF(_xlfn.XLOOKUP($B825,[1]USD!$A:$A,[1]USD!F:F)="Obsolete","Obsolete","")</f>
        <v/>
      </c>
      <c r="G825" s="16" t="str">
        <f>_xlfn.XLOOKUP($B825,[1]USD!$A:$A,[1]USD!K:K)</f>
        <v>Lighting</v>
      </c>
      <c r="H825" s="16" t="str">
        <f>_xlfn.XLOOKUP($B825,[1]USD!$A:$A,[1]USD!L:L)</f>
        <v>Chandeliers</v>
      </c>
      <c r="I825" s="16" t="str">
        <f>_xlfn.XLOOKUP($B825,[1]USD!$A:$A,[1]USD!M:M)</f>
        <v>Exhaust</v>
      </c>
      <c r="J825" s="16" t="str">
        <f>_xlfn.XLOOKUP($B825,[1]USD!$A:$A,[1]USD!O:O)</f>
        <v>Stone</v>
      </c>
      <c r="K825" s="16" t="str">
        <f>_xlfn.XLOOKUP($B825,[1]USD!$A:$A,[1]USD!P:P)</f>
        <v>Steel</v>
      </c>
      <c r="L825" s="16" t="str">
        <f>_xlfn.XLOOKUP($B825,[1]USD!$A:$A,[1]USD!Q:Q)</f>
        <v>Linear Knurl</v>
      </c>
      <c r="M825" s="18">
        <f>_xlfn.XLOOKUP($B825,[1]USD!$A:$A,[1]USD!Z:Z)</f>
        <v>4750</v>
      </c>
      <c r="N825" s="18">
        <f t="shared" si="12"/>
        <v>4750</v>
      </c>
    </row>
    <row r="826" spans="2:14" ht="30" customHeight="1" x14ac:dyDescent="0.3">
      <c r="B826" s="19" t="s">
        <v>836</v>
      </c>
      <c r="C826" s="16" t="str">
        <f>_xlfn.XLOOKUP($B826,[1]USD!$A:$A,[1]USD!B:B)</f>
        <v>Assembly/Bill of Materials</v>
      </c>
      <c r="D826" s="16" t="str">
        <f>_xlfn.XLOOKUP($B826,[1]USD!$A:$A,[1]USD!J:J)</f>
        <v>10.0 Chandelier / Exhaust / Stone / Linear Brass Details / Surface</v>
      </c>
      <c r="E826" s="17" t="str">
        <f>_xlfn.XLOOKUP($B826,[1]USD!$A:$A,[1]USD!G:G)</f>
        <v/>
      </c>
      <c r="F826" s="17" t="str">
        <f>IF(_xlfn.XLOOKUP($B826,[1]USD!$A:$A,[1]USD!F:F)="Obsolete","Obsolete","")</f>
        <v/>
      </c>
      <c r="G826" s="16" t="str">
        <f>_xlfn.XLOOKUP($B826,[1]USD!$A:$A,[1]USD!K:K)</f>
        <v>Lighting</v>
      </c>
      <c r="H826" s="16" t="str">
        <f>_xlfn.XLOOKUP($B826,[1]USD!$A:$A,[1]USD!L:L)</f>
        <v>Chandeliers</v>
      </c>
      <c r="I826" s="16" t="str">
        <f>_xlfn.XLOOKUP($B826,[1]USD!$A:$A,[1]USD!M:M)</f>
        <v>Exhaust</v>
      </c>
      <c r="J826" s="16" t="str">
        <f>_xlfn.XLOOKUP($B826,[1]USD!$A:$A,[1]USD!O:O)</f>
        <v>Stone</v>
      </c>
      <c r="K826" s="16" t="str">
        <f>_xlfn.XLOOKUP($B826,[1]USD!$A:$A,[1]USD!P:P)</f>
        <v>Brass</v>
      </c>
      <c r="L826" s="16" t="str">
        <f>_xlfn.XLOOKUP($B826,[1]USD!$A:$A,[1]USD!Q:Q)</f>
        <v>Linear Knurl</v>
      </c>
      <c r="M826" s="18">
        <f>_xlfn.XLOOKUP($B826,[1]USD!$A:$A,[1]USD!Z:Z)</f>
        <v>4750</v>
      </c>
      <c r="N826" s="18">
        <f t="shared" si="12"/>
        <v>4750</v>
      </c>
    </row>
    <row r="827" spans="2:14" ht="30" customHeight="1" x14ac:dyDescent="0.3">
      <c r="B827" s="19" t="s">
        <v>837</v>
      </c>
      <c r="C827" s="16" t="str">
        <f>_xlfn.XLOOKUP($B827,[1]USD!$A:$A,[1]USD!B:B)</f>
        <v>Assembly/Bill of Materials</v>
      </c>
      <c r="D827" s="16" t="str">
        <f>_xlfn.XLOOKUP($B827,[1]USD!$A:$A,[1]USD!J:J)</f>
        <v>10.0 Chandelier / Exhaust / Stone / Linear Brass Details / Suspended</v>
      </c>
      <c r="E827" s="17" t="str">
        <f>_xlfn.XLOOKUP($B827,[1]USD!$A:$A,[1]USD!G:G)</f>
        <v/>
      </c>
      <c r="F827" s="17" t="str">
        <f>IF(_xlfn.XLOOKUP($B827,[1]USD!$A:$A,[1]USD!F:F)="Obsolete","Obsolete","")</f>
        <v/>
      </c>
      <c r="G827" s="16" t="str">
        <f>_xlfn.XLOOKUP($B827,[1]USD!$A:$A,[1]USD!K:K)</f>
        <v>Lighting</v>
      </c>
      <c r="H827" s="16" t="str">
        <f>_xlfn.XLOOKUP($B827,[1]USD!$A:$A,[1]USD!L:L)</f>
        <v>Chandeliers</v>
      </c>
      <c r="I827" s="16" t="str">
        <f>_xlfn.XLOOKUP($B827,[1]USD!$A:$A,[1]USD!M:M)</f>
        <v>Exhaust</v>
      </c>
      <c r="J827" s="16" t="str">
        <f>_xlfn.XLOOKUP($B827,[1]USD!$A:$A,[1]USD!O:O)</f>
        <v>Stone</v>
      </c>
      <c r="K827" s="16" t="str">
        <f>_xlfn.XLOOKUP($B827,[1]USD!$A:$A,[1]USD!P:P)</f>
        <v>Brass</v>
      </c>
      <c r="L827" s="16" t="str">
        <f>_xlfn.XLOOKUP($B827,[1]USD!$A:$A,[1]USD!Q:Q)</f>
        <v>Linear Knurl</v>
      </c>
      <c r="M827" s="18">
        <f>_xlfn.XLOOKUP($B827,[1]USD!$A:$A,[1]USD!Z:Z)</f>
        <v>4750</v>
      </c>
      <c r="N827" s="18">
        <f t="shared" si="12"/>
        <v>4750</v>
      </c>
    </row>
    <row r="828" spans="2:14" ht="30" customHeight="1" x14ac:dyDescent="0.3">
      <c r="B828" s="19" t="s">
        <v>838</v>
      </c>
      <c r="C828" s="16" t="str">
        <f>_xlfn.XLOOKUP($B828,[1]USD!$A:$A,[1]USD!B:B)</f>
        <v>Assembly/Bill of Materials</v>
      </c>
      <c r="D828" s="16" t="str">
        <f>_xlfn.XLOOKUP($B828,[1]USD!$A:$A,[1]USD!J:J)</f>
        <v>10.0 Chandelier / Exhaust / Stone / Linear Gun Metal Details / Surface</v>
      </c>
      <c r="E828" s="17" t="str">
        <f>_xlfn.XLOOKUP($B828,[1]USD!$A:$A,[1]USD!G:G)</f>
        <v/>
      </c>
      <c r="F828" s="17" t="str">
        <f>IF(_xlfn.XLOOKUP($B828,[1]USD!$A:$A,[1]USD!F:F)="Obsolete","Obsolete","")</f>
        <v/>
      </c>
      <c r="G828" s="16" t="str">
        <f>_xlfn.XLOOKUP($B828,[1]USD!$A:$A,[1]USD!K:K)</f>
        <v>Lighting</v>
      </c>
      <c r="H828" s="16" t="str">
        <f>_xlfn.XLOOKUP($B828,[1]USD!$A:$A,[1]USD!L:L)</f>
        <v>Chandeliers</v>
      </c>
      <c r="I828" s="16" t="str">
        <f>_xlfn.XLOOKUP($B828,[1]USD!$A:$A,[1]USD!M:M)</f>
        <v>Exhaust</v>
      </c>
      <c r="J828" s="16" t="str">
        <f>_xlfn.XLOOKUP($B828,[1]USD!$A:$A,[1]USD!O:O)</f>
        <v>Stone</v>
      </c>
      <c r="K828" s="16" t="str">
        <f>_xlfn.XLOOKUP($B828,[1]USD!$A:$A,[1]USD!P:P)</f>
        <v>Gun Metal</v>
      </c>
      <c r="L828" s="16" t="str">
        <f>_xlfn.XLOOKUP($B828,[1]USD!$A:$A,[1]USD!Q:Q)</f>
        <v>Linear Knurl</v>
      </c>
      <c r="M828" s="18">
        <f>_xlfn.XLOOKUP($B828,[1]USD!$A:$A,[1]USD!Z:Z)</f>
        <v>4750</v>
      </c>
      <c r="N828" s="18">
        <f t="shared" si="12"/>
        <v>4750</v>
      </c>
    </row>
    <row r="829" spans="2:14" ht="30" customHeight="1" x14ac:dyDescent="0.3">
      <c r="B829" s="19" t="s">
        <v>839</v>
      </c>
      <c r="C829" s="16" t="str">
        <f>_xlfn.XLOOKUP($B829,[1]USD!$A:$A,[1]USD!B:B)</f>
        <v>Assembly/Bill of Materials</v>
      </c>
      <c r="D829" s="16" t="str">
        <f>_xlfn.XLOOKUP($B829,[1]USD!$A:$A,[1]USD!J:J)</f>
        <v>10.0 Chandelier / Exhaust / Stone / Linear Gun Metal Details / Suspended</v>
      </c>
      <c r="E829" s="17" t="str">
        <f>_xlfn.XLOOKUP($B829,[1]USD!$A:$A,[1]USD!G:G)</f>
        <v/>
      </c>
      <c r="F829" s="17" t="str">
        <f>IF(_xlfn.XLOOKUP($B829,[1]USD!$A:$A,[1]USD!F:F)="Obsolete","Obsolete","")</f>
        <v/>
      </c>
      <c r="G829" s="16" t="str">
        <f>_xlfn.XLOOKUP($B829,[1]USD!$A:$A,[1]USD!K:K)</f>
        <v>Lighting</v>
      </c>
      <c r="H829" s="16" t="str">
        <f>_xlfn.XLOOKUP($B829,[1]USD!$A:$A,[1]USD!L:L)</f>
        <v>Chandeliers</v>
      </c>
      <c r="I829" s="16" t="str">
        <f>_xlfn.XLOOKUP($B829,[1]USD!$A:$A,[1]USD!M:M)</f>
        <v>Exhaust</v>
      </c>
      <c r="J829" s="16" t="str">
        <f>_xlfn.XLOOKUP($B829,[1]USD!$A:$A,[1]USD!O:O)</f>
        <v>Stone</v>
      </c>
      <c r="K829" s="16" t="str">
        <f>_xlfn.XLOOKUP($B829,[1]USD!$A:$A,[1]USD!P:P)</f>
        <v>Gun Metal</v>
      </c>
      <c r="L829" s="16" t="str">
        <f>_xlfn.XLOOKUP($B829,[1]USD!$A:$A,[1]USD!Q:Q)</f>
        <v>Linear Knurl</v>
      </c>
      <c r="M829" s="18">
        <f>_xlfn.XLOOKUP($B829,[1]USD!$A:$A,[1]USD!Z:Z)</f>
        <v>4750</v>
      </c>
      <c r="N829" s="18">
        <f t="shared" si="12"/>
        <v>4750</v>
      </c>
    </row>
    <row r="830" spans="2:14" ht="30" customHeight="1" x14ac:dyDescent="0.3">
      <c r="B830" s="19" t="s">
        <v>840</v>
      </c>
      <c r="C830" s="16" t="str">
        <f>_xlfn.XLOOKUP($B830,[1]USD!$A:$A,[1]USD!B:B)</f>
        <v>Assembly/Bill of Materials</v>
      </c>
      <c r="D830" s="16" t="str">
        <f>_xlfn.XLOOKUP($B830,[1]USD!$A:$A,[1]USD!J:J)</f>
        <v>10.0 Chandelier / Exhaust / Graphite / Linear Burnt Steel Details / Surface</v>
      </c>
      <c r="E830" s="17" t="str">
        <f>_xlfn.XLOOKUP($B830,[1]USD!$A:$A,[1]USD!G:G)</f>
        <v/>
      </c>
      <c r="F830" s="17" t="str">
        <f>IF(_xlfn.XLOOKUP($B830,[1]USD!$A:$A,[1]USD!F:F)="Obsolete","Obsolete","")</f>
        <v/>
      </c>
      <c r="G830" s="16" t="str">
        <f>_xlfn.XLOOKUP($B830,[1]USD!$A:$A,[1]USD!K:K)</f>
        <v>Lighting</v>
      </c>
      <c r="H830" s="16" t="str">
        <f>_xlfn.XLOOKUP($B830,[1]USD!$A:$A,[1]USD!L:L)</f>
        <v>Chandeliers</v>
      </c>
      <c r="I830" s="16" t="str">
        <f>_xlfn.XLOOKUP($B830,[1]USD!$A:$A,[1]USD!M:M)</f>
        <v>Exhaust</v>
      </c>
      <c r="J830" s="16" t="str">
        <f>_xlfn.XLOOKUP($B830,[1]USD!$A:$A,[1]USD!O:O)</f>
        <v>Graphite</v>
      </c>
      <c r="K830" s="16" t="str">
        <f>_xlfn.XLOOKUP($B830,[1]USD!$A:$A,[1]USD!P:P)</f>
        <v>Burnt Steel</v>
      </c>
      <c r="L830" s="16" t="str">
        <f>_xlfn.XLOOKUP($B830,[1]USD!$A:$A,[1]USD!Q:Q)</f>
        <v>Linear Knurl</v>
      </c>
      <c r="M830" s="18">
        <f>_xlfn.XLOOKUP($B830,[1]USD!$A:$A,[1]USD!Z:Z)</f>
        <v>4750</v>
      </c>
      <c r="N830" s="18">
        <f t="shared" si="12"/>
        <v>4750</v>
      </c>
    </row>
    <row r="831" spans="2:14" ht="30" customHeight="1" x14ac:dyDescent="0.3">
      <c r="B831" s="19" t="s">
        <v>841</v>
      </c>
      <c r="C831" s="16" t="str">
        <f>_xlfn.XLOOKUP($B831,[1]USD!$A:$A,[1]USD!B:B)</f>
        <v>Assembly/Bill of Materials</v>
      </c>
      <c r="D831" s="16" t="str">
        <f>_xlfn.XLOOKUP($B831,[1]USD!$A:$A,[1]USD!J:J)</f>
        <v>10.0 Chandelier / Exhaust / Graphite / Linear Burnt Steel Details / Suspended</v>
      </c>
      <c r="E831" s="17" t="str">
        <f>_xlfn.XLOOKUP($B831,[1]USD!$A:$A,[1]USD!G:G)</f>
        <v/>
      </c>
      <c r="F831" s="17" t="str">
        <f>IF(_xlfn.XLOOKUP($B831,[1]USD!$A:$A,[1]USD!F:F)="Obsolete","Obsolete","")</f>
        <v/>
      </c>
      <c r="G831" s="16" t="str">
        <f>_xlfn.XLOOKUP($B831,[1]USD!$A:$A,[1]USD!K:K)</f>
        <v>Lighting</v>
      </c>
      <c r="H831" s="16" t="str">
        <f>_xlfn.XLOOKUP($B831,[1]USD!$A:$A,[1]USD!L:L)</f>
        <v>Chandeliers</v>
      </c>
      <c r="I831" s="16" t="str">
        <f>_xlfn.XLOOKUP($B831,[1]USD!$A:$A,[1]USD!M:M)</f>
        <v>Exhaust</v>
      </c>
      <c r="J831" s="16" t="str">
        <f>_xlfn.XLOOKUP($B831,[1]USD!$A:$A,[1]USD!O:O)</f>
        <v>Graphite</v>
      </c>
      <c r="K831" s="16" t="str">
        <f>_xlfn.XLOOKUP($B831,[1]USD!$A:$A,[1]USD!P:P)</f>
        <v>Burnt Steel</v>
      </c>
      <c r="L831" s="16" t="str">
        <f>_xlfn.XLOOKUP($B831,[1]USD!$A:$A,[1]USD!Q:Q)</f>
        <v>Linear Knurl</v>
      </c>
      <c r="M831" s="18">
        <f>_xlfn.XLOOKUP($B831,[1]USD!$A:$A,[1]USD!Z:Z)</f>
        <v>4750</v>
      </c>
      <c r="N831" s="18">
        <f t="shared" si="12"/>
        <v>4750</v>
      </c>
    </row>
    <row r="832" spans="2:14" ht="30" customHeight="1" x14ac:dyDescent="0.3">
      <c r="B832" s="19" t="s">
        <v>842</v>
      </c>
      <c r="C832" s="16" t="str">
        <f>_xlfn.XLOOKUP($B832,[1]USD!$A:$A,[1]USD!B:B)</f>
        <v>Assembly/Bill of Materials</v>
      </c>
      <c r="D832" s="16" t="str">
        <f>_xlfn.XLOOKUP($B832,[1]USD!$A:$A,[1]USD!J:J)</f>
        <v>10.0 Chandelier / Exhaust / Graphite / Linear Gun Metal Details / Surface</v>
      </c>
      <c r="E832" s="17" t="str">
        <f>_xlfn.XLOOKUP($B832,[1]USD!$A:$A,[1]USD!G:G)</f>
        <v/>
      </c>
      <c r="F832" s="17" t="str">
        <f>IF(_xlfn.XLOOKUP($B832,[1]USD!$A:$A,[1]USD!F:F)="Obsolete","Obsolete","")</f>
        <v/>
      </c>
      <c r="G832" s="16" t="str">
        <f>_xlfn.XLOOKUP($B832,[1]USD!$A:$A,[1]USD!K:K)</f>
        <v>Lighting</v>
      </c>
      <c r="H832" s="16" t="str">
        <f>_xlfn.XLOOKUP($B832,[1]USD!$A:$A,[1]USD!L:L)</f>
        <v>Chandeliers</v>
      </c>
      <c r="I832" s="16" t="str">
        <f>_xlfn.XLOOKUP($B832,[1]USD!$A:$A,[1]USD!M:M)</f>
        <v>Exhaust</v>
      </c>
      <c r="J832" s="16" t="str">
        <f>_xlfn.XLOOKUP($B832,[1]USD!$A:$A,[1]USD!O:O)</f>
        <v>Graphite</v>
      </c>
      <c r="K832" s="16" t="str">
        <f>_xlfn.XLOOKUP($B832,[1]USD!$A:$A,[1]USD!P:P)</f>
        <v>Gun Metal</v>
      </c>
      <c r="L832" s="16" t="str">
        <f>_xlfn.XLOOKUP($B832,[1]USD!$A:$A,[1]USD!Q:Q)</f>
        <v>Linear Knurl</v>
      </c>
      <c r="M832" s="18">
        <f>_xlfn.XLOOKUP($B832,[1]USD!$A:$A,[1]USD!Z:Z)</f>
        <v>4750</v>
      </c>
      <c r="N832" s="18">
        <f t="shared" si="12"/>
        <v>4750</v>
      </c>
    </row>
    <row r="833" spans="2:14" ht="30" customHeight="1" x14ac:dyDescent="0.3">
      <c r="B833" s="19" t="s">
        <v>843</v>
      </c>
      <c r="C833" s="16" t="str">
        <f>_xlfn.XLOOKUP($B833,[1]USD!$A:$A,[1]USD!B:B)</f>
        <v>Assembly/Bill of Materials</v>
      </c>
      <c r="D833" s="16" t="str">
        <f>_xlfn.XLOOKUP($B833,[1]USD!$A:$A,[1]USD!J:J)</f>
        <v>10.0 Chandelier / Exhaust / Graphite / Linear Gun Metal Details / Suspended</v>
      </c>
      <c r="E833" s="17" t="str">
        <f>_xlfn.XLOOKUP($B833,[1]USD!$A:$A,[1]USD!G:G)</f>
        <v/>
      </c>
      <c r="F833" s="17" t="str">
        <f>IF(_xlfn.XLOOKUP($B833,[1]USD!$A:$A,[1]USD!F:F)="Obsolete","Obsolete","")</f>
        <v/>
      </c>
      <c r="G833" s="16" t="str">
        <f>_xlfn.XLOOKUP($B833,[1]USD!$A:$A,[1]USD!K:K)</f>
        <v>Lighting</v>
      </c>
      <c r="H833" s="16" t="str">
        <f>_xlfn.XLOOKUP($B833,[1]USD!$A:$A,[1]USD!L:L)</f>
        <v>Chandeliers</v>
      </c>
      <c r="I833" s="16" t="str">
        <f>_xlfn.XLOOKUP($B833,[1]USD!$A:$A,[1]USD!M:M)</f>
        <v>Exhaust</v>
      </c>
      <c r="J833" s="16" t="str">
        <f>_xlfn.XLOOKUP($B833,[1]USD!$A:$A,[1]USD!O:O)</f>
        <v>Graphite</v>
      </c>
      <c r="K833" s="16" t="str">
        <f>_xlfn.XLOOKUP($B833,[1]USD!$A:$A,[1]USD!P:P)</f>
        <v>Gun Metal</v>
      </c>
      <c r="L833" s="16" t="str">
        <f>_xlfn.XLOOKUP($B833,[1]USD!$A:$A,[1]USD!Q:Q)</f>
        <v>Linear Knurl</v>
      </c>
      <c r="M833" s="18">
        <f>_xlfn.XLOOKUP($B833,[1]USD!$A:$A,[1]USD!Z:Z)</f>
        <v>4750</v>
      </c>
      <c r="N833" s="18">
        <f t="shared" si="12"/>
        <v>4750</v>
      </c>
    </row>
    <row r="834" spans="2:14" ht="30" customHeight="1" x14ac:dyDescent="0.3">
      <c r="B834" s="19" t="s">
        <v>844</v>
      </c>
      <c r="C834" s="16" t="str">
        <f>_xlfn.XLOOKUP($B834,[1]USD!$A:$A,[1]USD!B:B)</f>
        <v>Assembly/Bill of Materials</v>
      </c>
      <c r="D834" s="16" t="str">
        <f>_xlfn.XLOOKUP($B834,[1]USD!$A:$A,[1]USD!J:J)</f>
        <v>10.0 Chandelier / Exhaust / Stone / Linear Burnt Steel Details / Surface</v>
      </c>
      <c r="E834" s="17" t="str">
        <f>_xlfn.XLOOKUP($B834,[1]USD!$A:$A,[1]USD!G:G)</f>
        <v/>
      </c>
      <c r="F834" s="17" t="str">
        <f>IF(_xlfn.XLOOKUP($B834,[1]USD!$A:$A,[1]USD!F:F)="Obsolete","Obsolete","")</f>
        <v/>
      </c>
      <c r="G834" s="16" t="str">
        <f>_xlfn.XLOOKUP($B834,[1]USD!$A:$A,[1]USD!K:K)</f>
        <v>Lighting</v>
      </c>
      <c r="H834" s="16" t="str">
        <f>_xlfn.XLOOKUP($B834,[1]USD!$A:$A,[1]USD!L:L)</f>
        <v>Chandeliers</v>
      </c>
      <c r="I834" s="16" t="str">
        <f>_xlfn.XLOOKUP($B834,[1]USD!$A:$A,[1]USD!M:M)</f>
        <v>Exhaust</v>
      </c>
      <c r="J834" s="16" t="str">
        <f>_xlfn.XLOOKUP($B834,[1]USD!$A:$A,[1]USD!O:O)</f>
        <v>Stone</v>
      </c>
      <c r="K834" s="16" t="str">
        <f>_xlfn.XLOOKUP($B834,[1]USD!$A:$A,[1]USD!P:P)</f>
        <v>Burnt Steel</v>
      </c>
      <c r="L834" s="16" t="str">
        <f>_xlfn.XLOOKUP($B834,[1]USD!$A:$A,[1]USD!Q:Q)</f>
        <v>Linear Knurl</v>
      </c>
      <c r="M834" s="18">
        <f>_xlfn.XLOOKUP($B834,[1]USD!$A:$A,[1]USD!Z:Z)</f>
        <v>4750</v>
      </c>
      <c r="N834" s="18">
        <f t="shared" si="12"/>
        <v>4750</v>
      </c>
    </row>
    <row r="835" spans="2:14" ht="30" customHeight="1" x14ac:dyDescent="0.3">
      <c r="B835" s="20" t="s">
        <v>845</v>
      </c>
      <c r="C835" s="16" t="str">
        <f>_xlfn.XLOOKUP($B835,[1]USD!$A:$A,[1]USD!B:B)</f>
        <v>Assembly/Bill of Materials</v>
      </c>
      <c r="D835" s="16" t="str">
        <f>_xlfn.XLOOKUP($B835,[1]USD!$A:$A,[1]USD!J:J)</f>
        <v>10.0 Chandelier / Exhaust / Stone / Linear Burnt Steel Details / Suspended</v>
      </c>
      <c r="E835" s="17" t="str">
        <f>_xlfn.XLOOKUP($B835,[1]USD!$A:$A,[1]USD!G:G)</f>
        <v/>
      </c>
      <c r="F835" s="17" t="str">
        <f>IF(_xlfn.XLOOKUP($B835,[1]USD!$A:$A,[1]USD!F:F)="Obsolete","Obsolete","")</f>
        <v/>
      </c>
      <c r="G835" s="16" t="str">
        <f>_xlfn.XLOOKUP($B835,[1]USD!$A:$A,[1]USD!K:K)</f>
        <v>Lighting</v>
      </c>
      <c r="H835" s="16" t="str">
        <f>_xlfn.XLOOKUP($B835,[1]USD!$A:$A,[1]USD!L:L)</f>
        <v>Chandeliers</v>
      </c>
      <c r="I835" s="16" t="str">
        <f>_xlfn.XLOOKUP($B835,[1]USD!$A:$A,[1]USD!M:M)</f>
        <v>Exhaust</v>
      </c>
      <c r="J835" s="16" t="str">
        <f>_xlfn.XLOOKUP($B835,[1]USD!$A:$A,[1]USD!O:O)</f>
        <v>Stone</v>
      </c>
      <c r="K835" s="16" t="str">
        <f>_xlfn.XLOOKUP($B835,[1]USD!$A:$A,[1]USD!P:P)</f>
        <v>Burnt Steel</v>
      </c>
      <c r="L835" s="16" t="str">
        <f>_xlfn.XLOOKUP($B835,[1]USD!$A:$A,[1]USD!Q:Q)</f>
        <v>Linear Knurl</v>
      </c>
      <c r="M835" s="18">
        <f>_xlfn.XLOOKUP($B835,[1]USD!$A:$A,[1]USD!Z:Z)</f>
        <v>4750</v>
      </c>
      <c r="N835" s="18">
        <f t="shared" si="12"/>
        <v>4750</v>
      </c>
    </row>
    <row r="836" spans="2:14" ht="30" customHeight="1" x14ac:dyDescent="0.3">
      <c r="B836" s="20" t="s">
        <v>846</v>
      </c>
      <c r="C836" s="16" t="str">
        <f>_xlfn.XLOOKUP($B836,[1]USD!$A:$A,[1]USD!B:B)</f>
        <v>Assembly/Bill of Materials</v>
      </c>
      <c r="D836" s="16" t="str">
        <f>_xlfn.XLOOKUP($B836,[1]USD!$A:$A,[1]USD!J:J)</f>
        <v>19.0 Chandelier / Exhaust / Graphite / Linear Brass Details / Surface</v>
      </c>
      <c r="E836" s="17" t="str">
        <f>_xlfn.XLOOKUP($B836,[1]USD!$A:$A,[1]USD!G:G)</f>
        <v/>
      </c>
      <c r="F836" s="17" t="str">
        <f>IF(_xlfn.XLOOKUP($B836,[1]USD!$A:$A,[1]USD!F:F)="Obsolete","Obsolete","")</f>
        <v/>
      </c>
      <c r="G836" s="16" t="str">
        <f>_xlfn.XLOOKUP($B836,[1]USD!$A:$A,[1]USD!K:K)</f>
        <v>Lighting</v>
      </c>
      <c r="H836" s="16" t="str">
        <f>_xlfn.XLOOKUP($B836,[1]USD!$A:$A,[1]USD!L:L)</f>
        <v>Chandeliers</v>
      </c>
      <c r="I836" s="16" t="str">
        <f>_xlfn.XLOOKUP($B836,[1]USD!$A:$A,[1]USD!M:M)</f>
        <v>Exhaust</v>
      </c>
      <c r="J836" s="16" t="str">
        <f>_xlfn.XLOOKUP($B836,[1]USD!$A:$A,[1]USD!O:O)</f>
        <v>Graphite</v>
      </c>
      <c r="K836" s="16" t="str">
        <f>_xlfn.XLOOKUP($B836,[1]USD!$A:$A,[1]USD!P:P)</f>
        <v>Brass</v>
      </c>
      <c r="L836" s="16" t="str">
        <f>_xlfn.XLOOKUP($B836,[1]USD!$A:$A,[1]USD!Q:Q)</f>
        <v>Linear Knurl</v>
      </c>
      <c r="M836" s="18">
        <f>_xlfn.XLOOKUP($B836,[1]USD!$A:$A,[1]USD!Z:Z)</f>
        <v>7500</v>
      </c>
      <c r="N836" s="18">
        <f t="shared" ref="N836:N899" si="13">ROUND(M836*(1-$N$2),0)</f>
        <v>7500</v>
      </c>
    </row>
    <row r="837" spans="2:14" ht="30" customHeight="1" x14ac:dyDescent="0.3">
      <c r="B837" s="20" t="s">
        <v>847</v>
      </c>
      <c r="C837" s="16" t="str">
        <f>_xlfn.XLOOKUP($B837,[1]USD!$A:$A,[1]USD!B:B)</f>
        <v>Assembly/Bill of Materials</v>
      </c>
      <c r="D837" s="16" t="str">
        <f>_xlfn.XLOOKUP($B837,[1]USD!$A:$A,[1]USD!J:J)</f>
        <v>19.0 Chandelier / Exhaust / Graphite / Linear Brass Details / Suspended</v>
      </c>
      <c r="E837" s="17" t="str">
        <f>_xlfn.XLOOKUP($B837,[1]USD!$A:$A,[1]USD!G:G)</f>
        <v/>
      </c>
      <c r="F837" s="17" t="str">
        <f>IF(_xlfn.XLOOKUP($B837,[1]USD!$A:$A,[1]USD!F:F)="Obsolete","Obsolete","")</f>
        <v/>
      </c>
      <c r="G837" s="16" t="str">
        <f>_xlfn.XLOOKUP($B837,[1]USD!$A:$A,[1]USD!K:K)</f>
        <v>Lighting</v>
      </c>
      <c r="H837" s="16" t="str">
        <f>_xlfn.XLOOKUP($B837,[1]USD!$A:$A,[1]USD!L:L)</f>
        <v>Chandeliers</v>
      </c>
      <c r="I837" s="16" t="str">
        <f>_xlfn.XLOOKUP($B837,[1]USD!$A:$A,[1]USD!M:M)</f>
        <v>Exhaust</v>
      </c>
      <c r="J837" s="16" t="str">
        <f>_xlfn.XLOOKUP($B837,[1]USD!$A:$A,[1]USD!O:O)</f>
        <v>Graphite</v>
      </c>
      <c r="K837" s="16" t="str">
        <f>_xlfn.XLOOKUP($B837,[1]USD!$A:$A,[1]USD!P:P)</f>
        <v>Brass</v>
      </c>
      <c r="L837" s="16" t="str">
        <f>_xlfn.XLOOKUP($B837,[1]USD!$A:$A,[1]USD!Q:Q)</f>
        <v>Linear Knurl</v>
      </c>
      <c r="M837" s="18">
        <f>_xlfn.XLOOKUP($B837,[1]USD!$A:$A,[1]USD!Z:Z)</f>
        <v>7500</v>
      </c>
      <c r="N837" s="18">
        <f t="shared" si="13"/>
        <v>7500</v>
      </c>
    </row>
    <row r="838" spans="2:14" ht="30" customHeight="1" x14ac:dyDescent="0.3">
      <c r="B838" s="20" t="s">
        <v>848</v>
      </c>
      <c r="C838" s="16" t="str">
        <f>_xlfn.XLOOKUP($B838,[1]USD!$A:$A,[1]USD!B:B)</f>
        <v>Assembly/Bill of Materials</v>
      </c>
      <c r="D838" s="16" t="str">
        <f>_xlfn.XLOOKUP($B838,[1]USD!$A:$A,[1]USD!J:J)</f>
        <v>19.0 Chandelier / Exhaust / Graphite / Linear Steel Details / Surface</v>
      </c>
      <c r="E838" s="17" t="str">
        <f>_xlfn.XLOOKUP($B838,[1]USD!$A:$A,[1]USD!G:G)</f>
        <v/>
      </c>
      <c r="F838" s="17" t="str">
        <f>IF(_xlfn.XLOOKUP($B838,[1]USD!$A:$A,[1]USD!F:F)="Obsolete","Obsolete","")</f>
        <v/>
      </c>
      <c r="G838" s="16" t="str">
        <f>_xlfn.XLOOKUP($B838,[1]USD!$A:$A,[1]USD!K:K)</f>
        <v>Lighting</v>
      </c>
      <c r="H838" s="16" t="str">
        <f>_xlfn.XLOOKUP($B838,[1]USD!$A:$A,[1]USD!L:L)</f>
        <v>Chandeliers</v>
      </c>
      <c r="I838" s="16" t="str">
        <f>_xlfn.XLOOKUP($B838,[1]USD!$A:$A,[1]USD!M:M)</f>
        <v>Exhaust</v>
      </c>
      <c r="J838" s="16" t="str">
        <f>_xlfn.XLOOKUP($B838,[1]USD!$A:$A,[1]USD!O:O)</f>
        <v>Graphite</v>
      </c>
      <c r="K838" s="16" t="str">
        <f>_xlfn.XLOOKUP($B838,[1]USD!$A:$A,[1]USD!P:P)</f>
        <v>Steel</v>
      </c>
      <c r="L838" s="16" t="str">
        <f>_xlfn.XLOOKUP($B838,[1]USD!$A:$A,[1]USD!Q:Q)</f>
        <v>Linear Knurl</v>
      </c>
      <c r="M838" s="18">
        <f>_xlfn.XLOOKUP($B838,[1]USD!$A:$A,[1]USD!Z:Z)</f>
        <v>7500</v>
      </c>
      <c r="N838" s="18">
        <f t="shared" si="13"/>
        <v>7500</v>
      </c>
    </row>
    <row r="839" spans="2:14" ht="30" customHeight="1" x14ac:dyDescent="0.3">
      <c r="B839" s="20" t="s">
        <v>849</v>
      </c>
      <c r="C839" s="16" t="str">
        <f>_xlfn.XLOOKUP($B839,[1]USD!$A:$A,[1]USD!B:B)</f>
        <v>Assembly/Bill of Materials</v>
      </c>
      <c r="D839" s="16" t="str">
        <f>_xlfn.XLOOKUP($B839,[1]USD!$A:$A,[1]USD!J:J)</f>
        <v>19.0 Chandelier / Exhaust / Graphite / Linear Steel Details / Suspended</v>
      </c>
      <c r="E839" s="17" t="str">
        <f>_xlfn.XLOOKUP($B839,[1]USD!$A:$A,[1]USD!G:G)</f>
        <v/>
      </c>
      <c r="F839" s="17" t="str">
        <f>IF(_xlfn.XLOOKUP($B839,[1]USD!$A:$A,[1]USD!F:F)="Obsolete","Obsolete","")</f>
        <v/>
      </c>
      <c r="G839" s="16" t="str">
        <f>_xlfn.XLOOKUP($B839,[1]USD!$A:$A,[1]USD!K:K)</f>
        <v>Lighting</v>
      </c>
      <c r="H839" s="16" t="str">
        <f>_xlfn.XLOOKUP($B839,[1]USD!$A:$A,[1]USD!L:L)</f>
        <v>Chandeliers</v>
      </c>
      <c r="I839" s="16" t="str">
        <f>_xlfn.XLOOKUP($B839,[1]USD!$A:$A,[1]USD!M:M)</f>
        <v>Exhaust</v>
      </c>
      <c r="J839" s="16" t="str">
        <f>_xlfn.XLOOKUP($B839,[1]USD!$A:$A,[1]USD!O:O)</f>
        <v>Graphite</v>
      </c>
      <c r="K839" s="16" t="str">
        <f>_xlfn.XLOOKUP($B839,[1]USD!$A:$A,[1]USD!P:P)</f>
        <v>Steel</v>
      </c>
      <c r="L839" s="16" t="str">
        <f>_xlfn.XLOOKUP($B839,[1]USD!$A:$A,[1]USD!Q:Q)</f>
        <v>Linear Knurl</v>
      </c>
      <c r="M839" s="18">
        <f>_xlfn.XLOOKUP($B839,[1]USD!$A:$A,[1]USD!Z:Z)</f>
        <v>7500</v>
      </c>
      <c r="N839" s="18">
        <f t="shared" si="13"/>
        <v>7500</v>
      </c>
    </row>
    <row r="840" spans="2:14" ht="30" customHeight="1" x14ac:dyDescent="0.3">
      <c r="B840" s="20" t="s">
        <v>850</v>
      </c>
      <c r="C840" s="16" t="str">
        <f>_xlfn.XLOOKUP($B840,[1]USD!$A:$A,[1]USD!B:B)</f>
        <v>Assembly/Bill of Materials</v>
      </c>
      <c r="D840" s="16" t="str">
        <f>_xlfn.XLOOKUP($B840,[1]USD!$A:$A,[1]USD!J:J)</f>
        <v>19.0 Chandelier / Exhaust / Stone / Linear Steel Details / Surface</v>
      </c>
      <c r="E840" s="17" t="str">
        <f>_xlfn.XLOOKUP($B840,[1]USD!$A:$A,[1]USD!G:G)</f>
        <v/>
      </c>
      <c r="F840" s="17" t="str">
        <f>IF(_xlfn.XLOOKUP($B840,[1]USD!$A:$A,[1]USD!F:F)="Obsolete","Obsolete","")</f>
        <v/>
      </c>
      <c r="G840" s="16" t="str">
        <f>_xlfn.XLOOKUP($B840,[1]USD!$A:$A,[1]USD!K:K)</f>
        <v>Lighting</v>
      </c>
      <c r="H840" s="16" t="str">
        <f>_xlfn.XLOOKUP($B840,[1]USD!$A:$A,[1]USD!L:L)</f>
        <v>Chandeliers</v>
      </c>
      <c r="I840" s="16" t="str">
        <f>_xlfn.XLOOKUP($B840,[1]USD!$A:$A,[1]USD!M:M)</f>
        <v>Exhaust</v>
      </c>
      <c r="J840" s="16" t="str">
        <f>_xlfn.XLOOKUP($B840,[1]USD!$A:$A,[1]USD!O:O)</f>
        <v>Stone</v>
      </c>
      <c r="K840" s="16" t="str">
        <f>_xlfn.XLOOKUP($B840,[1]USD!$A:$A,[1]USD!P:P)</f>
        <v>Steel</v>
      </c>
      <c r="L840" s="16" t="str">
        <f>_xlfn.XLOOKUP($B840,[1]USD!$A:$A,[1]USD!Q:Q)</f>
        <v>Linear Knurl</v>
      </c>
      <c r="M840" s="18">
        <f>_xlfn.XLOOKUP($B840,[1]USD!$A:$A,[1]USD!Z:Z)</f>
        <v>7500</v>
      </c>
      <c r="N840" s="18">
        <f t="shared" si="13"/>
        <v>7500</v>
      </c>
    </row>
    <row r="841" spans="2:14" ht="30" customHeight="1" x14ac:dyDescent="0.3">
      <c r="B841" s="15" t="s">
        <v>851</v>
      </c>
      <c r="C841" s="16" t="str">
        <f>_xlfn.XLOOKUP($B841,[1]USD!$A:$A,[1]USD!B:B)</f>
        <v>Assembly/Bill of Materials</v>
      </c>
      <c r="D841" s="16" t="str">
        <f>_xlfn.XLOOKUP($B841,[1]USD!$A:$A,[1]USD!J:J)</f>
        <v>19.0 Chandelier / Exhaust / Stone / Linear Steel Details / Suspended</v>
      </c>
      <c r="E841" s="17" t="str">
        <f>_xlfn.XLOOKUP($B841,[1]USD!$A:$A,[1]USD!G:G)</f>
        <v/>
      </c>
      <c r="F841" s="17" t="str">
        <f>IF(_xlfn.XLOOKUP($B841,[1]USD!$A:$A,[1]USD!F:F)="Obsolete","Obsolete","")</f>
        <v/>
      </c>
      <c r="G841" s="16" t="str">
        <f>_xlfn.XLOOKUP($B841,[1]USD!$A:$A,[1]USD!K:K)</f>
        <v>Lighting</v>
      </c>
      <c r="H841" s="16" t="str">
        <f>_xlfn.XLOOKUP($B841,[1]USD!$A:$A,[1]USD!L:L)</f>
        <v>Chandeliers</v>
      </c>
      <c r="I841" s="16" t="str">
        <f>_xlfn.XLOOKUP($B841,[1]USD!$A:$A,[1]USD!M:M)</f>
        <v>Exhaust</v>
      </c>
      <c r="J841" s="16" t="str">
        <f>_xlfn.XLOOKUP($B841,[1]USD!$A:$A,[1]USD!O:O)</f>
        <v>Stone</v>
      </c>
      <c r="K841" s="16" t="str">
        <f>_xlfn.XLOOKUP($B841,[1]USD!$A:$A,[1]USD!P:P)</f>
        <v>Steel</v>
      </c>
      <c r="L841" s="16" t="str">
        <f>_xlfn.XLOOKUP($B841,[1]USD!$A:$A,[1]USD!Q:Q)</f>
        <v>Linear Knurl</v>
      </c>
      <c r="M841" s="18">
        <f>_xlfn.XLOOKUP($B841,[1]USD!$A:$A,[1]USD!Z:Z)</f>
        <v>7500</v>
      </c>
      <c r="N841" s="18">
        <f t="shared" si="13"/>
        <v>7500</v>
      </c>
    </row>
    <row r="842" spans="2:14" ht="30" customHeight="1" x14ac:dyDescent="0.3">
      <c r="B842" s="15" t="s">
        <v>852</v>
      </c>
      <c r="C842" s="16" t="str">
        <f>_xlfn.XLOOKUP($B842,[1]USD!$A:$A,[1]USD!B:B)</f>
        <v>Assembly/Bill of Materials</v>
      </c>
      <c r="D842" s="16" t="str">
        <f>_xlfn.XLOOKUP($B842,[1]USD!$A:$A,[1]USD!J:J)</f>
        <v>19.0 Chandelier / Exhaust / Stone / Linear Brass Details / Surface</v>
      </c>
      <c r="E842" s="17" t="str">
        <f>_xlfn.XLOOKUP($B842,[1]USD!$A:$A,[1]USD!G:G)</f>
        <v/>
      </c>
      <c r="F842" s="17" t="str">
        <f>IF(_xlfn.XLOOKUP($B842,[1]USD!$A:$A,[1]USD!F:F)="Obsolete","Obsolete","")</f>
        <v/>
      </c>
      <c r="G842" s="16" t="str">
        <f>_xlfn.XLOOKUP($B842,[1]USD!$A:$A,[1]USD!K:K)</f>
        <v>Lighting</v>
      </c>
      <c r="H842" s="16" t="str">
        <f>_xlfn.XLOOKUP($B842,[1]USD!$A:$A,[1]USD!L:L)</f>
        <v>Chandeliers</v>
      </c>
      <c r="I842" s="16" t="str">
        <f>_xlfn.XLOOKUP($B842,[1]USD!$A:$A,[1]USD!M:M)</f>
        <v>Exhaust</v>
      </c>
      <c r="J842" s="16" t="str">
        <f>_xlfn.XLOOKUP($B842,[1]USD!$A:$A,[1]USD!O:O)</f>
        <v>Stone</v>
      </c>
      <c r="K842" s="16" t="str">
        <f>_xlfn.XLOOKUP($B842,[1]USD!$A:$A,[1]USD!P:P)</f>
        <v>Brass</v>
      </c>
      <c r="L842" s="16" t="str">
        <f>_xlfn.XLOOKUP($B842,[1]USD!$A:$A,[1]USD!Q:Q)</f>
        <v>Linear Knurl</v>
      </c>
      <c r="M842" s="18">
        <f>_xlfn.XLOOKUP($B842,[1]USD!$A:$A,[1]USD!Z:Z)</f>
        <v>7500</v>
      </c>
      <c r="N842" s="18">
        <f t="shared" si="13"/>
        <v>7500</v>
      </c>
    </row>
    <row r="843" spans="2:14" ht="30" customHeight="1" x14ac:dyDescent="0.3">
      <c r="B843" s="20" t="s">
        <v>853</v>
      </c>
      <c r="C843" s="16" t="str">
        <f>_xlfn.XLOOKUP($B843,[1]USD!$A:$A,[1]USD!B:B)</f>
        <v>Assembly/Bill of Materials</v>
      </c>
      <c r="D843" s="16" t="str">
        <f>_xlfn.XLOOKUP($B843,[1]USD!$A:$A,[1]USD!J:J)</f>
        <v>19.0 Chandelier / Exhaust / Stone / Linear Brass Details / Suspended</v>
      </c>
      <c r="E843" s="17" t="str">
        <f>_xlfn.XLOOKUP($B843,[1]USD!$A:$A,[1]USD!G:G)</f>
        <v/>
      </c>
      <c r="F843" s="17" t="str">
        <f>IF(_xlfn.XLOOKUP($B843,[1]USD!$A:$A,[1]USD!F:F)="Obsolete","Obsolete","")</f>
        <v/>
      </c>
      <c r="G843" s="16" t="str">
        <f>_xlfn.XLOOKUP($B843,[1]USD!$A:$A,[1]USD!K:K)</f>
        <v>Lighting</v>
      </c>
      <c r="H843" s="16" t="str">
        <f>_xlfn.XLOOKUP($B843,[1]USD!$A:$A,[1]USD!L:L)</f>
        <v>Chandeliers</v>
      </c>
      <c r="I843" s="16" t="str">
        <f>_xlfn.XLOOKUP($B843,[1]USD!$A:$A,[1]USD!M:M)</f>
        <v>Exhaust</v>
      </c>
      <c r="J843" s="16" t="str">
        <f>_xlfn.XLOOKUP($B843,[1]USD!$A:$A,[1]USD!O:O)</f>
        <v>Stone</v>
      </c>
      <c r="K843" s="16" t="str">
        <f>_xlfn.XLOOKUP($B843,[1]USD!$A:$A,[1]USD!P:P)</f>
        <v>Brass</v>
      </c>
      <c r="L843" s="16" t="str">
        <f>_xlfn.XLOOKUP($B843,[1]USD!$A:$A,[1]USD!Q:Q)</f>
        <v>Linear Knurl</v>
      </c>
      <c r="M843" s="18">
        <f>_xlfn.XLOOKUP($B843,[1]USD!$A:$A,[1]USD!Z:Z)</f>
        <v>7500</v>
      </c>
      <c r="N843" s="18">
        <f t="shared" si="13"/>
        <v>7500</v>
      </c>
    </row>
    <row r="844" spans="2:14" ht="30" customHeight="1" x14ac:dyDescent="0.3">
      <c r="B844" s="20" t="s">
        <v>854</v>
      </c>
      <c r="C844" s="16" t="str">
        <f>_xlfn.XLOOKUP($B844,[1]USD!$A:$A,[1]USD!B:B)</f>
        <v>Assembly/Bill of Materials</v>
      </c>
      <c r="D844" s="16" t="str">
        <f>_xlfn.XLOOKUP($B844,[1]USD!$A:$A,[1]USD!J:J)</f>
        <v>19.0 Chandelier / Exhaust / Stone / Linear Gun Metal Details / Surface</v>
      </c>
      <c r="E844" s="17" t="str">
        <f>_xlfn.XLOOKUP($B844,[1]USD!$A:$A,[1]USD!G:G)</f>
        <v/>
      </c>
      <c r="F844" s="17" t="str">
        <f>IF(_xlfn.XLOOKUP($B844,[1]USD!$A:$A,[1]USD!F:F)="Obsolete","Obsolete","")</f>
        <v/>
      </c>
      <c r="G844" s="16" t="str">
        <f>_xlfn.XLOOKUP($B844,[1]USD!$A:$A,[1]USD!K:K)</f>
        <v>Lighting</v>
      </c>
      <c r="H844" s="16" t="str">
        <f>_xlfn.XLOOKUP($B844,[1]USD!$A:$A,[1]USD!L:L)</f>
        <v>Chandeliers</v>
      </c>
      <c r="I844" s="16" t="str">
        <f>_xlfn.XLOOKUP($B844,[1]USD!$A:$A,[1]USD!M:M)</f>
        <v>Exhaust</v>
      </c>
      <c r="J844" s="16" t="str">
        <f>_xlfn.XLOOKUP($B844,[1]USD!$A:$A,[1]USD!O:O)</f>
        <v>Stone</v>
      </c>
      <c r="K844" s="16" t="str">
        <f>_xlfn.XLOOKUP($B844,[1]USD!$A:$A,[1]USD!P:P)</f>
        <v>Gun Metal</v>
      </c>
      <c r="L844" s="16" t="str">
        <f>_xlfn.XLOOKUP($B844,[1]USD!$A:$A,[1]USD!Q:Q)</f>
        <v>Linear Knurl</v>
      </c>
      <c r="M844" s="18">
        <f>_xlfn.XLOOKUP($B844,[1]USD!$A:$A,[1]USD!Z:Z)</f>
        <v>7500</v>
      </c>
      <c r="N844" s="18">
        <f t="shared" si="13"/>
        <v>7500</v>
      </c>
    </row>
    <row r="845" spans="2:14" ht="30" customHeight="1" x14ac:dyDescent="0.3">
      <c r="B845" s="20" t="s">
        <v>855</v>
      </c>
      <c r="C845" s="16" t="str">
        <f>_xlfn.XLOOKUP($B845,[1]USD!$A:$A,[1]USD!B:B)</f>
        <v>Assembly/Bill of Materials</v>
      </c>
      <c r="D845" s="16" t="str">
        <f>_xlfn.XLOOKUP($B845,[1]USD!$A:$A,[1]USD!J:J)</f>
        <v>19.0 Chandelier / Exhaust / Stone / Linear Gun Metal Details / Suspended</v>
      </c>
      <c r="E845" s="17" t="str">
        <f>_xlfn.XLOOKUP($B845,[1]USD!$A:$A,[1]USD!G:G)</f>
        <v/>
      </c>
      <c r="F845" s="17" t="str">
        <f>IF(_xlfn.XLOOKUP($B845,[1]USD!$A:$A,[1]USD!F:F)="Obsolete","Obsolete","")</f>
        <v/>
      </c>
      <c r="G845" s="16" t="str">
        <f>_xlfn.XLOOKUP($B845,[1]USD!$A:$A,[1]USD!K:K)</f>
        <v>Lighting</v>
      </c>
      <c r="H845" s="16" t="str">
        <f>_xlfn.XLOOKUP($B845,[1]USD!$A:$A,[1]USD!L:L)</f>
        <v>Chandeliers</v>
      </c>
      <c r="I845" s="16" t="str">
        <f>_xlfn.XLOOKUP($B845,[1]USD!$A:$A,[1]USD!M:M)</f>
        <v>Exhaust</v>
      </c>
      <c r="J845" s="16" t="str">
        <f>_xlfn.XLOOKUP($B845,[1]USD!$A:$A,[1]USD!O:O)</f>
        <v>Stone</v>
      </c>
      <c r="K845" s="16" t="str">
        <f>_xlfn.XLOOKUP($B845,[1]USD!$A:$A,[1]USD!P:P)</f>
        <v>Gun Metal</v>
      </c>
      <c r="L845" s="16" t="str">
        <f>_xlfn.XLOOKUP($B845,[1]USD!$A:$A,[1]USD!Q:Q)</f>
        <v>Linear Knurl</v>
      </c>
      <c r="M845" s="18">
        <f>_xlfn.XLOOKUP($B845,[1]USD!$A:$A,[1]USD!Z:Z)</f>
        <v>7500</v>
      </c>
      <c r="N845" s="18">
        <f t="shared" si="13"/>
        <v>7500</v>
      </c>
    </row>
    <row r="846" spans="2:14" ht="30" customHeight="1" x14ac:dyDescent="0.3">
      <c r="B846" s="20" t="s">
        <v>856</v>
      </c>
      <c r="C846" s="16" t="str">
        <f>_xlfn.XLOOKUP($B846,[1]USD!$A:$A,[1]USD!B:B)</f>
        <v>Assembly/Bill of Materials</v>
      </c>
      <c r="D846" s="16" t="str">
        <f>_xlfn.XLOOKUP($B846,[1]USD!$A:$A,[1]USD!J:J)</f>
        <v>19.0 Chandelier / Exhaust / Graphite / Linear Burnt Steel Details / Surface</v>
      </c>
      <c r="E846" s="17" t="str">
        <f>_xlfn.XLOOKUP($B846,[1]USD!$A:$A,[1]USD!G:G)</f>
        <v/>
      </c>
      <c r="F846" s="17" t="str">
        <f>IF(_xlfn.XLOOKUP($B846,[1]USD!$A:$A,[1]USD!F:F)="Obsolete","Obsolete","")</f>
        <v/>
      </c>
      <c r="G846" s="16" t="str">
        <f>_xlfn.XLOOKUP($B846,[1]USD!$A:$A,[1]USD!K:K)</f>
        <v>Lighting</v>
      </c>
      <c r="H846" s="16" t="str">
        <f>_xlfn.XLOOKUP($B846,[1]USD!$A:$A,[1]USD!L:L)</f>
        <v>Chandeliers</v>
      </c>
      <c r="I846" s="16" t="str">
        <f>_xlfn.XLOOKUP($B846,[1]USD!$A:$A,[1]USD!M:M)</f>
        <v>Exhaust</v>
      </c>
      <c r="J846" s="16" t="str">
        <f>_xlfn.XLOOKUP($B846,[1]USD!$A:$A,[1]USD!O:O)</f>
        <v>Graphite</v>
      </c>
      <c r="K846" s="16" t="str">
        <f>_xlfn.XLOOKUP($B846,[1]USD!$A:$A,[1]USD!P:P)</f>
        <v>Burnt Steel</v>
      </c>
      <c r="L846" s="16" t="str">
        <f>_xlfn.XLOOKUP($B846,[1]USD!$A:$A,[1]USD!Q:Q)</f>
        <v>Linear Knurl</v>
      </c>
      <c r="M846" s="18">
        <f>_xlfn.XLOOKUP($B846,[1]USD!$A:$A,[1]USD!Z:Z)</f>
        <v>7500</v>
      </c>
      <c r="N846" s="18">
        <f t="shared" si="13"/>
        <v>7500</v>
      </c>
    </row>
    <row r="847" spans="2:14" ht="30" customHeight="1" x14ac:dyDescent="0.3">
      <c r="B847" s="20" t="s">
        <v>857</v>
      </c>
      <c r="C847" s="16" t="str">
        <f>_xlfn.XLOOKUP($B847,[1]USD!$A:$A,[1]USD!B:B)</f>
        <v>Assembly/Bill of Materials</v>
      </c>
      <c r="D847" s="16" t="str">
        <f>_xlfn.XLOOKUP($B847,[1]USD!$A:$A,[1]USD!J:J)</f>
        <v>19.0 Chandelier / Exhaust / Graphite / Linear Burnt Steel Details / Suspended</v>
      </c>
      <c r="E847" s="17" t="str">
        <f>_xlfn.XLOOKUP($B847,[1]USD!$A:$A,[1]USD!G:G)</f>
        <v/>
      </c>
      <c r="F847" s="17" t="str">
        <f>IF(_xlfn.XLOOKUP($B847,[1]USD!$A:$A,[1]USD!F:F)="Obsolete","Obsolete","")</f>
        <v/>
      </c>
      <c r="G847" s="16" t="str">
        <f>_xlfn.XLOOKUP($B847,[1]USD!$A:$A,[1]USD!K:K)</f>
        <v>Lighting</v>
      </c>
      <c r="H847" s="16" t="str">
        <f>_xlfn.XLOOKUP($B847,[1]USD!$A:$A,[1]USD!L:L)</f>
        <v>Chandeliers</v>
      </c>
      <c r="I847" s="16" t="str">
        <f>_xlfn.XLOOKUP($B847,[1]USD!$A:$A,[1]USD!M:M)</f>
        <v>Exhaust</v>
      </c>
      <c r="J847" s="16" t="str">
        <f>_xlfn.XLOOKUP($B847,[1]USD!$A:$A,[1]USD!O:O)</f>
        <v>Graphite</v>
      </c>
      <c r="K847" s="16" t="str">
        <f>_xlfn.XLOOKUP($B847,[1]USD!$A:$A,[1]USD!P:P)</f>
        <v>Burnt Steel</v>
      </c>
      <c r="L847" s="16" t="str">
        <f>_xlfn.XLOOKUP($B847,[1]USD!$A:$A,[1]USD!Q:Q)</f>
        <v>Linear Knurl</v>
      </c>
      <c r="M847" s="18">
        <f>_xlfn.XLOOKUP($B847,[1]USD!$A:$A,[1]USD!Z:Z)</f>
        <v>7500</v>
      </c>
      <c r="N847" s="18">
        <f t="shared" si="13"/>
        <v>7500</v>
      </c>
    </row>
    <row r="848" spans="2:14" ht="30" customHeight="1" x14ac:dyDescent="0.3">
      <c r="B848" s="20" t="s">
        <v>858</v>
      </c>
      <c r="C848" s="16" t="str">
        <f>_xlfn.XLOOKUP($B848,[1]USD!$A:$A,[1]USD!B:B)</f>
        <v>Assembly/Bill of Materials</v>
      </c>
      <c r="D848" s="16" t="str">
        <f>_xlfn.XLOOKUP($B848,[1]USD!$A:$A,[1]USD!J:J)</f>
        <v>19.0 Chandelier / Exhaust / Graphite / Linear Gun Metal Details / Surface</v>
      </c>
      <c r="E848" s="17" t="str">
        <f>_xlfn.XLOOKUP($B848,[1]USD!$A:$A,[1]USD!G:G)</f>
        <v/>
      </c>
      <c r="F848" s="17" t="str">
        <f>IF(_xlfn.XLOOKUP($B848,[1]USD!$A:$A,[1]USD!F:F)="Obsolete","Obsolete","")</f>
        <v/>
      </c>
      <c r="G848" s="16" t="str">
        <f>_xlfn.XLOOKUP($B848,[1]USD!$A:$A,[1]USD!K:K)</f>
        <v>Lighting</v>
      </c>
      <c r="H848" s="16" t="str">
        <f>_xlfn.XLOOKUP($B848,[1]USD!$A:$A,[1]USD!L:L)</f>
        <v>Chandeliers</v>
      </c>
      <c r="I848" s="16" t="str">
        <f>_xlfn.XLOOKUP($B848,[1]USD!$A:$A,[1]USD!M:M)</f>
        <v>Exhaust</v>
      </c>
      <c r="J848" s="16" t="str">
        <f>_xlfn.XLOOKUP($B848,[1]USD!$A:$A,[1]USD!O:O)</f>
        <v>Graphite</v>
      </c>
      <c r="K848" s="16" t="str">
        <f>_xlfn.XLOOKUP($B848,[1]USD!$A:$A,[1]USD!P:P)</f>
        <v>Gun Metal</v>
      </c>
      <c r="L848" s="16" t="str">
        <f>_xlfn.XLOOKUP($B848,[1]USD!$A:$A,[1]USD!Q:Q)</f>
        <v>Linear Knurl</v>
      </c>
      <c r="M848" s="18">
        <f>_xlfn.XLOOKUP($B848,[1]USD!$A:$A,[1]USD!Z:Z)</f>
        <v>7500</v>
      </c>
      <c r="N848" s="18">
        <f t="shared" si="13"/>
        <v>7500</v>
      </c>
    </row>
    <row r="849" spans="2:14" ht="30" customHeight="1" x14ac:dyDescent="0.3">
      <c r="B849" s="20" t="s">
        <v>859</v>
      </c>
      <c r="C849" s="16" t="str">
        <f>_xlfn.XLOOKUP($B849,[1]USD!$A:$A,[1]USD!B:B)</f>
        <v>Assembly/Bill of Materials</v>
      </c>
      <c r="D849" s="16" t="str">
        <f>_xlfn.XLOOKUP($B849,[1]USD!$A:$A,[1]USD!J:J)</f>
        <v>19.0 Chandelier / Exhaust / Graphite / Linear Gun Metal Details / Suspended</v>
      </c>
      <c r="E849" s="17" t="str">
        <f>_xlfn.XLOOKUP($B849,[1]USD!$A:$A,[1]USD!G:G)</f>
        <v/>
      </c>
      <c r="F849" s="17" t="str">
        <f>IF(_xlfn.XLOOKUP($B849,[1]USD!$A:$A,[1]USD!F:F)="Obsolete","Obsolete","")</f>
        <v/>
      </c>
      <c r="G849" s="16" t="str">
        <f>_xlfn.XLOOKUP($B849,[1]USD!$A:$A,[1]USD!K:K)</f>
        <v>Lighting</v>
      </c>
      <c r="H849" s="16" t="str">
        <f>_xlfn.XLOOKUP($B849,[1]USD!$A:$A,[1]USD!L:L)</f>
        <v>Chandeliers</v>
      </c>
      <c r="I849" s="16" t="str">
        <f>_xlfn.XLOOKUP($B849,[1]USD!$A:$A,[1]USD!M:M)</f>
        <v>Exhaust</v>
      </c>
      <c r="J849" s="16" t="str">
        <f>_xlfn.XLOOKUP($B849,[1]USD!$A:$A,[1]USD!O:O)</f>
        <v>Graphite</v>
      </c>
      <c r="K849" s="16" t="str">
        <f>_xlfn.XLOOKUP($B849,[1]USD!$A:$A,[1]USD!P:P)</f>
        <v>Gun Metal</v>
      </c>
      <c r="L849" s="16" t="str">
        <f>_xlfn.XLOOKUP($B849,[1]USD!$A:$A,[1]USD!Q:Q)</f>
        <v>Linear Knurl</v>
      </c>
      <c r="M849" s="18">
        <f>_xlfn.XLOOKUP($B849,[1]USD!$A:$A,[1]USD!Z:Z)</f>
        <v>7500</v>
      </c>
      <c r="N849" s="18">
        <f t="shared" si="13"/>
        <v>7500</v>
      </c>
    </row>
    <row r="850" spans="2:14" ht="30" customHeight="1" x14ac:dyDescent="0.3">
      <c r="B850" s="20" t="s">
        <v>860</v>
      </c>
      <c r="C850" s="16" t="str">
        <f>_xlfn.XLOOKUP($B850,[1]USD!$A:$A,[1]USD!B:B)</f>
        <v>Assembly/Bill of Materials</v>
      </c>
      <c r="D850" s="16" t="str">
        <f>_xlfn.XLOOKUP($B850,[1]USD!$A:$A,[1]USD!J:J)</f>
        <v>19.0 Chandelier / Exhaust / Stone / Linear Burnt Steel Details / Surface</v>
      </c>
      <c r="E850" s="17" t="str">
        <f>_xlfn.XLOOKUP($B850,[1]USD!$A:$A,[1]USD!G:G)</f>
        <v/>
      </c>
      <c r="F850" s="17" t="str">
        <f>IF(_xlfn.XLOOKUP($B850,[1]USD!$A:$A,[1]USD!F:F)="Obsolete","Obsolete","")</f>
        <v/>
      </c>
      <c r="G850" s="16" t="str">
        <f>_xlfn.XLOOKUP($B850,[1]USD!$A:$A,[1]USD!K:K)</f>
        <v>Lighting</v>
      </c>
      <c r="H850" s="16" t="str">
        <f>_xlfn.XLOOKUP($B850,[1]USD!$A:$A,[1]USD!L:L)</f>
        <v>Chandeliers</v>
      </c>
      <c r="I850" s="16" t="str">
        <f>_xlfn.XLOOKUP($B850,[1]USD!$A:$A,[1]USD!M:M)</f>
        <v>Exhaust</v>
      </c>
      <c r="J850" s="16" t="str">
        <f>_xlfn.XLOOKUP($B850,[1]USD!$A:$A,[1]USD!O:O)</f>
        <v>Stone</v>
      </c>
      <c r="K850" s="16" t="str">
        <f>_xlfn.XLOOKUP($B850,[1]USD!$A:$A,[1]USD!P:P)</f>
        <v>Burnt Steel</v>
      </c>
      <c r="L850" s="16" t="str">
        <f>_xlfn.XLOOKUP($B850,[1]USD!$A:$A,[1]USD!Q:Q)</f>
        <v>Linear Knurl</v>
      </c>
      <c r="M850" s="18">
        <f>_xlfn.XLOOKUP($B850,[1]USD!$A:$A,[1]USD!Z:Z)</f>
        <v>7500</v>
      </c>
      <c r="N850" s="18">
        <f t="shared" si="13"/>
        <v>7500</v>
      </c>
    </row>
    <row r="851" spans="2:14" ht="30" customHeight="1" x14ac:dyDescent="0.3">
      <c r="B851" s="20" t="s">
        <v>861</v>
      </c>
      <c r="C851" s="16" t="str">
        <f>_xlfn.XLOOKUP($B851,[1]USD!$A:$A,[1]USD!B:B)</f>
        <v>Assembly/Bill of Materials</v>
      </c>
      <c r="D851" s="16" t="str">
        <f>_xlfn.XLOOKUP($B851,[1]USD!$A:$A,[1]USD!J:J)</f>
        <v>19.0 Chandelier / Exhaust / Stone / Linear Burnt Steel Details / Suspended</v>
      </c>
      <c r="E851" s="17" t="str">
        <f>_xlfn.XLOOKUP($B851,[1]USD!$A:$A,[1]USD!G:G)</f>
        <v/>
      </c>
      <c r="F851" s="17" t="str">
        <f>IF(_xlfn.XLOOKUP($B851,[1]USD!$A:$A,[1]USD!F:F)="Obsolete","Obsolete","")</f>
        <v/>
      </c>
      <c r="G851" s="16" t="str">
        <f>_xlfn.XLOOKUP($B851,[1]USD!$A:$A,[1]USD!K:K)</f>
        <v>Lighting</v>
      </c>
      <c r="H851" s="16" t="str">
        <f>_xlfn.XLOOKUP($B851,[1]USD!$A:$A,[1]USD!L:L)</f>
        <v>Chandeliers</v>
      </c>
      <c r="I851" s="16" t="str">
        <f>_xlfn.XLOOKUP($B851,[1]USD!$A:$A,[1]USD!M:M)</f>
        <v>Exhaust</v>
      </c>
      <c r="J851" s="16" t="str">
        <f>_xlfn.XLOOKUP($B851,[1]USD!$A:$A,[1]USD!O:O)</f>
        <v>Stone</v>
      </c>
      <c r="K851" s="16" t="str">
        <f>_xlfn.XLOOKUP($B851,[1]USD!$A:$A,[1]USD!P:P)</f>
        <v>Burnt Steel</v>
      </c>
      <c r="L851" s="16" t="str">
        <f>_xlfn.XLOOKUP($B851,[1]USD!$A:$A,[1]USD!Q:Q)</f>
        <v>Linear Knurl</v>
      </c>
      <c r="M851" s="18">
        <f>_xlfn.XLOOKUP($B851,[1]USD!$A:$A,[1]USD!Z:Z)</f>
        <v>7500</v>
      </c>
      <c r="N851" s="18">
        <f t="shared" si="13"/>
        <v>7500</v>
      </c>
    </row>
    <row r="852" spans="2:14" ht="30" customHeight="1" x14ac:dyDescent="0.3">
      <c r="B852" s="20" t="s">
        <v>862</v>
      </c>
      <c r="C852" s="16" t="str">
        <f>_xlfn.XLOOKUP($B852,[1]USD!$A:$A,[1]USD!B:B)</f>
        <v>Assembly/Bill of Materials</v>
      </c>
      <c r="D852" s="16" t="str">
        <f>_xlfn.XLOOKUP($B852,[1]USD!$A:$A,[1]USD!J:J)</f>
        <v>31.0 Chandelier / Exhaust / Graphite / Linear Brass Details / Surface</v>
      </c>
      <c r="E852" s="17" t="str">
        <f>_xlfn.XLOOKUP($B852,[1]USD!$A:$A,[1]USD!G:G)</f>
        <v/>
      </c>
      <c r="F852" s="17" t="str">
        <f>IF(_xlfn.XLOOKUP($B852,[1]USD!$A:$A,[1]USD!F:F)="Obsolete","Obsolete","")</f>
        <v/>
      </c>
      <c r="G852" s="16" t="str">
        <f>_xlfn.XLOOKUP($B852,[1]USD!$A:$A,[1]USD!K:K)</f>
        <v>Lighting</v>
      </c>
      <c r="H852" s="16" t="str">
        <f>_xlfn.XLOOKUP($B852,[1]USD!$A:$A,[1]USD!L:L)</f>
        <v>Chandeliers</v>
      </c>
      <c r="I852" s="16" t="str">
        <f>_xlfn.XLOOKUP($B852,[1]USD!$A:$A,[1]USD!M:M)</f>
        <v>Exhaust</v>
      </c>
      <c r="J852" s="16" t="str">
        <f>_xlfn.XLOOKUP($B852,[1]USD!$A:$A,[1]USD!O:O)</f>
        <v>Graphite</v>
      </c>
      <c r="K852" s="16" t="str">
        <f>_xlfn.XLOOKUP($B852,[1]USD!$A:$A,[1]USD!P:P)</f>
        <v>Brass</v>
      </c>
      <c r="L852" s="16" t="str">
        <f>_xlfn.XLOOKUP($B852,[1]USD!$A:$A,[1]USD!Q:Q)</f>
        <v>Linear Knurl</v>
      </c>
      <c r="M852" s="18">
        <f>_xlfn.XLOOKUP($B852,[1]USD!$A:$A,[1]USD!Z:Z)</f>
        <v>10750</v>
      </c>
      <c r="N852" s="18">
        <f t="shared" si="13"/>
        <v>10750</v>
      </c>
    </row>
    <row r="853" spans="2:14" ht="30" customHeight="1" x14ac:dyDescent="0.3">
      <c r="B853" s="20" t="s">
        <v>863</v>
      </c>
      <c r="C853" s="16" t="str">
        <f>_xlfn.XLOOKUP($B853,[1]USD!$A:$A,[1]USD!B:B)</f>
        <v>Assembly/Bill of Materials</v>
      </c>
      <c r="D853" s="16" t="str">
        <f>_xlfn.XLOOKUP($B853,[1]USD!$A:$A,[1]USD!J:J)</f>
        <v>31.0 Chandelier / Exhaust / Graphite / Linear Brass Details / Suspended</v>
      </c>
      <c r="E853" s="17" t="str">
        <f>_xlfn.XLOOKUP($B853,[1]USD!$A:$A,[1]USD!G:G)</f>
        <v/>
      </c>
      <c r="F853" s="17" t="str">
        <f>IF(_xlfn.XLOOKUP($B853,[1]USD!$A:$A,[1]USD!F:F)="Obsolete","Obsolete","")</f>
        <v/>
      </c>
      <c r="G853" s="16" t="str">
        <f>_xlfn.XLOOKUP($B853,[1]USD!$A:$A,[1]USD!K:K)</f>
        <v>Lighting</v>
      </c>
      <c r="H853" s="16" t="str">
        <f>_xlfn.XLOOKUP($B853,[1]USD!$A:$A,[1]USD!L:L)</f>
        <v>Chandeliers</v>
      </c>
      <c r="I853" s="16" t="str">
        <f>_xlfn.XLOOKUP($B853,[1]USD!$A:$A,[1]USD!M:M)</f>
        <v>Exhaust</v>
      </c>
      <c r="J853" s="16" t="str">
        <f>_xlfn.XLOOKUP($B853,[1]USD!$A:$A,[1]USD!O:O)</f>
        <v>Graphite</v>
      </c>
      <c r="K853" s="16" t="str">
        <f>_xlfn.XLOOKUP($B853,[1]USD!$A:$A,[1]USD!P:P)</f>
        <v>Brass</v>
      </c>
      <c r="L853" s="16" t="str">
        <f>_xlfn.XLOOKUP($B853,[1]USD!$A:$A,[1]USD!Q:Q)</f>
        <v>Linear Knurl</v>
      </c>
      <c r="M853" s="18">
        <f>_xlfn.XLOOKUP($B853,[1]USD!$A:$A,[1]USD!Z:Z)</f>
        <v>10750</v>
      </c>
      <c r="N853" s="18">
        <f t="shared" si="13"/>
        <v>10750</v>
      </c>
    </row>
    <row r="854" spans="2:14" ht="30" customHeight="1" x14ac:dyDescent="0.3">
      <c r="B854" s="20" t="s">
        <v>864</v>
      </c>
      <c r="C854" s="16" t="str">
        <f>_xlfn.XLOOKUP($B854,[1]USD!$A:$A,[1]USD!B:B)</f>
        <v>Assembly/Bill of Materials</v>
      </c>
      <c r="D854" s="16" t="str">
        <f>_xlfn.XLOOKUP($B854,[1]USD!$A:$A,[1]USD!J:J)</f>
        <v>31.0 Chandelier / Exhaust / Graphite / Linear Steel Details / Surface</v>
      </c>
      <c r="E854" s="17" t="str">
        <f>_xlfn.XLOOKUP($B854,[1]USD!$A:$A,[1]USD!G:G)</f>
        <v/>
      </c>
      <c r="F854" s="17" t="str">
        <f>IF(_xlfn.XLOOKUP($B854,[1]USD!$A:$A,[1]USD!F:F)="Obsolete","Obsolete","")</f>
        <v/>
      </c>
      <c r="G854" s="16" t="str">
        <f>_xlfn.XLOOKUP($B854,[1]USD!$A:$A,[1]USD!K:K)</f>
        <v>Lighting</v>
      </c>
      <c r="H854" s="16" t="str">
        <f>_xlfn.XLOOKUP($B854,[1]USD!$A:$A,[1]USD!L:L)</f>
        <v>Chandeliers</v>
      </c>
      <c r="I854" s="16" t="str">
        <f>_xlfn.XLOOKUP($B854,[1]USD!$A:$A,[1]USD!M:M)</f>
        <v>Exhaust</v>
      </c>
      <c r="J854" s="16" t="str">
        <f>_xlfn.XLOOKUP($B854,[1]USD!$A:$A,[1]USD!O:O)</f>
        <v>Graphite</v>
      </c>
      <c r="K854" s="16" t="str">
        <f>_xlfn.XLOOKUP($B854,[1]USD!$A:$A,[1]USD!P:P)</f>
        <v>Steel</v>
      </c>
      <c r="L854" s="16" t="str">
        <f>_xlfn.XLOOKUP($B854,[1]USD!$A:$A,[1]USD!Q:Q)</f>
        <v>Linear Knurl</v>
      </c>
      <c r="M854" s="18">
        <f>_xlfn.XLOOKUP($B854,[1]USD!$A:$A,[1]USD!Z:Z)</f>
        <v>10750</v>
      </c>
      <c r="N854" s="18">
        <f t="shared" si="13"/>
        <v>10750</v>
      </c>
    </row>
    <row r="855" spans="2:14" ht="30" customHeight="1" x14ac:dyDescent="0.3">
      <c r="B855" s="20" t="s">
        <v>865</v>
      </c>
      <c r="C855" s="16" t="str">
        <f>_xlfn.XLOOKUP($B855,[1]USD!$A:$A,[1]USD!B:B)</f>
        <v>Assembly/Bill of Materials</v>
      </c>
      <c r="D855" s="16" t="str">
        <f>_xlfn.XLOOKUP($B855,[1]USD!$A:$A,[1]USD!J:J)</f>
        <v>31.0 Chandelier / Exhaust / Graphite / Linear Steel Details / Suspended</v>
      </c>
      <c r="E855" s="17" t="str">
        <f>_xlfn.XLOOKUP($B855,[1]USD!$A:$A,[1]USD!G:G)</f>
        <v/>
      </c>
      <c r="F855" s="17" t="str">
        <f>IF(_xlfn.XLOOKUP($B855,[1]USD!$A:$A,[1]USD!F:F)="Obsolete","Obsolete","")</f>
        <v/>
      </c>
      <c r="G855" s="16" t="str">
        <f>_xlfn.XLOOKUP($B855,[1]USD!$A:$A,[1]USD!K:K)</f>
        <v>Lighting</v>
      </c>
      <c r="H855" s="16" t="str">
        <f>_xlfn.XLOOKUP($B855,[1]USD!$A:$A,[1]USD!L:L)</f>
        <v>Chandeliers</v>
      </c>
      <c r="I855" s="16" t="str">
        <f>_xlfn.XLOOKUP($B855,[1]USD!$A:$A,[1]USD!M:M)</f>
        <v>Exhaust</v>
      </c>
      <c r="J855" s="16" t="str">
        <f>_xlfn.XLOOKUP($B855,[1]USD!$A:$A,[1]USD!O:O)</f>
        <v>Graphite</v>
      </c>
      <c r="K855" s="16" t="str">
        <f>_xlfn.XLOOKUP($B855,[1]USD!$A:$A,[1]USD!P:P)</f>
        <v>Steel</v>
      </c>
      <c r="L855" s="16" t="str">
        <f>_xlfn.XLOOKUP($B855,[1]USD!$A:$A,[1]USD!Q:Q)</f>
        <v>Linear Knurl</v>
      </c>
      <c r="M855" s="18">
        <f>_xlfn.XLOOKUP($B855,[1]USD!$A:$A,[1]USD!Z:Z)</f>
        <v>10750</v>
      </c>
      <c r="N855" s="18">
        <f t="shared" si="13"/>
        <v>10750</v>
      </c>
    </row>
    <row r="856" spans="2:14" ht="30" customHeight="1" x14ac:dyDescent="0.3">
      <c r="B856" s="20" t="s">
        <v>866</v>
      </c>
      <c r="C856" s="16" t="str">
        <f>_xlfn.XLOOKUP($B856,[1]USD!$A:$A,[1]USD!B:B)</f>
        <v>Assembly/Bill of Materials</v>
      </c>
      <c r="D856" s="16" t="str">
        <f>_xlfn.XLOOKUP($B856,[1]USD!$A:$A,[1]USD!J:J)</f>
        <v>31.0 Chandelier / Exhaust / Stone / Linear Steel Details / Surface</v>
      </c>
      <c r="E856" s="17" t="str">
        <f>_xlfn.XLOOKUP($B856,[1]USD!$A:$A,[1]USD!G:G)</f>
        <v/>
      </c>
      <c r="F856" s="17" t="str">
        <f>IF(_xlfn.XLOOKUP($B856,[1]USD!$A:$A,[1]USD!F:F)="Obsolete","Obsolete","")</f>
        <v/>
      </c>
      <c r="G856" s="16" t="str">
        <f>_xlfn.XLOOKUP($B856,[1]USD!$A:$A,[1]USD!K:K)</f>
        <v>Lighting</v>
      </c>
      <c r="H856" s="16" t="str">
        <f>_xlfn.XLOOKUP($B856,[1]USD!$A:$A,[1]USD!L:L)</f>
        <v>Chandeliers</v>
      </c>
      <c r="I856" s="16" t="str">
        <f>_xlfn.XLOOKUP($B856,[1]USD!$A:$A,[1]USD!M:M)</f>
        <v>Exhaust</v>
      </c>
      <c r="J856" s="16" t="str">
        <f>_xlfn.XLOOKUP($B856,[1]USD!$A:$A,[1]USD!O:O)</f>
        <v>Stone</v>
      </c>
      <c r="K856" s="16" t="str">
        <f>_xlfn.XLOOKUP($B856,[1]USD!$A:$A,[1]USD!P:P)</f>
        <v>Steel</v>
      </c>
      <c r="L856" s="16" t="str">
        <f>_xlfn.XLOOKUP($B856,[1]USD!$A:$A,[1]USD!Q:Q)</f>
        <v>Linear Knurl</v>
      </c>
      <c r="M856" s="18">
        <f>_xlfn.XLOOKUP($B856,[1]USD!$A:$A,[1]USD!Z:Z)</f>
        <v>10750</v>
      </c>
      <c r="N856" s="18">
        <f t="shared" si="13"/>
        <v>10750</v>
      </c>
    </row>
    <row r="857" spans="2:14" ht="30" customHeight="1" x14ac:dyDescent="0.3">
      <c r="B857" s="20" t="s">
        <v>867</v>
      </c>
      <c r="C857" s="16" t="str">
        <f>_xlfn.XLOOKUP($B857,[1]USD!$A:$A,[1]USD!B:B)</f>
        <v>Assembly/Bill of Materials</v>
      </c>
      <c r="D857" s="16" t="str">
        <f>_xlfn.XLOOKUP($B857,[1]USD!$A:$A,[1]USD!J:J)</f>
        <v>31.0 Chandelier / Exhaust / Stone / Linear Steel Details / Suspended</v>
      </c>
      <c r="E857" s="17" t="str">
        <f>_xlfn.XLOOKUP($B857,[1]USD!$A:$A,[1]USD!G:G)</f>
        <v/>
      </c>
      <c r="F857" s="17" t="str">
        <f>IF(_xlfn.XLOOKUP($B857,[1]USD!$A:$A,[1]USD!F:F)="Obsolete","Obsolete","")</f>
        <v/>
      </c>
      <c r="G857" s="16" t="str">
        <f>_xlfn.XLOOKUP($B857,[1]USD!$A:$A,[1]USD!K:K)</f>
        <v>Lighting</v>
      </c>
      <c r="H857" s="16" t="str">
        <f>_xlfn.XLOOKUP($B857,[1]USD!$A:$A,[1]USD!L:L)</f>
        <v>Chandeliers</v>
      </c>
      <c r="I857" s="16" t="str">
        <f>_xlfn.XLOOKUP($B857,[1]USD!$A:$A,[1]USD!M:M)</f>
        <v>Exhaust</v>
      </c>
      <c r="J857" s="16" t="str">
        <f>_xlfn.XLOOKUP($B857,[1]USD!$A:$A,[1]USD!O:O)</f>
        <v>Stone</v>
      </c>
      <c r="K857" s="16" t="str">
        <f>_xlfn.XLOOKUP($B857,[1]USD!$A:$A,[1]USD!P:P)</f>
        <v>Steel</v>
      </c>
      <c r="L857" s="16" t="str">
        <f>_xlfn.XLOOKUP($B857,[1]USD!$A:$A,[1]USD!Q:Q)</f>
        <v>Linear Knurl</v>
      </c>
      <c r="M857" s="18">
        <f>_xlfn.XLOOKUP($B857,[1]USD!$A:$A,[1]USD!Z:Z)</f>
        <v>10750</v>
      </c>
      <c r="N857" s="18">
        <f t="shared" si="13"/>
        <v>10750</v>
      </c>
    </row>
    <row r="858" spans="2:14" ht="30" customHeight="1" x14ac:dyDescent="0.3">
      <c r="B858" s="20" t="s">
        <v>868</v>
      </c>
      <c r="C858" s="16" t="str">
        <f>_xlfn.XLOOKUP($B858,[1]USD!$A:$A,[1]USD!B:B)</f>
        <v>Assembly/Bill of Materials</v>
      </c>
      <c r="D858" s="16" t="str">
        <f>_xlfn.XLOOKUP($B858,[1]USD!$A:$A,[1]USD!J:J)</f>
        <v>31.0 Chandelier / Exhaust / Stone / Linear Brass Details / Surface</v>
      </c>
      <c r="E858" s="17" t="str">
        <f>_xlfn.XLOOKUP($B858,[1]USD!$A:$A,[1]USD!G:G)</f>
        <v/>
      </c>
      <c r="F858" s="17" t="str">
        <f>IF(_xlfn.XLOOKUP($B858,[1]USD!$A:$A,[1]USD!F:F)="Obsolete","Obsolete","")</f>
        <v/>
      </c>
      <c r="G858" s="16" t="str">
        <f>_xlfn.XLOOKUP($B858,[1]USD!$A:$A,[1]USD!K:K)</f>
        <v>Lighting</v>
      </c>
      <c r="H858" s="16" t="str">
        <f>_xlfn.XLOOKUP($B858,[1]USD!$A:$A,[1]USD!L:L)</f>
        <v>Chandeliers</v>
      </c>
      <c r="I858" s="16" t="str">
        <f>_xlfn.XLOOKUP($B858,[1]USD!$A:$A,[1]USD!M:M)</f>
        <v>Exhaust</v>
      </c>
      <c r="J858" s="16" t="str">
        <f>_xlfn.XLOOKUP($B858,[1]USD!$A:$A,[1]USD!O:O)</f>
        <v>Stone</v>
      </c>
      <c r="K858" s="16" t="str">
        <f>_xlfn.XLOOKUP($B858,[1]USD!$A:$A,[1]USD!P:P)</f>
        <v>Brass</v>
      </c>
      <c r="L858" s="16" t="str">
        <f>_xlfn.XLOOKUP($B858,[1]USD!$A:$A,[1]USD!Q:Q)</f>
        <v>Linear Knurl</v>
      </c>
      <c r="M858" s="18">
        <f>_xlfn.XLOOKUP($B858,[1]USD!$A:$A,[1]USD!Z:Z)</f>
        <v>10750</v>
      </c>
      <c r="N858" s="18">
        <f t="shared" si="13"/>
        <v>10750</v>
      </c>
    </row>
    <row r="859" spans="2:14" ht="30" customHeight="1" x14ac:dyDescent="0.3">
      <c r="B859" s="21" t="s">
        <v>869</v>
      </c>
      <c r="C859" s="16" t="str">
        <f>_xlfn.XLOOKUP($B859,[1]USD!$A:$A,[1]USD!B:B)</f>
        <v>Assembly/Bill of Materials</v>
      </c>
      <c r="D859" s="16" t="str">
        <f>_xlfn.XLOOKUP($B859,[1]USD!$A:$A,[1]USD!J:J)</f>
        <v>31.0 Chandelier / Exhaust / Stone / Linear Brass Details / Suspended</v>
      </c>
      <c r="E859" s="17" t="str">
        <f>_xlfn.XLOOKUP($B859,[1]USD!$A:$A,[1]USD!G:G)</f>
        <v/>
      </c>
      <c r="F859" s="17" t="str">
        <f>IF(_xlfn.XLOOKUP($B859,[1]USD!$A:$A,[1]USD!F:F)="Obsolete","Obsolete","")</f>
        <v/>
      </c>
      <c r="G859" s="16" t="str">
        <f>_xlfn.XLOOKUP($B859,[1]USD!$A:$A,[1]USD!K:K)</f>
        <v>Lighting</v>
      </c>
      <c r="H859" s="16" t="str">
        <f>_xlfn.XLOOKUP($B859,[1]USD!$A:$A,[1]USD!L:L)</f>
        <v>Chandeliers</v>
      </c>
      <c r="I859" s="16" t="str">
        <f>_xlfn.XLOOKUP($B859,[1]USD!$A:$A,[1]USD!M:M)</f>
        <v>Exhaust</v>
      </c>
      <c r="J859" s="16" t="str">
        <f>_xlfn.XLOOKUP($B859,[1]USD!$A:$A,[1]USD!O:O)</f>
        <v>Stone</v>
      </c>
      <c r="K859" s="16" t="str">
        <f>_xlfn.XLOOKUP($B859,[1]USD!$A:$A,[1]USD!P:P)</f>
        <v>Brass</v>
      </c>
      <c r="L859" s="16" t="str">
        <f>_xlfn.XLOOKUP($B859,[1]USD!$A:$A,[1]USD!Q:Q)</f>
        <v>Linear Knurl</v>
      </c>
      <c r="M859" s="18">
        <f>_xlfn.XLOOKUP($B859,[1]USD!$A:$A,[1]USD!Z:Z)</f>
        <v>10750</v>
      </c>
      <c r="N859" s="18">
        <f t="shared" si="13"/>
        <v>10750</v>
      </c>
    </row>
    <row r="860" spans="2:14" ht="30" customHeight="1" x14ac:dyDescent="0.3">
      <c r="B860" s="23" t="s">
        <v>870</v>
      </c>
      <c r="C860" s="16" t="str">
        <f>_xlfn.XLOOKUP($B860,[1]USD!$A:$A,[1]USD!B:B)</f>
        <v>Assembly/Bill of Materials</v>
      </c>
      <c r="D860" s="16" t="str">
        <f>_xlfn.XLOOKUP($B860,[1]USD!$A:$A,[1]USD!J:J)</f>
        <v>31.0 Chandelier / Exhaust / Stone / Linear Gun Metal Details / Surface</v>
      </c>
      <c r="E860" s="17" t="str">
        <f>_xlfn.XLOOKUP($B860,[1]USD!$A:$A,[1]USD!G:G)</f>
        <v/>
      </c>
      <c r="F860" s="17" t="str">
        <f>IF(_xlfn.XLOOKUP($B860,[1]USD!$A:$A,[1]USD!F:F)="Obsolete","Obsolete","")</f>
        <v/>
      </c>
      <c r="G860" s="16" t="str">
        <f>_xlfn.XLOOKUP($B860,[1]USD!$A:$A,[1]USD!K:K)</f>
        <v>Lighting</v>
      </c>
      <c r="H860" s="16" t="str">
        <f>_xlfn.XLOOKUP($B860,[1]USD!$A:$A,[1]USD!L:L)</f>
        <v>Chandeliers</v>
      </c>
      <c r="I860" s="16" t="str">
        <f>_xlfn.XLOOKUP($B860,[1]USD!$A:$A,[1]USD!M:M)</f>
        <v>Exhaust</v>
      </c>
      <c r="J860" s="16" t="str">
        <f>_xlfn.XLOOKUP($B860,[1]USD!$A:$A,[1]USD!O:O)</f>
        <v>Stone</v>
      </c>
      <c r="K860" s="16" t="str">
        <f>_xlfn.XLOOKUP($B860,[1]USD!$A:$A,[1]USD!P:P)</f>
        <v>Gun Metal</v>
      </c>
      <c r="L860" s="16" t="str">
        <f>_xlfn.XLOOKUP($B860,[1]USD!$A:$A,[1]USD!Q:Q)</f>
        <v>Linear Knurl</v>
      </c>
      <c r="M860" s="18">
        <f>_xlfn.XLOOKUP($B860,[1]USD!$A:$A,[1]USD!Z:Z)</f>
        <v>10750</v>
      </c>
      <c r="N860" s="18">
        <f t="shared" si="13"/>
        <v>10750</v>
      </c>
    </row>
    <row r="861" spans="2:14" ht="30" customHeight="1" x14ac:dyDescent="0.3">
      <c r="B861" s="21" t="s">
        <v>871</v>
      </c>
      <c r="C861" s="16" t="str">
        <f>_xlfn.XLOOKUP($B861,[1]USD!$A:$A,[1]USD!B:B)</f>
        <v>Assembly/Bill of Materials</v>
      </c>
      <c r="D861" s="16" t="str">
        <f>_xlfn.XLOOKUP($B861,[1]USD!$A:$A,[1]USD!J:J)</f>
        <v>31.0 Chandelier / Exhaust / Stone / Linear Gun Metal Details / Suspended</v>
      </c>
      <c r="E861" s="17" t="str">
        <f>_xlfn.XLOOKUP($B861,[1]USD!$A:$A,[1]USD!G:G)</f>
        <v/>
      </c>
      <c r="F861" s="17" t="str">
        <f>IF(_xlfn.XLOOKUP($B861,[1]USD!$A:$A,[1]USD!F:F)="Obsolete","Obsolete","")</f>
        <v/>
      </c>
      <c r="G861" s="16" t="str">
        <f>_xlfn.XLOOKUP($B861,[1]USD!$A:$A,[1]USD!K:K)</f>
        <v>Lighting</v>
      </c>
      <c r="H861" s="16" t="str">
        <f>_xlfn.XLOOKUP($B861,[1]USD!$A:$A,[1]USD!L:L)</f>
        <v>Chandeliers</v>
      </c>
      <c r="I861" s="16" t="str">
        <f>_xlfn.XLOOKUP($B861,[1]USD!$A:$A,[1]USD!M:M)</f>
        <v>Exhaust</v>
      </c>
      <c r="J861" s="16" t="str">
        <f>_xlfn.XLOOKUP($B861,[1]USD!$A:$A,[1]USD!O:O)</f>
        <v>Stone</v>
      </c>
      <c r="K861" s="16" t="str">
        <f>_xlfn.XLOOKUP($B861,[1]USD!$A:$A,[1]USD!P:P)</f>
        <v>Gun Metal</v>
      </c>
      <c r="L861" s="16" t="str">
        <f>_xlfn.XLOOKUP($B861,[1]USD!$A:$A,[1]USD!Q:Q)</f>
        <v>Linear Knurl</v>
      </c>
      <c r="M861" s="18">
        <f>_xlfn.XLOOKUP($B861,[1]USD!$A:$A,[1]USD!Z:Z)</f>
        <v>10750</v>
      </c>
      <c r="N861" s="18">
        <f t="shared" si="13"/>
        <v>10750</v>
      </c>
    </row>
    <row r="862" spans="2:14" ht="30" customHeight="1" x14ac:dyDescent="0.3">
      <c r="B862" s="20" t="s">
        <v>872</v>
      </c>
      <c r="C862" s="16" t="str">
        <f>_xlfn.XLOOKUP($B862,[1]USD!$A:$A,[1]USD!B:B)</f>
        <v>Assembly/Bill of Materials</v>
      </c>
      <c r="D862" s="16" t="str">
        <f>_xlfn.XLOOKUP($B862,[1]USD!$A:$A,[1]USD!J:J)</f>
        <v>31.0 Chandelier / Exhaust / Graphite / Linear Burnt Steel Details / Surface</v>
      </c>
      <c r="E862" s="17" t="str">
        <f>_xlfn.XLOOKUP($B862,[1]USD!$A:$A,[1]USD!G:G)</f>
        <v/>
      </c>
      <c r="F862" s="17" t="str">
        <f>IF(_xlfn.XLOOKUP($B862,[1]USD!$A:$A,[1]USD!F:F)="Obsolete","Obsolete","")</f>
        <v/>
      </c>
      <c r="G862" s="16" t="str">
        <f>_xlfn.XLOOKUP($B862,[1]USD!$A:$A,[1]USD!K:K)</f>
        <v>Lighting</v>
      </c>
      <c r="H862" s="16" t="str">
        <f>_xlfn.XLOOKUP($B862,[1]USD!$A:$A,[1]USD!L:L)</f>
        <v>Chandeliers</v>
      </c>
      <c r="I862" s="16" t="str">
        <f>_xlfn.XLOOKUP($B862,[1]USD!$A:$A,[1]USD!M:M)</f>
        <v>Exhaust</v>
      </c>
      <c r="J862" s="16" t="str">
        <f>_xlfn.XLOOKUP($B862,[1]USD!$A:$A,[1]USD!O:O)</f>
        <v>Graphite</v>
      </c>
      <c r="K862" s="16" t="str">
        <f>_xlfn.XLOOKUP($B862,[1]USD!$A:$A,[1]USD!P:P)</f>
        <v>Burnt Steel</v>
      </c>
      <c r="L862" s="16" t="str">
        <f>_xlfn.XLOOKUP($B862,[1]USD!$A:$A,[1]USD!Q:Q)</f>
        <v>Linear Knurl</v>
      </c>
      <c r="M862" s="18">
        <f>_xlfn.XLOOKUP($B862,[1]USD!$A:$A,[1]USD!Z:Z)</f>
        <v>10750</v>
      </c>
      <c r="N862" s="18">
        <f t="shared" si="13"/>
        <v>10750</v>
      </c>
    </row>
    <row r="863" spans="2:14" ht="30" customHeight="1" x14ac:dyDescent="0.3">
      <c r="B863" s="20" t="s">
        <v>873</v>
      </c>
      <c r="C863" s="16" t="str">
        <f>_xlfn.XLOOKUP($B863,[1]USD!$A:$A,[1]USD!B:B)</f>
        <v>Assembly/Bill of Materials</v>
      </c>
      <c r="D863" s="16" t="str">
        <f>_xlfn.XLOOKUP($B863,[1]USD!$A:$A,[1]USD!J:J)</f>
        <v>31.0 Chandelier / Exhaust / Graphite / Linear Burnt Steel Details / Suspended</v>
      </c>
      <c r="E863" s="17" t="str">
        <f>_xlfn.XLOOKUP($B863,[1]USD!$A:$A,[1]USD!G:G)</f>
        <v/>
      </c>
      <c r="F863" s="17" t="str">
        <f>IF(_xlfn.XLOOKUP($B863,[1]USD!$A:$A,[1]USD!F:F)="Obsolete","Obsolete","")</f>
        <v/>
      </c>
      <c r="G863" s="16" t="str">
        <f>_xlfn.XLOOKUP($B863,[1]USD!$A:$A,[1]USD!K:K)</f>
        <v>Lighting</v>
      </c>
      <c r="H863" s="16" t="str">
        <f>_xlfn.XLOOKUP($B863,[1]USD!$A:$A,[1]USD!L:L)</f>
        <v>Chandeliers</v>
      </c>
      <c r="I863" s="16" t="str">
        <f>_xlfn.XLOOKUP($B863,[1]USD!$A:$A,[1]USD!M:M)</f>
        <v>Exhaust</v>
      </c>
      <c r="J863" s="16" t="str">
        <f>_xlfn.XLOOKUP($B863,[1]USD!$A:$A,[1]USD!O:O)</f>
        <v>Graphite</v>
      </c>
      <c r="K863" s="16" t="str">
        <f>_xlfn.XLOOKUP($B863,[1]USD!$A:$A,[1]USD!P:P)</f>
        <v>Burnt Steel</v>
      </c>
      <c r="L863" s="16" t="str">
        <f>_xlfn.XLOOKUP($B863,[1]USD!$A:$A,[1]USD!Q:Q)</f>
        <v>Linear Knurl</v>
      </c>
      <c r="M863" s="18">
        <f>_xlfn.XLOOKUP($B863,[1]USD!$A:$A,[1]USD!Z:Z)</f>
        <v>10750</v>
      </c>
      <c r="N863" s="18">
        <f t="shared" si="13"/>
        <v>10750</v>
      </c>
    </row>
    <row r="864" spans="2:14" ht="30" customHeight="1" x14ac:dyDescent="0.3">
      <c r="B864" s="20" t="s">
        <v>874</v>
      </c>
      <c r="C864" s="16" t="str">
        <f>_xlfn.XLOOKUP($B864,[1]USD!$A:$A,[1]USD!B:B)</f>
        <v>Assembly/Bill of Materials</v>
      </c>
      <c r="D864" s="16" t="str">
        <f>_xlfn.XLOOKUP($B864,[1]USD!$A:$A,[1]USD!J:J)</f>
        <v>31.0 Chandelier / Exhaust / Graphite / Linear Gun Metal Details / Surface</v>
      </c>
      <c r="E864" s="17" t="str">
        <f>_xlfn.XLOOKUP($B864,[1]USD!$A:$A,[1]USD!G:G)</f>
        <v/>
      </c>
      <c r="F864" s="17" t="str">
        <f>IF(_xlfn.XLOOKUP($B864,[1]USD!$A:$A,[1]USD!F:F)="Obsolete","Obsolete","")</f>
        <v/>
      </c>
      <c r="G864" s="16" t="str">
        <f>_xlfn.XLOOKUP($B864,[1]USD!$A:$A,[1]USD!K:K)</f>
        <v>Lighting</v>
      </c>
      <c r="H864" s="16" t="str">
        <f>_xlfn.XLOOKUP($B864,[1]USD!$A:$A,[1]USD!L:L)</f>
        <v>Chandeliers</v>
      </c>
      <c r="I864" s="16" t="str">
        <f>_xlfn.XLOOKUP($B864,[1]USD!$A:$A,[1]USD!M:M)</f>
        <v>Exhaust</v>
      </c>
      <c r="J864" s="16" t="str">
        <f>_xlfn.XLOOKUP($B864,[1]USD!$A:$A,[1]USD!O:O)</f>
        <v>Graphite</v>
      </c>
      <c r="K864" s="16" t="str">
        <f>_xlfn.XLOOKUP($B864,[1]USD!$A:$A,[1]USD!P:P)</f>
        <v>Gun Metal</v>
      </c>
      <c r="L864" s="16" t="str">
        <f>_xlfn.XLOOKUP($B864,[1]USD!$A:$A,[1]USD!Q:Q)</f>
        <v>Linear Knurl</v>
      </c>
      <c r="M864" s="18">
        <f>_xlfn.XLOOKUP($B864,[1]USD!$A:$A,[1]USD!Z:Z)</f>
        <v>10750</v>
      </c>
      <c r="N864" s="18">
        <f t="shared" si="13"/>
        <v>10750</v>
      </c>
    </row>
    <row r="865" spans="2:14" ht="30" customHeight="1" x14ac:dyDescent="0.3">
      <c r="B865" s="21" t="s">
        <v>875</v>
      </c>
      <c r="C865" s="16" t="str">
        <f>_xlfn.XLOOKUP($B865,[1]USD!$A:$A,[1]USD!B:B)</f>
        <v>Assembly/Bill of Materials</v>
      </c>
      <c r="D865" s="16" t="str">
        <f>_xlfn.XLOOKUP($B865,[1]USD!$A:$A,[1]USD!J:J)</f>
        <v>31.0 Chandelier / Exhaust / Graphite / Linear Gun Metal Details / Suspended</v>
      </c>
      <c r="E865" s="17" t="str">
        <f>_xlfn.XLOOKUP($B865,[1]USD!$A:$A,[1]USD!G:G)</f>
        <v/>
      </c>
      <c r="F865" s="17" t="str">
        <f>IF(_xlfn.XLOOKUP($B865,[1]USD!$A:$A,[1]USD!F:F)="Obsolete","Obsolete","")</f>
        <v/>
      </c>
      <c r="G865" s="16" t="str">
        <f>_xlfn.XLOOKUP($B865,[1]USD!$A:$A,[1]USD!K:K)</f>
        <v>Lighting</v>
      </c>
      <c r="H865" s="16" t="str">
        <f>_xlfn.XLOOKUP($B865,[1]USD!$A:$A,[1]USD!L:L)</f>
        <v>Chandeliers</v>
      </c>
      <c r="I865" s="16" t="str">
        <f>_xlfn.XLOOKUP($B865,[1]USD!$A:$A,[1]USD!M:M)</f>
        <v>Exhaust</v>
      </c>
      <c r="J865" s="16" t="str">
        <f>_xlfn.XLOOKUP($B865,[1]USD!$A:$A,[1]USD!O:O)</f>
        <v>Graphite</v>
      </c>
      <c r="K865" s="16" t="str">
        <f>_xlfn.XLOOKUP($B865,[1]USD!$A:$A,[1]USD!P:P)</f>
        <v>Gun Metal</v>
      </c>
      <c r="L865" s="16" t="str">
        <f>_xlfn.XLOOKUP($B865,[1]USD!$A:$A,[1]USD!Q:Q)</f>
        <v>Linear Knurl</v>
      </c>
      <c r="M865" s="18">
        <f>_xlfn.XLOOKUP($B865,[1]USD!$A:$A,[1]USD!Z:Z)</f>
        <v>10750</v>
      </c>
      <c r="N865" s="18">
        <f t="shared" si="13"/>
        <v>10750</v>
      </c>
    </row>
    <row r="866" spans="2:14" ht="30" customHeight="1" x14ac:dyDescent="0.3">
      <c r="B866" s="20" t="s">
        <v>876</v>
      </c>
      <c r="C866" s="16" t="str">
        <f>_xlfn.XLOOKUP($B866,[1]USD!$A:$A,[1]USD!B:B)</f>
        <v>Assembly/Bill of Materials</v>
      </c>
      <c r="D866" s="16" t="str">
        <f>_xlfn.XLOOKUP($B866,[1]USD!$A:$A,[1]USD!J:J)</f>
        <v>31.0 Chandelier / Exhaust / Stone / Linear Burnt Steel Details / Surface</v>
      </c>
      <c r="E866" s="17" t="str">
        <f>_xlfn.XLOOKUP($B866,[1]USD!$A:$A,[1]USD!G:G)</f>
        <v/>
      </c>
      <c r="F866" s="17" t="str">
        <f>IF(_xlfn.XLOOKUP($B866,[1]USD!$A:$A,[1]USD!F:F)="Obsolete","Obsolete","")</f>
        <v/>
      </c>
      <c r="G866" s="16" t="str">
        <f>_xlfn.XLOOKUP($B866,[1]USD!$A:$A,[1]USD!K:K)</f>
        <v>Lighting</v>
      </c>
      <c r="H866" s="16" t="str">
        <f>_xlfn.XLOOKUP($B866,[1]USD!$A:$A,[1]USD!L:L)</f>
        <v>Chandeliers</v>
      </c>
      <c r="I866" s="16" t="str">
        <f>_xlfn.XLOOKUP($B866,[1]USD!$A:$A,[1]USD!M:M)</f>
        <v>Exhaust</v>
      </c>
      <c r="J866" s="16" t="str">
        <f>_xlfn.XLOOKUP($B866,[1]USD!$A:$A,[1]USD!O:O)</f>
        <v>Stone</v>
      </c>
      <c r="K866" s="16" t="str">
        <f>_xlfn.XLOOKUP($B866,[1]USD!$A:$A,[1]USD!P:P)</f>
        <v>Burnt Steel</v>
      </c>
      <c r="L866" s="16" t="str">
        <f>_xlfn.XLOOKUP($B866,[1]USD!$A:$A,[1]USD!Q:Q)</f>
        <v>Linear Knurl</v>
      </c>
      <c r="M866" s="18">
        <f>_xlfn.XLOOKUP($B866,[1]USD!$A:$A,[1]USD!Z:Z)</f>
        <v>10750</v>
      </c>
      <c r="N866" s="18">
        <f t="shared" si="13"/>
        <v>10750</v>
      </c>
    </row>
    <row r="867" spans="2:14" ht="30" customHeight="1" x14ac:dyDescent="0.3">
      <c r="B867" s="20" t="s">
        <v>877</v>
      </c>
      <c r="C867" s="16" t="str">
        <f>_xlfn.XLOOKUP($B867,[1]USD!$A:$A,[1]USD!B:B)</f>
        <v>Assembly/Bill of Materials</v>
      </c>
      <c r="D867" s="16" t="str">
        <f>_xlfn.XLOOKUP($B867,[1]USD!$A:$A,[1]USD!J:J)</f>
        <v>31.0 Chandelier / Exhaust / Stone / Linear Burnt Steel Details / Suspended</v>
      </c>
      <c r="E867" s="17" t="str">
        <f>_xlfn.XLOOKUP($B867,[1]USD!$A:$A,[1]USD!G:G)</f>
        <v/>
      </c>
      <c r="F867" s="17" t="str">
        <f>IF(_xlfn.XLOOKUP($B867,[1]USD!$A:$A,[1]USD!F:F)="Obsolete","Obsolete","")</f>
        <v/>
      </c>
      <c r="G867" s="16" t="str">
        <f>_xlfn.XLOOKUP($B867,[1]USD!$A:$A,[1]USD!K:K)</f>
        <v>Lighting</v>
      </c>
      <c r="H867" s="16" t="str">
        <f>_xlfn.XLOOKUP($B867,[1]USD!$A:$A,[1]USD!L:L)</f>
        <v>Chandeliers</v>
      </c>
      <c r="I867" s="16" t="str">
        <f>_xlfn.XLOOKUP($B867,[1]USD!$A:$A,[1]USD!M:M)</f>
        <v>Exhaust</v>
      </c>
      <c r="J867" s="16" t="str">
        <f>_xlfn.XLOOKUP($B867,[1]USD!$A:$A,[1]USD!O:O)</f>
        <v>Stone</v>
      </c>
      <c r="K867" s="16" t="str">
        <f>_xlfn.XLOOKUP($B867,[1]USD!$A:$A,[1]USD!P:P)</f>
        <v>Burnt Steel</v>
      </c>
      <c r="L867" s="16" t="str">
        <f>_xlfn.XLOOKUP($B867,[1]USD!$A:$A,[1]USD!Q:Q)</f>
        <v>Linear Knurl</v>
      </c>
      <c r="M867" s="18">
        <f>_xlfn.XLOOKUP($B867,[1]USD!$A:$A,[1]USD!Z:Z)</f>
        <v>10750</v>
      </c>
      <c r="N867" s="18">
        <f t="shared" si="13"/>
        <v>10750</v>
      </c>
    </row>
    <row r="868" spans="2:14" ht="30" customHeight="1" x14ac:dyDescent="0.3">
      <c r="B868" s="20" t="s">
        <v>878</v>
      </c>
      <c r="C868" s="16" t="str">
        <f>_xlfn.XLOOKUP($B868,[1]USD!$A:$A,[1]USD!B:B)</f>
        <v>Assembly/Bill of Materials</v>
      </c>
      <c r="D868" s="16" t="str">
        <f>_xlfn.XLOOKUP($B868,[1]USD!$A:$A,[1]USD!J:J)</f>
        <v>US 10.0 CHANDELIER / HEAVY METAL / BLACK / SURFACE</v>
      </c>
      <c r="E868" s="17" t="str">
        <f>_xlfn.XLOOKUP($B868,[1]USD!$A:$A,[1]USD!G:G)</f>
        <v/>
      </c>
      <c r="F868" s="17" t="str">
        <f>IF(_xlfn.XLOOKUP($B868,[1]USD!$A:$A,[1]USD!F:F)="Obsolete","Obsolete","")</f>
        <v/>
      </c>
      <c r="G868" s="16" t="str">
        <f>_xlfn.XLOOKUP($B868,[1]USD!$A:$A,[1]USD!K:K)</f>
        <v>Lighting</v>
      </c>
      <c r="H868" s="16" t="str">
        <f>_xlfn.XLOOKUP($B868,[1]USD!$A:$A,[1]USD!L:L)</f>
        <v>Chandeliers</v>
      </c>
      <c r="I868" s="16" t="str">
        <f>_xlfn.XLOOKUP($B868,[1]USD!$A:$A,[1]USD!M:M)</f>
        <v>Heavy Metal</v>
      </c>
      <c r="J868" s="16" t="str">
        <f>_xlfn.XLOOKUP($B868,[1]USD!$A:$A,[1]USD!O:O)</f>
        <v>Black</v>
      </c>
      <c r="K868" s="16" t="str">
        <f>_xlfn.XLOOKUP($B868,[1]USD!$A:$A,[1]USD!P:P)</f>
        <v>N/A</v>
      </c>
      <c r="L868" s="16" t="str">
        <f>_xlfn.XLOOKUP($B868,[1]USD!$A:$A,[1]USD!Q:Q)</f>
        <v>Cross Knurl</v>
      </c>
      <c r="M868" s="18">
        <f>_xlfn.XLOOKUP($B868,[1]USD!$A:$A,[1]USD!Z:Z)</f>
        <v>5355</v>
      </c>
      <c r="N868" s="18">
        <f t="shared" si="13"/>
        <v>5355</v>
      </c>
    </row>
    <row r="869" spans="2:14" ht="30" customHeight="1" x14ac:dyDescent="0.3">
      <c r="B869" s="20" t="s">
        <v>879</v>
      </c>
      <c r="C869" s="16" t="str">
        <f>_xlfn.XLOOKUP($B869,[1]USD!$A:$A,[1]USD!B:B)</f>
        <v>Assembly/Bill of Materials</v>
      </c>
      <c r="D869" s="16" t="str">
        <f>_xlfn.XLOOKUP($B869,[1]USD!$A:$A,[1]USD!J:J)</f>
        <v>US 10.0 CHANDELIER / HEAVY METAL / BLACK / SUSPENDED</v>
      </c>
      <c r="E869" s="17" t="str">
        <f>_xlfn.XLOOKUP($B869,[1]USD!$A:$A,[1]USD!G:G)</f>
        <v/>
      </c>
      <c r="F869" s="17" t="str">
        <f>IF(_xlfn.XLOOKUP($B869,[1]USD!$A:$A,[1]USD!F:F)="Obsolete","Obsolete","")</f>
        <v/>
      </c>
      <c r="G869" s="16" t="str">
        <f>_xlfn.XLOOKUP($B869,[1]USD!$A:$A,[1]USD!K:K)</f>
        <v>Lighting</v>
      </c>
      <c r="H869" s="16" t="str">
        <f>_xlfn.XLOOKUP($B869,[1]USD!$A:$A,[1]USD!L:L)</f>
        <v>Chandeliers</v>
      </c>
      <c r="I869" s="16" t="str">
        <f>_xlfn.XLOOKUP($B869,[1]USD!$A:$A,[1]USD!M:M)</f>
        <v>Heavy Metal</v>
      </c>
      <c r="J869" s="16" t="str">
        <f>_xlfn.XLOOKUP($B869,[1]USD!$A:$A,[1]USD!O:O)</f>
        <v>Black</v>
      </c>
      <c r="K869" s="16" t="str">
        <f>_xlfn.XLOOKUP($B869,[1]USD!$A:$A,[1]USD!P:P)</f>
        <v>N/A</v>
      </c>
      <c r="L869" s="16" t="str">
        <f>_xlfn.XLOOKUP($B869,[1]USD!$A:$A,[1]USD!Q:Q)</f>
        <v>Cross Knurl</v>
      </c>
      <c r="M869" s="18">
        <f>_xlfn.XLOOKUP($B869,[1]USD!$A:$A,[1]USD!Z:Z)</f>
        <v>5355</v>
      </c>
      <c r="N869" s="18">
        <f t="shared" si="13"/>
        <v>5355</v>
      </c>
    </row>
    <row r="870" spans="2:14" ht="30" customHeight="1" x14ac:dyDescent="0.3">
      <c r="B870" s="20" t="s">
        <v>880</v>
      </c>
      <c r="C870" s="16" t="str">
        <f>_xlfn.XLOOKUP($B870,[1]USD!$A:$A,[1]USD!B:B)</f>
        <v>Assembly/Bill of Materials</v>
      </c>
      <c r="D870" s="16" t="str">
        <f>_xlfn.XLOOKUP($B870,[1]USD!$A:$A,[1]USD!J:J)</f>
        <v>US 10.0 CHANDELIER / HEAVY METAL / BRASS / SURFACE</v>
      </c>
      <c r="E870" s="17" t="str">
        <f>_xlfn.XLOOKUP($B870,[1]USD!$A:$A,[1]USD!G:G)</f>
        <v/>
      </c>
      <c r="F870" s="17" t="str">
        <f>IF(_xlfn.XLOOKUP($B870,[1]USD!$A:$A,[1]USD!F:F)="Obsolete","Obsolete","")</f>
        <v/>
      </c>
      <c r="G870" s="16" t="str">
        <f>_xlfn.XLOOKUP($B870,[1]USD!$A:$A,[1]USD!K:K)</f>
        <v>Lighting</v>
      </c>
      <c r="H870" s="16" t="str">
        <f>_xlfn.XLOOKUP($B870,[1]USD!$A:$A,[1]USD!L:L)</f>
        <v>Chandeliers</v>
      </c>
      <c r="I870" s="16" t="str">
        <f>_xlfn.XLOOKUP($B870,[1]USD!$A:$A,[1]USD!M:M)</f>
        <v>Heavy Metal</v>
      </c>
      <c r="J870" s="16" t="str">
        <f>_xlfn.XLOOKUP($B870,[1]USD!$A:$A,[1]USD!O:O)</f>
        <v>Brass</v>
      </c>
      <c r="K870" s="16" t="str">
        <f>_xlfn.XLOOKUP($B870,[1]USD!$A:$A,[1]USD!P:P)</f>
        <v>N/A</v>
      </c>
      <c r="L870" s="16" t="str">
        <f>_xlfn.XLOOKUP($B870,[1]USD!$A:$A,[1]USD!Q:Q)</f>
        <v>Cross Knurl</v>
      </c>
      <c r="M870" s="18">
        <f>_xlfn.XLOOKUP($B870,[1]USD!$A:$A,[1]USD!Z:Z)</f>
        <v>5355</v>
      </c>
      <c r="N870" s="18">
        <f t="shared" si="13"/>
        <v>5355</v>
      </c>
    </row>
    <row r="871" spans="2:14" ht="30" customHeight="1" x14ac:dyDescent="0.3">
      <c r="B871" s="20" t="s">
        <v>881</v>
      </c>
      <c r="C871" s="16" t="str">
        <f>_xlfn.XLOOKUP($B871,[1]USD!$A:$A,[1]USD!B:B)</f>
        <v>Assembly/Bill of Materials</v>
      </c>
      <c r="D871" s="16" t="str">
        <f>_xlfn.XLOOKUP($B871,[1]USD!$A:$A,[1]USD!J:J)</f>
        <v>US 10.0 CHANDELIER / HEAVY METAL / BRASS / SUSPENDED</v>
      </c>
      <c r="E871" s="17" t="str">
        <f>_xlfn.XLOOKUP($B871,[1]USD!$A:$A,[1]USD!G:G)</f>
        <v/>
      </c>
      <c r="F871" s="17" t="str">
        <f>IF(_xlfn.XLOOKUP($B871,[1]USD!$A:$A,[1]USD!F:F)="Obsolete","Obsolete","")</f>
        <v/>
      </c>
      <c r="G871" s="16" t="str">
        <f>_xlfn.XLOOKUP($B871,[1]USD!$A:$A,[1]USD!K:K)</f>
        <v>Lighting</v>
      </c>
      <c r="H871" s="16" t="str">
        <f>_xlfn.XLOOKUP($B871,[1]USD!$A:$A,[1]USD!L:L)</f>
        <v>Chandeliers</v>
      </c>
      <c r="I871" s="16" t="str">
        <f>_xlfn.XLOOKUP($B871,[1]USD!$A:$A,[1]USD!M:M)</f>
        <v>Heavy Metal</v>
      </c>
      <c r="J871" s="16" t="str">
        <f>_xlfn.XLOOKUP($B871,[1]USD!$A:$A,[1]USD!O:O)</f>
        <v>Brass</v>
      </c>
      <c r="K871" s="16" t="str">
        <f>_xlfn.XLOOKUP($B871,[1]USD!$A:$A,[1]USD!P:P)</f>
        <v>N/A</v>
      </c>
      <c r="L871" s="16" t="str">
        <f>_xlfn.XLOOKUP($B871,[1]USD!$A:$A,[1]USD!Q:Q)</f>
        <v>Cross Knurl</v>
      </c>
      <c r="M871" s="18">
        <f>_xlfn.XLOOKUP($B871,[1]USD!$A:$A,[1]USD!Z:Z)</f>
        <v>5355</v>
      </c>
      <c r="N871" s="18">
        <f t="shared" si="13"/>
        <v>5355</v>
      </c>
    </row>
    <row r="872" spans="2:14" ht="30" customHeight="1" x14ac:dyDescent="0.3">
      <c r="B872" s="20" t="s">
        <v>882</v>
      </c>
      <c r="C872" s="16" t="str">
        <f>_xlfn.XLOOKUP($B872,[1]USD!$A:$A,[1]USD!B:B)</f>
        <v>Assembly/Bill of Materials</v>
      </c>
      <c r="D872" s="16" t="str">
        <f>_xlfn.XLOOKUP($B872,[1]USD!$A:$A,[1]USD!J:J)</f>
        <v>US 10.0 CHANDELIER / HEAVY METAL / STEEL / SURFACE</v>
      </c>
      <c r="E872" s="17" t="str">
        <f>_xlfn.XLOOKUP($B872,[1]USD!$A:$A,[1]USD!G:G)</f>
        <v/>
      </c>
      <c r="F872" s="17" t="str">
        <f>IF(_xlfn.XLOOKUP($B872,[1]USD!$A:$A,[1]USD!F:F)="Obsolete","Obsolete","")</f>
        <v/>
      </c>
      <c r="G872" s="16" t="str">
        <f>_xlfn.XLOOKUP($B872,[1]USD!$A:$A,[1]USD!K:K)</f>
        <v>Lighting</v>
      </c>
      <c r="H872" s="16" t="str">
        <f>_xlfn.XLOOKUP($B872,[1]USD!$A:$A,[1]USD!L:L)</f>
        <v>Chandeliers</v>
      </c>
      <c r="I872" s="16" t="str">
        <f>_xlfn.XLOOKUP($B872,[1]USD!$A:$A,[1]USD!M:M)</f>
        <v>Heavy Metal</v>
      </c>
      <c r="J872" s="16" t="str">
        <f>_xlfn.XLOOKUP($B872,[1]USD!$A:$A,[1]USD!O:O)</f>
        <v>Steel</v>
      </c>
      <c r="K872" s="16" t="str">
        <f>_xlfn.XLOOKUP($B872,[1]USD!$A:$A,[1]USD!P:P)</f>
        <v>N/A</v>
      </c>
      <c r="L872" s="16" t="str">
        <f>_xlfn.XLOOKUP($B872,[1]USD!$A:$A,[1]USD!Q:Q)</f>
        <v>Cross Knurl</v>
      </c>
      <c r="M872" s="18">
        <f>_xlfn.XLOOKUP($B872,[1]USD!$A:$A,[1]USD!Z:Z)</f>
        <v>5355</v>
      </c>
      <c r="N872" s="18">
        <f t="shared" si="13"/>
        <v>5355</v>
      </c>
    </row>
    <row r="873" spans="2:14" ht="30" customHeight="1" x14ac:dyDescent="0.3">
      <c r="B873" s="20" t="s">
        <v>883</v>
      </c>
      <c r="C873" s="16" t="str">
        <f>_xlfn.XLOOKUP($B873,[1]USD!$A:$A,[1]USD!B:B)</f>
        <v>Assembly/Bill of Materials</v>
      </c>
      <c r="D873" s="16" t="str">
        <f>_xlfn.XLOOKUP($B873,[1]USD!$A:$A,[1]USD!J:J)</f>
        <v>US 10.0 CHANDELIER / HEAVY METAL / STEEL / SUSPENDED</v>
      </c>
      <c r="E873" s="17" t="str">
        <f>_xlfn.XLOOKUP($B873,[1]USD!$A:$A,[1]USD!G:G)</f>
        <v/>
      </c>
      <c r="F873" s="17" t="str">
        <f>IF(_xlfn.XLOOKUP($B873,[1]USD!$A:$A,[1]USD!F:F)="Obsolete","Obsolete","")</f>
        <v/>
      </c>
      <c r="G873" s="16" t="str">
        <f>_xlfn.XLOOKUP($B873,[1]USD!$A:$A,[1]USD!K:K)</f>
        <v>Lighting</v>
      </c>
      <c r="H873" s="16" t="str">
        <f>_xlfn.XLOOKUP($B873,[1]USD!$A:$A,[1]USD!L:L)</f>
        <v>Chandeliers</v>
      </c>
      <c r="I873" s="16" t="str">
        <f>_xlfn.XLOOKUP($B873,[1]USD!$A:$A,[1]USD!M:M)</f>
        <v>Heavy Metal</v>
      </c>
      <c r="J873" s="16" t="str">
        <f>_xlfn.XLOOKUP($B873,[1]USD!$A:$A,[1]USD!O:O)</f>
        <v>Steel</v>
      </c>
      <c r="K873" s="16" t="str">
        <f>_xlfn.XLOOKUP($B873,[1]USD!$A:$A,[1]USD!P:P)</f>
        <v>N/A</v>
      </c>
      <c r="L873" s="16" t="str">
        <f>_xlfn.XLOOKUP($B873,[1]USD!$A:$A,[1]USD!Q:Q)</f>
        <v>Cross Knurl</v>
      </c>
      <c r="M873" s="18">
        <f>_xlfn.XLOOKUP($B873,[1]USD!$A:$A,[1]USD!Z:Z)</f>
        <v>5355</v>
      </c>
      <c r="N873" s="18">
        <f t="shared" si="13"/>
        <v>5355</v>
      </c>
    </row>
    <row r="874" spans="2:14" ht="30" customHeight="1" x14ac:dyDescent="0.3">
      <c r="B874" s="20" t="s">
        <v>884</v>
      </c>
      <c r="C874" s="16" t="str">
        <f>_xlfn.XLOOKUP($B874,[1]USD!$A:$A,[1]USD!B:B)</f>
        <v>Assembly/Bill of Materials</v>
      </c>
      <c r="D874" s="16" t="str">
        <f>_xlfn.XLOOKUP($B874,[1]USD!$A:$A,[1]USD!J:J)</f>
        <v>US 10.0 Chandelier / Heavy Metal / Linear / Gun Metal / Surface</v>
      </c>
      <c r="E874" s="17" t="str">
        <f>_xlfn.XLOOKUP($B874,[1]USD!$A:$A,[1]USD!G:G)</f>
        <v/>
      </c>
      <c r="F874" s="17" t="str">
        <f>IF(_xlfn.XLOOKUP($B874,[1]USD!$A:$A,[1]USD!F:F)="Obsolete","Obsolete","")</f>
        <v/>
      </c>
      <c r="G874" s="16" t="str">
        <f>_xlfn.XLOOKUP($B874,[1]USD!$A:$A,[1]USD!K:K)</f>
        <v>Lighting</v>
      </c>
      <c r="H874" s="16" t="str">
        <f>_xlfn.XLOOKUP($B874,[1]USD!$A:$A,[1]USD!L:L)</f>
        <v>Chandeliers</v>
      </c>
      <c r="I874" s="16" t="str">
        <f>_xlfn.XLOOKUP($B874,[1]USD!$A:$A,[1]USD!M:M)</f>
        <v>Heavy Metal</v>
      </c>
      <c r="J874" s="16" t="str">
        <f>_xlfn.XLOOKUP($B874,[1]USD!$A:$A,[1]USD!O:O)</f>
        <v>Gun Metal</v>
      </c>
      <c r="K874" s="16" t="str">
        <f>_xlfn.XLOOKUP($B874,[1]USD!$A:$A,[1]USD!P:P)</f>
        <v>N/A</v>
      </c>
      <c r="L874" s="16" t="str">
        <f>_xlfn.XLOOKUP($B874,[1]USD!$A:$A,[1]USD!Q:Q)</f>
        <v>Linear Knurl</v>
      </c>
      <c r="M874" s="18">
        <f>_xlfn.XLOOKUP($B874,[1]USD!$A:$A,[1]USD!Z:Z)</f>
        <v>5355</v>
      </c>
      <c r="N874" s="18">
        <f t="shared" si="13"/>
        <v>5355</v>
      </c>
    </row>
    <row r="875" spans="2:14" ht="30" customHeight="1" x14ac:dyDescent="0.3">
      <c r="B875" s="20" t="s">
        <v>885</v>
      </c>
      <c r="C875" s="16" t="str">
        <f>_xlfn.XLOOKUP($B875,[1]USD!$A:$A,[1]USD!B:B)</f>
        <v>Assembly/Bill of Materials</v>
      </c>
      <c r="D875" s="16" t="str">
        <f>_xlfn.XLOOKUP($B875,[1]USD!$A:$A,[1]USD!J:J)</f>
        <v>US 10.0 Chandelier / Heavy Metal / Linear / Gun Metal / Suspended</v>
      </c>
      <c r="E875" s="17" t="str">
        <f>_xlfn.XLOOKUP($B875,[1]USD!$A:$A,[1]USD!G:G)</f>
        <v/>
      </c>
      <c r="F875" s="17" t="str">
        <f>IF(_xlfn.XLOOKUP($B875,[1]USD!$A:$A,[1]USD!F:F)="Obsolete","Obsolete","")</f>
        <v/>
      </c>
      <c r="G875" s="16" t="str">
        <f>_xlfn.XLOOKUP($B875,[1]USD!$A:$A,[1]USD!K:K)</f>
        <v>Lighting</v>
      </c>
      <c r="H875" s="16" t="str">
        <f>_xlfn.XLOOKUP($B875,[1]USD!$A:$A,[1]USD!L:L)</f>
        <v>Chandeliers</v>
      </c>
      <c r="I875" s="16" t="str">
        <f>_xlfn.XLOOKUP($B875,[1]USD!$A:$A,[1]USD!M:M)</f>
        <v>Heavy Metal</v>
      </c>
      <c r="J875" s="16" t="str">
        <f>_xlfn.XLOOKUP($B875,[1]USD!$A:$A,[1]USD!O:O)</f>
        <v>Gun Metal</v>
      </c>
      <c r="K875" s="16" t="str">
        <f>_xlfn.XLOOKUP($B875,[1]USD!$A:$A,[1]USD!P:P)</f>
        <v>N/A</v>
      </c>
      <c r="L875" s="16" t="str">
        <f>_xlfn.XLOOKUP($B875,[1]USD!$A:$A,[1]USD!Q:Q)</f>
        <v>Linear Knurl</v>
      </c>
      <c r="M875" s="18">
        <f>_xlfn.XLOOKUP($B875,[1]USD!$A:$A,[1]USD!Z:Z)</f>
        <v>5355</v>
      </c>
      <c r="N875" s="18">
        <f t="shared" si="13"/>
        <v>5355</v>
      </c>
    </row>
    <row r="876" spans="2:14" ht="30" customHeight="1" x14ac:dyDescent="0.3">
      <c r="B876" s="20" t="s">
        <v>886</v>
      </c>
      <c r="C876" s="16" t="str">
        <f>_xlfn.XLOOKUP($B876,[1]USD!$A:$A,[1]USD!B:B)</f>
        <v>Assembly/Bill of Materials</v>
      </c>
      <c r="D876" s="16" t="str">
        <f>_xlfn.XLOOKUP($B876,[1]USD!$A:$A,[1]USD!J:J)</f>
        <v>US 10.0 Chandelier / Heavy Metal / Linear / Burnt Steel / Surface</v>
      </c>
      <c r="E876" s="17" t="str">
        <f>_xlfn.XLOOKUP($B876,[1]USD!$A:$A,[1]USD!G:G)</f>
        <v/>
      </c>
      <c r="F876" s="17" t="str">
        <f>IF(_xlfn.XLOOKUP($B876,[1]USD!$A:$A,[1]USD!F:F)="Obsolete","Obsolete","")</f>
        <v/>
      </c>
      <c r="G876" s="16" t="str">
        <f>_xlfn.XLOOKUP($B876,[1]USD!$A:$A,[1]USD!K:K)</f>
        <v>Lighting</v>
      </c>
      <c r="H876" s="16" t="str">
        <f>_xlfn.XLOOKUP($B876,[1]USD!$A:$A,[1]USD!L:L)</f>
        <v>Chandeliers</v>
      </c>
      <c r="I876" s="16" t="str">
        <f>_xlfn.XLOOKUP($B876,[1]USD!$A:$A,[1]USD!M:M)</f>
        <v>Heavy Metal</v>
      </c>
      <c r="J876" s="16" t="str">
        <f>_xlfn.XLOOKUP($B876,[1]USD!$A:$A,[1]USD!O:O)</f>
        <v>Burnt Steel</v>
      </c>
      <c r="K876" s="16" t="str">
        <f>_xlfn.XLOOKUP($B876,[1]USD!$A:$A,[1]USD!P:P)</f>
        <v>N/A</v>
      </c>
      <c r="L876" s="16" t="str">
        <f>_xlfn.XLOOKUP($B876,[1]USD!$A:$A,[1]USD!Q:Q)</f>
        <v>Linear Knurl</v>
      </c>
      <c r="M876" s="18">
        <f>_xlfn.XLOOKUP($B876,[1]USD!$A:$A,[1]USD!Z:Z)</f>
        <v>5355</v>
      </c>
      <c r="N876" s="18">
        <f t="shared" si="13"/>
        <v>5355</v>
      </c>
    </row>
    <row r="877" spans="2:14" ht="30" customHeight="1" x14ac:dyDescent="0.3">
      <c r="B877" s="20" t="s">
        <v>887</v>
      </c>
      <c r="C877" s="16" t="str">
        <f>_xlfn.XLOOKUP($B877,[1]USD!$A:$A,[1]USD!B:B)</f>
        <v>Assembly/Bill of Materials</v>
      </c>
      <c r="D877" s="16" t="str">
        <f>_xlfn.XLOOKUP($B877,[1]USD!$A:$A,[1]USD!J:J)</f>
        <v>US 10.0 Chandelier / Heavy Metal / Linear / Burnt Steel / Suspended</v>
      </c>
      <c r="E877" s="17" t="str">
        <f>_xlfn.XLOOKUP($B877,[1]USD!$A:$A,[1]USD!G:G)</f>
        <v/>
      </c>
      <c r="F877" s="17" t="str">
        <f>IF(_xlfn.XLOOKUP($B877,[1]USD!$A:$A,[1]USD!F:F)="Obsolete","Obsolete","")</f>
        <v/>
      </c>
      <c r="G877" s="16" t="str">
        <f>_xlfn.XLOOKUP($B877,[1]USD!$A:$A,[1]USD!K:K)</f>
        <v>Lighting</v>
      </c>
      <c r="H877" s="16" t="str">
        <f>_xlfn.XLOOKUP($B877,[1]USD!$A:$A,[1]USD!L:L)</f>
        <v>Chandeliers</v>
      </c>
      <c r="I877" s="16" t="str">
        <f>_xlfn.XLOOKUP($B877,[1]USD!$A:$A,[1]USD!M:M)</f>
        <v>Heavy Metal</v>
      </c>
      <c r="J877" s="16" t="str">
        <f>_xlfn.XLOOKUP($B877,[1]USD!$A:$A,[1]USD!O:O)</f>
        <v>Burnt Steel</v>
      </c>
      <c r="K877" s="16" t="str">
        <f>_xlfn.XLOOKUP($B877,[1]USD!$A:$A,[1]USD!P:P)</f>
        <v>N/A</v>
      </c>
      <c r="L877" s="16" t="str">
        <f>_xlfn.XLOOKUP($B877,[1]USD!$A:$A,[1]USD!Q:Q)</f>
        <v>Linear Knurl</v>
      </c>
      <c r="M877" s="18">
        <f>_xlfn.XLOOKUP($B877,[1]USD!$A:$A,[1]USD!Z:Z)</f>
        <v>5355</v>
      </c>
      <c r="N877" s="18">
        <f t="shared" si="13"/>
        <v>5355</v>
      </c>
    </row>
    <row r="878" spans="2:14" ht="30" customHeight="1" x14ac:dyDescent="0.3">
      <c r="B878" s="20" t="s">
        <v>888</v>
      </c>
      <c r="C878" s="16" t="str">
        <f>_xlfn.XLOOKUP($B878,[1]USD!$A:$A,[1]USD!B:B)</f>
        <v>Assembly/Bill of Materials</v>
      </c>
      <c r="D878" s="16" t="str">
        <f>_xlfn.XLOOKUP($B878,[1]USD!$A:$A,[1]USD!J:J)</f>
        <v>US 10.0 CHANDELIER / HEAVY METAL / SMOKED BRONZE / SURFACE</v>
      </c>
      <c r="E878" s="17" t="str">
        <f>_xlfn.XLOOKUP($B878,[1]USD!$A:$A,[1]USD!G:G)</f>
        <v/>
      </c>
      <c r="F878" s="17" t="str">
        <f>IF(_xlfn.XLOOKUP($B878,[1]USD!$A:$A,[1]USD!F:F)="Obsolete","Obsolete","")</f>
        <v/>
      </c>
      <c r="G878" s="16" t="str">
        <f>_xlfn.XLOOKUP($B878,[1]USD!$A:$A,[1]USD!K:K)</f>
        <v>Lighting</v>
      </c>
      <c r="H878" s="16" t="str">
        <f>_xlfn.XLOOKUP($B878,[1]USD!$A:$A,[1]USD!L:L)</f>
        <v>Chandeliers</v>
      </c>
      <c r="I878" s="16" t="str">
        <f>_xlfn.XLOOKUP($B878,[1]USD!$A:$A,[1]USD!M:M)</f>
        <v>Heavy Metal</v>
      </c>
      <c r="J878" s="16" t="str">
        <f>_xlfn.XLOOKUP($B878,[1]USD!$A:$A,[1]USD!O:O)</f>
        <v>Smoked Bronze</v>
      </c>
      <c r="K878" s="16" t="str">
        <f>_xlfn.XLOOKUP($B878,[1]USD!$A:$A,[1]USD!P:P)</f>
        <v>N/A</v>
      </c>
      <c r="L878" s="16" t="str">
        <f>_xlfn.XLOOKUP($B878,[1]USD!$A:$A,[1]USD!Q:Q)</f>
        <v>Cross Knurl</v>
      </c>
      <c r="M878" s="18">
        <f>_xlfn.XLOOKUP($B878,[1]USD!$A:$A,[1]USD!Z:Z)</f>
        <v>5355</v>
      </c>
      <c r="N878" s="18">
        <f t="shared" si="13"/>
        <v>5355</v>
      </c>
    </row>
    <row r="879" spans="2:14" ht="30" customHeight="1" x14ac:dyDescent="0.3">
      <c r="B879" s="20" t="s">
        <v>889</v>
      </c>
      <c r="C879" s="16" t="str">
        <f>_xlfn.XLOOKUP($B879,[1]USD!$A:$A,[1]USD!B:B)</f>
        <v>Assembly/Bill of Materials</v>
      </c>
      <c r="D879" s="16" t="str">
        <f>_xlfn.XLOOKUP($B879,[1]USD!$A:$A,[1]USD!J:J)</f>
        <v>US 10.0 CHANDELIER / HEAVY METAL / SMOKED BRONZE / SUSPENDED</v>
      </c>
      <c r="E879" s="17" t="str">
        <f>_xlfn.XLOOKUP($B879,[1]USD!$A:$A,[1]USD!G:G)</f>
        <v/>
      </c>
      <c r="F879" s="17" t="str">
        <f>IF(_xlfn.XLOOKUP($B879,[1]USD!$A:$A,[1]USD!F:F)="Obsolete","Obsolete","")</f>
        <v/>
      </c>
      <c r="G879" s="16" t="str">
        <f>_xlfn.XLOOKUP($B879,[1]USD!$A:$A,[1]USD!K:K)</f>
        <v>Lighting</v>
      </c>
      <c r="H879" s="16" t="str">
        <f>_xlfn.XLOOKUP($B879,[1]USD!$A:$A,[1]USD!L:L)</f>
        <v>Chandeliers</v>
      </c>
      <c r="I879" s="16" t="str">
        <f>_xlfn.XLOOKUP($B879,[1]USD!$A:$A,[1]USD!M:M)</f>
        <v>Heavy Metal</v>
      </c>
      <c r="J879" s="16" t="str">
        <f>_xlfn.XLOOKUP($B879,[1]USD!$A:$A,[1]USD!O:O)</f>
        <v>Smoked Bronze</v>
      </c>
      <c r="K879" s="16" t="str">
        <f>_xlfn.XLOOKUP($B879,[1]USD!$A:$A,[1]USD!P:P)</f>
        <v>N/A</v>
      </c>
      <c r="L879" s="16" t="str">
        <f>_xlfn.XLOOKUP($B879,[1]USD!$A:$A,[1]USD!Q:Q)</f>
        <v>Cross Knurl</v>
      </c>
      <c r="M879" s="18">
        <f>_xlfn.XLOOKUP($B879,[1]USD!$A:$A,[1]USD!Z:Z)</f>
        <v>5355</v>
      </c>
      <c r="N879" s="18">
        <f t="shared" si="13"/>
        <v>5355</v>
      </c>
    </row>
    <row r="880" spans="2:14" ht="30" customHeight="1" x14ac:dyDescent="0.3">
      <c r="B880" s="20" t="s">
        <v>890</v>
      </c>
      <c r="C880" s="16" t="str">
        <f>_xlfn.XLOOKUP($B880,[1]USD!$A:$A,[1]USD!B:B)</f>
        <v>Assembly/Bill of Materials</v>
      </c>
      <c r="D880" s="16" t="str">
        <f>_xlfn.XLOOKUP($B880,[1]USD!$A:$A,[1]USD!J:J)</f>
        <v>US 19.0 CHANDELIER / HEAVY METAL / BLACK / SURFACE</v>
      </c>
      <c r="E880" s="17" t="str">
        <f>_xlfn.XLOOKUP($B880,[1]USD!$A:$A,[1]USD!G:G)</f>
        <v/>
      </c>
      <c r="F880" s="17" t="str">
        <f>IF(_xlfn.XLOOKUP($B880,[1]USD!$A:$A,[1]USD!F:F)="Obsolete","Obsolete","")</f>
        <v/>
      </c>
      <c r="G880" s="16" t="str">
        <f>_xlfn.XLOOKUP($B880,[1]USD!$A:$A,[1]USD!K:K)</f>
        <v>Lighting</v>
      </c>
      <c r="H880" s="16" t="str">
        <f>_xlfn.XLOOKUP($B880,[1]USD!$A:$A,[1]USD!L:L)</f>
        <v>Chandeliers</v>
      </c>
      <c r="I880" s="16" t="str">
        <f>_xlfn.XLOOKUP($B880,[1]USD!$A:$A,[1]USD!M:M)</f>
        <v>Heavy Metal</v>
      </c>
      <c r="J880" s="16" t="str">
        <f>_xlfn.XLOOKUP($B880,[1]USD!$A:$A,[1]USD!O:O)</f>
        <v>Black</v>
      </c>
      <c r="K880" s="16" t="str">
        <f>_xlfn.XLOOKUP($B880,[1]USD!$A:$A,[1]USD!P:P)</f>
        <v>N/A</v>
      </c>
      <c r="L880" s="16" t="str">
        <f>_xlfn.XLOOKUP($B880,[1]USD!$A:$A,[1]USD!Q:Q)</f>
        <v>Cross Knurl</v>
      </c>
      <c r="M880" s="18">
        <f>_xlfn.XLOOKUP($B880,[1]USD!$A:$A,[1]USD!Z:Z)</f>
        <v>7983</v>
      </c>
      <c r="N880" s="18">
        <f t="shared" si="13"/>
        <v>7983</v>
      </c>
    </row>
    <row r="881" spans="2:14" ht="30" customHeight="1" x14ac:dyDescent="0.3">
      <c r="B881" s="20" t="s">
        <v>891</v>
      </c>
      <c r="C881" s="16" t="str">
        <f>_xlfn.XLOOKUP($B881,[1]USD!$A:$A,[1]USD!B:B)</f>
        <v>Assembly/Bill of Materials</v>
      </c>
      <c r="D881" s="16" t="str">
        <f>_xlfn.XLOOKUP($B881,[1]USD!$A:$A,[1]USD!J:J)</f>
        <v>US 19.0 CHANDELIER / HEAVY METAL / BLACK / SUSPENDED</v>
      </c>
      <c r="E881" s="17" t="str">
        <f>_xlfn.XLOOKUP($B881,[1]USD!$A:$A,[1]USD!G:G)</f>
        <v/>
      </c>
      <c r="F881" s="17" t="str">
        <f>IF(_xlfn.XLOOKUP($B881,[1]USD!$A:$A,[1]USD!F:F)="Obsolete","Obsolete","")</f>
        <v/>
      </c>
      <c r="G881" s="16" t="str">
        <f>_xlfn.XLOOKUP($B881,[1]USD!$A:$A,[1]USD!K:K)</f>
        <v>Lighting</v>
      </c>
      <c r="H881" s="16" t="str">
        <f>_xlfn.XLOOKUP($B881,[1]USD!$A:$A,[1]USD!L:L)</f>
        <v>Chandeliers</v>
      </c>
      <c r="I881" s="16" t="str">
        <f>_xlfn.XLOOKUP($B881,[1]USD!$A:$A,[1]USD!M:M)</f>
        <v>Heavy Metal</v>
      </c>
      <c r="J881" s="16" t="str">
        <f>_xlfn.XLOOKUP($B881,[1]USD!$A:$A,[1]USD!O:O)</f>
        <v>Black</v>
      </c>
      <c r="K881" s="16" t="str">
        <f>_xlfn.XLOOKUP($B881,[1]USD!$A:$A,[1]USD!P:P)</f>
        <v>N/A</v>
      </c>
      <c r="L881" s="16" t="str">
        <f>_xlfn.XLOOKUP($B881,[1]USD!$A:$A,[1]USD!Q:Q)</f>
        <v>Cross Knurl</v>
      </c>
      <c r="M881" s="18">
        <f>_xlfn.XLOOKUP($B881,[1]USD!$A:$A,[1]USD!Z:Z)</f>
        <v>7983</v>
      </c>
      <c r="N881" s="18">
        <f t="shared" si="13"/>
        <v>7983</v>
      </c>
    </row>
    <row r="882" spans="2:14" ht="30" customHeight="1" x14ac:dyDescent="0.3">
      <c r="B882" s="20" t="s">
        <v>892</v>
      </c>
      <c r="C882" s="16" t="str">
        <f>_xlfn.XLOOKUP($B882,[1]USD!$A:$A,[1]USD!B:B)</f>
        <v>Assembly/Bill of Materials</v>
      </c>
      <c r="D882" s="16" t="str">
        <f>_xlfn.XLOOKUP($B882,[1]USD!$A:$A,[1]USD!J:J)</f>
        <v>US 19.0 CHANDELIER / HEAVY METAL / BRASS / SURFACE</v>
      </c>
      <c r="E882" s="17" t="str">
        <f>_xlfn.XLOOKUP($B882,[1]USD!$A:$A,[1]USD!G:G)</f>
        <v/>
      </c>
      <c r="F882" s="17" t="str">
        <f>IF(_xlfn.XLOOKUP($B882,[1]USD!$A:$A,[1]USD!F:F)="Obsolete","Obsolete","")</f>
        <v/>
      </c>
      <c r="G882" s="16" t="str">
        <f>_xlfn.XLOOKUP($B882,[1]USD!$A:$A,[1]USD!K:K)</f>
        <v>Lighting</v>
      </c>
      <c r="H882" s="16" t="str">
        <f>_xlfn.XLOOKUP($B882,[1]USD!$A:$A,[1]USD!L:L)</f>
        <v>Chandeliers</v>
      </c>
      <c r="I882" s="16" t="str">
        <f>_xlfn.XLOOKUP($B882,[1]USD!$A:$A,[1]USD!M:M)</f>
        <v>Heavy Metal</v>
      </c>
      <c r="J882" s="16" t="str">
        <f>_xlfn.XLOOKUP($B882,[1]USD!$A:$A,[1]USD!O:O)</f>
        <v>Brass</v>
      </c>
      <c r="K882" s="16" t="str">
        <f>_xlfn.XLOOKUP($B882,[1]USD!$A:$A,[1]USD!P:P)</f>
        <v>N/A</v>
      </c>
      <c r="L882" s="16" t="str">
        <f>_xlfn.XLOOKUP($B882,[1]USD!$A:$A,[1]USD!Q:Q)</f>
        <v>Cross Knurl</v>
      </c>
      <c r="M882" s="18">
        <f>_xlfn.XLOOKUP($B882,[1]USD!$A:$A,[1]USD!Z:Z)</f>
        <v>7983</v>
      </c>
      <c r="N882" s="18">
        <f t="shared" si="13"/>
        <v>7983</v>
      </c>
    </row>
    <row r="883" spans="2:14" ht="30" customHeight="1" x14ac:dyDescent="0.3">
      <c r="B883" s="20" t="s">
        <v>893</v>
      </c>
      <c r="C883" s="16" t="str">
        <f>_xlfn.XLOOKUP($B883,[1]USD!$A:$A,[1]USD!B:B)</f>
        <v>Assembly/Bill of Materials</v>
      </c>
      <c r="D883" s="16" t="str">
        <f>_xlfn.XLOOKUP($B883,[1]USD!$A:$A,[1]USD!J:J)</f>
        <v>US 19.0 CHANDELIER / HEAVY METAL / BRASS / SUSPENDED</v>
      </c>
      <c r="E883" s="17" t="str">
        <f>_xlfn.XLOOKUP($B883,[1]USD!$A:$A,[1]USD!G:G)</f>
        <v/>
      </c>
      <c r="F883" s="17" t="str">
        <f>IF(_xlfn.XLOOKUP($B883,[1]USD!$A:$A,[1]USD!F:F)="Obsolete","Obsolete","")</f>
        <v/>
      </c>
      <c r="G883" s="16" t="str">
        <f>_xlfn.XLOOKUP($B883,[1]USD!$A:$A,[1]USD!K:K)</f>
        <v>Lighting</v>
      </c>
      <c r="H883" s="16" t="str">
        <f>_xlfn.XLOOKUP($B883,[1]USD!$A:$A,[1]USD!L:L)</f>
        <v>Chandeliers</v>
      </c>
      <c r="I883" s="16" t="str">
        <f>_xlfn.XLOOKUP($B883,[1]USD!$A:$A,[1]USD!M:M)</f>
        <v>Heavy Metal</v>
      </c>
      <c r="J883" s="16" t="str">
        <f>_xlfn.XLOOKUP($B883,[1]USD!$A:$A,[1]USD!O:O)</f>
        <v>Brass</v>
      </c>
      <c r="K883" s="16" t="str">
        <f>_xlfn.XLOOKUP($B883,[1]USD!$A:$A,[1]USD!P:P)</f>
        <v>N/A</v>
      </c>
      <c r="L883" s="16" t="str">
        <f>_xlfn.XLOOKUP($B883,[1]USD!$A:$A,[1]USD!Q:Q)</f>
        <v>Cross Knurl</v>
      </c>
      <c r="M883" s="18">
        <f>_xlfn.XLOOKUP($B883,[1]USD!$A:$A,[1]USD!Z:Z)</f>
        <v>7983</v>
      </c>
      <c r="N883" s="18">
        <f t="shared" si="13"/>
        <v>7983</v>
      </c>
    </row>
    <row r="884" spans="2:14" ht="30" customHeight="1" x14ac:dyDescent="0.3">
      <c r="B884" s="20" t="s">
        <v>894</v>
      </c>
      <c r="C884" s="16" t="str">
        <f>_xlfn.XLOOKUP($B884,[1]USD!$A:$A,[1]USD!B:B)</f>
        <v>Assembly/Bill of Materials</v>
      </c>
      <c r="D884" s="16" t="str">
        <f>_xlfn.XLOOKUP($B884,[1]USD!$A:$A,[1]USD!J:J)</f>
        <v>US 19.0 CHANDELIER / HEAVY METAL / STEEL / SURFACE</v>
      </c>
      <c r="E884" s="17" t="str">
        <f>_xlfn.XLOOKUP($B884,[1]USD!$A:$A,[1]USD!G:G)</f>
        <v/>
      </c>
      <c r="F884" s="17" t="str">
        <f>IF(_xlfn.XLOOKUP($B884,[1]USD!$A:$A,[1]USD!F:F)="Obsolete","Obsolete","")</f>
        <v/>
      </c>
      <c r="G884" s="16" t="str">
        <f>_xlfn.XLOOKUP($B884,[1]USD!$A:$A,[1]USD!K:K)</f>
        <v>Lighting</v>
      </c>
      <c r="H884" s="16" t="str">
        <f>_xlfn.XLOOKUP($B884,[1]USD!$A:$A,[1]USD!L:L)</f>
        <v>Chandeliers</v>
      </c>
      <c r="I884" s="16" t="str">
        <f>_xlfn.XLOOKUP($B884,[1]USD!$A:$A,[1]USD!M:M)</f>
        <v>Heavy Metal</v>
      </c>
      <c r="J884" s="16" t="str">
        <f>_xlfn.XLOOKUP($B884,[1]USD!$A:$A,[1]USD!O:O)</f>
        <v>Steel</v>
      </c>
      <c r="K884" s="16" t="str">
        <f>_xlfn.XLOOKUP($B884,[1]USD!$A:$A,[1]USD!P:P)</f>
        <v>N/A</v>
      </c>
      <c r="L884" s="16" t="str">
        <f>_xlfn.XLOOKUP($B884,[1]USD!$A:$A,[1]USD!Q:Q)</f>
        <v>Cross Knurl</v>
      </c>
      <c r="M884" s="18">
        <f>_xlfn.XLOOKUP($B884,[1]USD!$A:$A,[1]USD!Z:Z)</f>
        <v>7983</v>
      </c>
      <c r="N884" s="18">
        <f t="shared" si="13"/>
        <v>7983</v>
      </c>
    </row>
    <row r="885" spans="2:14" ht="30" customHeight="1" x14ac:dyDescent="0.3">
      <c r="B885" s="20" t="s">
        <v>895</v>
      </c>
      <c r="C885" s="16" t="str">
        <f>_xlfn.XLOOKUP($B885,[1]USD!$A:$A,[1]USD!B:B)</f>
        <v>Assembly/Bill of Materials</v>
      </c>
      <c r="D885" s="16" t="str">
        <f>_xlfn.XLOOKUP($B885,[1]USD!$A:$A,[1]USD!J:J)</f>
        <v>US 19.0 CHANDELIER / HEAVY METAL / STEEL / SUSPENDED</v>
      </c>
      <c r="E885" s="17" t="str">
        <f>_xlfn.XLOOKUP($B885,[1]USD!$A:$A,[1]USD!G:G)</f>
        <v/>
      </c>
      <c r="F885" s="17" t="str">
        <f>IF(_xlfn.XLOOKUP($B885,[1]USD!$A:$A,[1]USD!F:F)="Obsolete","Obsolete","")</f>
        <v/>
      </c>
      <c r="G885" s="16" t="str">
        <f>_xlfn.XLOOKUP($B885,[1]USD!$A:$A,[1]USD!K:K)</f>
        <v>Lighting</v>
      </c>
      <c r="H885" s="16" t="str">
        <f>_xlfn.XLOOKUP($B885,[1]USD!$A:$A,[1]USD!L:L)</f>
        <v>Chandeliers</v>
      </c>
      <c r="I885" s="16" t="str">
        <f>_xlfn.XLOOKUP($B885,[1]USD!$A:$A,[1]USD!M:M)</f>
        <v>Heavy Metal</v>
      </c>
      <c r="J885" s="16" t="str">
        <f>_xlfn.XLOOKUP($B885,[1]USD!$A:$A,[1]USD!O:O)</f>
        <v>Steel</v>
      </c>
      <c r="K885" s="16" t="str">
        <f>_xlfn.XLOOKUP($B885,[1]USD!$A:$A,[1]USD!P:P)</f>
        <v>N/A</v>
      </c>
      <c r="L885" s="16" t="str">
        <f>_xlfn.XLOOKUP($B885,[1]USD!$A:$A,[1]USD!Q:Q)</f>
        <v>Cross Knurl</v>
      </c>
      <c r="M885" s="18">
        <f>_xlfn.XLOOKUP($B885,[1]USD!$A:$A,[1]USD!Z:Z)</f>
        <v>7983</v>
      </c>
      <c r="N885" s="18">
        <f t="shared" si="13"/>
        <v>7983</v>
      </c>
    </row>
    <row r="886" spans="2:14" ht="30" customHeight="1" x14ac:dyDescent="0.3">
      <c r="B886" s="20" t="s">
        <v>896</v>
      </c>
      <c r="C886" s="16" t="str">
        <f>_xlfn.XLOOKUP($B886,[1]USD!$A:$A,[1]USD!B:B)</f>
        <v>Assembly/Bill of Materials</v>
      </c>
      <c r="D886" s="16" t="str">
        <f>_xlfn.XLOOKUP($B886,[1]USD!$A:$A,[1]USD!J:J)</f>
        <v>US 19.0 Chandelier / Heavy Metal / Linear / Gun Metal / Surface</v>
      </c>
      <c r="E886" s="17" t="str">
        <f>_xlfn.XLOOKUP($B886,[1]USD!$A:$A,[1]USD!G:G)</f>
        <v/>
      </c>
      <c r="F886" s="17" t="str">
        <f>IF(_xlfn.XLOOKUP($B886,[1]USD!$A:$A,[1]USD!F:F)="Obsolete","Obsolete","")</f>
        <v/>
      </c>
      <c r="G886" s="16" t="str">
        <f>_xlfn.XLOOKUP($B886,[1]USD!$A:$A,[1]USD!K:K)</f>
        <v>Lighting</v>
      </c>
      <c r="H886" s="16" t="str">
        <f>_xlfn.XLOOKUP($B886,[1]USD!$A:$A,[1]USD!L:L)</f>
        <v>Chandeliers</v>
      </c>
      <c r="I886" s="16" t="str">
        <f>_xlfn.XLOOKUP($B886,[1]USD!$A:$A,[1]USD!M:M)</f>
        <v>Heavy Metal</v>
      </c>
      <c r="J886" s="16" t="str">
        <f>_xlfn.XLOOKUP($B886,[1]USD!$A:$A,[1]USD!O:O)</f>
        <v>Gun Metal</v>
      </c>
      <c r="K886" s="16" t="str">
        <f>_xlfn.XLOOKUP($B886,[1]USD!$A:$A,[1]USD!P:P)</f>
        <v>N/A</v>
      </c>
      <c r="L886" s="16" t="str">
        <f>_xlfn.XLOOKUP($B886,[1]USD!$A:$A,[1]USD!Q:Q)</f>
        <v>Linear Knurl</v>
      </c>
      <c r="M886" s="18">
        <f>_xlfn.XLOOKUP($B886,[1]USD!$A:$A,[1]USD!Z:Z)</f>
        <v>7983</v>
      </c>
      <c r="N886" s="18">
        <f t="shared" si="13"/>
        <v>7983</v>
      </c>
    </row>
    <row r="887" spans="2:14" ht="30" customHeight="1" x14ac:dyDescent="0.3">
      <c r="B887" s="20" t="s">
        <v>897</v>
      </c>
      <c r="C887" s="16" t="str">
        <f>_xlfn.XLOOKUP($B887,[1]USD!$A:$A,[1]USD!B:B)</f>
        <v>Assembly/Bill of Materials</v>
      </c>
      <c r="D887" s="16" t="str">
        <f>_xlfn.XLOOKUP($B887,[1]USD!$A:$A,[1]USD!J:J)</f>
        <v>US 19.0 Chandelier / Heavy Metal / Linear / Gun Metal / Suspended</v>
      </c>
      <c r="E887" s="17" t="str">
        <f>_xlfn.XLOOKUP($B887,[1]USD!$A:$A,[1]USD!G:G)</f>
        <v/>
      </c>
      <c r="F887" s="17" t="str">
        <f>IF(_xlfn.XLOOKUP($B887,[1]USD!$A:$A,[1]USD!F:F)="Obsolete","Obsolete","")</f>
        <v/>
      </c>
      <c r="G887" s="16" t="str">
        <f>_xlfn.XLOOKUP($B887,[1]USD!$A:$A,[1]USD!K:K)</f>
        <v>Lighting</v>
      </c>
      <c r="H887" s="16" t="str">
        <f>_xlfn.XLOOKUP($B887,[1]USD!$A:$A,[1]USD!L:L)</f>
        <v>Chandeliers</v>
      </c>
      <c r="I887" s="16" t="str">
        <f>_xlfn.XLOOKUP($B887,[1]USD!$A:$A,[1]USD!M:M)</f>
        <v>Heavy Metal</v>
      </c>
      <c r="J887" s="16" t="str">
        <f>_xlfn.XLOOKUP($B887,[1]USD!$A:$A,[1]USD!O:O)</f>
        <v>Gun Metal</v>
      </c>
      <c r="K887" s="16" t="str">
        <f>_xlfn.XLOOKUP($B887,[1]USD!$A:$A,[1]USD!P:P)</f>
        <v>N/A</v>
      </c>
      <c r="L887" s="16" t="str">
        <f>_xlfn.XLOOKUP($B887,[1]USD!$A:$A,[1]USD!Q:Q)</f>
        <v>Linear Knurl</v>
      </c>
      <c r="M887" s="18">
        <f>_xlfn.XLOOKUP($B887,[1]USD!$A:$A,[1]USD!Z:Z)</f>
        <v>7983</v>
      </c>
      <c r="N887" s="18">
        <f t="shared" si="13"/>
        <v>7983</v>
      </c>
    </row>
    <row r="888" spans="2:14" ht="30" customHeight="1" x14ac:dyDescent="0.3">
      <c r="B888" s="20" t="s">
        <v>898</v>
      </c>
      <c r="C888" s="16" t="str">
        <f>_xlfn.XLOOKUP($B888,[1]USD!$A:$A,[1]USD!B:B)</f>
        <v>Assembly/Bill of Materials</v>
      </c>
      <c r="D888" s="16" t="str">
        <f>_xlfn.XLOOKUP($B888,[1]USD!$A:$A,[1]USD!J:J)</f>
        <v>US 19.0 Chandelier / Heavy Metal / Linear / Burnt Steel / Surface</v>
      </c>
      <c r="E888" s="17" t="str">
        <f>_xlfn.XLOOKUP($B888,[1]USD!$A:$A,[1]USD!G:G)</f>
        <v/>
      </c>
      <c r="F888" s="17" t="str">
        <f>IF(_xlfn.XLOOKUP($B888,[1]USD!$A:$A,[1]USD!F:F)="Obsolete","Obsolete","")</f>
        <v/>
      </c>
      <c r="G888" s="16" t="str">
        <f>_xlfn.XLOOKUP($B888,[1]USD!$A:$A,[1]USD!K:K)</f>
        <v>Lighting</v>
      </c>
      <c r="H888" s="16" t="str">
        <f>_xlfn.XLOOKUP($B888,[1]USD!$A:$A,[1]USD!L:L)</f>
        <v>Chandeliers</v>
      </c>
      <c r="I888" s="16" t="str">
        <f>_xlfn.XLOOKUP($B888,[1]USD!$A:$A,[1]USD!M:M)</f>
        <v>Heavy Metal</v>
      </c>
      <c r="J888" s="16" t="str">
        <f>_xlfn.XLOOKUP($B888,[1]USD!$A:$A,[1]USD!O:O)</f>
        <v>Burnt Steel</v>
      </c>
      <c r="K888" s="16" t="str">
        <f>_xlfn.XLOOKUP($B888,[1]USD!$A:$A,[1]USD!P:P)</f>
        <v>N/A</v>
      </c>
      <c r="L888" s="16" t="str">
        <f>_xlfn.XLOOKUP($B888,[1]USD!$A:$A,[1]USD!Q:Q)</f>
        <v>Linear Knurl</v>
      </c>
      <c r="M888" s="18">
        <f>_xlfn.XLOOKUP($B888,[1]USD!$A:$A,[1]USD!Z:Z)</f>
        <v>7983</v>
      </c>
      <c r="N888" s="18">
        <f t="shared" si="13"/>
        <v>7983</v>
      </c>
    </row>
    <row r="889" spans="2:14" ht="30" customHeight="1" x14ac:dyDescent="0.3">
      <c r="B889" s="20" t="s">
        <v>899</v>
      </c>
      <c r="C889" s="16" t="str">
        <f>_xlfn.XLOOKUP($B889,[1]USD!$A:$A,[1]USD!B:B)</f>
        <v>Assembly/Bill of Materials</v>
      </c>
      <c r="D889" s="16" t="str">
        <f>_xlfn.XLOOKUP($B889,[1]USD!$A:$A,[1]USD!J:J)</f>
        <v xml:space="preserve">US 19.0 Chandelier / Heavy Metal / Linear / Burnt Steel / Suspended _x000D_
</v>
      </c>
      <c r="E889" s="17" t="str">
        <f>_xlfn.XLOOKUP($B889,[1]USD!$A:$A,[1]USD!G:G)</f>
        <v/>
      </c>
      <c r="F889" s="17" t="str">
        <f>IF(_xlfn.XLOOKUP($B889,[1]USD!$A:$A,[1]USD!F:F)="Obsolete","Obsolete","")</f>
        <v/>
      </c>
      <c r="G889" s="16" t="str">
        <f>_xlfn.XLOOKUP($B889,[1]USD!$A:$A,[1]USD!K:K)</f>
        <v>Lighting</v>
      </c>
      <c r="H889" s="16" t="str">
        <f>_xlfn.XLOOKUP($B889,[1]USD!$A:$A,[1]USD!L:L)</f>
        <v>Chandeliers</v>
      </c>
      <c r="I889" s="16" t="str">
        <f>_xlfn.XLOOKUP($B889,[1]USD!$A:$A,[1]USD!M:M)</f>
        <v>Heavy Metal</v>
      </c>
      <c r="J889" s="16" t="str">
        <f>_xlfn.XLOOKUP($B889,[1]USD!$A:$A,[1]USD!O:O)</f>
        <v>Burnt Steel</v>
      </c>
      <c r="K889" s="16" t="str">
        <f>_xlfn.XLOOKUP($B889,[1]USD!$A:$A,[1]USD!P:P)</f>
        <v>N/A</v>
      </c>
      <c r="L889" s="16" t="str">
        <f>_xlfn.XLOOKUP($B889,[1]USD!$A:$A,[1]USD!Q:Q)</f>
        <v>Linear Knurl</v>
      </c>
      <c r="M889" s="18">
        <f>_xlfn.XLOOKUP($B889,[1]USD!$A:$A,[1]USD!Z:Z)</f>
        <v>7983</v>
      </c>
      <c r="N889" s="18">
        <f t="shared" si="13"/>
        <v>7983</v>
      </c>
    </row>
    <row r="890" spans="2:14" ht="30" customHeight="1" x14ac:dyDescent="0.3">
      <c r="B890" s="21" t="s">
        <v>900</v>
      </c>
      <c r="C890" s="16" t="str">
        <f>_xlfn.XLOOKUP($B890,[1]USD!$A:$A,[1]USD!B:B)</f>
        <v>Assembly/Bill of Materials</v>
      </c>
      <c r="D890" s="16" t="str">
        <f>_xlfn.XLOOKUP($B890,[1]USD!$A:$A,[1]USD!J:J)</f>
        <v>US 19.0 CHANDELIER / HEAVY METAL / SMOKED BRONZE / SURFACE</v>
      </c>
      <c r="E890" s="17" t="str">
        <f>_xlfn.XLOOKUP($B890,[1]USD!$A:$A,[1]USD!G:G)</f>
        <v/>
      </c>
      <c r="F890" s="17" t="str">
        <f>IF(_xlfn.XLOOKUP($B890,[1]USD!$A:$A,[1]USD!F:F)="Obsolete","Obsolete","")</f>
        <v/>
      </c>
      <c r="G890" s="16" t="str">
        <f>_xlfn.XLOOKUP($B890,[1]USD!$A:$A,[1]USD!K:K)</f>
        <v>Lighting</v>
      </c>
      <c r="H890" s="16" t="str">
        <f>_xlfn.XLOOKUP($B890,[1]USD!$A:$A,[1]USD!L:L)</f>
        <v>Chandeliers</v>
      </c>
      <c r="I890" s="16" t="str">
        <f>_xlfn.XLOOKUP($B890,[1]USD!$A:$A,[1]USD!M:M)</f>
        <v>Heavy Metal</v>
      </c>
      <c r="J890" s="16" t="str">
        <f>_xlfn.XLOOKUP($B890,[1]USD!$A:$A,[1]USD!O:O)</f>
        <v>Smoked Bronze</v>
      </c>
      <c r="K890" s="16" t="str">
        <f>_xlfn.XLOOKUP($B890,[1]USD!$A:$A,[1]USD!P:P)</f>
        <v>N/A</v>
      </c>
      <c r="L890" s="16" t="str">
        <f>_xlfn.XLOOKUP($B890,[1]USD!$A:$A,[1]USD!Q:Q)</f>
        <v>Cross Knurl</v>
      </c>
      <c r="M890" s="18">
        <f>_xlfn.XLOOKUP($B890,[1]USD!$A:$A,[1]USD!Z:Z)</f>
        <v>7983</v>
      </c>
      <c r="N890" s="18">
        <f t="shared" si="13"/>
        <v>7983</v>
      </c>
    </row>
    <row r="891" spans="2:14" ht="30" customHeight="1" x14ac:dyDescent="0.3">
      <c r="B891" s="21" t="s">
        <v>901</v>
      </c>
      <c r="C891" s="16" t="str">
        <f>_xlfn.XLOOKUP($B891,[1]USD!$A:$A,[1]USD!B:B)</f>
        <v>Assembly/Bill of Materials</v>
      </c>
      <c r="D891" s="16" t="str">
        <f>_xlfn.XLOOKUP($B891,[1]USD!$A:$A,[1]USD!J:J)</f>
        <v>US 19.0 CHANDELIER / HEAVY METAL / SMOKED BRONZE / SUSPENDED</v>
      </c>
      <c r="E891" s="17" t="str">
        <f>_xlfn.XLOOKUP($B891,[1]USD!$A:$A,[1]USD!G:G)</f>
        <v/>
      </c>
      <c r="F891" s="17" t="str">
        <f>IF(_xlfn.XLOOKUP($B891,[1]USD!$A:$A,[1]USD!F:F)="Obsolete","Obsolete","")</f>
        <v/>
      </c>
      <c r="G891" s="16" t="str">
        <f>_xlfn.XLOOKUP($B891,[1]USD!$A:$A,[1]USD!K:K)</f>
        <v>Lighting</v>
      </c>
      <c r="H891" s="16" t="str">
        <f>_xlfn.XLOOKUP($B891,[1]USD!$A:$A,[1]USD!L:L)</f>
        <v>Chandeliers</v>
      </c>
      <c r="I891" s="16" t="str">
        <f>_xlfn.XLOOKUP($B891,[1]USD!$A:$A,[1]USD!M:M)</f>
        <v>Heavy Metal</v>
      </c>
      <c r="J891" s="16" t="str">
        <f>_xlfn.XLOOKUP($B891,[1]USD!$A:$A,[1]USD!O:O)</f>
        <v>Smoked Bronze</v>
      </c>
      <c r="K891" s="16" t="str">
        <f>_xlfn.XLOOKUP($B891,[1]USD!$A:$A,[1]USD!P:P)</f>
        <v>N/A</v>
      </c>
      <c r="L891" s="16" t="str">
        <f>_xlfn.XLOOKUP($B891,[1]USD!$A:$A,[1]USD!Q:Q)</f>
        <v>Cross Knurl</v>
      </c>
      <c r="M891" s="18">
        <f>_xlfn.XLOOKUP($B891,[1]USD!$A:$A,[1]USD!Z:Z)</f>
        <v>7983</v>
      </c>
      <c r="N891" s="18">
        <f t="shared" si="13"/>
        <v>7983</v>
      </c>
    </row>
    <row r="892" spans="2:14" ht="30" customHeight="1" x14ac:dyDescent="0.3">
      <c r="B892" s="21" t="s">
        <v>902</v>
      </c>
      <c r="C892" s="16" t="str">
        <f>_xlfn.XLOOKUP($B892,[1]USD!$A:$A,[1]USD!B:B)</f>
        <v>Assembly/Bill of Materials</v>
      </c>
      <c r="D892" s="16" t="str">
        <f>_xlfn.XLOOKUP($B892,[1]USD!$A:$A,[1]USD!J:J)</f>
        <v>US 31.0 CHANDELIER / HEAVY METAL / BLACK / SURFACE</v>
      </c>
      <c r="E892" s="17" t="str">
        <f>_xlfn.XLOOKUP($B892,[1]USD!$A:$A,[1]USD!G:G)</f>
        <v/>
      </c>
      <c r="F892" s="17" t="str">
        <f>IF(_xlfn.XLOOKUP($B892,[1]USD!$A:$A,[1]USD!F:F)="Obsolete","Obsolete","")</f>
        <v/>
      </c>
      <c r="G892" s="16" t="str">
        <f>_xlfn.XLOOKUP($B892,[1]USD!$A:$A,[1]USD!K:K)</f>
        <v>Lighting</v>
      </c>
      <c r="H892" s="16" t="str">
        <f>_xlfn.XLOOKUP($B892,[1]USD!$A:$A,[1]USD!L:L)</f>
        <v>Chandeliers</v>
      </c>
      <c r="I892" s="16" t="str">
        <f>_xlfn.XLOOKUP($B892,[1]USD!$A:$A,[1]USD!M:M)</f>
        <v>Heavy Metal</v>
      </c>
      <c r="J892" s="16" t="str">
        <f>_xlfn.XLOOKUP($B892,[1]USD!$A:$A,[1]USD!O:O)</f>
        <v>Black</v>
      </c>
      <c r="K892" s="16" t="str">
        <f>_xlfn.XLOOKUP($B892,[1]USD!$A:$A,[1]USD!P:P)</f>
        <v>N/A</v>
      </c>
      <c r="L892" s="16" t="str">
        <f>_xlfn.XLOOKUP($B892,[1]USD!$A:$A,[1]USD!Q:Q)</f>
        <v>Cross Knurl</v>
      </c>
      <c r="M892" s="18">
        <f>_xlfn.XLOOKUP($B892,[1]USD!$A:$A,[1]USD!Z:Z)</f>
        <v>12103</v>
      </c>
      <c r="N892" s="18">
        <f t="shared" si="13"/>
        <v>12103</v>
      </c>
    </row>
    <row r="893" spans="2:14" ht="30" customHeight="1" x14ac:dyDescent="0.3">
      <c r="B893" s="21" t="s">
        <v>903</v>
      </c>
      <c r="C893" s="16" t="str">
        <f>_xlfn.XLOOKUP($B893,[1]USD!$A:$A,[1]USD!B:B)</f>
        <v>Assembly/Bill of Materials</v>
      </c>
      <c r="D893" s="16" t="str">
        <f>_xlfn.XLOOKUP($B893,[1]USD!$A:$A,[1]USD!J:J)</f>
        <v>US 31.0 CHANDELIER / HEAVY METAL / BLACK / SUSPENDED</v>
      </c>
      <c r="E893" s="17" t="str">
        <f>_xlfn.XLOOKUP($B893,[1]USD!$A:$A,[1]USD!G:G)</f>
        <v/>
      </c>
      <c r="F893" s="17" t="str">
        <f>IF(_xlfn.XLOOKUP($B893,[1]USD!$A:$A,[1]USD!F:F)="Obsolete","Obsolete","")</f>
        <v/>
      </c>
      <c r="G893" s="16" t="str">
        <f>_xlfn.XLOOKUP($B893,[1]USD!$A:$A,[1]USD!K:K)</f>
        <v>Lighting</v>
      </c>
      <c r="H893" s="16" t="str">
        <f>_xlfn.XLOOKUP($B893,[1]USD!$A:$A,[1]USD!L:L)</f>
        <v>Chandeliers</v>
      </c>
      <c r="I893" s="16" t="str">
        <f>_xlfn.XLOOKUP($B893,[1]USD!$A:$A,[1]USD!M:M)</f>
        <v>Heavy Metal</v>
      </c>
      <c r="J893" s="16" t="str">
        <f>_xlfn.XLOOKUP($B893,[1]USD!$A:$A,[1]USD!O:O)</f>
        <v>Black</v>
      </c>
      <c r="K893" s="16" t="str">
        <f>_xlfn.XLOOKUP($B893,[1]USD!$A:$A,[1]USD!P:P)</f>
        <v>N/A</v>
      </c>
      <c r="L893" s="16" t="str">
        <f>_xlfn.XLOOKUP($B893,[1]USD!$A:$A,[1]USD!Q:Q)</f>
        <v>Cross Knurl</v>
      </c>
      <c r="M893" s="18">
        <f>_xlfn.XLOOKUP($B893,[1]USD!$A:$A,[1]USD!Z:Z)</f>
        <v>12103</v>
      </c>
      <c r="N893" s="18">
        <f t="shared" si="13"/>
        <v>12103</v>
      </c>
    </row>
    <row r="894" spans="2:14" ht="30" customHeight="1" x14ac:dyDescent="0.3">
      <c r="B894" s="21" t="s">
        <v>904</v>
      </c>
      <c r="C894" s="16" t="str">
        <f>_xlfn.XLOOKUP($B894,[1]USD!$A:$A,[1]USD!B:B)</f>
        <v>Assembly/Bill of Materials</v>
      </c>
      <c r="D894" s="16" t="str">
        <f>_xlfn.XLOOKUP($B894,[1]USD!$A:$A,[1]USD!J:J)</f>
        <v>US 31.0 CHANDELIER / HEAVY METAL / BRASS / SURFACE</v>
      </c>
      <c r="E894" s="17" t="str">
        <f>_xlfn.XLOOKUP($B894,[1]USD!$A:$A,[1]USD!G:G)</f>
        <v/>
      </c>
      <c r="F894" s="17" t="str">
        <f>IF(_xlfn.XLOOKUP($B894,[1]USD!$A:$A,[1]USD!F:F)="Obsolete","Obsolete","")</f>
        <v/>
      </c>
      <c r="G894" s="16" t="str">
        <f>_xlfn.XLOOKUP($B894,[1]USD!$A:$A,[1]USD!K:K)</f>
        <v>Lighting</v>
      </c>
      <c r="H894" s="16" t="str">
        <f>_xlfn.XLOOKUP($B894,[1]USD!$A:$A,[1]USD!L:L)</f>
        <v>Chandeliers</v>
      </c>
      <c r="I894" s="16" t="str">
        <f>_xlfn.XLOOKUP($B894,[1]USD!$A:$A,[1]USD!M:M)</f>
        <v>Heavy Metal</v>
      </c>
      <c r="J894" s="16" t="str">
        <f>_xlfn.XLOOKUP($B894,[1]USD!$A:$A,[1]USD!O:O)</f>
        <v>Brass</v>
      </c>
      <c r="K894" s="16" t="str">
        <f>_xlfn.XLOOKUP($B894,[1]USD!$A:$A,[1]USD!P:P)</f>
        <v>N/A</v>
      </c>
      <c r="L894" s="16" t="str">
        <f>_xlfn.XLOOKUP($B894,[1]USD!$A:$A,[1]USD!Q:Q)</f>
        <v>Cross Knurl</v>
      </c>
      <c r="M894" s="18">
        <f>_xlfn.XLOOKUP($B894,[1]USD!$A:$A,[1]USD!Z:Z)</f>
        <v>12103</v>
      </c>
      <c r="N894" s="18">
        <f t="shared" si="13"/>
        <v>12103</v>
      </c>
    </row>
    <row r="895" spans="2:14" ht="30" customHeight="1" x14ac:dyDescent="0.3">
      <c r="B895" s="21" t="s">
        <v>905</v>
      </c>
      <c r="C895" s="16" t="str">
        <f>_xlfn.XLOOKUP($B895,[1]USD!$A:$A,[1]USD!B:B)</f>
        <v>Assembly/Bill of Materials</v>
      </c>
      <c r="D895" s="16" t="str">
        <f>_xlfn.XLOOKUP($B895,[1]USD!$A:$A,[1]USD!J:J)</f>
        <v>US 31.0 CHANDELIER / HEAVY METAL / BRASS / SUSPENDED</v>
      </c>
      <c r="E895" s="17" t="str">
        <f>_xlfn.XLOOKUP($B895,[1]USD!$A:$A,[1]USD!G:G)</f>
        <v/>
      </c>
      <c r="F895" s="17" t="str">
        <f>IF(_xlfn.XLOOKUP($B895,[1]USD!$A:$A,[1]USD!F:F)="Obsolete","Obsolete","")</f>
        <v/>
      </c>
      <c r="G895" s="16" t="str">
        <f>_xlfn.XLOOKUP($B895,[1]USD!$A:$A,[1]USD!K:K)</f>
        <v>Lighting</v>
      </c>
      <c r="H895" s="16" t="str">
        <f>_xlfn.XLOOKUP($B895,[1]USD!$A:$A,[1]USD!L:L)</f>
        <v>Chandeliers</v>
      </c>
      <c r="I895" s="16" t="str">
        <f>_xlfn.XLOOKUP($B895,[1]USD!$A:$A,[1]USD!M:M)</f>
        <v>Heavy Metal</v>
      </c>
      <c r="J895" s="16" t="str">
        <f>_xlfn.XLOOKUP($B895,[1]USD!$A:$A,[1]USD!O:O)</f>
        <v>Brass</v>
      </c>
      <c r="K895" s="16" t="str">
        <f>_xlfn.XLOOKUP($B895,[1]USD!$A:$A,[1]USD!P:P)</f>
        <v>N/A</v>
      </c>
      <c r="L895" s="16" t="str">
        <f>_xlfn.XLOOKUP($B895,[1]USD!$A:$A,[1]USD!Q:Q)</f>
        <v>Cross Knurl</v>
      </c>
      <c r="M895" s="18">
        <f>_xlfn.XLOOKUP($B895,[1]USD!$A:$A,[1]USD!Z:Z)</f>
        <v>12103</v>
      </c>
      <c r="N895" s="18">
        <f t="shared" si="13"/>
        <v>12103</v>
      </c>
    </row>
    <row r="896" spans="2:14" ht="30" customHeight="1" x14ac:dyDescent="0.3">
      <c r="B896" s="21" t="s">
        <v>906</v>
      </c>
      <c r="C896" s="16" t="str">
        <f>_xlfn.XLOOKUP($B896,[1]USD!$A:$A,[1]USD!B:B)</f>
        <v>Assembly/Bill of Materials</v>
      </c>
      <c r="D896" s="16" t="str">
        <f>_xlfn.XLOOKUP($B896,[1]USD!$A:$A,[1]USD!J:J)</f>
        <v>US 31.0 CHANDELIER / HEAVY METAL / STEEL / SURFACE</v>
      </c>
      <c r="E896" s="17" t="str">
        <f>_xlfn.XLOOKUP($B896,[1]USD!$A:$A,[1]USD!G:G)</f>
        <v/>
      </c>
      <c r="F896" s="17" t="str">
        <f>IF(_xlfn.XLOOKUP($B896,[1]USD!$A:$A,[1]USD!F:F)="Obsolete","Obsolete","")</f>
        <v/>
      </c>
      <c r="G896" s="16" t="str">
        <f>_xlfn.XLOOKUP($B896,[1]USD!$A:$A,[1]USD!K:K)</f>
        <v>Lighting</v>
      </c>
      <c r="H896" s="16" t="str">
        <f>_xlfn.XLOOKUP($B896,[1]USD!$A:$A,[1]USD!L:L)</f>
        <v>Chandeliers</v>
      </c>
      <c r="I896" s="16" t="str">
        <f>_xlfn.XLOOKUP($B896,[1]USD!$A:$A,[1]USD!M:M)</f>
        <v>Heavy Metal</v>
      </c>
      <c r="J896" s="16" t="str">
        <f>_xlfn.XLOOKUP($B896,[1]USD!$A:$A,[1]USD!O:O)</f>
        <v>Steel</v>
      </c>
      <c r="K896" s="16" t="str">
        <f>_xlfn.XLOOKUP($B896,[1]USD!$A:$A,[1]USD!P:P)</f>
        <v>N/A</v>
      </c>
      <c r="L896" s="16" t="str">
        <f>_xlfn.XLOOKUP($B896,[1]USD!$A:$A,[1]USD!Q:Q)</f>
        <v>Cross Knurl</v>
      </c>
      <c r="M896" s="18">
        <f>_xlfn.XLOOKUP($B896,[1]USD!$A:$A,[1]USD!Z:Z)</f>
        <v>12103</v>
      </c>
      <c r="N896" s="18">
        <f t="shared" si="13"/>
        <v>12103</v>
      </c>
    </row>
    <row r="897" spans="2:14" ht="30" customHeight="1" x14ac:dyDescent="0.3">
      <c r="B897" s="21" t="s">
        <v>907</v>
      </c>
      <c r="C897" s="16" t="str">
        <f>_xlfn.XLOOKUP($B897,[1]USD!$A:$A,[1]USD!B:B)</f>
        <v>Assembly/Bill of Materials</v>
      </c>
      <c r="D897" s="16" t="str">
        <f>_xlfn.XLOOKUP($B897,[1]USD!$A:$A,[1]USD!J:J)</f>
        <v>US 31.0 CHANDELIER / HEAVY METAL / STEEL / SUSPENDED</v>
      </c>
      <c r="E897" s="17" t="str">
        <f>_xlfn.XLOOKUP($B897,[1]USD!$A:$A,[1]USD!G:G)</f>
        <v/>
      </c>
      <c r="F897" s="17" t="str">
        <f>IF(_xlfn.XLOOKUP($B897,[1]USD!$A:$A,[1]USD!F:F)="Obsolete","Obsolete","")</f>
        <v/>
      </c>
      <c r="G897" s="16" t="str">
        <f>_xlfn.XLOOKUP($B897,[1]USD!$A:$A,[1]USD!K:K)</f>
        <v>Lighting</v>
      </c>
      <c r="H897" s="16" t="str">
        <f>_xlfn.XLOOKUP($B897,[1]USD!$A:$A,[1]USD!L:L)</f>
        <v>Chandeliers</v>
      </c>
      <c r="I897" s="16" t="str">
        <f>_xlfn.XLOOKUP($B897,[1]USD!$A:$A,[1]USD!M:M)</f>
        <v>Heavy Metal</v>
      </c>
      <c r="J897" s="16" t="str">
        <f>_xlfn.XLOOKUP($B897,[1]USD!$A:$A,[1]USD!O:O)</f>
        <v>Steel</v>
      </c>
      <c r="K897" s="16" t="str">
        <f>_xlfn.XLOOKUP($B897,[1]USD!$A:$A,[1]USD!P:P)</f>
        <v>N/A</v>
      </c>
      <c r="L897" s="16" t="str">
        <f>_xlfn.XLOOKUP($B897,[1]USD!$A:$A,[1]USD!Q:Q)</f>
        <v>Cross Knurl</v>
      </c>
      <c r="M897" s="18">
        <f>_xlfn.XLOOKUP($B897,[1]USD!$A:$A,[1]USD!Z:Z)</f>
        <v>12103</v>
      </c>
      <c r="N897" s="18">
        <f t="shared" si="13"/>
        <v>12103</v>
      </c>
    </row>
    <row r="898" spans="2:14" ht="30" customHeight="1" x14ac:dyDescent="0.3">
      <c r="B898" s="21" t="s">
        <v>908</v>
      </c>
      <c r="C898" s="16" t="str">
        <f>_xlfn.XLOOKUP($B898,[1]USD!$A:$A,[1]USD!B:B)</f>
        <v>Assembly/Bill of Materials</v>
      </c>
      <c r="D898" s="16" t="str">
        <f>_xlfn.XLOOKUP($B898,[1]USD!$A:$A,[1]USD!J:J)</f>
        <v>US 31.0 Chandelier / Heavy Metal / Linear / Gun Metal / Surface</v>
      </c>
      <c r="E898" s="17" t="str">
        <f>_xlfn.XLOOKUP($B898,[1]USD!$A:$A,[1]USD!G:G)</f>
        <v/>
      </c>
      <c r="F898" s="17" t="str">
        <f>IF(_xlfn.XLOOKUP($B898,[1]USD!$A:$A,[1]USD!F:F)="Obsolete","Obsolete","")</f>
        <v/>
      </c>
      <c r="G898" s="16" t="str">
        <f>_xlfn.XLOOKUP($B898,[1]USD!$A:$A,[1]USD!K:K)</f>
        <v>Lighting</v>
      </c>
      <c r="H898" s="16" t="str">
        <f>_xlfn.XLOOKUP($B898,[1]USD!$A:$A,[1]USD!L:L)</f>
        <v>Chandeliers</v>
      </c>
      <c r="I898" s="16" t="str">
        <f>_xlfn.XLOOKUP($B898,[1]USD!$A:$A,[1]USD!M:M)</f>
        <v>Heavy Metal</v>
      </c>
      <c r="J898" s="16" t="str">
        <f>_xlfn.XLOOKUP($B898,[1]USD!$A:$A,[1]USD!O:O)</f>
        <v>Gun Metal</v>
      </c>
      <c r="K898" s="16" t="str">
        <f>_xlfn.XLOOKUP($B898,[1]USD!$A:$A,[1]USD!P:P)</f>
        <v>N/A</v>
      </c>
      <c r="L898" s="16" t="str">
        <f>_xlfn.XLOOKUP($B898,[1]USD!$A:$A,[1]USD!Q:Q)</f>
        <v>Linear Knurl</v>
      </c>
      <c r="M898" s="18">
        <f>_xlfn.XLOOKUP($B898,[1]USD!$A:$A,[1]USD!Z:Z)</f>
        <v>12103</v>
      </c>
      <c r="N898" s="18">
        <f t="shared" si="13"/>
        <v>12103</v>
      </c>
    </row>
    <row r="899" spans="2:14" ht="30" customHeight="1" x14ac:dyDescent="0.3">
      <c r="B899" s="21" t="s">
        <v>909</v>
      </c>
      <c r="C899" s="16" t="str">
        <f>_xlfn.XLOOKUP($B899,[1]USD!$A:$A,[1]USD!B:B)</f>
        <v>Assembly/Bill of Materials</v>
      </c>
      <c r="D899" s="16" t="str">
        <f>_xlfn.XLOOKUP($B899,[1]USD!$A:$A,[1]USD!J:J)</f>
        <v>US 31.0 Chandelier / Heavy Metal / Linear / Gun Metal / Suspended</v>
      </c>
      <c r="E899" s="17" t="str">
        <f>_xlfn.XLOOKUP($B899,[1]USD!$A:$A,[1]USD!G:G)</f>
        <v/>
      </c>
      <c r="F899" s="17" t="str">
        <f>IF(_xlfn.XLOOKUP($B899,[1]USD!$A:$A,[1]USD!F:F)="Obsolete","Obsolete","")</f>
        <v/>
      </c>
      <c r="G899" s="16" t="str">
        <f>_xlfn.XLOOKUP($B899,[1]USD!$A:$A,[1]USD!K:K)</f>
        <v>Lighting</v>
      </c>
      <c r="H899" s="16" t="str">
        <f>_xlfn.XLOOKUP($B899,[1]USD!$A:$A,[1]USD!L:L)</f>
        <v>Chandeliers</v>
      </c>
      <c r="I899" s="16" t="str">
        <f>_xlfn.XLOOKUP($B899,[1]USD!$A:$A,[1]USD!M:M)</f>
        <v>Heavy Metal</v>
      </c>
      <c r="J899" s="16" t="str">
        <f>_xlfn.XLOOKUP($B899,[1]USD!$A:$A,[1]USD!O:O)</f>
        <v>Gun Metal</v>
      </c>
      <c r="K899" s="16" t="str">
        <f>_xlfn.XLOOKUP($B899,[1]USD!$A:$A,[1]USD!P:P)</f>
        <v>N/A</v>
      </c>
      <c r="L899" s="16" t="str">
        <f>_xlfn.XLOOKUP($B899,[1]USD!$A:$A,[1]USD!Q:Q)</f>
        <v>Linear Knurl</v>
      </c>
      <c r="M899" s="18">
        <f>_xlfn.XLOOKUP($B899,[1]USD!$A:$A,[1]USD!Z:Z)</f>
        <v>12103</v>
      </c>
      <c r="N899" s="18">
        <f t="shared" si="13"/>
        <v>12103</v>
      </c>
    </row>
    <row r="900" spans="2:14" ht="30" customHeight="1" x14ac:dyDescent="0.3">
      <c r="B900" s="21" t="s">
        <v>910</v>
      </c>
      <c r="C900" s="16" t="str">
        <f>_xlfn.XLOOKUP($B900,[1]USD!$A:$A,[1]USD!B:B)</f>
        <v>Assembly/Bill of Materials</v>
      </c>
      <c r="D900" s="16" t="str">
        <f>_xlfn.XLOOKUP($B900,[1]USD!$A:$A,[1]USD!J:J)</f>
        <v xml:space="preserve">US 31.0 Chandelier / Heavy Metal / Linear / Burnt Steel / Surface _x000D_
</v>
      </c>
      <c r="E900" s="17" t="str">
        <f>_xlfn.XLOOKUP($B900,[1]USD!$A:$A,[1]USD!G:G)</f>
        <v/>
      </c>
      <c r="F900" s="17" t="str">
        <f>IF(_xlfn.XLOOKUP($B900,[1]USD!$A:$A,[1]USD!F:F)="Obsolete","Obsolete","")</f>
        <v/>
      </c>
      <c r="G900" s="16" t="str">
        <f>_xlfn.XLOOKUP($B900,[1]USD!$A:$A,[1]USD!K:K)</f>
        <v>Lighting</v>
      </c>
      <c r="H900" s="16" t="str">
        <f>_xlfn.XLOOKUP($B900,[1]USD!$A:$A,[1]USD!L:L)</f>
        <v>Chandeliers</v>
      </c>
      <c r="I900" s="16" t="str">
        <f>_xlfn.XLOOKUP($B900,[1]USD!$A:$A,[1]USD!M:M)</f>
        <v>Heavy Metal</v>
      </c>
      <c r="J900" s="16" t="str">
        <f>_xlfn.XLOOKUP($B900,[1]USD!$A:$A,[1]USD!O:O)</f>
        <v>Burnt Steel</v>
      </c>
      <c r="K900" s="16" t="str">
        <f>_xlfn.XLOOKUP($B900,[1]USD!$A:$A,[1]USD!P:P)</f>
        <v>N/A</v>
      </c>
      <c r="L900" s="16" t="str">
        <f>_xlfn.XLOOKUP($B900,[1]USD!$A:$A,[1]USD!Q:Q)</f>
        <v>Linear Knurl</v>
      </c>
      <c r="M900" s="18">
        <f>_xlfn.XLOOKUP($B900,[1]USD!$A:$A,[1]USD!Z:Z)</f>
        <v>12103</v>
      </c>
      <c r="N900" s="18">
        <f t="shared" ref="N900:N963" si="14">ROUND(M900*(1-$N$2),0)</f>
        <v>12103</v>
      </c>
    </row>
    <row r="901" spans="2:14" ht="30" customHeight="1" x14ac:dyDescent="0.3">
      <c r="B901" s="21" t="s">
        <v>911</v>
      </c>
      <c r="C901" s="16" t="str">
        <f>_xlfn.XLOOKUP($B901,[1]USD!$A:$A,[1]USD!B:B)</f>
        <v>Assembly/Bill of Materials</v>
      </c>
      <c r="D901" s="16" t="str">
        <f>_xlfn.XLOOKUP($B901,[1]USD!$A:$A,[1]USD!J:J)</f>
        <v>US 31.0 Chandelier / Heavy Metal / Linear / Burnt Steel / Suspended</v>
      </c>
      <c r="E901" s="17" t="str">
        <f>_xlfn.XLOOKUP($B901,[1]USD!$A:$A,[1]USD!G:G)</f>
        <v/>
      </c>
      <c r="F901" s="17" t="str">
        <f>IF(_xlfn.XLOOKUP($B901,[1]USD!$A:$A,[1]USD!F:F)="Obsolete","Obsolete","")</f>
        <v/>
      </c>
      <c r="G901" s="16" t="str">
        <f>_xlfn.XLOOKUP($B901,[1]USD!$A:$A,[1]USD!K:K)</f>
        <v>Lighting</v>
      </c>
      <c r="H901" s="16" t="str">
        <f>_xlfn.XLOOKUP($B901,[1]USD!$A:$A,[1]USD!L:L)</f>
        <v>Chandeliers</v>
      </c>
      <c r="I901" s="16" t="str">
        <f>_xlfn.XLOOKUP($B901,[1]USD!$A:$A,[1]USD!M:M)</f>
        <v>Heavy Metal</v>
      </c>
      <c r="J901" s="16" t="str">
        <f>_xlfn.XLOOKUP($B901,[1]USD!$A:$A,[1]USD!O:O)</f>
        <v>Burnt Steel</v>
      </c>
      <c r="K901" s="16" t="str">
        <f>_xlfn.XLOOKUP($B901,[1]USD!$A:$A,[1]USD!P:P)</f>
        <v>N/A</v>
      </c>
      <c r="L901" s="16" t="str">
        <f>_xlfn.XLOOKUP($B901,[1]USD!$A:$A,[1]USD!Q:Q)</f>
        <v>Linear Knurl</v>
      </c>
      <c r="M901" s="18">
        <f>_xlfn.XLOOKUP($B901,[1]USD!$A:$A,[1]USD!Z:Z)</f>
        <v>12103</v>
      </c>
      <c r="N901" s="18">
        <f t="shared" si="14"/>
        <v>12103</v>
      </c>
    </row>
    <row r="902" spans="2:14" ht="30" customHeight="1" x14ac:dyDescent="0.3">
      <c r="B902" s="21" t="s">
        <v>912</v>
      </c>
      <c r="C902" s="16" t="str">
        <f>_xlfn.XLOOKUP($B902,[1]USD!$A:$A,[1]USD!B:B)</f>
        <v>Assembly/Bill of Materials</v>
      </c>
      <c r="D902" s="16" t="str">
        <f>_xlfn.XLOOKUP($B902,[1]USD!$A:$A,[1]USD!J:J)</f>
        <v>US 31.0 CHANDELIER / HEAVY METAL / SMOKED BRONZE / SURFACE</v>
      </c>
      <c r="E902" s="17" t="str">
        <f>_xlfn.XLOOKUP($B902,[1]USD!$A:$A,[1]USD!G:G)</f>
        <v/>
      </c>
      <c r="F902" s="17" t="str">
        <f>IF(_xlfn.XLOOKUP($B902,[1]USD!$A:$A,[1]USD!F:F)="Obsolete","Obsolete","")</f>
        <v/>
      </c>
      <c r="G902" s="16" t="str">
        <f>_xlfn.XLOOKUP($B902,[1]USD!$A:$A,[1]USD!K:K)</f>
        <v>Lighting</v>
      </c>
      <c r="H902" s="16" t="str">
        <f>_xlfn.XLOOKUP($B902,[1]USD!$A:$A,[1]USD!L:L)</f>
        <v>Chandeliers</v>
      </c>
      <c r="I902" s="16" t="str">
        <f>_xlfn.XLOOKUP($B902,[1]USD!$A:$A,[1]USD!M:M)</f>
        <v>Heavy Metal</v>
      </c>
      <c r="J902" s="16" t="str">
        <f>_xlfn.XLOOKUP($B902,[1]USD!$A:$A,[1]USD!O:O)</f>
        <v>Smoked Bronze</v>
      </c>
      <c r="K902" s="16" t="str">
        <f>_xlfn.XLOOKUP($B902,[1]USD!$A:$A,[1]USD!P:P)</f>
        <v>N/A</v>
      </c>
      <c r="L902" s="16" t="str">
        <f>_xlfn.XLOOKUP($B902,[1]USD!$A:$A,[1]USD!Q:Q)</f>
        <v>Cross Knurl</v>
      </c>
      <c r="M902" s="18">
        <f>_xlfn.XLOOKUP($B902,[1]USD!$A:$A,[1]USD!Z:Z)</f>
        <v>12103</v>
      </c>
      <c r="N902" s="18">
        <f t="shared" si="14"/>
        <v>12103</v>
      </c>
    </row>
    <row r="903" spans="2:14" ht="30" customHeight="1" x14ac:dyDescent="0.3">
      <c r="B903" s="21" t="s">
        <v>913</v>
      </c>
      <c r="C903" s="16" t="str">
        <f>_xlfn.XLOOKUP($B903,[1]USD!$A:$A,[1]USD!B:B)</f>
        <v>Assembly/Bill of Materials</v>
      </c>
      <c r="D903" s="16" t="str">
        <f>_xlfn.XLOOKUP($B903,[1]USD!$A:$A,[1]USD!J:J)</f>
        <v>US 31.0 CHANDELIER / HEAVY METAL / SMOKED BRONZE / SUSPENDED</v>
      </c>
      <c r="E903" s="17" t="str">
        <f>_xlfn.XLOOKUP($B903,[1]USD!$A:$A,[1]USD!G:G)</f>
        <v/>
      </c>
      <c r="F903" s="17" t="str">
        <f>IF(_xlfn.XLOOKUP($B903,[1]USD!$A:$A,[1]USD!F:F)="Obsolete","Obsolete","")</f>
        <v/>
      </c>
      <c r="G903" s="16" t="str">
        <f>_xlfn.XLOOKUP($B903,[1]USD!$A:$A,[1]USD!K:K)</f>
        <v>Lighting</v>
      </c>
      <c r="H903" s="16" t="str">
        <f>_xlfn.XLOOKUP($B903,[1]USD!$A:$A,[1]USD!L:L)</f>
        <v>Chandeliers</v>
      </c>
      <c r="I903" s="16" t="str">
        <f>_xlfn.XLOOKUP($B903,[1]USD!$A:$A,[1]USD!M:M)</f>
        <v>Heavy Metal</v>
      </c>
      <c r="J903" s="16" t="str">
        <f>_xlfn.XLOOKUP($B903,[1]USD!$A:$A,[1]USD!O:O)</f>
        <v>Smoked Bronze</v>
      </c>
      <c r="K903" s="16" t="str">
        <f>_xlfn.XLOOKUP($B903,[1]USD!$A:$A,[1]USD!P:P)</f>
        <v>N/A</v>
      </c>
      <c r="L903" s="16" t="str">
        <f>_xlfn.XLOOKUP($B903,[1]USD!$A:$A,[1]USD!Q:Q)</f>
        <v>Cross Knurl</v>
      </c>
      <c r="M903" s="18">
        <f>_xlfn.XLOOKUP($B903,[1]USD!$A:$A,[1]USD!Z:Z)</f>
        <v>12103</v>
      </c>
      <c r="N903" s="18">
        <f t="shared" si="14"/>
        <v>12103</v>
      </c>
    </row>
    <row r="904" spans="2:14" ht="30" customHeight="1" x14ac:dyDescent="0.3">
      <c r="B904" s="21" t="s">
        <v>914</v>
      </c>
      <c r="C904" s="16" t="str">
        <f>_xlfn.XLOOKUP($B904,[1]USD!$A:$A,[1]USD!B:B)</f>
        <v>Item Group</v>
      </c>
      <c r="D904" s="16" t="str">
        <f>_xlfn.XLOOKUP($B904,[1]USD!$A:$A,[1]USD!J:J)</f>
        <v>US Hero Light / Graphite / Brass / 30"</v>
      </c>
      <c r="E904" s="17" t="str">
        <f>_xlfn.XLOOKUP($B904,[1]USD!$A:$A,[1]USD!G:G)</f>
        <v/>
      </c>
      <c r="F904" s="17" t="str">
        <f>IF(_xlfn.XLOOKUP($B904,[1]USD!$A:$A,[1]USD!F:F)="Obsolete","Obsolete","")</f>
        <v/>
      </c>
      <c r="G904" s="16" t="str">
        <f>_xlfn.XLOOKUP($B904,[1]USD!$A:$A,[1]USD!K:K)</f>
        <v>Lighting</v>
      </c>
      <c r="H904" s="16" t="str">
        <f>_xlfn.XLOOKUP($B904,[1]USD!$A:$A,[1]USD!L:L)</f>
        <v>Chandeliers</v>
      </c>
      <c r="I904" s="16" t="str">
        <f>_xlfn.XLOOKUP($B904,[1]USD!$A:$A,[1]USD!M:M)</f>
        <v>Hero</v>
      </c>
      <c r="J904" s="16" t="str">
        <f>_xlfn.XLOOKUP($B904,[1]USD!$A:$A,[1]USD!O:O)</f>
        <v>Graphite</v>
      </c>
      <c r="K904" s="16" t="str">
        <f>_xlfn.XLOOKUP($B904,[1]USD!$A:$A,[1]USD!P:P)</f>
        <v>Brass</v>
      </c>
      <c r="L904" s="16" t="str">
        <f>_xlfn.XLOOKUP($B904,[1]USD!$A:$A,[1]USD!Q:Q)</f>
        <v>Cross Knurl + Coin Caps</v>
      </c>
      <c r="M904" s="18">
        <f>_xlfn.XLOOKUP($B904,[1]USD!$A:$A,[1]USD!Z:Z)</f>
        <v>1750</v>
      </c>
      <c r="N904" s="18">
        <f t="shared" si="14"/>
        <v>1750</v>
      </c>
    </row>
    <row r="905" spans="2:14" ht="30" customHeight="1" x14ac:dyDescent="0.3">
      <c r="B905" s="21" t="s">
        <v>915</v>
      </c>
      <c r="C905" s="16" t="str">
        <f>_xlfn.XLOOKUP($B905,[1]USD!$A:$A,[1]USD!B:B)</f>
        <v>Item Group</v>
      </c>
      <c r="D905" s="16" t="str">
        <f>_xlfn.XLOOKUP($B905,[1]USD!$A:$A,[1]USD!J:J)</f>
        <v>US Hero Light / Graphite / Brass / 49"</v>
      </c>
      <c r="E905" s="17" t="str">
        <f>_xlfn.XLOOKUP($B905,[1]USD!$A:$A,[1]USD!G:G)</f>
        <v/>
      </c>
      <c r="F905" s="17" t="str">
        <f>IF(_xlfn.XLOOKUP($B905,[1]USD!$A:$A,[1]USD!F:F)="Obsolete","Obsolete","")</f>
        <v/>
      </c>
      <c r="G905" s="16" t="str">
        <f>_xlfn.XLOOKUP($B905,[1]USD!$A:$A,[1]USD!K:K)</f>
        <v>Lighting</v>
      </c>
      <c r="H905" s="16" t="str">
        <f>_xlfn.XLOOKUP($B905,[1]USD!$A:$A,[1]USD!L:L)</f>
        <v>Chandeliers</v>
      </c>
      <c r="I905" s="16" t="str">
        <f>_xlfn.XLOOKUP($B905,[1]USD!$A:$A,[1]USD!M:M)</f>
        <v>Hero</v>
      </c>
      <c r="J905" s="16" t="str">
        <f>_xlfn.XLOOKUP($B905,[1]USD!$A:$A,[1]USD!O:O)</f>
        <v>Graphite</v>
      </c>
      <c r="K905" s="16" t="str">
        <f>_xlfn.XLOOKUP($B905,[1]USD!$A:$A,[1]USD!P:P)</f>
        <v>Brass</v>
      </c>
      <c r="L905" s="16" t="str">
        <f>_xlfn.XLOOKUP($B905,[1]USD!$A:$A,[1]USD!Q:Q)</f>
        <v>Cross Knurl + Coin Caps</v>
      </c>
      <c r="M905" s="18">
        <f>_xlfn.XLOOKUP($B905,[1]USD!$A:$A,[1]USD!Z:Z)</f>
        <v>1750</v>
      </c>
      <c r="N905" s="18">
        <f t="shared" si="14"/>
        <v>1750</v>
      </c>
    </row>
    <row r="906" spans="2:14" ht="30" customHeight="1" x14ac:dyDescent="0.3">
      <c r="B906" s="21" t="s">
        <v>916</v>
      </c>
      <c r="C906" s="16" t="str">
        <f>_xlfn.XLOOKUP($B906,[1]USD!$A:$A,[1]USD!B:B)</f>
        <v>Item Group</v>
      </c>
      <c r="D906" s="16" t="str">
        <f>_xlfn.XLOOKUP($B906,[1]USD!$A:$A,[1]USD!J:J)</f>
        <v>US Hero Light / Graphite / Steel / 30"</v>
      </c>
      <c r="E906" s="17" t="str">
        <f>_xlfn.XLOOKUP($B906,[1]USD!$A:$A,[1]USD!G:G)</f>
        <v/>
      </c>
      <c r="F906" s="17" t="str">
        <f>IF(_xlfn.XLOOKUP($B906,[1]USD!$A:$A,[1]USD!F:F)="Obsolete","Obsolete","")</f>
        <v/>
      </c>
      <c r="G906" s="16" t="str">
        <f>_xlfn.XLOOKUP($B906,[1]USD!$A:$A,[1]USD!K:K)</f>
        <v>Lighting</v>
      </c>
      <c r="H906" s="16" t="str">
        <f>_xlfn.XLOOKUP($B906,[1]USD!$A:$A,[1]USD!L:L)</f>
        <v>Chandeliers</v>
      </c>
      <c r="I906" s="16" t="str">
        <f>_xlfn.XLOOKUP($B906,[1]USD!$A:$A,[1]USD!M:M)</f>
        <v>Hero</v>
      </c>
      <c r="J906" s="16" t="str">
        <f>_xlfn.XLOOKUP($B906,[1]USD!$A:$A,[1]USD!O:O)</f>
        <v>Graphite</v>
      </c>
      <c r="K906" s="16" t="str">
        <f>_xlfn.XLOOKUP($B906,[1]USD!$A:$A,[1]USD!P:P)</f>
        <v>Steel</v>
      </c>
      <c r="L906" s="16" t="str">
        <f>_xlfn.XLOOKUP($B906,[1]USD!$A:$A,[1]USD!Q:Q)</f>
        <v>Cross Knurl + Coin Caps</v>
      </c>
      <c r="M906" s="18">
        <f>_xlfn.XLOOKUP($B906,[1]USD!$A:$A,[1]USD!Z:Z)</f>
        <v>1750</v>
      </c>
      <c r="N906" s="18">
        <f t="shared" si="14"/>
        <v>1750</v>
      </c>
    </row>
    <row r="907" spans="2:14" ht="30" customHeight="1" x14ac:dyDescent="0.3">
      <c r="B907" s="21" t="s">
        <v>917</v>
      </c>
      <c r="C907" s="16" t="str">
        <f>_xlfn.XLOOKUP($B907,[1]USD!$A:$A,[1]USD!B:B)</f>
        <v>Item Group</v>
      </c>
      <c r="D907" s="16" t="str">
        <f>_xlfn.XLOOKUP($B907,[1]USD!$A:$A,[1]USD!J:J)</f>
        <v>US Hero Light / Graphite / Steel / 49"</v>
      </c>
      <c r="E907" s="17" t="str">
        <f>_xlfn.XLOOKUP($B907,[1]USD!$A:$A,[1]USD!G:G)</f>
        <v/>
      </c>
      <c r="F907" s="17" t="str">
        <f>IF(_xlfn.XLOOKUP($B907,[1]USD!$A:$A,[1]USD!F:F)="Obsolete","Obsolete","")</f>
        <v/>
      </c>
      <c r="G907" s="16" t="str">
        <f>_xlfn.XLOOKUP($B907,[1]USD!$A:$A,[1]USD!K:K)</f>
        <v>Lighting</v>
      </c>
      <c r="H907" s="16" t="str">
        <f>_xlfn.XLOOKUP($B907,[1]USD!$A:$A,[1]USD!L:L)</f>
        <v>Chandeliers</v>
      </c>
      <c r="I907" s="16" t="str">
        <f>_xlfn.XLOOKUP($B907,[1]USD!$A:$A,[1]USD!M:M)</f>
        <v>Hero</v>
      </c>
      <c r="J907" s="16" t="str">
        <f>_xlfn.XLOOKUP($B907,[1]USD!$A:$A,[1]USD!O:O)</f>
        <v>Graphite</v>
      </c>
      <c r="K907" s="16" t="str">
        <f>_xlfn.XLOOKUP($B907,[1]USD!$A:$A,[1]USD!P:P)</f>
        <v>Steel</v>
      </c>
      <c r="L907" s="16" t="str">
        <f>_xlfn.XLOOKUP($B907,[1]USD!$A:$A,[1]USD!Q:Q)</f>
        <v>Cross Knurl + Coin Caps</v>
      </c>
      <c r="M907" s="18">
        <f>_xlfn.XLOOKUP($B907,[1]USD!$A:$A,[1]USD!Z:Z)</f>
        <v>1750</v>
      </c>
      <c r="N907" s="18">
        <f t="shared" si="14"/>
        <v>1750</v>
      </c>
    </row>
    <row r="908" spans="2:14" ht="30" customHeight="1" x14ac:dyDescent="0.3">
      <c r="B908" s="21" t="s">
        <v>918</v>
      </c>
      <c r="C908" s="16" t="str">
        <f>_xlfn.XLOOKUP($B908,[1]USD!$A:$A,[1]USD!B:B)</f>
        <v>Item Group</v>
      </c>
      <c r="D908" s="16" t="str">
        <f>_xlfn.XLOOKUP($B908,[1]USD!$A:$A,[1]USD!J:J)</f>
        <v>US Hero Light / Graphite / Smoked Bronze / 30"</v>
      </c>
      <c r="E908" s="17" t="str">
        <f>_xlfn.XLOOKUP($B908,[1]USD!$A:$A,[1]USD!G:G)</f>
        <v/>
      </c>
      <c r="F908" s="17" t="str">
        <f>IF(_xlfn.XLOOKUP($B908,[1]USD!$A:$A,[1]USD!F:F)="Obsolete","Obsolete","")</f>
        <v/>
      </c>
      <c r="G908" s="16" t="str">
        <f>_xlfn.XLOOKUP($B908,[1]USD!$A:$A,[1]USD!K:K)</f>
        <v>Lighting</v>
      </c>
      <c r="H908" s="16" t="str">
        <f>_xlfn.XLOOKUP($B908,[1]USD!$A:$A,[1]USD!L:L)</f>
        <v>Chandeliers</v>
      </c>
      <c r="I908" s="16" t="str">
        <f>_xlfn.XLOOKUP($B908,[1]USD!$A:$A,[1]USD!M:M)</f>
        <v>Hero</v>
      </c>
      <c r="J908" s="16" t="str">
        <f>_xlfn.XLOOKUP($B908,[1]USD!$A:$A,[1]USD!O:O)</f>
        <v>Graphite</v>
      </c>
      <c r="K908" s="16" t="str">
        <f>_xlfn.XLOOKUP($B908,[1]USD!$A:$A,[1]USD!P:P)</f>
        <v>Smoked</v>
      </c>
      <c r="L908" s="16" t="str">
        <f>_xlfn.XLOOKUP($B908,[1]USD!$A:$A,[1]USD!Q:Q)</f>
        <v>Cross Knurl + Coin Caps</v>
      </c>
      <c r="M908" s="18">
        <f>_xlfn.XLOOKUP($B908,[1]USD!$A:$A,[1]USD!Z:Z)</f>
        <v>1750</v>
      </c>
      <c r="N908" s="18">
        <f t="shared" si="14"/>
        <v>1750</v>
      </c>
    </row>
    <row r="909" spans="2:14" ht="30" customHeight="1" x14ac:dyDescent="0.3">
      <c r="B909" s="21" t="s">
        <v>919</v>
      </c>
      <c r="C909" s="16" t="str">
        <f>_xlfn.XLOOKUP($B909,[1]USD!$A:$A,[1]USD!B:B)</f>
        <v>Item Group</v>
      </c>
      <c r="D909" s="16" t="str">
        <f>_xlfn.XLOOKUP($B909,[1]USD!$A:$A,[1]USD!J:J)</f>
        <v>US Hero Light / Graphite / Smoked Bronze / 49"</v>
      </c>
      <c r="E909" s="17" t="str">
        <f>_xlfn.XLOOKUP($B909,[1]USD!$A:$A,[1]USD!G:G)</f>
        <v/>
      </c>
      <c r="F909" s="17" t="str">
        <f>IF(_xlfn.XLOOKUP($B909,[1]USD!$A:$A,[1]USD!F:F)="Obsolete","Obsolete","")</f>
        <v/>
      </c>
      <c r="G909" s="16" t="str">
        <f>_xlfn.XLOOKUP($B909,[1]USD!$A:$A,[1]USD!K:K)</f>
        <v>Lighting</v>
      </c>
      <c r="H909" s="16" t="str">
        <f>_xlfn.XLOOKUP($B909,[1]USD!$A:$A,[1]USD!L:L)</f>
        <v>Chandeliers</v>
      </c>
      <c r="I909" s="16" t="str">
        <f>_xlfn.XLOOKUP($B909,[1]USD!$A:$A,[1]USD!M:M)</f>
        <v>Hero</v>
      </c>
      <c r="J909" s="16" t="str">
        <f>_xlfn.XLOOKUP($B909,[1]USD!$A:$A,[1]USD!O:O)</f>
        <v>Graphite</v>
      </c>
      <c r="K909" s="16" t="str">
        <f>_xlfn.XLOOKUP($B909,[1]USD!$A:$A,[1]USD!P:P)</f>
        <v>Smoked</v>
      </c>
      <c r="L909" s="16" t="str">
        <f>_xlfn.XLOOKUP($B909,[1]USD!$A:$A,[1]USD!Q:Q)</f>
        <v>Cross Knurl + Coin Caps</v>
      </c>
      <c r="M909" s="18">
        <f>_xlfn.XLOOKUP($B909,[1]USD!$A:$A,[1]USD!Z:Z)</f>
        <v>1750</v>
      </c>
      <c r="N909" s="18">
        <f t="shared" si="14"/>
        <v>1750</v>
      </c>
    </row>
    <row r="910" spans="2:14" ht="30" customHeight="1" x14ac:dyDescent="0.3">
      <c r="B910" s="21" t="s">
        <v>920</v>
      </c>
      <c r="C910" s="16" t="str">
        <f>_xlfn.XLOOKUP($B910,[1]USD!$A:$A,[1]USD!B:B)</f>
        <v>Item Group</v>
      </c>
      <c r="D910" s="16" t="str">
        <f>_xlfn.XLOOKUP($B910,[1]USD!$A:$A,[1]USD!J:J)</f>
        <v>US Hero Light / Stone / Steel / 30"</v>
      </c>
      <c r="E910" s="17" t="str">
        <f>_xlfn.XLOOKUP($B910,[1]USD!$A:$A,[1]USD!G:G)</f>
        <v/>
      </c>
      <c r="F910" s="17" t="str">
        <f>IF(_xlfn.XLOOKUP($B910,[1]USD!$A:$A,[1]USD!F:F)="Obsolete","Obsolete","")</f>
        <v/>
      </c>
      <c r="G910" s="16" t="str">
        <f>_xlfn.XLOOKUP($B910,[1]USD!$A:$A,[1]USD!K:K)</f>
        <v>Lighting</v>
      </c>
      <c r="H910" s="16" t="str">
        <f>_xlfn.XLOOKUP($B910,[1]USD!$A:$A,[1]USD!L:L)</f>
        <v>Chandeliers</v>
      </c>
      <c r="I910" s="16" t="str">
        <f>_xlfn.XLOOKUP($B910,[1]USD!$A:$A,[1]USD!M:M)</f>
        <v>Hero</v>
      </c>
      <c r="J910" s="16" t="str">
        <f>_xlfn.XLOOKUP($B910,[1]USD!$A:$A,[1]USD!O:O)</f>
        <v>Stone</v>
      </c>
      <c r="K910" s="16" t="str">
        <f>_xlfn.XLOOKUP($B910,[1]USD!$A:$A,[1]USD!P:P)</f>
        <v>Steel</v>
      </c>
      <c r="L910" s="16" t="str">
        <f>_xlfn.XLOOKUP($B910,[1]USD!$A:$A,[1]USD!Q:Q)</f>
        <v>Cross Knurl + Coin Caps</v>
      </c>
      <c r="M910" s="18">
        <f>_xlfn.XLOOKUP($B910,[1]USD!$A:$A,[1]USD!Z:Z)</f>
        <v>1750</v>
      </c>
      <c r="N910" s="18">
        <f t="shared" si="14"/>
        <v>1750</v>
      </c>
    </row>
    <row r="911" spans="2:14" ht="30" customHeight="1" x14ac:dyDescent="0.3">
      <c r="B911" s="21" t="s">
        <v>921</v>
      </c>
      <c r="C911" s="16" t="str">
        <f>_xlfn.XLOOKUP($B911,[1]USD!$A:$A,[1]USD!B:B)</f>
        <v>Item Group</v>
      </c>
      <c r="D911" s="16" t="str">
        <f>_xlfn.XLOOKUP($B911,[1]USD!$A:$A,[1]USD!J:J)</f>
        <v>US Hero Light / Stone / Steel / 49"</v>
      </c>
      <c r="E911" s="17" t="str">
        <f>_xlfn.XLOOKUP($B911,[1]USD!$A:$A,[1]USD!G:G)</f>
        <v/>
      </c>
      <c r="F911" s="17" t="str">
        <f>IF(_xlfn.XLOOKUP($B911,[1]USD!$A:$A,[1]USD!F:F)="Obsolete","Obsolete","")</f>
        <v/>
      </c>
      <c r="G911" s="16" t="str">
        <f>_xlfn.XLOOKUP($B911,[1]USD!$A:$A,[1]USD!K:K)</f>
        <v>Lighting</v>
      </c>
      <c r="H911" s="16" t="str">
        <f>_xlfn.XLOOKUP($B911,[1]USD!$A:$A,[1]USD!L:L)</f>
        <v>Chandeliers</v>
      </c>
      <c r="I911" s="16" t="str">
        <f>_xlfn.XLOOKUP($B911,[1]USD!$A:$A,[1]USD!M:M)</f>
        <v>Hero</v>
      </c>
      <c r="J911" s="16" t="str">
        <f>_xlfn.XLOOKUP($B911,[1]USD!$A:$A,[1]USD!O:O)</f>
        <v>Stone</v>
      </c>
      <c r="K911" s="16" t="str">
        <f>_xlfn.XLOOKUP($B911,[1]USD!$A:$A,[1]USD!P:P)</f>
        <v>Steel</v>
      </c>
      <c r="L911" s="16" t="str">
        <f>_xlfn.XLOOKUP($B911,[1]USD!$A:$A,[1]USD!Q:Q)</f>
        <v>Cross Knurl + Coin Caps</v>
      </c>
      <c r="M911" s="18">
        <f>_xlfn.XLOOKUP($B911,[1]USD!$A:$A,[1]USD!Z:Z)</f>
        <v>1750</v>
      </c>
      <c r="N911" s="18">
        <f t="shared" si="14"/>
        <v>1750</v>
      </c>
    </row>
    <row r="912" spans="2:14" ht="30" customHeight="1" x14ac:dyDescent="0.3">
      <c r="B912" s="21" t="s">
        <v>922</v>
      </c>
      <c r="C912" s="16" t="str">
        <f>_xlfn.XLOOKUP($B912,[1]USD!$A:$A,[1]USD!B:B)</f>
        <v>Item Group</v>
      </c>
      <c r="D912" s="16" t="str">
        <f>_xlfn.XLOOKUP($B912,[1]USD!$A:$A,[1]USD!J:J)</f>
        <v>US Hero Light / Stone / Brass / 30"</v>
      </c>
      <c r="E912" s="17" t="str">
        <f>_xlfn.XLOOKUP($B912,[1]USD!$A:$A,[1]USD!G:G)</f>
        <v/>
      </c>
      <c r="F912" s="17" t="str">
        <f>IF(_xlfn.XLOOKUP($B912,[1]USD!$A:$A,[1]USD!F:F)="Obsolete","Obsolete","")</f>
        <v/>
      </c>
      <c r="G912" s="16" t="str">
        <f>_xlfn.XLOOKUP($B912,[1]USD!$A:$A,[1]USD!K:K)</f>
        <v>Lighting</v>
      </c>
      <c r="H912" s="16" t="str">
        <f>_xlfn.XLOOKUP($B912,[1]USD!$A:$A,[1]USD!L:L)</f>
        <v>Chandeliers</v>
      </c>
      <c r="I912" s="16" t="str">
        <f>_xlfn.XLOOKUP($B912,[1]USD!$A:$A,[1]USD!M:M)</f>
        <v>Hero</v>
      </c>
      <c r="J912" s="16" t="str">
        <f>_xlfn.XLOOKUP($B912,[1]USD!$A:$A,[1]USD!O:O)</f>
        <v>Stone</v>
      </c>
      <c r="K912" s="16" t="str">
        <f>_xlfn.XLOOKUP($B912,[1]USD!$A:$A,[1]USD!P:P)</f>
        <v>Brass</v>
      </c>
      <c r="L912" s="16" t="str">
        <f>_xlfn.XLOOKUP($B912,[1]USD!$A:$A,[1]USD!Q:Q)</f>
        <v>Cross Knurl + Coin Caps</v>
      </c>
      <c r="M912" s="18">
        <f>_xlfn.XLOOKUP($B912,[1]USD!$A:$A,[1]USD!Z:Z)</f>
        <v>1750</v>
      </c>
      <c r="N912" s="18">
        <f t="shared" si="14"/>
        <v>1750</v>
      </c>
    </row>
    <row r="913" spans="2:14" ht="30" customHeight="1" x14ac:dyDescent="0.3">
      <c r="B913" s="21" t="s">
        <v>923</v>
      </c>
      <c r="C913" s="16" t="str">
        <f>_xlfn.XLOOKUP($B913,[1]USD!$A:$A,[1]USD!B:B)</f>
        <v>Item Group</v>
      </c>
      <c r="D913" s="16" t="str">
        <f>_xlfn.XLOOKUP($B913,[1]USD!$A:$A,[1]USD!J:J)</f>
        <v>US Hero Light / Stone / Brass / 49"</v>
      </c>
      <c r="E913" s="17" t="str">
        <f>_xlfn.XLOOKUP($B913,[1]USD!$A:$A,[1]USD!G:G)</f>
        <v/>
      </c>
      <c r="F913" s="17" t="str">
        <f>IF(_xlfn.XLOOKUP($B913,[1]USD!$A:$A,[1]USD!F:F)="Obsolete","Obsolete","")</f>
        <v/>
      </c>
      <c r="G913" s="16" t="str">
        <f>_xlfn.XLOOKUP($B913,[1]USD!$A:$A,[1]USD!K:K)</f>
        <v>Lighting</v>
      </c>
      <c r="H913" s="16" t="str">
        <f>_xlfn.XLOOKUP($B913,[1]USD!$A:$A,[1]USD!L:L)</f>
        <v>Chandeliers</v>
      </c>
      <c r="I913" s="16" t="str">
        <f>_xlfn.XLOOKUP($B913,[1]USD!$A:$A,[1]USD!M:M)</f>
        <v>Hero</v>
      </c>
      <c r="J913" s="16" t="str">
        <f>_xlfn.XLOOKUP($B913,[1]USD!$A:$A,[1]USD!O:O)</f>
        <v>Stone</v>
      </c>
      <c r="K913" s="16" t="str">
        <f>_xlfn.XLOOKUP($B913,[1]USD!$A:$A,[1]USD!P:P)</f>
        <v>Brass</v>
      </c>
      <c r="L913" s="16" t="str">
        <f>_xlfn.XLOOKUP($B913,[1]USD!$A:$A,[1]USD!Q:Q)</f>
        <v>Cross Knurl + Coin Caps</v>
      </c>
      <c r="M913" s="18">
        <f>_xlfn.XLOOKUP($B913,[1]USD!$A:$A,[1]USD!Z:Z)</f>
        <v>1750</v>
      </c>
      <c r="N913" s="18">
        <f t="shared" si="14"/>
        <v>1750</v>
      </c>
    </row>
    <row r="914" spans="2:14" ht="30" customHeight="1" x14ac:dyDescent="0.3">
      <c r="B914" s="21" t="s">
        <v>924</v>
      </c>
      <c r="C914" s="16" t="str">
        <f>_xlfn.XLOOKUP($B914,[1]USD!$A:$A,[1]USD!B:B)</f>
        <v>Item Group</v>
      </c>
      <c r="D914" s="16" t="str">
        <f>_xlfn.XLOOKUP($B914,[1]USD!$A:$A,[1]USD!J:J)</f>
        <v>US Hero Light / Stone / Smoked Bronze / 30"</v>
      </c>
      <c r="E914" s="17" t="str">
        <f>_xlfn.XLOOKUP($B914,[1]USD!$A:$A,[1]USD!G:G)</f>
        <v/>
      </c>
      <c r="F914" s="17" t="str">
        <f>IF(_xlfn.XLOOKUP($B914,[1]USD!$A:$A,[1]USD!F:F)="Obsolete","Obsolete","")</f>
        <v/>
      </c>
      <c r="G914" s="16" t="str">
        <f>_xlfn.XLOOKUP($B914,[1]USD!$A:$A,[1]USD!K:K)</f>
        <v>Lighting</v>
      </c>
      <c r="H914" s="16" t="str">
        <f>_xlfn.XLOOKUP($B914,[1]USD!$A:$A,[1]USD!L:L)</f>
        <v>Chandeliers</v>
      </c>
      <c r="I914" s="16" t="str">
        <f>_xlfn.XLOOKUP($B914,[1]USD!$A:$A,[1]USD!M:M)</f>
        <v>Hero</v>
      </c>
      <c r="J914" s="16" t="str">
        <f>_xlfn.XLOOKUP($B914,[1]USD!$A:$A,[1]USD!O:O)</f>
        <v>Stone</v>
      </c>
      <c r="K914" s="16" t="str">
        <f>_xlfn.XLOOKUP($B914,[1]USD!$A:$A,[1]USD!P:P)</f>
        <v>Smoked Bronze</v>
      </c>
      <c r="L914" s="16" t="str">
        <f>_xlfn.XLOOKUP($B914,[1]USD!$A:$A,[1]USD!Q:Q)</f>
        <v>Cross Knurl + Coin Caps</v>
      </c>
      <c r="M914" s="18">
        <f>_xlfn.XLOOKUP($B914,[1]USD!$A:$A,[1]USD!Z:Z)</f>
        <v>1750</v>
      </c>
      <c r="N914" s="18">
        <f t="shared" si="14"/>
        <v>1750</v>
      </c>
    </row>
    <row r="915" spans="2:14" ht="30" customHeight="1" x14ac:dyDescent="0.3">
      <c r="B915" s="21" t="s">
        <v>925</v>
      </c>
      <c r="C915" s="16" t="str">
        <f>_xlfn.XLOOKUP($B915,[1]USD!$A:$A,[1]USD!B:B)</f>
        <v>Item Group</v>
      </c>
      <c r="D915" s="16" t="str">
        <f>_xlfn.XLOOKUP($B915,[1]USD!$A:$A,[1]USD!J:J)</f>
        <v>US Hero Light / Stone / Smoked Bronze / 49"</v>
      </c>
      <c r="E915" s="17" t="str">
        <f>_xlfn.XLOOKUP($B915,[1]USD!$A:$A,[1]USD!G:G)</f>
        <v/>
      </c>
      <c r="F915" s="17" t="str">
        <f>IF(_xlfn.XLOOKUP($B915,[1]USD!$A:$A,[1]USD!F:F)="Obsolete","Obsolete","")</f>
        <v/>
      </c>
      <c r="G915" s="16" t="str">
        <f>_xlfn.XLOOKUP($B915,[1]USD!$A:$A,[1]USD!K:K)</f>
        <v>Lighting</v>
      </c>
      <c r="H915" s="16" t="str">
        <f>_xlfn.XLOOKUP($B915,[1]USD!$A:$A,[1]USD!L:L)</f>
        <v>Chandeliers</v>
      </c>
      <c r="I915" s="16" t="str">
        <f>_xlfn.XLOOKUP($B915,[1]USD!$A:$A,[1]USD!M:M)</f>
        <v>Hero</v>
      </c>
      <c r="J915" s="16" t="str">
        <f>_xlfn.XLOOKUP($B915,[1]USD!$A:$A,[1]USD!O:O)</f>
        <v>Stone</v>
      </c>
      <c r="K915" s="16" t="str">
        <f>_xlfn.XLOOKUP($B915,[1]USD!$A:$A,[1]USD!P:P)</f>
        <v>Smoked Bronze</v>
      </c>
      <c r="L915" s="16" t="str">
        <f>_xlfn.XLOOKUP($B915,[1]USD!$A:$A,[1]USD!Q:Q)</f>
        <v>Cross Knurl + Coin Caps</v>
      </c>
      <c r="M915" s="18">
        <f>_xlfn.XLOOKUP($B915,[1]USD!$A:$A,[1]USD!Z:Z)</f>
        <v>1750</v>
      </c>
      <c r="N915" s="18">
        <f t="shared" si="14"/>
        <v>1750</v>
      </c>
    </row>
    <row r="916" spans="2:14" ht="30" customHeight="1" x14ac:dyDescent="0.3">
      <c r="B916" s="21" t="s">
        <v>926</v>
      </c>
      <c r="C916" s="16" t="str">
        <f>_xlfn.XLOOKUP($B916,[1]USD!$A:$A,[1]USD!B:B)</f>
        <v>Inventory Item</v>
      </c>
      <c r="D916" s="16" t="str">
        <f>_xlfn.XLOOKUP($B916,[1]USD!$A:$A,[1]USD!J:J)</f>
        <v>CHANDELIER ROSE / 800MM (31.5IN) / 31.0</v>
      </c>
      <c r="E916" s="17" t="str">
        <f>_xlfn.XLOOKUP($B916,[1]USD!$A:$A,[1]USD!G:G)</f>
        <v/>
      </c>
      <c r="F916" s="17" t="str">
        <f>IF(_xlfn.XLOOKUP($B916,[1]USD!$A:$A,[1]USD!F:F)="Obsolete","Obsolete","")</f>
        <v/>
      </c>
      <c r="G916" s="16" t="str">
        <f>_xlfn.XLOOKUP($B916,[1]USD!$A:$A,[1]USD!K:K)</f>
        <v>Lighting</v>
      </c>
      <c r="H916" s="16" t="str">
        <f>_xlfn.XLOOKUP($B916,[1]USD!$A:$A,[1]USD!L:L)</f>
        <v>Chandeliers</v>
      </c>
      <c r="I916" s="16" t="str">
        <f>_xlfn.XLOOKUP($B916,[1]USD!$A:$A,[1]USD!M:M)</f>
        <v>Installation Components</v>
      </c>
      <c r="J916" s="16" t="str">
        <f>_xlfn.XLOOKUP($B916,[1]USD!$A:$A,[1]USD!O:O)</f>
        <v>Black</v>
      </c>
      <c r="K916" s="16" t="str">
        <f>_xlfn.XLOOKUP($B916,[1]USD!$A:$A,[1]USD!P:P)</f>
        <v>N/A</v>
      </c>
      <c r="L916" s="16" t="str">
        <f>_xlfn.XLOOKUP($B916,[1]USD!$A:$A,[1]USD!Q:Q)</f>
        <v>No Knurl</v>
      </c>
      <c r="M916" s="18">
        <f>_xlfn.XLOOKUP($B916,[1]USD!$A:$A,[1]USD!Z:Z)</f>
        <v>3369</v>
      </c>
      <c r="N916" s="18">
        <f t="shared" si="14"/>
        <v>3369</v>
      </c>
    </row>
    <row r="917" spans="2:14" ht="30" customHeight="1" x14ac:dyDescent="0.3">
      <c r="B917" s="21" t="s">
        <v>927</v>
      </c>
      <c r="C917" s="16" t="str">
        <f>_xlfn.XLOOKUP($B917,[1]USD!$A:$A,[1]USD!B:B)</f>
        <v>Inventory Item</v>
      </c>
      <c r="D917" s="16" t="str">
        <f>_xlfn.XLOOKUP($B917,[1]USD!$A:$A,[1]USD!J:J)</f>
        <v>CHANDELIER ROSE / 600MM (23.75IN) / 10.0</v>
      </c>
      <c r="E917" s="17" t="str">
        <f>_xlfn.XLOOKUP($B917,[1]USD!$A:$A,[1]USD!G:G)</f>
        <v/>
      </c>
      <c r="F917" s="17" t="str">
        <f>IF(_xlfn.XLOOKUP($B917,[1]USD!$A:$A,[1]USD!F:F)="Obsolete","Obsolete","")</f>
        <v/>
      </c>
      <c r="G917" s="16" t="str">
        <f>_xlfn.XLOOKUP($B917,[1]USD!$A:$A,[1]USD!K:K)</f>
        <v>Lighting</v>
      </c>
      <c r="H917" s="16" t="str">
        <f>_xlfn.XLOOKUP($B917,[1]USD!$A:$A,[1]USD!L:L)</f>
        <v>Chandeliers</v>
      </c>
      <c r="I917" s="16" t="str">
        <f>_xlfn.XLOOKUP($B917,[1]USD!$A:$A,[1]USD!M:M)</f>
        <v>Installation Components</v>
      </c>
      <c r="J917" s="16" t="str">
        <f>_xlfn.XLOOKUP($B917,[1]USD!$A:$A,[1]USD!O:O)</f>
        <v>Black</v>
      </c>
      <c r="K917" s="16" t="str">
        <f>_xlfn.XLOOKUP($B917,[1]USD!$A:$A,[1]USD!P:P)</f>
        <v>N/A</v>
      </c>
      <c r="L917" s="16" t="str">
        <f>_xlfn.XLOOKUP($B917,[1]USD!$A:$A,[1]USD!Q:Q)</f>
        <v>No Knurl</v>
      </c>
      <c r="M917" s="18">
        <f>_xlfn.XLOOKUP($B917,[1]USD!$A:$A,[1]USD!Z:Z)</f>
        <v>1922</v>
      </c>
      <c r="N917" s="18">
        <f t="shared" si="14"/>
        <v>1922</v>
      </c>
    </row>
    <row r="918" spans="2:14" ht="30" customHeight="1" x14ac:dyDescent="0.3">
      <c r="B918" s="21" t="s">
        <v>928</v>
      </c>
      <c r="C918" s="16" t="str">
        <f>_xlfn.XLOOKUP($B918,[1]USD!$A:$A,[1]USD!B:B)</f>
        <v>Inventory Item</v>
      </c>
      <c r="D918" s="16" t="str">
        <f>_xlfn.XLOOKUP($B918,[1]USD!$A:$A,[1]USD!J:J)</f>
        <v>Forked Pendant Light / Brass</v>
      </c>
      <c r="E918" s="17" t="str">
        <f>_xlfn.XLOOKUP($B918,[1]USD!$A:$A,[1]USD!G:G)</f>
        <v/>
      </c>
      <c r="F918" s="17" t="str">
        <f>IF(_xlfn.XLOOKUP($B918,[1]USD!$A:$A,[1]USD!F:F)="Obsolete","Obsolete","")</f>
        <v/>
      </c>
      <c r="G918" s="16" t="str">
        <f>_xlfn.XLOOKUP($B918,[1]USD!$A:$A,[1]USD!K:K)</f>
        <v>Lighting</v>
      </c>
      <c r="H918" s="16" t="str">
        <f>_xlfn.XLOOKUP($B918,[1]USD!$A:$A,[1]USD!L:L)</f>
        <v>Pendants</v>
      </c>
      <c r="I918" s="16" t="str">
        <f>_xlfn.XLOOKUP($B918,[1]USD!$A:$A,[1]USD!M:M)</f>
        <v>Forked</v>
      </c>
      <c r="J918" s="16" t="str">
        <f>_xlfn.XLOOKUP($B918,[1]USD!$A:$A,[1]USD!O:O)</f>
        <v>Brass</v>
      </c>
      <c r="K918" s="16" t="str">
        <f>_xlfn.XLOOKUP($B918,[1]USD!$A:$A,[1]USD!P:P)</f>
        <v>N/A</v>
      </c>
      <c r="L918" s="16" t="str">
        <f>_xlfn.XLOOKUP($B918,[1]USD!$A:$A,[1]USD!Q:Q)</f>
        <v>Linear Knurl + Cast</v>
      </c>
      <c r="M918" s="18">
        <f>_xlfn.XLOOKUP($B918,[1]USD!$A:$A,[1]USD!Z:Z)</f>
        <v>625</v>
      </c>
      <c r="N918" s="18">
        <f t="shared" si="14"/>
        <v>625</v>
      </c>
    </row>
    <row r="919" spans="2:14" ht="30" customHeight="1" x14ac:dyDescent="0.3">
      <c r="B919" s="21" t="s">
        <v>929</v>
      </c>
      <c r="C919" s="16" t="str">
        <f>_xlfn.XLOOKUP($B919,[1]USD!$A:$A,[1]USD!B:B)</f>
        <v>Inventory Item</v>
      </c>
      <c r="D919" s="16" t="str">
        <f>_xlfn.XLOOKUP($B919,[1]USD!$A:$A,[1]USD!J:J)</f>
        <v>Forked Pendant Light / Steel</v>
      </c>
      <c r="E919" s="17" t="str">
        <f>_xlfn.XLOOKUP($B919,[1]USD!$A:$A,[1]USD!G:G)</f>
        <v/>
      </c>
      <c r="F919" s="17" t="str">
        <f>IF(_xlfn.XLOOKUP($B919,[1]USD!$A:$A,[1]USD!F:F)="Obsolete","Obsolete","")</f>
        <v/>
      </c>
      <c r="G919" s="16" t="str">
        <f>_xlfn.XLOOKUP($B919,[1]USD!$A:$A,[1]USD!K:K)</f>
        <v>Lighting</v>
      </c>
      <c r="H919" s="16" t="str">
        <f>_xlfn.XLOOKUP($B919,[1]USD!$A:$A,[1]USD!L:L)</f>
        <v>Pendants</v>
      </c>
      <c r="I919" s="16" t="str">
        <f>_xlfn.XLOOKUP($B919,[1]USD!$A:$A,[1]USD!M:M)</f>
        <v>Forked</v>
      </c>
      <c r="J919" s="16" t="str">
        <f>_xlfn.XLOOKUP($B919,[1]USD!$A:$A,[1]USD!O:O)</f>
        <v>Steel</v>
      </c>
      <c r="K919" s="16" t="str">
        <f>_xlfn.XLOOKUP($B919,[1]USD!$A:$A,[1]USD!P:P)</f>
        <v>N/A</v>
      </c>
      <c r="L919" s="16" t="str">
        <f>_xlfn.XLOOKUP($B919,[1]USD!$A:$A,[1]USD!Q:Q)</f>
        <v>Linear Knurl + Cast</v>
      </c>
      <c r="M919" s="18">
        <f>_xlfn.XLOOKUP($B919,[1]USD!$A:$A,[1]USD!Z:Z)</f>
        <v>625</v>
      </c>
      <c r="N919" s="18">
        <f t="shared" si="14"/>
        <v>625</v>
      </c>
    </row>
    <row r="920" spans="2:14" ht="30" customHeight="1" x14ac:dyDescent="0.3">
      <c r="B920" s="21" t="s">
        <v>930</v>
      </c>
      <c r="C920" s="16" t="str">
        <f>_xlfn.XLOOKUP($B920,[1]USD!$A:$A,[1]USD!B:B)</f>
        <v>Inventory Item</v>
      </c>
      <c r="D920" s="16" t="str">
        <f>_xlfn.XLOOKUP($B920,[1]USD!$A:$A,[1]USD!J:J)</f>
        <v>Forked Pendant Light / Gun Metal</v>
      </c>
      <c r="E920" s="17" t="str">
        <f>_xlfn.XLOOKUP($B920,[1]USD!$A:$A,[1]USD!G:G)</f>
        <v/>
      </c>
      <c r="F920" s="17" t="str">
        <f>IF(_xlfn.XLOOKUP($B920,[1]USD!$A:$A,[1]USD!F:F)="Obsolete","Obsolete","")</f>
        <v/>
      </c>
      <c r="G920" s="16" t="str">
        <f>_xlfn.XLOOKUP($B920,[1]USD!$A:$A,[1]USD!K:K)</f>
        <v>Lighting</v>
      </c>
      <c r="H920" s="16" t="str">
        <f>_xlfn.XLOOKUP($B920,[1]USD!$A:$A,[1]USD!L:L)</f>
        <v>Pendants</v>
      </c>
      <c r="I920" s="16" t="str">
        <f>_xlfn.XLOOKUP($B920,[1]USD!$A:$A,[1]USD!M:M)</f>
        <v>Forked</v>
      </c>
      <c r="J920" s="16" t="str">
        <f>_xlfn.XLOOKUP($B920,[1]USD!$A:$A,[1]USD!O:O)</f>
        <v>Gun Metal</v>
      </c>
      <c r="K920" s="16" t="str">
        <f>_xlfn.XLOOKUP($B920,[1]USD!$A:$A,[1]USD!P:P)</f>
        <v>N/A</v>
      </c>
      <c r="L920" s="16" t="str">
        <f>_xlfn.XLOOKUP($B920,[1]USD!$A:$A,[1]USD!Q:Q)</f>
        <v>Linear Knurl + Cast</v>
      </c>
      <c r="M920" s="18">
        <f>_xlfn.XLOOKUP($B920,[1]USD!$A:$A,[1]USD!Z:Z)</f>
        <v>625</v>
      </c>
      <c r="N920" s="18">
        <f t="shared" si="14"/>
        <v>625</v>
      </c>
    </row>
    <row r="921" spans="2:14" ht="30" customHeight="1" x14ac:dyDescent="0.3">
      <c r="B921" s="21" t="s">
        <v>931</v>
      </c>
      <c r="C921" s="16" t="str">
        <f>_xlfn.XLOOKUP($B921,[1]USD!$A:$A,[1]USD!B:B)</f>
        <v>Item Group</v>
      </c>
      <c r="D921" s="16" t="str">
        <f>_xlfn.XLOOKUP($B921,[1]USD!$A:$A,[1]USD!J:J)</f>
        <v>NA Forked Pendant / Brass / Medium Smoked globe</v>
      </c>
      <c r="E921" s="17" t="str">
        <f>_xlfn.XLOOKUP($B921,[1]USD!$A:$A,[1]USD!G:G)</f>
        <v/>
      </c>
      <c r="F921" s="17" t="str">
        <f>IF(_xlfn.XLOOKUP($B921,[1]USD!$A:$A,[1]USD!F:F)="Obsolete","Obsolete","")</f>
        <v/>
      </c>
      <c r="G921" s="16" t="str">
        <f>_xlfn.XLOOKUP($B921,[1]USD!$A:$A,[1]USD!K:K)</f>
        <v>Lighting</v>
      </c>
      <c r="H921" s="16" t="str">
        <f>_xlfn.XLOOKUP($B921,[1]USD!$A:$A,[1]USD!L:L)</f>
        <v>Pendants</v>
      </c>
      <c r="I921" s="16" t="str">
        <f>_xlfn.XLOOKUP($B921,[1]USD!$A:$A,[1]USD!M:M)</f>
        <v>Forked</v>
      </c>
      <c r="J921" s="16" t="str">
        <f>_xlfn.XLOOKUP($B921,[1]USD!$A:$A,[1]USD!O:O)</f>
        <v>Brass</v>
      </c>
      <c r="K921" s="16" t="str">
        <f>_xlfn.XLOOKUP($B921,[1]USD!$A:$A,[1]USD!P:P)</f>
        <v>Smoked</v>
      </c>
      <c r="L921" s="16" t="str">
        <f>_xlfn.XLOOKUP($B921,[1]USD!$A:$A,[1]USD!Q:Q)</f>
        <v>Linear Knurl</v>
      </c>
      <c r="M921" s="18">
        <f>_xlfn.XLOOKUP($B921,[1]USD!$A:$A,[1]USD!Z:Z)</f>
        <v>909</v>
      </c>
      <c r="N921" s="18">
        <f t="shared" si="14"/>
        <v>909</v>
      </c>
    </row>
    <row r="922" spans="2:14" ht="30" customHeight="1" x14ac:dyDescent="0.3">
      <c r="B922" s="21" t="s">
        <v>932</v>
      </c>
      <c r="C922" s="16" t="str">
        <f>_xlfn.XLOOKUP($B922,[1]USD!$A:$A,[1]USD!B:B)</f>
        <v>Item Group</v>
      </c>
      <c r="D922" s="16" t="str">
        <f>_xlfn.XLOOKUP($B922,[1]USD!$A:$A,[1]USD!J:J)</f>
        <v>NA Forked Pendant / Brass / Large Smoked globe</v>
      </c>
      <c r="E922" s="17" t="str">
        <f>_xlfn.XLOOKUP($B922,[1]USD!$A:$A,[1]USD!G:G)</f>
        <v/>
      </c>
      <c r="F922" s="17" t="str">
        <f>IF(_xlfn.XLOOKUP($B922,[1]USD!$A:$A,[1]USD!F:F)="Obsolete","Obsolete","")</f>
        <v/>
      </c>
      <c r="G922" s="16" t="str">
        <f>_xlfn.XLOOKUP($B922,[1]USD!$A:$A,[1]USD!K:K)</f>
        <v>Lighting</v>
      </c>
      <c r="H922" s="16" t="str">
        <f>_xlfn.XLOOKUP($B922,[1]USD!$A:$A,[1]USD!L:L)</f>
        <v>Pendants</v>
      </c>
      <c r="I922" s="16" t="str">
        <f>_xlfn.XLOOKUP($B922,[1]USD!$A:$A,[1]USD!M:M)</f>
        <v>Forked</v>
      </c>
      <c r="J922" s="16" t="str">
        <f>_xlfn.XLOOKUP($B922,[1]USD!$A:$A,[1]USD!O:O)</f>
        <v>Brass</v>
      </c>
      <c r="K922" s="16" t="str">
        <f>_xlfn.XLOOKUP($B922,[1]USD!$A:$A,[1]USD!P:P)</f>
        <v>Smoked</v>
      </c>
      <c r="L922" s="16" t="str">
        <f>_xlfn.XLOOKUP($B922,[1]USD!$A:$A,[1]USD!Q:Q)</f>
        <v>Linear Knurl</v>
      </c>
      <c r="M922" s="18">
        <f>_xlfn.XLOOKUP($B922,[1]USD!$A:$A,[1]USD!Z:Z)</f>
        <v>969</v>
      </c>
      <c r="N922" s="18">
        <f t="shared" si="14"/>
        <v>969</v>
      </c>
    </row>
    <row r="923" spans="2:14" ht="30" customHeight="1" x14ac:dyDescent="0.3">
      <c r="B923" s="21" t="s">
        <v>933</v>
      </c>
      <c r="C923" s="16" t="str">
        <f>_xlfn.XLOOKUP($B923,[1]USD!$A:$A,[1]USD!B:B)</f>
        <v>Item Group</v>
      </c>
      <c r="D923" s="16" t="str">
        <f>_xlfn.XLOOKUP($B923,[1]USD!$A:$A,[1]USD!J:J)</f>
        <v>NA Forked Pendant / Brass / Medium Brass shade / Medium Opal globe</v>
      </c>
      <c r="E923" s="17" t="str">
        <f>_xlfn.XLOOKUP($B923,[1]USD!$A:$A,[1]USD!G:G)</f>
        <v/>
      </c>
      <c r="F923" s="17" t="str">
        <f>IF(_xlfn.XLOOKUP($B923,[1]USD!$A:$A,[1]USD!F:F)="Obsolete","Obsolete","")</f>
        <v/>
      </c>
      <c r="G923" s="16" t="str">
        <f>_xlfn.XLOOKUP($B923,[1]USD!$A:$A,[1]USD!K:K)</f>
        <v>Lighting</v>
      </c>
      <c r="H923" s="16" t="str">
        <f>_xlfn.XLOOKUP($B923,[1]USD!$A:$A,[1]USD!L:L)</f>
        <v>Pendants</v>
      </c>
      <c r="I923" s="16" t="str">
        <f>_xlfn.XLOOKUP($B923,[1]USD!$A:$A,[1]USD!M:M)</f>
        <v>Forked</v>
      </c>
      <c r="J923" s="16" t="str">
        <f>_xlfn.XLOOKUP($B923,[1]USD!$A:$A,[1]USD!O:O)</f>
        <v>Brass</v>
      </c>
      <c r="K923" s="16" t="str">
        <f>_xlfn.XLOOKUP($B923,[1]USD!$A:$A,[1]USD!P:P)</f>
        <v>Opal</v>
      </c>
      <c r="L923" s="16" t="str">
        <f>_xlfn.XLOOKUP($B923,[1]USD!$A:$A,[1]USD!Q:Q)</f>
        <v>Linear Knurl</v>
      </c>
      <c r="M923" s="18">
        <f>_xlfn.XLOOKUP($B923,[1]USD!$A:$A,[1]USD!Z:Z)</f>
        <v>1223</v>
      </c>
      <c r="N923" s="18">
        <f t="shared" si="14"/>
        <v>1223</v>
      </c>
    </row>
    <row r="924" spans="2:14" ht="30" customHeight="1" x14ac:dyDescent="0.3">
      <c r="B924" s="21" t="s">
        <v>934</v>
      </c>
      <c r="C924" s="16" t="str">
        <f>_xlfn.XLOOKUP($B924,[1]USD!$A:$A,[1]USD!B:B)</f>
        <v>Item Group</v>
      </c>
      <c r="D924" s="16" t="str">
        <f>_xlfn.XLOOKUP($B924,[1]USD!$A:$A,[1]USD!J:J)</f>
        <v>NA Forked Pendant / Brass / Medium Brass shade / Medium Smoked globe</v>
      </c>
      <c r="E924" s="17" t="str">
        <f>_xlfn.XLOOKUP($B924,[1]USD!$A:$A,[1]USD!G:G)</f>
        <v/>
      </c>
      <c r="F924" s="17" t="str">
        <f>IF(_xlfn.XLOOKUP($B924,[1]USD!$A:$A,[1]USD!F:F)="Obsolete","Obsolete","")</f>
        <v/>
      </c>
      <c r="G924" s="16" t="str">
        <f>_xlfn.XLOOKUP($B924,[1]USD!$A:$A,[1]USD!K:K)</f>
        <v>Lighting</v>
      </c>
      <c r="H924" s="16" t="str">
        <f>_xlfn.XLOOKUP($B924,[1]USD!$A:$A,[1]USD!L:L)</f>
        <v>Pendants</v>
      </c>
      <c r="I924" s="16" t="str">
        <f>_xlfn.XLOOKUP($B924,[1]USD!$A:$A,[1]USD!M:M)</f>
        <v>Forked</v>
      </c>
      <c r="J924" s="16" t="str">
        <f>_xlfn.XLOOKUP($B924,[1]USD!$A:$A,[1]USD!O:O)</f>
        <v>Brass</v>
      </c>
      <c r="K924" s="16" t="str">
        <f>_xlfn.XLOOKUP($B924,[1]USD!$A:$A,[1]USD!P:P)</f>
        <v>Smoked</v>
      </c>
      <c r="L924" s="16" t="str">
        <f>_xlfn.XLOOKUP($B924,[1]USD!$A:$A,[1]USD!Q:Q)</f>
        <v>Linear Knurl</v>
      </c>
      <c r="M924" s="18">
        <f>_xlfn.XLOOKUP($B924,[1]USD!$A:$A,[1]USD!Z:Z)</f>
        <v>1234</v>
      </c>
      <c r="N924" s="18">
        <f t="shared" si="14"/>
        <v>1234</v>
      </c>
    </row>
    <row r="925" spans="2:14" ht="30" customHeight="1" x14ac:dyDescent="0.3">
      <c r="B925" s="21" t="s">
        <v>935</v>
      </c>
      <c r="C925" s="16" t="str">
        <f>_xlfn.XLOOKUP($B925,[1]USD!$A:$A,[1]USD!B:B)</f>
        <v>Item Group</v>
      </c>
      <c r="D925" s="16" t="str">
        <f>_xlfn.XLOOKUP($B925,[1]USD!$A:$A,[1]USD!J:J)</f>
        <v>NA Forked Pendant / Brass / Large Brass shade / Large Opal globe</v>
      </c>
      <c r="E925" s="17" t="str">
        <f>_xlfn.XLOOKUP($B925,[1]USD!$A:$A,[1]USD!G:G)</f>
        <v/>
      </c>
      <c r="F925" s="17" t="str">
        <f>IF(_xlfn.XLOOKUP($B925,[1]USD!$A:$A,[1]USD!F:F)="Obsolete","Obsolete","")</f>
        <v/>
      </c>
      <c r="G925" s="16" t="str">
        <f>_xlfn.XLOOKUP($B925,[1]USD!$A:$A,[1]USD!K:K)</f>
        <v>Lighting</v>
      </c>
      <c r="H925" s="16" t="str">
        <f>_xlfn.XLOOKUP($B925,[1]USD!$A:$A,[1]USD!L:L)</f>
        <v>Pendants</v>
      </c>
      <c r="I925" s="16" t="str">
        <f>_xlfn.XLOOKUP($B925,[1]USD!$A:$A,[1]USD!M:M)</f>
        <v>Forked</v>
      </c>
      <c r="J925" s="16" t="str">
        <f>_xlfn.XLOOKUP($B925,[1]USD!$A:$A,[1]USD!O:O)</f>
        <v>Brass</v>
      </c>
      <c r="K925" s="16" t="str">
        <f>_xlfn.XLOOKUP($B925,[1]USD!$A:$A,[1]USD!P:P)</f>
        <v>Opal</v>
      </c>
      <c r="L925" s="16" t="str">
        <f>_xlfn.XLOOKUP($B925,[1]USD!$A:$A,[1]USD!Q:Q)</f>
        <v>Linear Knurl</v>
      </c>
      <c r="M925" s="18">
        <f>_xlfn.XLOOKUP($B925,[1]USD!$A:$A,[1]USD!Z:Z)</f>
        <v>1315</v>
      </c>
      <c r="N925" s="18">
        <f t="shared" si="14"/>
        <v>1315</v>
      </c>
    </row>
    <row r="926" spans="2:14" ht="30" customHeight="1" x14ac:dyDescent="0.3">
      <c r="B926" s="21" t="s">
        <v>936</v>
      </c>
      <c r="C926" s="16" t="str">
        <f>_xlfn.XLOOKUP($B926,[1]USD!$A:$A,[1]USD!B:B)</f>
        <v>Item Group</v>
      </c>
      <c r="D926" s="16" t="str">
        <f>_xlfn.XLOOKUP($B926,[1]USD!$A:$A,[1]USD!J:J)</f>
        <v>NA Forked Pendant / Brass / Large Brass shade / Large Smoked globe</v>
      </c>
      <c r="E926" s="17" t="str">
        <f>_xlfn.XLOOKUP($B926,[1]USD!$A:$A,[1]USD!G:G)</f>
        <v/>
      </c>
      <c r="F926" s="17" t="str">
        <f>IF(_xlfn.XLOOKUP($B926,[1]USD!$A:$A,[1]USD!F:F)="Obsolete","Obsolete","")</f>
        <v/>
      </c>
      <c r="G926" s="16" t="str">
        <f>_xlfn.XLOOKUP($B926,[1]USD!$A:$A,[1]USD!K:K)</f>
        <v>Lighting</v>
      </c>
      <c r="H926" s="16" t="str">
        <f>_xlfn.XLOOKUP($B926,[1]USD!$A:$A,[1]USD!L:L)</f>
        <v>Pendants</v>
      </c>
      <c r="I926" s="16" t="str">
        <f>_xlfn.XLOOKUP($B926,[1]USD!$A:$A,[1]USD!M:M)</f>
        <v>Forked</v>
      </c>
      <c r="J926" s="16" t="str">
        <f>_xlfn.XLOOKUP($B926,[1]USD!$A:$A,[1]USD!O:O)</f>
        <v>Brass</v>
      </c>
      <c r="K926" s="16" t="str">
        <f>_xlfn.XLOOKUP($B926,[1]USD!$A:$A,[1]USD!P:P)</f>
        <v>Smoked</v>
      </c>
      <c r="L926" s="16" t="str">
        <f>_xlfn.XLOOKUP($B926,[1]USD!$A:$A,[1]USD!Q:Q)</f>
        <v>Linear Knurl</v>
      </c>
      <c r="M926" s="18">
        <f>_xlfn.XLOOKUP($B926,[1]USD!$A:$A,[1]USD!Z:Z)</f>
        <v>1344</v>
      </c>
      <c r="N926" s="18">
        <f t="shared" si="14"/>
        <v>1344</v>
      </c>
    </row>
    <row r="927" spans="2:14" ht="30" customHeight="1" x14ac:dyDescent="0.3">
      <c r="B927" s="21" t="s">
        <v>937</v>
      </c>
      <c r="C927" s="16" t="str">
        <f>_xlfn.XLOOKUP($B927,[1]USD!$A:$A,[1]USD!B:B)</f>
        <v>Item Group</v>
      </c>
      <c r="D927" s="16" t="str">
        <f>_xlfn.XLOOKUP($B927,[1]USD!$A:$A,[1]USD!J:J)</f>
        <v>NA Forked Pendant / Brass / Medium Brass shade</v>
      </c>
      <c r="E927" s="17" t="str">
        <f>_xlfn.XLOOKUP($B927,[1]USD!$A:$A,[1]USD!G:G)</f>
        <v/>
      </c>
      <c r="F927" s="17" t="str">
        <f>IF(_xlfn.XLOOKUP($B927,[1]USD!$A:$A,[1]USD!F:F)="Obsolete","Obsolete","")</f>
        <v/>
      </c>
      <c r="G927" s="16" t="str">
        <f>_xlfn.XLOOKUP($B927,[1]USD!$A:$A,[1]USD!K:K)</f>
        <v>Lighting</v>
      </c>
      <c r="H927" s="16" t="str">
        <f>_xlfn.XLOOKUP($B927,[1]USD!$A:$A,[1]USD!L:L)</f>
        <v>Pendants</v>
      </c>
      <c r="I927" s="16" t="str">
        <f>_xlfn.XLOOKUP($B927,[1]USD!$A:$A,[1]USD!M:M)</f>
        <v>Forked</v>
      </c>
      <c r="J927" s="16" t="str">
        <f>_xlfn.XLOOKUP($B927,[1]USD!$A:$A,[1]USD!O:O)</f>
        <v>Brass</v>
      </c>
      <c r="K927" s="16" t="str">
        <f>_xlfn.XLOOKUP($B927,[1]USD!$A:$A,[1]USD!P:P)</f>
        <v>N/A</v>
      </c>
      <c r="L927" s="16" t="str">
        <f>_xlfn.XLOOKUP($B927,[1]USD!$A:$A,[1]USD!Q:Q)</f>
        <v>Linear Knurl</v>
      </c>
      <c r="M927" s="18">
        <f>_xlfn.XLOOKUP($B927,[1]USD!$A:$A,[1]USD!Z:Z)</f>
        <v>995</v>
      </c>
      <c r="N927" s="18">
        <f t="shared" si="14"/>
        <v>995</v>
      </c>
    </row>
    <row r="928" spans="2:14" ht="30" customHeight="1" x14ac:dyDescent="0.3">
      <c r="B928" s="21" t="s">
        <v>938</v>
      </c>
      <c r="C928" s="16" t="str">
        <f>_xlfn.XLOOKUP($B928,[1]USD!$A:$A,[1]USD!B:B)</f>
        <v>Item Group</v>
      </c>
      <c r="D928" s="16" t="str">
        <f>_xlfn.XLOOKUP($B928,[1]USD!$A:$A,[1]USD!J:J)</f>
        <v>NA Forked Pendant / Brass / Large Brass shade</v>
      </c>
      <c r="E928" s="17" t="str">
        <f>_xlfn.XLOOKUP($B928,[1]USD!$A:$A,[1]USD!G:G)</f>
        <v/>
      </c>
      <c r="F928" s="17" t="str">
        <f>IF(_xlfn.XLOOKUP($B928,[1]USD!$A:$A,[1]USD!F:F)="Obsolete","Obsolete","")</f>
        <v/>
      </c>
      <c r="G928" s="16" t="str">
        <f>_xlfn.XLOOKUP($B928,[1]USD!$A:$A,[1]USD!K:K)</f>
        <v>Lighting</v>
      </c>
      <c r="H928" s="16" t="str">
        <f>_xlfn.XLOOKUP($B928,[1]USD!$A:$A,[1]USD!L:L)</f>
        <v>Pendants</v>
      </c>
      <c r="I928" s="16" t="str">
        <f>_xlfn.XLOOKUP($B928,[1]USD!$A:$A,[1]USD!M:M)</f>
        <v>Forked</v>
      </c>
      <c r="J928" s="16" t="str">
        <f>_xlfn.XLOOKUP($B928,[1]USD!$A:$A,[1]USD!O:O)</f>
        <v>Brass</v>
      </c>
      <c r="K928" s="16" t="str">
        <f>_xlfn.XLOOKUP($B928,[1]USD!$A:$A,[1]USD!P:P)</f>
        <v>N/A</v>
      </c>
      <c r="L928" s="16" t="str">
        <f>_xlfn.XLOOKUP($B928,[1]USD!$A:$A,[1]USD!Q:Q)</f>
        <v>Linear Knurl</v>
      </c>
      <c r="M928" s="18">
        <f>_xlfn.XLOOKUP($B928,[1]USD!$A:$A,[1]USD!Z:Z)</f>
        <v>1045</v>
      </c>
      <c r="N928" s="18">
        <f t="shared" si="14"/>
        <v>1045</v>
      </c>
    </row>
    <row r="929" spans="2:14" ht="30" customHeight="1" x14ac:dyDescent="0.3">
      <c r="B929" s="21" t="s">
        <v>939</v>
      </c>
      <c r="C929" s="16" t="str">
        <f>_xlfn.XLOOKUP($B929,[1]USD!$A:$A,[1]USD!B:B)</f>
        <v>Item Group</v>
      </c>
      <c r="D929" s="16" t="str">
        <f>_xlfn.XLOOKUP($B929,[1]USD!$A:$A,[1]USD!J:J)</f>
        <v>NA Forked Pendant / Brass / Medium Opal globe</v>
      </c>
      <c r="E929" s="17" t="str">
        <f>_xlfn.XLOOKUP($B929,[1]USD!$A:$A,[1]USD!G:G)</f>
        <v/>
      </c>
      <c r="F929" s="17" t="str">
        <f>IF(_xlfn.XLOOKUP($B929,[1]USD!$A:$A,[1]USD!F:F)="Obsolete","Obsolete","")</f>
        <v/>
      </c>
      <c r="G929" s="16" t="str">
        <f>_xlfn.XLOOKUP($B929,[1]USD!$A:$A,[1]USD!K:K)</f>
        <v>Lighting</v>
      </c>
      <c r="H929" s="16" t="str">
        <f>_xlfn.XLOOKUP($B929,[1]USD!$A:$A,[1]USD!L:L)</f>
        <v>Pendants</v>
      </c>
      <c r="I929" s="16" t="str">
        <f>_xlfn.XLOOKUP($B929,[1]USD!$A:$A,[1]USD!M:M)</f>
        <v>Forked</v>
      </c>
      <c r="J929" s="16" t="str">
        <f>_xlfn.XLOOKUP($B929,[1]USD!$A:$A,[1]USD!O:O)</f>
        <v>Brass</v>
      </c>
      <c r="K929" s="16" t="str">
        <f>_xlfn.XLOOKUP($B929,[1]USD!$A:$A,[1]USD!P:P)</f>
        <v>Opal</v>
      </c>
      <c r="L929" s="16" t="str">
        <f>_xlfn.XLOOKUP($B929,[1]USD!$A:$A,[1]USD!Q:Q)</f>
        <v>Linear Knurl</v>
      </c>
      <c r="M929" s="18">
        <f>_xlfn.XLOOKUP($B929,[1]USD!$A:$A,[1]USD!Z:Z)</f>
        <v>898</v>
      </c>
      <c r="N929" s="18">
        <f t="shared" si="14"/>
        <v>898</v>
      </c>
    </row>
    <row r="930" spans="2:14" ht="30" customHeight="1" x14ac:dyDescent="0.3">
      <c r="B930" s="21" t="s">
        <v>940</v>
      </c>
      <c r="C930" s="16" t="str">
        <f>_xlfn.XLOOKUP($B930,[1]USD!$A:$A,[1]USD!B:B)</f>
        <v>Item Group</v>
      </c>
      <c r="D930" s="16" t="str">
        <f>_xlfn.XLOOKUP($B930,[1]USD!$A:$A,[1]USD!J:J)</f>
        <v>NA Forked Pendant / Brass / Large Opal globe</v>
      </c>
      <c r="E930" s="17" t="str">
        <f>_xlfn.XLOOKUP($B930,[1]USD!$A:$A,[1]USD!G:G)</f>
        <v/>
      </c>
      <c r="F930" s="17" t="str">
        <f>IF(_xlfn.XLOOKUP($B930,[1]USD!$A:$A,[1]USD!F:F)="Obsolete","Obsolete","")</f>
        <v/>
      </c>
      <c r="G930" s="16" t="str">
        <f>_xlfn.XLOOKUP($B930,[1]USD!$A:$A,[1]USD!K:K)</f>
        <v>Lighting</v>
      </c>
      <c r="H930" s="16" t="str">
        <f>_xlfn.XLOOKUP($B930,[1]USD!$A:$A,[1]USD!L:L)</f>
        <v>Pendants</v>
      </c>
      <c r="I930" s="16" t="str">
        <f>_xlfn.XLOOKUP($B930,[1]USD!$A:$A,[1]USD!M:M)</f>
        <v>Forked</v>
      </c>
      <c r="J930" s="16" t="str">
        <f>_xlfn.XLOOKUP($B930,[1]USD!$A:$A,[1]USD!O:O)</f>
        <v>Brass</v>
      </c>
      <c r="K930" s="16" t="str">
        <f>_xlfn.XLOOKUP($B930,[1]USD!$A:$A,[1]USD!P:P)</f>
        <v>Opal</v>
      </c>
      <c r="L930" s="16" t="str">
        <f>_xlfn.XLOOKUP($B930,[1]USD!$A:$A,[1]USD!Q:Q)</f>
        <v>Linear Knurl</v>
      </c>
      <c r="M930" s="18">
        <f>_xlfn.XLOOKUP($B930,[1]USD!$A:$A,[1]USD!Z:Z)</f>
        <v>958</v>
      </c>
      <c r="N930" s="18">
        <f t="shared" si="14"/>
        <v>958</v>
      </c>
    </row>
    <row r="931" spans="2:14" ht="30" customHeight="1" x14ac:dyDescent="0.3">
      <c r="B931" s="21" t="s">
        <v>941</v>
      </c>
      <c r="C931" s="16" t="str">
        <f>_xlfn.XLOOKUP($B931,[1]USD!$A:$A,[1]USD!B:B)</f>
        <v>Item Group</v>
      </c>
      <c r="D931" s="16" t="str">
        <f>_xlfn.XLOOKUP($B931,[1]USD!$A:$A,[1]USD!J:J)</f>
        <v>NA Forked Pendant / Steel / Medium Steel shade / Medium Opal globe</v>
      </c>
      <c r="E931" s="17" t="str">
        <f>_xlfn.XLOOKUP($B931,[1]USD!$A:$A,[1]USD!G:G)</f>
        <v/>
      </c>
      <c r="F931" s="17" t="str">
        <f>IF(_xlfn.XLOOKUP($B931,[1]USD!$A:$A,[1]USD!F:F)="Obsolete","Obsolete","")</f>
        <v/>
      </c>
      <c r="G931" s="16" t="str">
        <f>_xlfn.XLOOKUP($B931,[1]USD!$A:$A,[1]USD!K:K)</f>
        <v>Lighting</v>
      </c>
      <c r="H931" s="16" t="str">
        <f>_xlfn.XLOOKUP($B931,[1]USD!$A:$A,[1]USD!L:L)</f>
        <v>Pendants</v>
      </c>
      <c r="I931" s="16" t="str">
        <f>_xlfn.XLOOKUP($B931,[1]USD!$A:$A,[1]USD!M:M)</f>
        <v>Forked</v>
      </c>
      <c r="J931" s="16" t="str">
        <f>_xlfn.XLOOKUP($B931,[1]USD!$A:$A,[1]USD!O:O)</f>
        <v>Steel</v>
      </c>
      <c r="K931" s="16" t="str">
        <f>_xlfn.XLOOKUP($B931,[1]USD!$A:$A,[1]USD!P:P)</f>
        <v>Opal</v>
      </c>
      <c r="L931" s="16" t="str">
        <f>_xlfn.XLOOKUP($B931,[1]USD!$A:$A,[1]USD!Q:Q)</f>
        <v>Linear Knurl</v>
      </c>
      <c r="M931" s="18">
        <f>_xlfn.XLOOKUP($B931,[1]USD!$A:$A,[1]USD!Z:Z)</f>
        <v>1223</v>
      </c>
      <c r="N931" s="18">
        <f t="shared" si="14"/>
        <v>1223</v>
      </c>
    </row>
    <row r="932" spans="2:14" ht="30" customHeight="1" x14ac:dyDescent="0.3">
      <c r="B932" s="21" t="s">
        <v>942</v>
      </c>
      <c r="C932" s="16" t="str">
        <f>_xlfn.XLOOKUP($B932,[1]USD!$A:$A,[1]USD!B:B)</f>
        <v>Item Group</v>
      </c>
      <c r="D932" s="16" t="str">
        <f>_xlfn.XLOOKUP($B932,[1]USD!$A:$A,[1]USD!J:J)</f>
        <v>NA Forked Pendant / Steel / Medium Steel shade / Medium Smoked globe</v>
      </c>
      <c r="E932" s="17" t="str">
        <f>_xlfn.XLOOKUP($B932,[1]USD!$A:$A,[1]USD!G:G)</f>
        <v/>
      </c>
      <c r="F932" s="17" t="str">
        <f>IF(_xlfn.XLOOKUP($B932,[1]USD!$A:$A,[1]USD!F:F)="Obsolete","Obsolete","")</f>
        <v/>
      </c>
      <c r="G932" s="16" t="str">
        <f>_xlfn.XLOOKUP($B932,[1]USD!$A:$A,[1]USD!K:K)</f>
        <v>Lighting</v>
      </c>
      <c r="H932" s="16" t="str">
        <f>_xlfn.XLOOKUP($B932,[1]USD!$A:$A,[1]USD!L:L)</f>
        <v>Pendants</v>
      </c>
      <c r="I932" s="16" t="str">
        <f>_xlfn.XLOOKUP($B932,[1]USD!$A:$A,[1]USD!M:M)</f>
        <v>Forked</v>
      </c>
      <c r="J932" s="16" t="str">
        <f>_xlfn.XLOOKUP($B932,[1]USD!$A:$A,[1]USD!O:O)</f>
        <v>Steel</v>
      </c>
      <c r="K932" s="16" t="str">
        <f>_xlfn.XLOOKUP($B932,[1]USD!$A:$A,[1]USD!P:P)</f>
        <v>Smoked</v>
      </c>
      <c r="L932" s="16" t="str">
        <f>_xlfn.XLOOKUP($B932,[1]USD!$A:$A,[1]USD!Q:Q)</f>
        <v>Linear Knurl</v>
      </c>
      <c r="M932" s="18">
        <f>_xlfn.XLOOKUP($B932,[1]USD!$A:$A,[1]USD!Z:Z)</f>
        <v>1234</v>
      </c>
      <c r="N932" s="18">
        <f t="shared" si="14"/>
        <v>1234</v>
      </c>
    </row>
    <row r="933" spans="2:14" ht="30" customHeight="1" x14ac:dyDescent="0.3">
      <c r="B933" s="21" t="s">
        <v>943</v>
      </c>
      <c r="C933" s="16" t="str">
        <f>_xlfn.XLOOKUP($B933,[1]USD!$A:$A,[1]USD!B:B)</f>
        <v>Item Group</v>
      </c>
      <c r="D933" s="16" t="str">
        <f>_xlfn.XLOOKUP($B933,[1]USD!$A:$A,[1]USD!J:J)</f>
        <v>NA Forked Pendant / Steel / Large Steel shade / Large Opal globe</v>
      </c>
      <c r="E933" s="17" t="str">
        <f>_xlfn.XLOOKUP($B933,[1]USD!$A:$A,[1]USD!G:G)</f>
        <v/>
      </c>
      <c r="F933" s="17" t="str">
        <f>IF(_xlfn.XLOOKUP($B933,[1]USD!$A:$A,[1]USD!F:F)="Obsolete","Obsolete","")</f>
        <v/>
      </c>
      <c r="G933" s="16" t="str">
        <f>_xlfn.XLOOKUP($B933,[1]USD!$A:$A,[1]USD!K:K)</f>
        <v>Lighting</v>
      </c>
      <c r="H933" s="16" t="str">
        <f>_xlfn.XLOOKUP($B933,[1]USD!$A:$A,[1]USD!L:L)</f>
        <v>Pendants</v>
      </c>
      <c r="I933" s="16" t="str">
        <f>_xlfn.XLOOKUP($B933,[1]USD!$A:$A,[1]USD!M:M)</f>
        <v>Forked</v>
      </c>
      <c r="J933" s="16" t="str">
        <f>_xlfn.XLOOKUP($B933,[1]USD!$A:$A,[1]USD!O:O)</f>
        <v>Steel</v>
      </c>
      <c r="K933" s="16" t="str">
        <f>_xlfn.XLOOKUP($B933,[1]USD!$A:$A,[1]USD!P:P)</f>
        <v>Opal</v>
      </c>
      <c r="L933" s="16" t="str">
        <f>_xlfn.XLOOKUP($B933,[1]USD!$A:$A,[1]USD!Q:Q)</f>
        <v>Linear Knurl</v>
      </c>
      <c r="M933" s="18">
        <f>_xlfn.XLOOKUP($B933,[1]USD!$A:$A,[1]USD!Z:Z)</f>
        <v>1333</v>
      </c>
      <c r="N933" s="18">
        <f t="shared" si="14"/>
        <v>1333</v>
      </c>
    </row>
    <row r="934" spans="2:14" ht="30" customHeight="1" x14ac:dyDescent="0.3">
      <c r="B934" s="21" t="s">
        <v>944</v>
      </c>
      <c r="C934" s="16" t="str">
        <f>_xlfn.XLOOKUP($B934,[1]USD!$A:$A,[1]USD!B:B)</f>
        <v>Item Group</v>
      </c>
      <c r="D934" s="16" t="str">
        <f>_xlfn.XLOOKUP($B934,[1]USD!$A:$A,[1]USD!J:J)</f>
        <v>NA Forked Pendant / Steel / Large Steel shade / Large Smoked globe</v>
      </c>
      <c r="E934" s="17" t="str">
        <f>_xlfn.XLOOKUP($B934,[1]USD!$A:$A,[1]USD!G:G)</f>
        <v/>
      </c>
      <c r="F934" s="17" t="str">
        <f>IF(_xlfn.XLOOKUP($B934,[1]USD!$A:$A,[1]USD!F:F)="Obsolete","Obsolete","")</f>
        <v/>
      </c>
      <c r="G934" s="16" t="str">
        <f>_xlfn.XLOOKUP($B934,[1]USD!$A:$A,[1]USD!K:K)</f>
        <v>Lighting</v>
      </c>
      <c r="H934" s="16" t="str">
        <f>_xlfn.XLOOKUP($B934,[1]USD!$A:$A,[1]USD!L:L)</f>
        <v>Pendants</v>
      </c>
      <c r="I934" s="16" t="str">
        <f>_xlfn.XLOOKUP($B934,[1]USD!$A:$A,[1]USD!M:M)</f>
        <v>Forked</v>
      </c>
      <c r="J934" s="16" t="str">
        <f>_xlfn.XLOOKUP($B934,[1]USD!$A:$A,[1]USD!O:O)</f>
        <v>Steel</v>
      </c>
      <c r="K934" s="16" t="str">
        <f>_xlfn.XLOOKUP($B934,[1]USD!$A:$A,[1]USD!P:P)</f>
        <v>Smoked</v>
      </c>
      <c r="L934" s="16" t="str">
        <f>_xlfn.XLOOKUP($B934,[1]USD!$A:$A,[1]USD!Q:Q)</f>
        <v>Linear Knurl</v>
      </c>
      <c r="M934" s="18">
        <f>_xlfn.XLOOKUP($B934,[1]USD!$A:$A,[1]USD!Z:Z)</f>
        <v>1344</v>
      </c>
      <c r="N934" s="18">
        <f t="shared" si="14"/>
        <v>1344</v>
      </c>
    </row>
    <row r="935" spans="2:14" ht="30" customHeight="1" x14ac:dyDescent="0.3">
      <c r="B935" s="21" t="s">
        <v>945</v>
      </c>
      <c r="C935" s="16" t="str">
        <f>_xlfn.XLOOKUP($B935,[1]USD!$A:$A,[1]USD!B:B)</f>
        <v>Item Group</v>
      </c>
      <c r="D935" s="16" t="str">
        <f>_xlfn.XLOOKUP($B935,[1]USD!$A:$A,[1]USD!J:J)</f>
        <v>NA Forked Pendant / Steel / Medium Steel shade</v>
      </c>
      <c r="E935" s="17" t="str">
        <f>_xlfn.XLOOKUP($B935,[1]USD!$A:$A,[1]USD!G:G)</f>
        <v/>
      </c>
      <c r="F935" s="17" t="str">
        <f>IF(_xlfn.XLOOKUP($B935,[1]USD!$A:$A,[1]USD!F:F)="Obsolete","Obsolete","")</f>
        <v/>
      </c>
      <c r="G935" s="16" t="str">
        <f>_xlfn.XLOOKUP($B935,[1]USD!$A:$A,[1]USD!K:K)</f>
        <v>Lighting</v>
      </c>
      <c r="H935" s="16" t="str">
        <f>_xlfn.XLOOKUP($B935,[1]USD!$A:$A,[1]USD!L:L)</f>
        <v>Pendants</v>
      </c>
      <c r="I935" s="16" t="str">
        <f>_xlfn.XLOOKUP($B935,[1]USD!$A:$A,[1]USD!M:M)</f>
        <v>Forked</v>
      </c>
      <c r="J935" s="16" t="str">
        <f>_xlfn.XLOOKUP($B935,[1]USD!$A:$A,[1]USD!O:O)</f>
        <v>Steel</v>
      </c>
      <c r="K935" s="16" t="str">
        <f>_xlfn.XLOOKUP($B935,[1]USD!$A:$A,[1]USD!P:P)</f>
        <v>N/A</v>
      </c>
      <c r="L935" s="16" t="str">
        <f>_xlfn.XLOOKUP($B935,[1]USD!$A:$A,[1]USD!Q:Q)</f>
        <v>Linear Knurl</v>
      </c>
      <c r="M935" s="18">
        <f>_xlfn.XLOOKUP($B935,[1]USD!$A:$A,[1]USD!Z:Z)</f>
        <v>995</v>
      </c>
      <c r="N935" s="18">
        <f t="shared" si="14"/>
        <v>995</v>
      </c>
    </row>
    <row r="936" spans="2:14" ht="30" customHeight="1" x14ac:dyDescent="0.3">
      <c r="B936" s="21" t="s">
        <v>946</v>
      </c>
      <c r="C936" s="16" t="str">
        <f>_xlfn.XLOOKUP($B936,[1]USD!$A:$A,[1]USD!B:B)</f>
        <v>Item Group</v>
      </c>
      <c r="D936" s="16" t="str">
        <f>_xlfn.XLOOKUP($B936,[1]USD!$A:$A,[1]USD!J:J)</f>
        <v>NA Forked Pendant / Steel / Large Steel shade</v>
      </c>
      <c r="E936" s="17" t="str">
        <f>_xlfn.XLOOKUP($B936,[1]USD!$A:$A,[1]USD!G:G)</f>
        <v/>
      </c>
      <c r="F936" s="17" t="str">
        <f>IF(_xlfn.XLOOKUP($B936,[1]USD!$A:$A,[1]USD!F:F)="Obsolete","Obsolete","")</f>
        <v/>
      </c>
      <c r="G936" s="16" t="str">
        <f>_xlfn.XLOOKUP($B936,[1]USD!$A:$A,[1]USD!K:K)</f>
        <v>Lighting</v>
      </c>
      <c r="H936" s="16" t="str">
        <f>_xlfn.XLOOKUP($B936,[1]USD!$A:$A,[1]USD!L:L)</f>
        <v>Pendants</v>
      </c>
      <c r="I936" s="16" t="str">
        <f>_xlfn.XLOOKUP($B936,[1]USD!$A:$A,[1]USD!M:M)</f>
        <v>Forked</v>
      </c>
      <c r="J936" s="16" t="str">
        <f>_xlfn.XLOOKUP($B936,[1]USD!$A:$A,[1]USD!O:O)</f>
        <v>Steel</v>
      </c>
      <c r="K936" s="16" t="str">
        <f>_xlfn.XLOOKUP($B936,[1]USD!$A:$A,[1]USD!P:P)</f>
        <v>N/A</v>
      </c>
      <c r="L936" s="16" t="str">
        <f>_xlfn.XLOOKUP($B936,[1]USD!$A:$A,[1]USD!Q:Q)</f>
        <v>Linear Knurl</v>
      </c>
      <c r="M936" s="18">
        <f>_xlfn.XLOOKUP($B936,[1]USD!$A:$A,[1]USD!Z:Z)</f>
        <v>1045</v>
      </c>
      <c r="N936" s="18">
        <f t="shared" si="14"/>
        <v>1045</v>
      </c>
    </row>
    <row r="937" spans="2:14" ht="30" customHeight="1" x14ac:dyDescent="0.3">
      <c r="B937" s="21" t="s">
        <v>947</v>
      </c>
      <c r="C937" s="16" t="str">
        <f>_xlfn.XLOOKUP($B937,[1]USD!$A:$A,[1]USD!B:B)</f>
        <v>Item Group</v>
      </c>
      <c r="D937" s="16" t="str">
        <f>_xlfn.XLOOKUP($B937,[1]USD!$A:$A,[1]USD!J:J)</f>
        <v>NA Forked Pendant / Steel / Medium Opal globe</v>
      </c>
      <c r="E937" s="17" t="str">
        <f>_xlfn.XLOOKUP($B937,[1]USD!$A:$A,[1]USD!G:G)</f>
        <v/>
      </c>
      <c r="F937" s="17" t="str">
        <f>IF(_xlfn.XLOOKUP($B937,[1]USD!$A:$A,[1]USD!F:F)="Obsolete","Obsolete","")</f>
        <v/>
      </c>
      <c r="G937" s="16" t="str">
        <f>_xlfn.XLOOKUP($B937,[1]USD!$A:$A,[1]USD!K:K)</f>
        <v>Lighting</v>
      </c>
      <c r="H937" s="16" t="str">
        <f>_xlfn.XLOOKUP($B937,[1]USD!$A:$A,[1]USD!L:L)</f>
        <v>Pendants</v>
      </c>
      <c r="I937" s="16" t="str">
        <f>_xlfn.XLOOKUP($B937,[1]USD!$A:$A,[1]USD!M:M)</f>
        <v>Forked</v>
      </c>
      <c r="J937" s="16" t="str">
        <f>_xlfn.XLOOKUP($B937,[1]USD!$A:$A,[1]USD!O:O)</f>
        <v>Steel</v>
      </c>
      <c r="K937" s="16" t="str">
        <f>_xlfn.XLOOKUP($B937,[1]USD!$A:$A,[1]USD!P:P)</f>
        <v>Opal</v>
      </c>
      <c r="L937" s="16" t="str">
        <f>_xlfn.XLOOKUP($B937,[1]USD!$A:$A,[1]USD!Q:Q)</f>
        <v>Linear Knurl</v>
      </c>
      <c r="M937" s="18">
        <f>_xlfn.XLOOKUP($B937,[1]USD!$A:$A,[1]USD!Z:Z)</f>
        <v>898</v>
      </c>
      <c r="N937" s="18">
        <f t="shared" si="14"/>
        <v>898</v>
      </c>
    </row>
    <row r="938" spans="2:14" ht="30" customHeight="1" x14ac:dyDescent="0.3">
      <c r="B938" s="21" t="s">
        <v>948</v>
      </c>
      <c r="C938" s="16" t="str">
        <f>_xlfn.XLOOKUP($B938,[1]USD!$A:$A,[1]USD!B:B)</f>
        <v>Item Group</v>
      </c>
      <c r="D938" s="16" t="str">
        <f>_xlfn.XLOOKUP($B938,[1]USD!$A:$A,[1]USD!J:J)</f>
        <v>NA Forked Pendant / Steel / Large Opal globe</v>
      </c>
      <c r="E938" s="17" t="str">
        <f>_xlfn.XLOOKUP($B938,[1]USD!$A:$A,[1]USD!G:G)</f>
        <v/>
      </c>
      <c r="F938" s="17" t="str">
        <f>IF(_xlfn.XLOOKUP($B938,[1]USD!$A:$A,[1]USD!F:F)="Obsolete","Obsolete","")</f>
        <v/>
      </c>
      <c r="G938" s="16" t="str">
        <f>_xlfn.XLOOKUP($B938,[1]USD!$A:$A,[1]USD!K:K)</f>
        <v>Lighting</v>
      </c>
      <c r="H938" s="16" t="str">
        <f>_xlfn.XLOOKUP($B938,[1]USD!$A:$A,[1]USD!L:L)</f>
        <v>Pendants</v>
      </c>
      <c r="I938" s="16" t="str">
        <f>_xlfn.XLOOKUP($B938,[1]USD!$A:$A,[1]USD!M:M)</f>
        <v>Forked</v>
      </c>
      <c r="J938" s="16" t="str">
        <f>_xlfn.XLOOKUP($B938,[1]USD!$A:$A,[1]USD!O:O)</f>
        <v>Steel</v>
      </c>
      <c r="K938" s="16" t="str">
        <f>_xlfn.XLOOKUP($B938,[1]USD!$A:$A,[1]USD!P:P)</f>
        <v>Opal</v>
      </c>
      <c r="L938" s="16" t="str">
        <f>_xlfn.XLOOKUP($B938,[1]USD!$A:$A,[1]USD!Q:Q)</f>
        <v>Linear Knurl</v>
      </c>
      <c r="M938" s="18">
        <f>_xlfn.XLOOKUP($B938,[1]USD!$A:$A,[1]USD!Z:Z)</f>
        <v>958</v>
      </c>
      <c r="N938" s="18">
        <f t="shared" si="14"/>
        <v>958</v>
      </c>
    </row>
    <row r="939" spans="2:14" ht="30" customHeight="1" x14ac:dyDescent="0.3">
      <c r="B939" s="21" t="s">
        <v>949</v>
      </c>
      <c r="C939" s="16" t="str">
        <f>_xlfn.XLOOKUP($B939,[1]USD!$A:$A,[1]USD!B:B)</f>
        <v>Item Group</v>
      </c>
      <c r="D939" s="16" t="str">
        <f>_xlfn.XLOOKUP($B939,[1]USD!$A:$A,[1]USD!J:J)</f>
        <v>NA Forked Pendant / Steel / Medium Smoked globe</v>
      </c>
      <c r="E939" s="17" t="str">
        <f>_xlfn.XLOOKUP($B939,[1]USD!$A:$A,[1]USD!G:G)</f>
        <v/>
      </c>
      <c r="F939" s="17" t="str">
        <f>IF(_xlfn.XLOOKUP($B939,[1]USD!$A:$A,[1]USD!F:F)="Obsolete","Obsolete","")</f>
        <v/>
      </c>
      <c r="G939" s="16" t="str">
        <f>_xlfn.XLOOKUP($B939,[1]USD!$A:$A,[1]USD!K:K)</f>
        <v>Lighting</v>
      </c>
      <c r="H939" s="16" t="str">
        <f>_xlfn.XLOOKUP($B939,[1]USD!$A:$A,[1]USD!L:L)</f>
        <v>Pendants</v>
      </c>
      <c r="I939" s="16" t="str">
        <f>_xlfn.XLOOKUP($B939,[1]USD!$A:$A,[1]USD!M:M)</f>
        <v>Forked</v>
      </c>
      <c r="J939" s="16" t="str">
        <f>_xlfn.XLOOKUP($B939,[1]USD!$A:$A,[1]USD!O:O)</f>
        <v>Steel</v>
      </c>
      <c r="K939" s="16" t="str">
        <f>_xlfn.XLOOKUP($B939,[1]USD!$A:$A,[1]USD!P:P)</f>
        <v>Smoked</v>
      </c>
      <c r="L939" s="16" t="str">
        <f>_xlfn.XLOOKUP($B939,[1]USD!$A:$A,[1]USD!Q:Q)</f>
        <v>Linear Knurl</v>
      </c>
      <c r="M939" s="18">
        <f>_xlfn.XLOOKUP($B939,[1]USD!$A:$A,[1]USD!Z:Z)</f>
        <v>909</v>
      </c>
      <c r="N939" s="18">
        <f t="shared" si="14"/>
        <v>909</v>
      </c>
    </row>
    <row r="940" spans="2:14" ht="30" customHeight="1" x14ac:dyDescent="0.3">
      <c r="B940" s="21" t="s">
        <v>950</v>
      </c>
      <c r="C940" s="16" t="str">
        <f>_xlfn.XLOOKUP($B940,[1]USD!$A:$A,[1]USD!B:B)</f>
        <v>Item Group</v>
      </c>
      <c r="D940" s="16" t="str">
        <f>_xlfn.XLOOKUP($B940,[1]USD!$A:$A,[1]USD!J:J)</f>
        <v>NA Forked Pendant / Steel / Large Smoked globe</v>
      </c>
      <c r="E940" s="17" t="str">
        <f>_xlfn.XLOOKUP($B940,[1]USD!$A:$A,[1]USD!G:G)</f>
        <v/>
      </c>
      <c r="F940" s="17" t="str">
        <f>IF(_xlfn.XLOOKUP($B940,[1]USD!$A:$A,[1]USD!F:F)="Obsolete","Obsolete","")</f>
        <v/>
      </c>
      <c r="G940" s="16" t="str">
        <f>_xlfn.XLOOKUP($B940,[1]USD!$A:$A,[1]USD!K:K)</f>
        <v>Lighting</v>
      </c>
      <c r="H940" s="16" t="str">
        <f>_xlfn.XLOOKUP($B940,[1]USD!$A:$A,[1]USD!L:L)</f>
        <v>Pendants</v>
      </c>
      <c r="I940" s="16" t="str">
        <f>_xlfn.XLOOKUP($B940,[1]USD!$A:$A,[1]USD!M:M)</f>
        <v>Forked</v>
      </c>
      <c r="J940" s="16" t="str">
        <f>_xlfn.XLOOKUP($B940,[1]USD!$A:$A,[1]USD!O:O)</f>
        <v>Steel</v>
      </c>
      <c r="K940" s="16" t="str">
        <f>_xlfn.XLOOKUP($B940,[1]USD!$A:$A,[1]USD!P:P)</f>
        <v>Smoked</v>
      </c>
      <c r="L940" s="16" t="str">
        <f>_xlfn.XLOOKUP($B940,[1]USD!$A:$A,[1]USD!Q:Q)</f>
        <v>Linear Knurl</v>
      </c>
      <c r="M940" s="18">
        <f>_xlfn.XLOOKUP($B940,[1]USD!$A:$A,[1]USD!Z:Z)</f>
        <v>969</v>
      </c>
      <c r="N940" s="18">
        <f t="shared" si="14"/>
        <v>969</v>
      </c>
    </row>
    <row r="941" spans="2:14" ht="30" customHeight="1" x14ac:dyDescent="0.3">
      <c r="B941" s="21" t="s">
        <v>951</v>
      </c>
      <c r="C941" s="16" t="str">
        <f>_xlfn.XLOOKUP($B941,[1]USD!$A:$A,[1]USD!B:B)</f>
        <v>Item Group</v>
      </c>
      <c r="D941" s="16" t="str">
        <f>_xlfn.XLOOKUP($B941,[1]USD!$A:$A,[1]USD!J:J)</f>
        <v>NA Forked Pendant / Gun Metal / Medium Gun Metal shade / Medium Opal globe</v>
      </c>
      <c r="E941" s="17" t="str">
        <f>_xlfn.XLOOKUP($B941,[1]USD!$A:$A,[1]USD!G:G)</f>
        <v/>
      </c>
      <c r="F941" s="17" t="str">
        <f>IF(_xlfn.XLOOKUP($B941,[1]USD!$A:$A,[1]USD!F:F)="Obsolete","Obsolete","")</f>
        <v/>
      </c>
      <c r="G941" s="16" t="str">
        <f>_xlfn.XLOOKUP($B941,[1]USD!$A:$A,[1]USD!K:K)</f>
        <v>Lighting</v>
      </c>
      <c r="H941" s="16" t="str">
        <f>_xlfn.XLOOKUP($B941,[1]USD!$A:$A,[1]USD!L:L)</f>
        <v>Pendants</v>
      </c>
      <c r="I941" s="16" t="str">
        <f>_xlfn.XLOOKUP($B941,[1]USD!$A:$A,[1]USD!M:M)</f>
        <v>Forked</v>
      </c>
      <c r="J941" s="16" t="str">
        <f>_xlfn.XLOOKUP($B941,[1]USD!$A:$A,[1]USD!O:O)</f>
        <v>Gun Metal</v>
      </c>
      <c r="K941" s="16" t="str">
        <f>_xlfn.XLOOKUP($B941,[1]USD!$A:$A,[1]USD!P:P)</f>
        <v>Opal</v>
      </c>
      <c r="L941" s="16" t="str">
        <f>_xlfn.XLOOKUP($B941,[1]USD!$A:$A,[1]USD!Q:Q)</f>
        <v>Linear Knurl</v>
      </c>
      <c r="M941" s="18">
        <f>_xlfn.XLOOKUP($B941,[1]USD!$A:$A,[1]USD!Z:Z)</f>
        <v>1223</v>
      </c>
      <c r="N941" s="18">
        <f t="shared" si="14"/>
        <v>1223</v>
      </c>
    </row>
    <row r="942" spans="2:14" ht="30" customHeight="1" x14ac:dyDescent="0.3">
      <c r="B942" s="21" t="s">
        <v>952</v>
      </c>
      <c r="C942" s="16" t="str">
        <f>_xlfn.XLOOKUP($B942,[1]USD!$A:$A,[1]USD!B:B)</f>
        <v>Item Group</v>
      </c>
      <c r="D942" s="16" t="str">
        <f>_xlfn.XLOOKUP($B942,[1]USD!$A:$A,[1]USD!J:J)</f>
        <v>NA Forked Pendant / Gun Metal / Medium Gun Metal shade / Medium Smoked globe</v>
      </c>
      <c r="E942" s="17" t="str">
        <f>_xlfn.XLOOKUP($B942,[1]USD!$A:$A,[1]USD!G:G)</f>
        <v/>
      </c>
      <c r="F942" s="17" t="str">
        <f>IF(_xlfn.XLOOKUP($B942,[1]USD!$A:$A,[1]USD!F:F)="Obsolete","Obsolete","")</f>
        <v/>
      </c>
      <c r="G942" s="16" t="str">
        <f>_xlfn.XLOOKUP($B942,[1]USD!$A:$A,[1]USD!K:K)</f>
        <v>Lighting</v>
      </c>
      <c r="H942" s="16" t="str">
        <f>_xlfn.XLOOKUP($B942,[1]USD!$A:$A,[1]USD!L:L)</f>
        <v>Pendants</v>
      </c>
      <c r="I942" s="16" t="str">
        <f>_xlfn.XLOOKUP($B942,[1]USD!$A:$A,[1]USD!M:M)</f>
        <v>Forked</v>
      </c>
      <c r="J942" s="16" t="str">
        <f>_xlfn.XLOOKUP($B942,[1]USD!$A:$A,[1]USD!O:O)</f>
        <v>Gun Metal</v>
      </c>
      <c r="K942" s="16" t="str">
        <f>_xlfn.XLOOKUP($B942,[1]USD!$A:$A,[1]USD!P:P)</f>
        <v>Smoked</v>
      </c>
      <c r="L942" s="16" t="str">
        <f>_xlfn.XLOOKUP($B942,[1]USD!$A:$A,[1]USD!Q:Q)</f>
        <v>Linear Knurl</v>
      </c>
      <c r="M942" s="18">
        <f>_xlfn.XLOOKUP($B942,[1]USD!$A:$A,[1]USD!Z:Z)</f>
        <v>1234</v>
      </c>
      <c r="N942" s="18">
        <f t="shared" si="14"/>
        <v>1234</v>
      </c>
    </row>
    <row r="943" spans="2:14" ht="30" customHeight="1" x14ac:dyDescent="0.3">
      <c r="B943" s="21" t="s">
        <v>953</v>
      </c>
      <c r="C943" s="16" t="str">
        <f>_xlfn.XLOOKUP($B943,[1]USD!$A:$A,[1]USD!B:B)</f>
        <v>Item Group</v>
      </c>
      <c r="D943" s="16" t="str">
        <f>_xlfn.XLOOKUP($B943,[1]USD!$A:$A,[1]USD!J:J)</f>
        <v>NA Forked Pendant / Gun Metal / Large Gun Metal shade / Large Opal globe</v>
      </c>
      <c r="E943" s="17" t="str">
        <f>_xlfn.XLOOKUP($B943,[1]USD!$A:$A,[1]USD!G:G)</f>
        <v/>
      </c>
      <c r="F943" s="17" t="str">
        <f>IF(_xlfn.XLOOKUP($B943,[1]USD!$A:$A,[1]USD!F:F)="Obsolete","Obsolete","")</f>
        <v/>
      </c>
      <c r="G943" s="16" t="str">
        <f>_xlfn.XLOOKUP($B943,[1]USD!$A:$A,[1]USD!K:K)</f>
        <v>Lighting</v>
      </c>
      <c r="H943" s="16" t="str">
        <f>_xlfn.XLOOKUP($B943,[1]USD!$A:$A,[1]USD!L:L)</f>
        <v>Pendants</v>
      </c>
      <c r="I943" s="16" t="str">
        <f>_xlfn.XLOOKUP($B943,[1]USD!$A:$A,[1]USD!M:M)</f>
        <v>Forked</v>
      </c>
      <c r="J943" s="16" t="str">
        <f>_xlfn.XLOOKUP($B943,[1]USD!$A:$A,[1]USD!O:O)</f>
        <v>Gun Metal</v>
      </c>
      <c r="K943" s="16" t="str">
        <f>_xlfn.XLOOKUP($B943,[1]USD!$A:$A,[1]USD!P:P)</f>
        <v>Opal</v>
      </c>
      <c r="L943" s="16" t="str">
        <f>_xlfn.XLOOKUP($B943,[1]USD!$A:$A,[1]USD!Q:Q)</f>
        <v>Linear Knurl</v>
      </c>
      <c r="M943" s="18">
        <f>_xlfn.XLOOKUP($B943,[1]USD!$A:$A,[1]USD!Z:Z)</f>
        <v>1333</v>
      </c>
      <c r="N943" s="18">
        <f t="shared" si="14"/>
        <v>1333</v>
      </c>
    </row>
    <row r="944" spans="2:14" ht="30" customHeight="1" x14ac:dyDescent="0.3">
      <c r="B944" s="21" t="s">
        <v>954</v>
      </c>
      <c r="C944" s="16" t="str">
        <f>_xlfn.XLOOKUP($B944,[1]USD!$A:$A,[1]USD!B:B)</f>
        <v>Item Group</v>
      </c>
      <c r="D944" s="16" t="str">
        <f>_xlfn.XLOOKUP($B944,[1]USD!$A:$A,[1]USD!J:J)</f>
        <v>NA Forked Pendant / Gun Metal / Large Gun Metal shade / Large Smoked globe</v>
      </c>
      <c r="E944" s="17" t="str">
        <f>_xlfn.XLOOKUP($B944,[1]USD!$A:$A,[1]USD!G:G)</f>
        <v/>
      </c>
      <c r="F944" s="17" t="str">
        <f>IF(_xlfn.XLOOKUP($B944,[1]USD!$A:$A,[1]USD!F:F)="Obsolete","Obsolete","")</f>
        <v/>
      </c>
      <c r="G944" s="16" t="str">
        <f>_xlfn.XLOOKUP($B944,[1]USD!$A:$A,[1]USD!K:K)</f>
        <v>Lighting</v>
      </c>
      <c r="H944" s="16" t="str">
        <f>_xlfn.XLOOKUP($B944,[1]USD!$A:$A,[1]USD!L:L)</f>
        <v>Pendants</v>
      </c>
      <c r="I944" s="16" t="str">
        <f>_xlfn.XLOOKUP($B944,[1]USD!$A:$A,[1]USD!M:M)</f>
        <v>Forked</v>
      </c>
      <c r="J944" s="16" t="str">
        <f>_xlfn.XLOOKUP($B944,[1]USD!$A:$A,[1]USD!O:O)</f>
        <v>Gun Metal</v>
      </c>
      <c r="K944" s="16" t="str">
        <f>_xlfn.XLOOKUP($B944,[1]USD!$A:$A,[1]USD!P:P)</f>
        <v>Smoked</v>
      </c>
      <c r="L944" s="16" t="str">
        <f>_xlfn.XLOOKUP($B944,[1]USD!$A:$A,[1]USD!Q:Q)</f>
        <v>Linear Knurl</v>
      </c>
      <c r="M944" s="18">
        <f>_xlfn.XLOOKUP($B944,[1]USD!$A:$A,[1]USD!Z:Z)</f>
        <v>1344</v>
      </c>
      <c r="N944" s="18">
        <f t="shared" si="14"/>
        <v>1344</v>
      </c>
    </row>
    <row r="945" spans="2:14" ht="30" customHeight="1" x14ac:dyDescent="0.3">
      <c r="B945" s="21" t="s">
        <v>955</v>
      </c>
      <c r="C945" s="16" t="str">
        <f>_xlfn.XLOOKUP($B945,[1]USD!$A:$A,[1]USD!B:B)</f>
        <v>Item Group</v>
      </c>
      <c r="D945" s="16" t="str">
        <f>_xlfn.XLOOKUP($B945,[1]USD!$A:$A,[1]USD!J:J)</f>
        <v>NA Forked Pendant / Gun Metal / Medium Gun Metal shade</v>
      </c>
      <c r="E945" s="17" t="str">
        <f>_xlfn.XLOOKUP($B945,[1]USD!$A:$A,[1]USD!G:G)</f>
        <v/>
      </c>
      <c r="F945" s="17" t="str">
        <f>IF(_xlfn.XLOOKUP($B945,[1]USD!$A:$A,[1]USD!F:F)="Obsolete","Obsolete","")</f>
        <v/>
      </c>
      <c r="G945" s="16" t="str">
        <f>_xlfn.XLOOKUP($B945,[1]USD!$A:$A,[1]USD!K:K)</f>
        <v>Lighting</v>
      </c>
      <c r="H945" s="16" t="str">
        <f>_xlfn.XLOOKUP($B945,[1]USD!$A:$A,[1]USD!L:L)</f>
        <v>Pendants</v>
      </c>
      <c r="I945" s="16" t="str">
        <f>_xlfn.XLOOKUP($B945,[1]USD!$A:$A,[1]USD!M:M)</f>
        <v>Forked</v>
      </c>
      <c r="J945" s="16" t="str">
        <f>_xlfn.XLOOKUP($B945,[1]USD!$A:$A,[1]USD!O:O)</f>
        <v>Gun Metal</v>
      </c>
      <c r="K945" s="16" t="str">
        <f>_xlfn.XLOOKUP($B945,[1]USD!$A:$A,[1]USD!P:P)</f>
        <v>N/A</v>
      </c>
      <c r="L945" s="16" t="str">
        <f>_xlfn.XLOOKUP($B945,[1]USD!$A:$A,[1]USD!Q:Q)</f>
        <v>Linear Knurl</v>
      </c>
      <c r="M945" s="18">
        <f>_xlfn.XLOOKUP($B945,[1]USD!$A:$A,[1]USD!Z:Z)</f>
        <v>995</v>
      </c>
      <c r="N945" s="18">
        <f t="shared" si="14"/>
        <v>995</v>
      </c>
    </row>
    <row r="946" spans="2:14" ht="30" customHeight="1" x14ac:dyDescent="0.3">
      <c r="B946" s="21" t="s">
        <v>956</v>
      </c>
      <c r="C946" s="16" t="str">
        <f>_xlfn.XLOOKUP($B946,[1]USD!$A:$A,[1]USD!B:B)</f>
        <v>Item Group</v>
      </c>
      <c r="D946" s="16" t="str">
        <f>_xlfn.XLOOKUP($B946,[1]USD!$A:$A,[1]USD!J:J)</f>
        <v>NA Forked Pendant / Gun Metal / Large Gun Metal shade</v>
      </c>
      <c r="E946" s="17" t="str">
        <f>_xlfn.XLOOKUP($B946,[1]USD!$A:$A,[1]USD!G:G)</f>
        <v/>
      </c>
      <c r="F946" s="17" t="str">
        <f>IF(_xlfn.XLOOKUP($B946,[1]USD!$A:$A,[1]USD!F:F)="Obsolete","Obsolete","")</f>
        <v/>
      </c>
      <c r="G946" s="16" t="str">
        <f>_xlfn.XLOOKUP($B946,[1]USD!$A:$A,[1]USD!K:K)</f>
        <v>Lighting</v>
      </c>
      <c r="H946" s="16" t="str">
        <f>_xlfn.XLOOKUP($B946,[1]USD!$A:$A,[1]USD!L:L)</f>
        <v>Pendants</v>
      </c>
      <c r="I946" s="16" t="str">
        <f>_xlfn.XLOOKUP($B946,[1]USD!$A:$A,[1]USD!M:M)</f>
        <v>Forked</v>
      </c>
      <c r="J946" s="16" t="str">
        <f>_xlfn.XLOOKUP($B946,[1]USD!$A:$A,[1]USD!O:O)</f>
        <v>Gun Metal</v>
      </c>
      <c r="K946" s="16" t="str">
        <f>_xlfn.XLOOKUP($B946,[1]USD!$A:$A,[1]USD!P:P)</f>
        <v>N/A</v>
      </c>
      <c r="L946" s="16" t="str">
        <f>_xlfn.XLOOKUP($B946,[1]USD!$A:$A,[1]USD!Q:Q)</f>
        <v>Linear Knurl</v>
      </c>
      <c r="M946" s="18">
        <f>_xlfn.XLOOKUP($B946,[1]USD!$A:$A,[1]USD!Z:Z)</f>
        <v>1045</v>
      </c>
      <c r="N946" s="18">
        <f t="shared" si="14"/>
        <v>1045</v>
      </c>
    </row>
    <row r="947" spans="2:14" ht="30" customHeight="1" x14ac:dyDescent="0.3">
      <c r="B947" s="21" t="s">
        <v>957</v>
      </c>
      <c r="C947" s="16" t="str">
        <f>_xlfn.XLOOKUP($B947,[1]USD!$A:$A,[1]USD!B:B)</f>
        <v>Item Group</v>
      </c>
      <c r="D947" s="16" t="str">
        <f>_xlfn.XLOOKUP($B947,[1]USD!$A:$A,[1]USD!J:J)</f>
        <v>NA Forked Pendant / Gun Metal / Medium Opal globe</v>
      </c>
      <c r="E947" s="17" t="str">
        <f>_xlfn.XLOOKUP($B947,[1]USD!$A:$A,[1]USD!G:G)</f>
        <v/>
      </c>
      <c r="F947" s="17" t="str">
        <f>IF(_xlfn.XLOOKUP($B947,[1]USD!$A:$A,[1]USD!F:F)="Obsolete","Obsolete","")</f>
        <v/>
      </c>
      <c r="G947" s="16" t="str">
        <f>_xlfn.XLOOKUP($B947,[1]USD!$A:$A,[1]USD!K:K)</f>
        <v>Lighting</v>
      </c>
      <c r="H947" s="16" t="str">
        <f>_xlfn.XLOOKUP($B947,[1]USD!$A:$A,[1]USD!L:L)</f>
        <v>Pendants</v>
      </c>
      <c r="I947" s="16" t="str">
        <f>_xlfn.XLOOKUP($B947,[1]USD!$A:$A,[1]USD!M:M)</f>
        <v>Forked</v>
      </c>
      <c r="J947" s="16" t="str">
        <f>_xlfn.XLOOKUP($B947,[1]USD!$A:$A,[1]USD!O:O)</f>
        <v>Gun Metal</v>
      </c>
      <c r="K947" s="16" t="str">
        <f>_xlfn.XLOOKUP($B947,[1]USD!$A:$A,[1]USD!P:P)</f>
        <v>Opal</v>
      </c>
      <c r="L947" s="16" t="str">
        <f>_xlfn.XLOOKUP($B947,[1]USD!$A:$A,[1]USD!Q:Q)</f>
        <v>Linear Knurl</v>
      </c>
      <c r="M947" s="18">
        <f>_xlfn.XLOOKUP($B947,[1]USD!$A:$A,[1]USD!Z:Z)</f>
        <v>898</v>
      </c>
      <c r="N947" s="18">
        <f t="shared" si="14"/>
        <v>898</v>
      </c>
    </row>
    <row r="948" spans="2:14" ht="30" customHeight="1" x14ac:dyDescent="0.3">
      <c r="B948" s="21" t="s">
        <v>958</v>
      </c>
      <c r="C948" s="16" t="str">
        <f>_xlfn.XLOOKUP($B948,[1]USD!$A:$A,[1]USD!B:B)</f>
        <v>Item Group</v>
      </c>
      <c r="D948" s="16" t="str">
        <f>_xlfn.XLOOKUP($B948,[1]USD!$A:$A,[1]USD!J:J)</f>
        <v>NA Forked Pendant / Gun Metal / Large Opal globe</v>
      </c>
      <c r="E948" s="17" t="str">
        <f>_xlfn.XLOOKUP($B948,[1]USD!$A:$A,[1]USD!G:G)</f>
        <v/>
      </c>
      <c r="F948" s="17" t="str">
        <f>IF(_xlfn.XLOOKUP($B948,[1]USD!$A:$A,[1]USD!F:F)="Obsolete","Obsolete","")</f>
        <v/>
      </c>
      <c r="G948" s="16" t="str">
        <f>_xlfn.XLOOKUP($B948,[1]USD!$A:$A,[1]USD!K:K)</f>
        <v>Lighting</v>
      </c>
      <c r="H948" s="16" t="str">
        <f>_xlfn.XLOOKUP($B948,[1]USD!$A:$A,[1]USD!L:L)</f>
        <v>Pendants</v>
      </c>
      <c r="I948" s="16" t="str">
        <f>_xlfn.XLOOKUP($B948,[1]USD!$A:$A,[1]USD!M:M)</f>
        <v>Forked</v>
      </c>
      <c r="J948" s="16" t="str">
        <f>_xlfn.XLOOKUP($B948,[1]USD!$A:$A,[1]USD!O:O)</f>
        <v>Gun Metal</v>
      </c>
      <c r="K948" s="16" t="str">
        <f>_xlfn.XLOOKUP($B948,[1]USD!$A:$A,[1]USD!P:P)</f>
        <v>Opal</v>
      </c>
      <c r="L948" s="16" t="str">
        <f>_xlfn.XLOOKUP($B948,[1]USD!$A:$A,[1]USD!Q:Q)</f>
        <v>Linear Knurl</v>
      </c>
      <c r="M948" s="18">
        <f>_xlfn.XLOOKUP($B948,[1]USD!$A:$A,[1]USD!Z:Z)</f>
        <v>958</v>
      </c>
      <c r="N948" s="18">
        <f t="shared" si="14"/>
        <v>958</v>
      </c>
    </row>
    <row r="949" spans="2:14" ht="30" customHeight="1" x14ac:dyDescent="0.3">
      <c r="B949" s="21" t="s">
        <v>959</v>
      </c>
      <c r="C949" s="16" t="str">
        <f>_xlfn.XLOOKUP($B949,[1]USD!$A:$A,[1]USD!B:B)</f>
        <v>Item Group</v>
      </c>
      <c r="D949" s="16" t="str">
        <f>_xlfn.XLOOKUP($B949,[1]USD!$A:$A,[1]USD!J:J)</f>
        <v>NA Forked Pendant / Gun Metal / Medium Smoked globe</v>
      </c>
      <c r="E949" s="17" t="str">
        <f>_xlfn.XLOOKUP($B949,[1]USD!$A:$A,[1]USD!G:G)</f>
        <v/>
      </c>
      <c r="F949" s="17" t="str">
        <f>IF(_xlfn.XLOOKUP($B949,[1]USD!$A:$A,[1]USD!F:F)="Obsolete","Obsolete","")</f>
        <v/>
      </c>
      <c r="G949" s="16" t="str">
        <f>_xlfn.XLOOKUP($B949,[1]USD!$A:$A,[1]USD!K:K)</f>
        <v>Lighting</v>
      </c>
      <c r="H949" s="16" t="str">
        <f>_xlfn.XLOOKUP($B949,[1]USD!$A:$A,[1]USD!L:L)</f>
        <v>Pendants</v>
      </c>
      <c r="I949" s="16" t="str">
        <f>_xlfn.XLOOKUP($B949,[1]USD!$A:$A,[1]USD!M:M)</f>
        <v>Forked</v>
      </c>
      <c r="J949" s="16" t="str">
        <f>_xlfn.XLOOKUP($B949,[1]USD!$A:$A,[1]USD!O:O)</f>
        <v>Gun Metal</v>
      </c>
      <c r="K949" s="16" t="str">
        <f>_xlfn.XLOOKUP($B949,[1]USD!$A:$A,[1]USD!P:P)</f>
        <v>Smoked</v>
      </c>
      <c r="L949" s="16" t="str">
        <f>_xlfn.XLOOKUP($B949,[1]USD!$A:$A,[1]USD!Q:Q)</f>
        <v>Linear Knurl</v>
      </c>
      <c r="M949" s="18">
        <f>_xlfn.XLOOKUP($B949,[1]USD!$A:$A,[1]USD!Z:Z)</f>
        <v>909</v>
      </c>
      <c r="N949" s="18">
        <f t="shared" si="14"/>
        <v>909</v>
      </c>
    </row>
    <row r="950" spans="2:14" ht="30" customHeight="1" x14ac:dyDescent="0.3">
      <c r="B950" s="21" t="s">
        <v>960</v>
      </c>
      <c r="C950" s="16" t="str">
        <f>_xlfn.XLOOKUP($B950,[1]USD!$A:$A,[1]USD!B:B)</f>
        <v>Item Group</v>
      </c>
      <c r="D950" s="16" t="str">
        <f>_xlfn.XLOOKUP($B950,[1]USD!$A:$A,[1]USD!J:J)</f>
        <v>NA Forked Pendant / Gun Metal / Large Smoked globe</v>
      </c>
      <c r="E950" s="17" t="str">
        <f>_xlfn.XLOOKUP($B950,[1]USD!$A:$A,[1]USD!G:G)</f>
        <v/>
      </c>
      <c r="F950" s="17" t="str">
        <f>IF(_xlfn.XLOOKUP($B950,[1]USD!$A:$A,[1]USD!F:F)="Obsolete","Obsolete","")</f>
        <v/>
      </c>
      <c r="G950" s="16" t="str">
        <f>_xlfn.XLOOKUP($B950,[1]USD!$A:$A,[1]USD!K:K)</f>
        <v>Lighting</v>
      </c>
      <c r="H950" s="16" t="str">
        <f>_xlfn.XLOOKUP($B950,[1]USD!$A:$A,[1]USD!L:L)</f>
        <v>Pendants</v>
      </c>
      <c r="I950" s="16" t="str">
        <f>_xlfn.XLOOKUP($B950,[1]USD!$A:$A,[1]USD!M:M)</f>
        <v>Forked</v>
      </c>
      <c r="J950" s="16" t="str">
        <f>_xlfn.XLOOKUP($B950,[1]USD!$A:$A,[1]USD!O:O)</f>
        <v>Gun Metal</v>
      </c>
      <c r="K950" s="16" t="str">
        <f>_xlfn.XLOOKUP($B950,[1]USD!$A:$A,[1]USD!P:P)</f>
        <v>Smoked</v>
      </c>
      <c r="L950" s="16" t="str">
        <f>_xlfn.XLOOKUP($B950,[1]USD!$A:$A,[1]USD!Q:Q)</f>
        <v>Linear Knurl</v>
      </c>
      <c r="M950" s="18">
        <f>_xlfn.XLOOKUP($B950,[1]USD!$A:$A,[1]USD!Z:Z)</f>
        <v>969</v>
      </c>
      <c r="N950" s="18">
        <f t="shared" si="14"/>
        <v>969</v>
      </c>
    </row>
    <row r="951" spans="2:14" ht="30" customHeight="1" x14ac:dyDescent="0.3">
      <c r="B951" s="21" t="s">
        <v>961</v>
      </c>
      <c r="C951" s="16" t="str">
        <f>_xlfn.XLOOKUP($B951,[1]USD!$A:$A,[1]USD!B:B)</f>
        <v>Item Group</v>
      </c>
      <c r="D951" s="16" t="str">
        <f>_xlfn.XLOOKUP($B951,[1]USD!$A:$A,[1]USD!J:J)</f>
        <v>NA Forked Pendant / Steel / Medium Burnt Steel shade / Medium Opal globe</v>
      </c>
      <c r="E951" s="17" t="str">
        <f>_xlfn.XLOOKUP($B951,[1]USD!$A:$A,[1]USD!G:G)</f>
        <v/>
      </c>
      <c r="F951" s="17" t="str">
        <f>IF(_xlfn.XLOOKUP($B951,[1]USD!$A:$A,[1]USD!F:F)="Obsolete","Obsolete","")</f>
        <v/>
      </c>
      <c r="G951" s="16" t="str">
        <f>_xlfn.XLOOKUP($B951,[1]USD!$A:$A,[1]USD!K:K)</f>
        <v>Lighting</v>
      </c>
      <c r="H951" s="16" t="str">
        <f>_xlfn.XLOOKUP($B951,[1]USD!$A:$A,[1]USD!L:L)</f>
        <v>Pendants</v>
      </c>
      <c r="I951" s="16" t="str">
        <f>_xlfn.XLOOKUP($B951,[1]USD!$A:$A,[1]USD!M:M)</f>
        <v>Forked</v>
      </c>
      <c r="J951" s="16" t="str">
        <f>_xlfn.XLOOKUP($B951,[1]USD!$A:$A,[1]USD!O:O)</f>
        <v>Burnt Steel</v>
      </c>
      <c r="K951" s="16" t="str">
        <f>_xlfn.XLOOKUP($B951,[1]USD!$A:$A,[1]USD!P:P)</f>
        <v>Opal</v>
      </c>
      <c r="L951" s="16" t="str">
        <f>_xlfn.XLOOKUP($B951,[1]USD!$A:$A,[1]USD!Q:Q)</f>
        <v>Linear Knurl</v>
      </c>
      <c r="M951" s="18">
        <f>_xlfn.XLOOKUP($B951,[1]USD!$A:$A,[1]USD!Z:Z)</f>
        <v>1223</v>
      </c>
      <c r="N951" s="18">
        <f t="shared" si="14"/>
        <v>1223</v>
      </c>
    </row>
    <row r="952" spans="2:14" ht="30" customHeight="1" x14ac:dyDescent="0.3">
      <c r="B952" s="21" t="s">
        <v>962</v>
      </c>
      <c r="C952" s="16" t="str">
        <f>_xlfn.XLOOKUP($B952,[1]USD!$A:$A,[1]USD!B:B)</f>
        <v>Item Group</v>
      </c>
      <c r="D952" s="16" t="str">
        <f>_xlfn.XLOOKUP($B952,[1]USD!$A:$A,[1]USD!J:J)</f>
        <v>NA Forked Pendant / Steel / Medium Burnt Steel shade / Medium Smoked globe</v>
      </c>
      <c r="E952" s="17" t="str">
        <f>_xlfn.XLOOKUP($B952,[1]USD!$A:$A,[1]USD!G:G)</f>
        <v/>
      </c>
      <c r="F952" s="17" t="str">
        <f>IF(_xlfn.XLOOKUP($B952,[1]USD!$A:$A,[1]USD!F:F)="Obsolete","Obsolete","")</f>
        <v/>
      </c>
      <c r="G952" s="16" t="str">
        <f>_xlfn.XLOOKUP($B952,[1]USD!$A:$A,[1]USD!K:K)</f>
        <v>Lighting</v>
      </c>
      <c r="H952" s="16" t="str">
        <f>_xlfn.XLOOKUP($B952,[1]USD!$A:$A,[1]USD!L:L)</f>
        <v>Pendants</v>
      </c>
      <c r="I952" s="16" t="str">
        <f>_xlfn.XLOOKUP($B952,[1]USD!$A:$A,[1]USD!M:M)</f>
        <v>Forked</v>
      </c>
      <c r="J952" s="16" t="str">
        <f>_xlfn.XLOOKUP($B952,[1]USD!$A:$A,[1]USD!O:O)</f>
        <v>Burnt Steel</v>
      </c>
      <c r="K952" s="16" t="str">
        <f>_xlfn.XLOOKUP($B952,[1]USD!$A:$A,[1]USD!P:P)</f>
        <v>Smoked</v>
      </c>
      <c r="L952" s="16" t="str">
        <f>_xlfn.XLOOKUP($B952,[1]USD!$A:$A,[1]USD!Q:Q)</f>
        <v>Linear Knurl</v>
      </c>
      <c r="M952" s="18">
        <f>_xlfn.XLOOKUP($B952,[1]USD!$A:$A,[1]USD!Z:Z)</f>
        <v>1234</v>
      </c>
      <c r="N952" s="18">
        <f t="shared" si="14"/>
        <v>1234</v>
      </c>
    </row>
    <row r="953" spans="2:14" ht="30" customHeight="1" x14ac:dyDescent="0.3">
      <c r="B953" s="21" t="s">
        <v>963</v>
      </c>
      <c r="C953" s="16" t="str">
        <f>_xlfn.XLOOKUP($B953,[1]USD!$A:$A,[1]USD!B:B)</f>
        <v>Item Group</v>
      </c>
      <c r="D953" s="16" t="str">
        <f>_xlfn.XLOOKUP($B953,[1]USD!$A:$A,[1]USD!J:J)</f>
        <v>NA Forked Pendant / Steel / Large Burnt Steel shade / Large Opal globe</v>
      </c>
      <c r="E953" s="17" t="str">
        <f>_xlfn.XLOOKUP($B953,[1]USD!$A:$A,[1]USD!G:G)</f>
        <v/>
      </c>
      <c r="F953" s="17" t="str">
        <f>IF(_xlfn.XLOOKUP($B953,[1]USD!$A:$A,[1]USD!F:F)="Obsolete","Obsolete","")</f>
        <v/>
      </c>
      <c r="G953" s="16" t="str">
        <f>_xlfn.XLOOKUP($B953,[1]USD!$A:$A,[1]USD!K:K)</f>
        <v>Lighting</v>
      </c>
      <c r="H953" s="16" t="str">
        <f>_xlfn.XLOOKUP($B953,[1]USD!$A:$A,[1]USD!L:L)</f>
        <v>Pendants</v>
      </c>
      <c r="I953" s="16" t="str">
        <f>_xlfn.XLOOKUP($B953,[1]USD!$A:$A,[1]USD!M:M)</f>
        <v>Forked</v>
      </c>
      <c r="J953" s="16" t="str">
        <f>_xlfn.XLOOKUP($B953,[1]USD!$A:$A,[1]USD!O:O)</f>
        <v>Burnt Steel</v>
      </c>
      <c r="K953" s="16" t="str">
        <f>_xlfn.XLOOKUP($B953,[1]USD!$A:$A,[1]USD!P:P)</f>
        <v>Opal</v>
      </c>
      <c r="L953" s="16" t="str">
        <f>_xlfn.XLOOKUP($B953,[1]USD!$A:$A,[1]USD!Q:Q)</f>
        <v>Linear Knurl</v>
      </c>
      <c r="M953" s="18">
        <f>_xlfn.XLOOKUP($B953,[1]USD!$A:$A,[1]USD!Z:Z)</f>
        <v>1333</v>
      </c>
      <c r="N953" s="18">
        <f t="shared" si="14"/>
        <v>1333</v>
      </c>
    </row>
    <row r="954" spans="2:14" ht="30" customHeight="1" x14ac:dyDescent="0.3">
      <c r="B954" s="21" t="s">
        <v>964</v>
      </c>
      <c r="C954" s="16" t="str">
        <f>_xlfn.XLOOKUP($B954,[1]USD!$A:$A,[1]USD!B:B)</f>
        <v>Item Group</v>
      </c>
      <c r="D954" s="16" t="str">
        <f>_xlfn.XLOOKUP($B954,[1]USD!$A:$A,[1]USD!J:J)</f>
        <v>NA Forked Pendant / Steel / Large Burnt Steel shade / Large Smoked globe</v>
      </c>
      <c r="E954" s="17" t="str">
        <f>_xlfn.XLOOKUP($B954,[1]USD!$A:$A,[1]USD!G:G)</f>
        <v/>
      </c>
      <c r="F954" s="17" t="str">
        <f>IF(_xlfn.XLOOKUP($B954,[1]USD!$A:$A,[1]USD!F:F)="Obsolete","Obsolete","")</f>
        <v/>
      </c>
      <c r="G954" s="16" t="str">
        <f>_xlfn.XLOOKUP($B954,[1]USD!$A:$A,[1]USD!K:K)</f>
        <v>Lighting</v>
      </c>
      <c r="H954" s="16" t="str">
        <f>_xlfn.XLOOKUP($B954,[1]USD!$A:$A,[1]USD!L:L)</f>
        <v>Pendants</v>
      </c>
      <c r="I954" s="16" t="str">
        <f>_xlfn.XLOOKUP($B954,[1]USD!$A:$A,[1]USD!M:M)</f>
        <v>Forked</v>
      </c>
      <c r="J954" s="16" t="str">
        <f>_xlfn.XLOOKUP($B954,[1]USD!$A:$A,[1]USD!O:O)</f>
        <v>Burnt Steel</v>
      </c>
      <c r="K954" s="16" t="str">
        <f>_xlfn.XLOOKUP($B954,[1]USD!$A:$A,[1]USD!P:P)</f>
        <v>Smoked</v>
      </c>
      <c r="L954" s="16" t="str">
        <f>_xlfn.XLOOKUP($B954,[1]USD!$A:$A,[1]USD!Q:Q)</f>
        <v>Linear Knurl</v>
      </c>
      <c r="M954" s="18">
        <f>_xlfn.XLOOKUP($B954,[1]USD!$A:$A,[1]USD!Z:Z)</f>
        <v>1344</v>
      </c>
      <c r="N954" s="18">
        <f t="shared" si="14"/>
        <v>1344</v>
      </c>
    </row>
    <row r="955" spans="2:14" ht="30" customHeight="1" x14ac:dyDescent="0.3">
      <c r="B955" s="21" t="s">
        <v>965</v>
      </c>
      <c r="C955" s="16" t="str">
        <f>_xlfn.XLOOKUP($B955,[1]USD!$A:$A,[1]USD!B:B)</f>
        <v>Item Group</v>
      </c>
      <c r="D955" s="16" t="str">
        <f>_xlfn.XLOOKUP($B955,[1]USD!$A:$A,[1]USD!J:J)</f>
        <v>NA Forked Pendant / Steel / Medium Burnt Steel shade</v>
      </c>
      <c r="E955" s="17" t="str">
        <f>_xlfn.XLOOKUP($B955,[1]USD!$A:$A,[1]USD!G:G)</f>
        <v/>
      </c>
      <c r="F955" s="17" t="str">
        <f>IF(_xlfn.XLOOKUP($B955,[1]USD!$A:$A,[1]USD!F:F)="Obsolete","Obsolete","")</f>
        <v/>
      </c>
      <c r="G955" s="16" t="str">
        <f>_xlfn.XLOOKUP($B955,[1]USD!$A:$A,[1]USD!K:K)</f>
        <v>Lighting</v>
      </c>
      <c r="H955" s="16" t="str">
        <f>_xlfn.XLOOKUP($B955,[1]USD!$A:$A,[1]USD!L:L)</f>
        <v>Pendants</v>
      </c>
      <c r="I955" s="16" t="str">
        <f>_xlfn.XLOOKUP($B955,[1]USD!$A:$A,[1]USD!M:M)</f>
        <v>Forked</v>
      </c>
      <c r="J955" s="16" t="str">
        <f>_xlfn.XLOOKUP($B955,[1]USD!$A:$A,[1]USD!O:O)</f>
        <v>Burnt Steel</v>
      </c>
      <c r="K955" s="16" t="str">
        <f>_xlfn.XLOOKUP($B955,[1]USD!$A:$A,[1]USD!P:P)</f>
        <v>N/A</v>
      </c>
      <c r="L955" s="16" t="str">
        <f>_xlfn.XLOOKUP($B955,[1]USD!$A:$A,[1]USD!Q:Q)</f>
        <v>Linear Knurl</v>
      </c>
      <c r="M955" s="18">
        <f>_xlfn.XLOOKUP($B955,[1]USD!$A:$A,[1]USD!Z:Z)</f>
        <v>995</v>
      </c>
      <c r="N955" s="18">
        <f t="shared" si="14"/>
        <v>995</v>
      </c>
    </row>
    <row r="956" spans="2:14" ht="30" customHeight="1" x14ac:dyDescent="0.3">
      <c r="B956" s="21" t="s">
        <v>966</v>
      </c>
      <c r="C956" s="16" t="str">
        <f>_xlfn.XLOOKUP($B956,[1]USD!$A:$A,[1]USD!B:B)</f>
        <v>Item Group</v>
      </c>
      <c r="D956" s="16" t="str">
        <f>_xlfn.XLOOKUP($B956,[1]USD!$A:$A,[1]USD!J:J)</f>
        <v>NA Forked Pendant / Steel / Large Burnt Steel shade</v>
      </c>
      <c r="E956" s="17" t="str">
        <f>_xlfn.XLOOKUP($B956,[1]USD!$A:$A,[1]USD!G:G)</f>
        <v/>
      </c>
      <c r="F956" s="17" t="str">
        <f>IF(_xlfn.XLOOKUP($B956,[1]USD!$A:$A,[1]USD!F:F)="Obsolete","Obsolete","")</f>
        <v/>
      </c>
      <c r="G956" s="16" t="str">
        <f>_xlfn.XLOOKUP($B956,[1]USD!$A:$A,[1]USD!K:K)</f>
        <v>Lighting</v>
      </c>
      <c r="H956" s="16" t="str">
        <f>_xlfn.XLOOKUP($B956,[1]USD!$A:$A,[1]USD!L:L)</f>
        <v>Pendants</v>
      </c>
      <c r="I956" s="16" t="str">
        <f>_xlfn.XLOOKUP($B956,[1]USD!$A:$A,[1]USD!M:M)</f>
        <v>Forked</v>
      </c>
      <c r="J956" s="16" t="str">
        <f>_xlfn.XLOOKUP($B956,[1]USD!$A:$A,[1]USD!O:O)</f>
        <v>Burnt Steel</v>
      </c>
      <c r="K956" s="16" t="str">
        <f>_xlfn.XLOOKUP($B956,[1]USD!$A:$A,[1]USD!P:P)</f>
        <v>N/A</v>
      </c>
      <c r="L956" s="16" t="str">
        <f>_xlfn.XLOOKUP($B956,[1]USD!$A:$A,[1]USD!Q:Q)</f>
        <v>Linear Knurl</v>
      </c>
      <c r="M956" s="18">
        <f>_xlfn.XLOOKUP($B956,[1]USD!$A:$A,[1]USD!Z:Z)</f>
        <v>1045</v>
      </c>
      <c r="N956" s="18">
        <f t="shared" si="14"/>
        <v>1045</v>
      </c>
    </row>
    <row r="957" spans="2:14" ht="30" customHeight="1" x14ac:dyDescent="0.3">
      <c r="B957" s="21" t="s">
        <v>967</v>
      </c>
      <c r="C957" s="16" t="str">
        <f>_xlfn.XLOOKUP($B957,[1]USD!$A:$A,[1]USD!B:B)</f>
        <v>Inventory Item</v>
      </c>
      <c r="D957" s="16" t="str">
        <f>_xlfn.XLOOKUP($B957,[1]USD!$A:$A,[1]USD!J:J)</f>
        <v>US Heavy Metal 118'' / Black</v>
      </c>
      <c r="E957" s="17" t="str">
        <f>_xlfn.XLOOKUP($B957,[1]USD!$A:$A,[1]USD!G:G)</f>
        <v/>
      </c>
      <c r="F957" s="17" t="str">
        <f>IF(_xlfn.XLOOKUP($B957,[1]USD!$A:$A,[1]USD!F:F)="Obsolete","Obsolete","")</f>
        <v/>
      </c>
      <c r="G957" s="16" t="str">
        <f>_xlfn.XLOOKUP($B957,[1]USD!$A:$A,[1]USD!K:K)</f>
        <v>Lighting</v>
      </c>
      <c r="H957" s="16" t="str">
        <f>_xlfn.XLOOKUP($B957,[1]USD!$A:$A,[1]USD!L:L)</f>
        <v>Pendants</v>
      </c>
      <c r="I957" s="16" t="str">
        <f>_xlfn.XLOOKUP($B957,[1]USD!$A:$A,[1]USD!M:M)</f>
        <v>Heavy Metal</v>
      </c>
      <c r="J957" s="16" t="str">
        <f>_xlfn.XLOOKUP($B957,[1]USD!$A:$A,[1]USD!O:O)</f>
        <v>Black</v>
      </c>
      <c r="K957" s="16" t="str">
        <f>_xlfn.XLOOKUP($B957,[1]USD!$A:$A,[1]USD!P:P)</f>
        <v/>
      </c>
      <c r="L957" s="16" t="str">
        <f>_xlfn.XLOOKUP($B957,[1]USD!$A:$A,[1]USD!Q:Q)</f>
        <v>Cross Knurl</v>
      </c>
      <c r="M957" s="18">
        <f>_xlfn.XLOOKUP($B957,[1]USD!$A:$A,[1]USD!Z:Z)</f>
        <v>240</v>
      </c>
      <c r="N957" s="18">
        <f t="shared" si="14"/>
        <v>240</v>
      </c>
    </row>
    <row r="958" spans="2:14" ht="30" customHeight="1" x14ac:dyDescent="0.3">
      <c r="B958" s="21" t="s">
        <v>968</v>
      </c>
      <c r="C958" s="16" t="str">
        <f>_xlfn.XLOOKUP($B958,[1]USD!$A:$A,[1]USD!B:B)</f>
        <v>Inventory Item</v>
      </c>
      <c r="D958" s="16" t="str">
        <f>_xlfn.XLOOKUP($B958,[1]USD!$A:$A,[1]USD!J:J)</f>
        <v>US Heavy Metal 118'' / Brass</v>
      </c>
      <c r="E958" s="17" t="str">
        <f>_xlfn.XLOOKUP($B958,[1]USD!$A:$A,[1]USD!G:G)</f>
        <v/>
      </c>
      <c r="F958" s="17" t="str">
        <f>IF(_xlfn.XLOOKUP($B958,[1]USD!$A:$A,[1]USD!F:F)="Obsolete","Obsolete","")</f>
        <v/>
      </c>
      <c r="G958" s="16" t="str">
        <f>_xlfn.XLOOKUP($B958,[1]USD!$A:$A,[1]USD!K:K)</f>
        <v>Lighting</v>
      </c>
      <c r="H958" s="16" t="str">
        <f>_xlfn.XLOOKUP($B958,[1]USD!$A:$A,[1]USD!L:L)</f>
        <v>Pendants</v>
      </c>
      <c r="I958" s="16" t="str">
        <f>_xlfn.XLOOKUP($B958,[1]USD!$A:$A,[1]USD!M:M)</f>
        <v>Heavy Metal</v>
      </c>
      <c r="J958" s="16" t="str">
        <f>_xlfn.XLOOKUP($B958,[1]USD!$A:$A,[1]USD!O:O)</f>
        <v>Brass</v>
      </c>
      <c r="K958" s="16" t="str">
        <f>_xlfn.XLOOKUP($B958,[1]USD!$A:$A,[1]USD!P:P)</f>
        <v/>
      </c>
      <c r="L958" s="16" t="str">
        <f>_xlfn.XLOOKUP($B958,[1]USD!$A:$A,[1]USD!Q:Q)</f>
        <v>Cross Knurl</v>
      </c>
      <c r="M958" s="18">
        <f>_xlfn.XLOOKUP($B958,[1]USD!$A:$A,[1]USD!Z:Z)</f>
        <v>248</v>
      </c>
      <c r="N958" s="18">
        <f t="shared" si="14"/>
        <v>248</v>
      </c>
    </row>
    <row r="959" spans="2:14" ht="30" customHeight="1" x14ac:dyDescent="0.3">
      <c r="B959" s="21" t="s">
        <v>969</v>
      </c>
      <c r="C959" s="16" t="str">
        <f>_xlfn.XLOOKUP($B959,[1]USD!$A:$A,[1]USD!B:B)</f>
        <v>Inventory Item</v>
      </c>
      <c r="D959" s="16" t="str">
        <f>_xlfn.XLOOKUP($B959,[1]USD!$A:$A,[1]USD!J:J)</f>
        <v>US Heavy Metal 118'' / Steel</v>
      </c>
      <c r="E959" s="17" t="str">
        <f>_xlfn.XLOOKUP($B959,[1]USD!$A:$A,[1]USD!G:G)</f>
        <v/>
      </c>
      <c r="F959" s="17" t="str">
        <f>IF(_xlfn.XLOOKUP($B959,[1]USD!$A:$A,[1]USD!F:F)="Obsolete","Obsolete","")</f>
        <v/>
      </c>
      <c r="G959" s="16" t="str">
        <f>_xlfn.XLOOKUP($B959,[1]USD!$A:$A,[1]USD!K:K)</f>
        <v>Lighting</v>
      </c>
      <c r="H959" s="16" t="str">
        <f>_xlfn.XLOOKUP($B959,[1]USD!$A:$A,[1]USD!L:L)</f>
        <v>Pendants</v>
      </c>
      <c r="I959" s="16" t="str">
        <f>_xlfn.XLOOKUP($B959,[1]USD!$A:$A,[1]USD!M:M)</f>
        <v>Heavy Metal</v>
      </c>
      <c r="J959" s="16" t="str">
        <f>_xlfn.XLOOKUP($B959,[1]USD!$A:$A,[1]USD!O:O)</f>
        <v>Steel</v>
      </c>
      <c r="K959" s="16" t="str">
        <f>_xlfn.XLOOKUP($B959,[1]USD!$A:$A,[1]USD!P:P)</f>
        <v/>
      </c>
      <c r="L959" s="16" t="str">
        <f>_xlfn.XLOOKUP($B959,[1]USD!$A:$A,[1]USD!Q:Q)</f>
        <v>Cross Knurl</v>
      </c>
      <c r="M959" s="18">
        <f>_xlfn.XLOOKUP($B959,[1]USD!$A:$A,[1]USD!Z:Z)</f>
        <v>245</v>
      </c>
      <c r="N959" s="18">
        <f t="shared" si="14"/>
        <v>245</v>
      </c>
    </row>
    <row r="960" spans="2:14" ht="30" customHeight="1" x14ac:dyDescent="0.3">
      <c r="B960" s="21" t="s">
        <v>970</v>
      </c>
      <c r="C960" s="16" t="str">
        <f>_xlfn.XLOOKUP($B960,[1]USD!$A:$A,[1]USD!B:B)</f>
        <v>Inventory Item</v>
      </c>
      <c r="D960" s="16" t="str">
        <f>_xlfn.XLOOKUP($B960,[1]USD!$A:$A,[1]USD!J:J)</f>
        <v>US Heavy Metal 118'' / Smoked</v>
      </c>
      <c r="E960" s="17" t="str">
        <f>_xlfn.XLOOKUP($B960,[1]USD!$A:$A,[1]USD!G:G)</f>
        <v/>
      </c>
      <c r="F960" s="17" t="str">
        <f>IF(_xlfn.XLOOKUP($B960,[1]USD!$A:$A,[1]USD!F:F)="Obsolete","Obsolete","")</f>
        <v/>
      </c>
      <c r="G960" s="16" t="str">
        <f>_xlfn.XLOOKUP($B960,[1]USD!$A:$A,[1]USD!K:K)</f>
        <v>Lighting</v>
      </c>
      <c r="H960" s="16" t="str">
        <f>_xlfn.XLOOKUP($B960,[1]USD!$A:$A,[1]USD!L:L)</f>
        <v>Pendants</v>
      </c>
      <c r="I960" s="16" t="str">
        <f>_xlfn.XLOOKUP($B960,[1]USD!$A:$A,[1]USD!M:M)</f>
        <v>Heavy Metal</v>
      </c>
      <c r="J960" s="16" t="str">
        <f>_xlfn.XLOOKUP($B960,[1]USD!$A:$A,[1]USD!O:O)</f>
        <v>Smoked</v>
      </c>
      <c r="K960" s="16" t="str">
        <f>_xlfn.XLOOKUP($B960,[1]USD!$A:$A,[1]USD!P:P)</f>
        <v/>
      </c>
      <c r="L960" s="16" t="str">
        <f>_xlfn.XLOOKUP($B960,[1]USD!$A:$A,[1]USD!Q:Q)</f>
        <v>Cross Knurl</v>
      </c>
      <c r="M960" s="18">
        <f>_xlfn.XLOOKUP($B960,[1]USD!$A:$A,[1]USD!Z:Z)</f>
        <v>240</v>
      </c>
      <c r="N960" s="18">
        <f t="shared" si="14"/>
        <v>240</v>
      </c>
    </row>
    <row r="961" spans="2:14" ht="30" customHeight="1" x14ac:dyDescent="0.3">
      <c r="B961" s="21" t="s">
        <v>971</v>
      </c>
      <c r="C961" s="16" t="str">
        <f>_xlfn.XLOOKUP($B961,[1]USD!$A:$A,[1]USD!B:B)</f>
        <v>Assembly/Bill of Materials</v>
      </c>
      <c r="D961" s="16" t="str">
        <f>_xlfn.XLOOKUP($B961,[1]USD!$A:$A,[1]USD!J:J)</f>
        <v>HEAVY METAL  Steel - USA [HM101-US]</v>
      </c>
      <c r="E961" s="17" t="str">
        <f>_xlfn.XLOOKUP($B961,[1]USD!$A:$A,[1]USD!G:G)</f>
        <v>Disc.</v>
      </c>
      <c r="F961" s="17" t="str">
        <f>IF(_xlfn.XLOOKUP($B961,[1]USD!$A:$A,[1]USD!F:F)="Obsolete","Obsolete","")</f>
        <v>Obsolete</v>
      </c>
      <c r="G961" s="16" t="str">
        <f>_xlfn.XLOOKUP($B961,[1]USD!$A:$A,[1]USD!K:K)</f>
        <v>Lighting</v>
      </c>
      <c r="H961" s="16" t="str">
        <f>_xlfn.XLOOKUP($B961,[1]USD!$A:$A,[1]USD!L:L)</f>
        <v>Pendants</v>
      </c>
      <c r="I961" s="16" t="str">
        <f>_xlfn.XLOOKUP($B961,[1]USD!$A:$A,[1]USD!M:M)</f>
        <v>Heavy Metal</v>
      </c>
      <c r="J961" s="16" t="str">
        <f>_xlfn.XLOOKUP($B961,[1]USD!$A:$A,[1]USD!O:O)</f>
        <v>Steel</v>
      </c>
      <c r="K961" s="16" t="str">
        <f>_xlfn.XLOOKUP($B961,[1]USD!$A:$A,[1]USD!P:P)</f>
        <v>N/A</v>
      </c>
      <c r="L961" s="16" t="str">
        <f>_xlfn.XLOOKUP($B961,[1]USD!$A:$A,[1]USD!Q:Q)</f>
        <v>Cross Knurl</v>
      </c>
      <c r="M961" s="18">
        <f>_xlfn.XLOOKUP($B961,[1]USD!$A:$A,[1]USD!Z:Z)</f>
        <v>204</v>
      </c>
      <c r="N961" s="18">
        <f t="shared" si="14"/>
        <v>204</v>
      </c>
    </row>
    <row r="962" spans="2:14" ht="30" customHeight="1" x14ac:dyDescent="0.3">
      <c r="B962" s="21" t="s">
        <v>972</v>
      </c>
      <c r="C962" s="16" t="str">
        <f>_xlfn.XLOOKUP($B962,[1]USD!$A:$A,[1]USD!B:B)</f>
        <v>Inventory Item</v>
      </c>
      <c r="D962" s="16" t="str">
        <f>_xlfn.XLOOKUP($B962,[1]USD!$A:$A,[1]USD!J:J)</f>
        <v>Heavy Metal Pendant Light 118" / Linear / Steel</v>
      </c>
      <c r="E962" s="17" t="str">
        <f>_xlfn.XLOOKUP($B962,[1]USD!$A:$A,[1]USD!G:G)</f>
        <v/>
      </c>
      <c r="F962" s="17" t="str">
        <f>IF(_xlfn.XLOOKUP($B962,[1]USD!$A:$A,[1]USD!F:F)="Obsolete","Obsolete","")</f>
        <v/>
      </c>
      <c r="G962" s="16" t="str">
        <f>_xlfn.XLOOKUP($B962,[1]USD!$A:$A,[1]USD!K:K)</f>
        <v>Lighting</v>
      </c>
      <c r="H962" s="16" t="str">
        <f>_xlfn.XLOOKUP($B962,[1]USD!$A:$A,[1]USD!L:L)</f>
        <v>Pendants</v>
      </c>
      <c r="I962" s="16" t="str">
        <f>_xlfn.XLOOKUP($B962,[1]USD!$A:$A,[1]USD!M:M)</f>
        <v>Heavy Metal</v>
      </c>
      <c r="J962" s="16" t="str">
        <f>_xlfn.XLOOKUP($B962,[1]USD!$A:$A,[1]USD!O:O)</f>
        <v>Steel</v>
      </c>
      <c r="K962" s="16" t="str">
        <f>_xlfn.XLOOKUP($B962,[1]USD!$A:$A,[1]USD!P:P)</f>
        <v>N/A</v>
      </c>
      <c r="L962" s="16" t="str">
        <f>_xlfn.XLOOKUP($B962,[1]USD!$A:$A,[1]USD!Q:Q)</f>
        <v>Linear Knurl</v>
      </c>
      <c r="M962" s="18">
        <f>_xlfn.XLOOKUP($B962,[1]USD!$A:$A,[1]USD!Z:Z)</f>
        <v>266</v>
      </c>
      <c r="N962" s="18">
        <f t="shared" si="14"/>
        <v>266</v>
      </c>
    </row>
    <row r="963" spans="2:14" ht="30" customHeight="1" x14ac:dyDescent="0.3">
      <c r="B963" s="21" t="s">
        <v>973</v>
      </c>
      <c r="C963" s="16" t="str">
        <f>_xlfn.XLOOKUP($B963,[1]USD!$A:$A,[1]USD!B:B)</f>
        <v>Inventory Item</v>
      </c>
      <c r="D963" s="16" t="str">
        <f>_xlfn.XLOOKUP($B963,[1]USD!$A:$A,[1]USD!J:J)</f>
        <v>NA Heavy Metal Pendant Light 118'' / Linear / Gun Metal</v>
      </c>
      <c r="E963" s="17" t="str">
        <f>_xlfn.XLOOKUP($B963,[1]USD!$A:$A,[1]USD!G:G)</f>
        <v/>
      </c>
      <c r="F963" s="17" t="str">
        <f>IF(_xlfn.XLOOKUP($B963,[1]USD!$A:$A,[1]USD!F:F)="Obsolete","Obsolete","")</f>
        <v/>
      </c>
      <c r="G963" s="16" t="str">
        <f>_xlfn.XLOOKUP($B963,[1]USD!$A:$A,[1]USD!K:K)</f>
        <v>Lighting</v>
      </c>
      <c r="H963" s="16" t="str">
        <f>_xlfn.XLOOKUP($B963,[1]USD!$A:$A,[1]USD!L:L)</f>
        <v>Pendants</v>
      </c>
      <c r="I963" s="16" t="str">
        <f>_xlfn.XLOOKUP($B963,[1]USD!$A:$A,[1]USD!M:M)</f>
        <v>Heavy Metal</v>
      </c>
      <c r="J963" s="16" t="str">
        <f>_xlfn.XLOOKUP($B963,[1]USD!$A:$A,[1]USD!O:O)</f>
        <v>Gun Metal</v>
      </c>
      <c r="K963" s="16" t="str">
        <f>_xlfn.XLOOKUP($B963,[1]USD!$A:$A,[1]USD!P:P)</f>
        <v>N/A</v>
      </c>
      <c r="L963" s="16" t="str">
        <f>_xlfn.XLOOKUP($B963,[1]USD!$A:$A,[1]USD!Q:Q)</f>
        <v>Linear Knurl</v>
      </c>
      <c r="M963" s="18">
        <f>_xlfn.XLOOKUP($B963,[1]USD!$A:$A,[1]USD!Z:Z)</f>
        <v>221</v>
      </c>
      <c r="N963" s="18">
        <f t="shared" si="14"/>
        <v>221</v>
      </c>
    </row>
    <row r="964" spans="2:14" ht="30" customHeight="1" x14ac:dyDescent="0.3">
      <c r="B964" s="21" t="s">
        <v>974</v>
      </c>
      <c r="C964" s="16" t="str">
        <f>_xlfn.XLOOKUP($B964,[1]USD!$A:$A,[1]USD!B:B)</f>
        <v>Inventory Item</v>
      </c>
      <c r="D964" s="16" t="str">
        <f>_xlfn.XLOOKUP($B964,[1]USD!$A:$A,[1]USD!J:J)</f>
        <v>NA Heavy Metal Pendant Light 118'' / Linear / Burnt Steel</v>
      </c>
      <c r="E964" s="17" t="str">
        <f>_xlfn.XLOOKUP($B964,[1]USD!$A:$A,[1]USD!G:G)</f>
        <v/>
      </c>
      <c r="F964" s="17" t="str">
        <f>IF(_xlfn.XLOOKUP($B964,[1]USD!$A:$A,[1]USD!F:F)="Obsolete","Obsolete","")</f>
        <v/>
      </c>
      <c r="G964" s="16" t="str">
        <f>_xlfn.XLOOKUP($B964,[1]USD!$A:$A,[1]USD!K:K)</f>
        <v>Lighting</v>
      </c>
      <c r="H964" s="16" t="str">
        <f>_xlfn.XLOOKUP($B964,[1]USD!$A:$A,[1]USD!L:L)</f>
        <v>Pendants</v>
      </c>
      <c r="I964" s="16" t="str">
        <f>_xlfn.XLOOKUP($B964,[1]USD!$A:$A,[1]USD!M:M)</f>
        <v>Heavy Metal</v>
      </c>
      <c r="J964" s="16" t="str">
        <f>_xlfn.XLOOKUP($B964,[1]USD!$A:$A,[1]USD!O:O)</f>
        <v>Burnt Steel</v>
      </c>
      <c r="K964" s="16" t="str">
        <f>_xlfn.XLOOKUP($B964,[1]USD!$A:$A,[1]USD!P:P)</f>
        <v>N/A</v>
      </c>
      <c r="L964" s="16" t="str">
        <f>_xlfn.XLOOKUP($B964,[1]USD!$A:$A,[1]USD!Q:Q)</f>
        <v>Linear Knurl</v>
      </c>
      <c r="M964" s="18">
        <f>_xlfn.XLOOKUP($B964,[1]USD!$A:$A,[1]USD!Z:Z)</f>
        <v>221</v>
      </c>
      <c r="N964" s="18">
        <f t="shared" ref="N964:N1027" si="15">ROUND(M964*(1-$N$2),0)</f>
        <v>221</v>
      </c>
    </row>
    <row r="965" spans="2:14" ht="30" customHeight="1" x14ac:dyDescent="0.3">
      <c r="B965" s="21" t="s">
        <v>975</v>
      </c>
      <c r="C965" s="16" t="str">
        <f>_xlfn.XLOOKUP($B965,[1]USD!$A:$A,[1]USD!B:B)</f>
        <v>Inventory Item</v>
      </c>
      <c r="D965" s="16" t="str">
        <f>_xlfn.XLOOKUP($B965,[1]USD!$A:$A,[1]USD!J:J)</f>
        <v>HOOKED 3.0 Hooked 3.0 Nude /Smoked - 72" - USA</v>
      </c>
      <c r="E965" s="17" t="str">
        <f>_xlfn.XLOOKUP($B965,[1]USD!$A:$A,[1]USD!G:G)</f>
        <v/>
      </c>
      <c r="F965" s="17" t="str">
        <f>IF(_xlfn.XLOOKUP($B965,[1]USD!$A:$A,[1]USD!F:F)="Obsolete","Obsolete","")</f>
        <v/>
      </c>
      <c r="G965" s="16" t="str">
        <f>_xlfn.XLOOKUP($B965,[1]USD!$A:$A,[1]USD!K:K)</f>
        <v>Lighting</v>
      </c>
      <c r="H965" s="16" t="str">
        <f>_xlfn.XLOOKUP($B965,[1]USD!$A:$A,[1]USD!L:L)</f>
        <v>Pendants</v>
      </c>
      <c r="I965" s="16" t="str">
        <f>_xlfn.XLOOKUP($B965,[1]USD!$A:$A,[1]USD!M:M)</f>
        <v>Hooked</v>
      </c>
      <c r="J965" s="16" t="str">
        <f>_xlfn.XLOOKUP($B965,[1]USD!$A:$A,[1]USD!O:O)</f>
        <v>Smoked</v>
      </c>
      <c r="K965" s="16" t="str">
        <f>_xlfn.XLOOKUP($B965,[1]USD!$A:$A,[1]USD!P:P)</f>
        <v>N/A</v>
      </c>
      <c r="L965" s="16" t="str">
        <f>_xlfn.XLOOKUP($B965,[1]USD!$A:$A,[1]USD!Q:Q)</f>
        <v>Cross Knurl</v>
      </c>
      <c r="M965" s="18">
        <f>_xlfn.XLOOKUP($B965,[1]USD!$A:$A,[1]USD!Z:Z)</f>
        <v>900</v>
      </c>
      <c r="N965" s="18">
        <f t="shared" si="15"/>
        <v>900</v>
      </c>
    </row>
    <row r="966" spans="2:14" ht="30" customHeight="1" x14ac:dyDescent="0.3">
      <c r="B966" s="21" t="s">
        <v>976</v>
      </c>
      <c r="C966" s="16" t="str">
        <f>_xlfn.XLOOKUP($B966,[1]USD!$A:$A,[1]USD!B:B)</f>
        <v>Inventory Item</v>
      </c>
      <c r="D966" s="16" t="str">
        <f>_xlfn.XLOOKUP($B966,[1]USD!$A:$A,[1]USD!J:J)</f>
        <v>HOOKED 6.0 Hooked 6.0 Nude /Brass - 72" - USA</v>
      </c>
      <c r="E966" s="17" t="str">
        <f>_xlfn.XLOOKUP($B966,[1]USD!$A:$A,[1]USD!G:G)</f>
        <v/>
      </c>
      <c r="F966" s="17" t="str">
        <f>IF(_xlfn.XLOOKUP($B966,[1]USD!$A:$A,[1]USD!F:F)="Obsolete","Obsolete","")</f>
        <v/>
      </c>
      <c r="G966" s="16" t="str">
        <f>_xlfn.XLOOKUP($B966,[1]USD!$A:$A,[1]USD!K:K)</f>
        <v>Lighting</v>
      </c>
      <c r="H966" s="16" t="str">
        <f>_xlfn.XLOOKUP($B966,[1]USD!$A:$A,[1]USD!L:L)</f>
        <v>Pendants</v>
      </c>
      <c r="I966" s="16" t="str">
        <f>_xlfn.XLOOKUP($B966,[1]USD!$A:$A,[1]USD!M:M)</f>
        <v>Hooked</v>
      </c>
      <c r="J966" s="16" t="str">
        <f>_xlfn.XLOOKUP($B966,[1]USD!$A:$A,[1]USD!O:O)</f>
        <v>Brass</v>
      </c>
      <c r="K966" s="16" t="str">
        <f>_xlfn.XLOOKUP($B966,[1]USD!$A:$A,[1]USD!P:P)</f>
        <v>N/A</v>
      </c>
      <c r="L966" s="16" t="str">
        <f>_xlfn.XLOOKUP($B966,[1]USD!$A:$A,[1]USD!Q:Q)</f>
        <v>Cross Knurl</v>
      </c>
      <c r="M966" s="18">
        <f>_xlfn.XLOOKUP($B966,[1]USD!$A:$A,[1]USD!Z:Z)</f>
        <v>1339</v>
      </c>
      <c r="N966" s="18">
        <f t="shared" si="15"/>
        <v>1339</v>
      </c>
    </row>
    <row r="967" spans="2:14" ht="30" customHeight="1" x14ac:dyDescent="0.3">
      <c r="B967" s="21" t="s">
        <v>977</v>
      </c>
      <c r="C967" s="16" t="str">
        <f>_xlfn.XLOOKUP($B967,[1]USD!$A:$A,[1]USD!B:B)</f>
        <v>Inventory Item</v>
      </c>
      <c r="D967" s="16" t="str">
        <f>_xlfn.XLOOKUP($B967,[1]USD!$A:$A,[1]USD!J:J)</f>
        <v>HOOKED 6.0 Hooked 6.0 Nude /Steel - 72" - USA</v>
      </c>
      <c r="E967" s="17" t="str">
        <f>_xlfn.XLOOKUP($B967,[1]USD!$A:$A,[1]USD!G:G)</f>
        <v/>
      </c>
      <c r="F967" s="17" t="str">
        <f>IF(_xlfn.XLOOKUP($B967,[1]USD!$A:$A,[1]USD!F:F)="Obsolete","Obsolete","")</f>
        <v/>
      </c>
      <c r="G967" s="16" t="str">
        <f>_xlfn.XLOOKUP($B967,[1]USD!$A:$A,[1]USD!K:K)</f>
        <v>Lighting</v>
      </c>
      <c r="H967" s="16" t="str">
        <f>_xlfn.XLOOKUP($B967,[1]USD!$A:$A,[1]USD!L:L)</f>
        <v>Pendants</v>
      </c>
      <c r="I967" s="16" t="str">
        <f>_xlfn.XLOOKUP($B967,[1]USD!$A:$A,[1]USD!M:M)</f>
        <v>Hooked</v>
      </c>
      <c r="J967" s="16" t="str">
        <f>_xlfn.XLOOKUP($B967,[1]USD!$A:$A,[1]USD!O:O)</f>
        <v>Steel</v>
      </c>
      <c r="K967" s="16" t="str">
        <f>_xlfn.XLOOKUP($B967,[1]USD!$A:$A,[1]USD!P:P)</f>
        <v>N/A</v>
      </c>
      <c r="L967" s="16" t="str">
        <f>_xlfn.XLOOKUP($B967,[1]USD!$A:$A,[1]USD!Q:Q)</f>
        <v>Cross Knurl</v>
      </c>
      <c r="M967" s="18">
        <f>_xlfn.XLOOKUP($B967,[1]USD!$A:$A,[1]USD!Z:Z)</f>
        <v>1326</v>
      </c>
      <c r="N967" s="18">
        <f t="shared" si="15"/>
        <v>1326</v>
      </c>
    </row>
    <row r="968" spans="2:14" ht="30" customHeight="1" x14ac:dyDescent="0.3">
      <c r="B968" s="21" t="s">
        <v>978</v>
      </c>
      <c r="C968" s="16" t="str">
        <f>_xlfn.XLOOKUP($B968,[1]USD!$A:$A,[1]USD!B:B)</f>
        <v>Inventory Item</v>
      </c>
      <c r="D968" s="16" t="str">
        <f>_xlfn.XLOOKUP($B968,[1]USD!$A:$A,[1]USD!J:J)</f>
        <v>HOOKED 6.0 Hooked 6.0 Nude /Smoked - 72" - USA</v>
      </c>
      <c r="E968" s="17" t="str">
        <f>_xlfn.XLOOKUP($B968,[1]USD!$A:$A,[1]USD!G:G)</f>
        <v/>
      </c>
      <c r="F968" s="17" t="str">
        <f>IF(_xlfn.XLOOKUP($B968,[1]USD!$A:$A,[1]USD!F:F)="Obsolete","Obsolete","")</f>
        <v/>
      </c>
      <c r="G968" s="16" t="str">
        <f>_xlfn.XLOOKUP($B968,[1]USD!$A:$A,[1]USD!K:K)</f>
        <v>Lighting</v>
      </c>
      <c r="H968" s="16" t="str">
        <f>_xlfn.XLOOKUP($B968,[1]USD!$A:$A,[1]USD!L:L)</f>
        <v>Pendants</v>
      </c>
      <c r="I968" s="16" t="str">
        <f>_xlfn.XLOOKUP($B968,[1]USD!$A:$A,[1]USD!M:M)</f>
        <v>Hooked</v>
      </c>
      <c r="J968" s="16" t="str">
        <f>_xlfn.XLOOKUP($B968,[1]USD!$A:$A,[1]USD!O:O)</f>
        <v>Smoked</v>
      </c>
      <c r="K968" s="16" t="str">
        <f>_xlfn.XLOOKUP($B968,[1]USD!$A:$A,[1]USD!P:P)</f>
        <v>N/A</v>
      </c>
      <c r="L968" s="16" t="str">
        <f>_xlfn.XLOOKUP($B968,[1]USD!$A:$A,[1]USD!Q:Q)</f>
        <v>Cross Knurl</v>
      </c>
      <c r="M968" s="18">
        <f>_xlfn.XLOOKUP($B968,[1]USD!$A:$A,[1]USD!Z:Z)</f>
        <v>1300</v>
      </c>
      <c r="N968" s="18">
        <f t="shared" si="15"/>
        <v>1300</v>
      </c>
    </row>
    <row r="969" spans="2:14" ht="30" customHeight="1" x14ac:dyDescent="0.3">
      <c r="B969" s="21" t="s">
        <v>979</v>
      </c>
      <c r="C969" s="16" t="str">
        <f>_xlfn.XLOOKUP($B969,[1]USD!$A:$A,[1]USD!B:B)</f>
        <v>Inventory Item</v>
      </c>
      <c r="D969" s="16" t="str">
        <f>_xlfn.XLOOKUP($B969,[1]USD!$A:$A,[1]USD!J:J)</f>
        <v>Forked Globe / Medium 8 inches / Smoked</v>
      </c>
      <c r="E969" s="17" t="str">
        <f>_xlfn.XLOOKUP($B969,[1]USD!$A:$A,[1]USD!G:G)</f>
        <v/>
      </c>
      <c r="F969" s="17" t="str">
        <f>IF(_xlfn.XLOOKUP($B969,[1]USD!$A:$A,[1]USD!F:F)="Obsolete","Obsolete","")</f>
        <v/>
      </c>
      <c r="G969" s="16" t="str">
        <f>_xlfn.XLOOKUP($B969,[1]USD!$A:$A,[1]USD!K:K)</f>
        <v>Lighting</v>
      </c>
      <c r="H969" s="16" t="str">
        <f>_xlfn.XLOOKUP($B969,[1]USD!$A:$A,[1]USD!L:L)</f>
        <v>Shades</v>
      </c>
      <c r="I969" s="16" t="str">
        <f>_xlfn.XLOOKUP($B969,[1]USD!$A:$A,[1]USD!M:M)</f>
        <v>Forked</v>
      </c>
      <c r="J969" s="16" t="str">
        <f>_xlfn.XLOOKUP($B969,[1]USD!$A:$A,[1]USD!O:O)</f>
        <v>Smoked</v>
      </c>
      <c r="K969" s="16" t="str">
        <f>_xlfn.XLOOKUP($B969,[1]USD!$A:$A,[1]USD!P:P)</f>
        <v>N/A</v>
      </c>
      <c r="L969" s="16" t="str">
        <f>_xlfn.XLOOKUP($B969,[1]USD!$A:$A,[1]USD!Q:Q)</f>
        <v>No Knurl</v>
      </c>
      <c r="M969" s="18">
        <f>_xlfn.XLOOKUP($B969,[1]USD!$A:$A,[1]USD!Z:Z)</f>
        <v>210</v>
      </c>
      <c r="N969" s="18">
        <f t="shared" si="15"/>
        <v>210</v>
      </c>
    </row>
    <row r="970" spans="2:14" ht="30" customHeight="1" x14ac:dyDescent="0.3">
      <c r="B970" s="21" t="s">
        <v>980</v>
      </c>
      <c r="C970" s="16" t="str">
        <f>_xlfn.XLOOKUP($B970,[1]USD!$A:$A,[1]USD!B:B)</f>
        <v>Inventory Item</v>
      </c>
      <c r="D970" s="16" t="str">
        <f>_xlfn.XLOOKUP($B970,[1]USD!$A:$A,[1]USD!J:J)</f>
        <v>Forked Globe / Large 12 inches / Smoked</v>
      </c>
      <c r="E970" s="17" t="str">
        <f>_xlfn.XLOOKUP($B970,[1]USD!$A:$A,[1]USD!G:G)</f>
        <v/>
      </c>
      <c r="F970" s="17" t="str">
        <f>IF(_xlfn.XLOOKUP($B970,[1]USD!$A:$A,[1]USD!F:F)="Obsolete","Obsolete","")</f>
        <v/>
      </c>
      <c r="G970" s="16" t="str">
        <f>_xlfn.XLOOKUP($B970,[1]USD!$A:$A,[1]USD!K:K)</f>
        <v>Lighting</v>
      </c>
      <c r="H970" s="16" t="str">
        <f>_xlfn.XLOOKUP($B970,[1]USD!$A:$A,[1]USD!L:L)</f>
        <v>Shades</v>
      </c>
      <c r="I970" s="16" t="str">
        <f>_xlfn.XLOOKUP($B970,[1]USD!$A:$A,[1]USD!M:M)</f>
        <v>Forked</v>
      </c>
      <c r="J970" s="16" t="str">
        <f>_xlfn.XLOOKUP($B970,[1]USD!$A:$A,[1]USD!O:O)</f>
        <v>Smoked</v>
      </c>
      <c r="K970" s="16" t="str">
        <f>_xlfn.XLOOKUP($B970,[1]USD!$A:$A,[1]USD!P:P)</f>
        <v>N/A</v>
      </c>
      <c r="L970" s="16" t="str">
        <f>_xlfn.XLOOKUP($B970,[1]USD!$A:$A,[1]USD!Q:Q)</f>
        <v>No Knurl</v>
      </c>
      <c r="M970" s="18">
        <f>_xlfn.XLOOKUP($B970,[1]USD!$A:$A,[1]USD!Z:Z)</f>
        <v>270</v>
      </c>
      <c r="N970" s="18">
        <f t="shared" si="15"/>
        <v>270</v>
      </c>
    </row>
    <row r="971" spans="2:14" ht="30" customHeight="1" x14ac:dyDescent="0.3">
      <c r="B971" s="21" t="s">
        <v>981</v>
      </c>
      <c r="C971" s="16" t="str">
        <f>_xlfn.XLOOKUP($B971,[1]USD!$A:$A,[1]USD!B:B)</f>
        <v>Inventory Item</v>
      </c>
      <c r="D971" s="16" t="str">
        <f>_xlfn.XLOOKUP($B971,[1]USD!$A:$A,[1]USD!J:J)</f>
        <v>Forked Globe / Medium 8 inches / Opal</v>
      </c>
      <c r="E971" s="17" t="str">
        <f>_xlfn.XLOOKUP($B971,[1]USD!$A:$A,[1]USD!G:G)</f>
        <v/>
      </c>
      <c r="F971" s="17" t="str">
        <f>IF(_xlfn.XLOOKUP($B971,[1]USD!$A:$A,[1]USD!F:F)="Obsolete","Obsolete","")</f>
        <v/>
      </c>
      <c r="G971" s="16" t="str">
        <f>_xlfn.XLOOKUP($B971,[1]USD!$A:$A,[1]USD!K:K)</f>
        <v>Lighting</v>
      </c>
      <c r="H971" s="16" t="str">
        <f>_xlfn.XLOOKUP($B971,[1]USD!$A:$A,[1]USD!L:L)</f>
        <v>Shades</v>
      </c>
      <c r="I971" s="16" t="str">
        <f>_xlfn.XLOOKUP($B971,[1]USD!$A:$A,[1]USD!M:M)</f>
        <v>Forked</v>
      </c>
      <c r="J971" s="16" t="str">
        <f>_xlfn.XLOOKUP($B971,[1]USD!$A:$A,[1]USD!O:O)</f>
        <v>Opal</v>
      </c>
      <c r="K971" s="16" t="str">
        <f>_xlfn.XLOOKUP($B971,[1]USD!$A:$A,[1]USD!P:P)</f>
        <v>N/A</v>
      </c>
      <c r="L971" s="16" t="str">
        <f>_xlfn.XLOOKUP($B971,[1]USD!$A:$A,[1]USD!Q:Q)</f>
        <v>No Knurl</v>
      </c>
      <c r="M971" s="18">
        <f>_xlfn.XLOOKUP($B971,[1]USD!$A:$A,[1]USD!Z:Z)</f>
        <v>210</v>
      </c>
      <c r="N971" s="18">
        <f t="shared" si="15"/>
        <v>210</v>
      </c>
    </row>
    <row r="972" spans="2:14" ht="30" customHeight="1" x14ac:dyDescent="0.3">
      <c r="B972" s="21" t="s">
        <v>982</v>
      </c>
      <c r="C972" s="16" t="str">
        <f>_xlfn.XLOOKUP($B972,[1]USD!$A:$A,[1]USD!B:B)</f>
        <v>Inventory Item</v>
      </c>
      <c r="D972" s="16" t="str">
        <f>_xlfn.XLOOKUP($B972,[1]USD!$A:$A,[1]USD!J:J)</f>
        <v>Forked Globe / Large 12 inches / Opal</v>
      </c>
      <c r="E972" s="17" t="str">
        <f>_xlfn.XLOOKUP($B972,[1]USD!$A:$A,[1]USD!G:G)</f>
        <v/>
      </c>
      <c r="F972" s="17" t="str">
        <f>IF(_xlfn.XLOOKUP($B972,[1]USD!$A:$A,[1]USD!F:F)="Obsolete","Obsolete","")</f>
        <v/>
      </c>
      <c r="G972" s="16" t="str">
        <f>_xlfn.XLOOKUP($B972,[1]USD!$A:$A,[1]USD!K:K)</f>
        <v>Lighting</v>
      </c>
      <c r="H972" s="16" t="str">
        <f>_xlfn.XLOOKUP($B972,[1]USD!$A:$A,[1]USD!L:L)</f>
        <v>Shades</v>
      </c>
      <c r="I972" s="16" t="str">
        <f>_xlfn.XLOOKUP($B972,[1]USD!$A:$A,[1]USD!M:M)</f>
        <v>Forked</v>
      </c>
      <c r="J972" s="16" t="str">
        <f>_xlfn.XLOOKUP($B972,[1]USD!$A:$A,[1]USD!O:O)</f>
        <v>Opal</v>
      </c>
      <c r="K972" s="16" t="str">
        <f>_xlfn.XLOOKUP($B972,[1]USD!$A:$A,[1]USD!P:P)</f>
        <v>N/A</v>
      </c>
      <c r="L972" s="16" t="str">
        <f>_xlfn.XLOOKUP($B972,[1]USD!$A:$A,[1]USD!Q:Q)</f>
        <v>No Knurl</v>
      </c>
      <c r="M972" s="18">
        <f>_xlfn.XLOOKUP($B972,[1]USD!$A:$A,[1]USD!Z:Z)</f>
        <v>270</v>
      </c>
      <c r="N972" s="18">
        <f t="shared" si="15"/>
        <v>270</v>
      </c>
    </row>
    <row r="973" spans="2:14" ht="30" customHeight="1" x14ac:dyDescent="0.3">
      <c r="B973" s="21" t="s">
        <v>983</v>
      </c>
      <c r="C973" s="16" t="str">
        <f>_xlfn.XLOOKUP($B973,[1]USD!$A:$A,[1]USD!B:B)</f>
        <v>Inventory Item</v>
      </c>
      <c r="D973" s="16" t="str">
        <f>_xlfn.XLOOKUP($B973,[1]USD!$A:$A,[1]USD!J:J)</f>
        <v>Forked Shade / Medium / Brass</v>
      </c>
      <c r="E973" s="17" t="str">
        <f>_xlfn.XLOOKUP($B973,[1]USD!$A:$A,[1]USD!G:G)</f>
        <v/>
      </c>
      <c r="F973" s="17" t="str">
        <f>IF(_xlfn.XLOOKUP($B973,[1]USD!$A:$A,[1]USD!F:F)="Obsolete","Obsolete","")</f>
        <v/>
      </c>
      <c r="G973" s="16" t="str">
        <f>_xlfn.XLOOKUP($B973,[1]USD!$A:$A,[1]USD!K:K)</f>
        <v>Lighting</v>
      </c>
      <c r="H973" s="16" t="str">
        <f>_xlfn.XLOOKUP($B973,[1]USD!$A:$A,[1]USD!L:L)</f>
        <v>Shades</v>
      </c>
      <c r="I973" s="16" t="str">
        <f>_xlfn.XLOOKUP($B973,[1]USD!$A:$A,[1]USD!M:M)</f>
        <v>Forked</v>
      </c>
      <c r="J973" s="16" t="str">
        <f>_xlfn.XLOOKUP($B973,[1]USD!$A:$A,[1]USD!O:O)</f>
        <v>Brass</v>
      </c>
      <c r="K973" s="16" t="str">
        <f>_xlfn.XLOOKUP($B973,[1]USD!$A:$A,[1]USD!P:P)</f>
        <v>N/A</v>
      </c>
      <c r="L973" s="16" t="str">
        <f>_xlfn.XLOOKUP($B973,[1]USD!$A:$A,[1]USD!Q:Q)</f>
        <v>No Knurl</v>
      </c>
      <c r="M973" s="18">
        <f>_xlfn.XLOOKUP($B973,[1]USD!$A:$A,[1]USD!Z:Z)</f>
        <v>325</v>
      </c>
      <c r="N973" s="18">
        <f t="shared" si="15"/>
        <v>325</v>
      </c>
    </row>
    <row r="974" spans="2:14" ht="30" customHeight="1" x14ac:dyDescent="0.3">
      <c r="B974" s="21" t="s">
        <v>984</v>
      </c>
      <c r="C974" s="16" t="str">
        <f>_xlfn.XLOOKUP($B974,[1]USD!$A:$A,[1]USD!B:B)</f>
        <v>Inventory Item</v>
      </c>
      <c r="D974" s="16" t="str">
        <f>_xlfn.XLOOKUP($B974,[1]USD!$A:$A,[1]USD!J:J)</f>
        <v>Forked Shade / Large / Brass</v>
      </c>
      <c r="E974" s="17" t="str">
        <f>_xlfn.XLOOKUP($B974,[1]USD!$A:$A,[1]USD!G:G)</f>
        <v/>
      </c>
      <c r="F974" s="17" t="str">
        <f>IF(_xlfn.XLOOKUP($B974,[1]USD!$A:$A,[1]USD!F:F)="Obsolete","Obsolete","")</f>
        <v/>
      </c>
      <c r="G974" s="16" t="str">
        <f>_xlfn.XLOOKUP($B974,[1]USD!$A:$A,[1]USD!K:K)</f>
        <v>Lighting</v>
      </c>
      <c r="H974" s="16" t="str">
        <f>_xlfn.XLOOKUP($B974,[1]USD!$A:$A,[1]USD!L:L)</f>
        <v>Shades</v>
      </c>
      <c r="I974" s="16" t="str">
        <f>_xlfn.XLOOKUP($B974,[1]USD!$A:$A,[1]USD!M:M)</f>
        <v>Forked</v>
      </c>
      <c r="J974" s="16" t="str">
        <f>_xlfn.XLOOKUP($B974,[1]USD!$A:$A,[1]USD!O:O)</f>
        <v>Brass</v>
      </c>
      <c r="K974" s="16" t="str">
        <f>_xlfn.XLOOKUP($B974,[1]USD!$A:$A,[1]USD!P:P)</f>
        <v>N/A</v>
      </c>
      <c r="L974" s="16" t="str">
        <f>_xlfn.XLOOKUP($B974,[1]USD!$A:$A,[1]USD!Q:Q)</f>
        <v>No Knurl</v>
      </c>
      <c r="M974" s="18">
        <f>_xlfn.XLOOKUP($B974,[1]USD!$A:$A,[1]USD!Z:Z)</f>
        <v>375</v>
      </c>
      <c r="N974" s="18">
        <f t="shared" si="15"/>
        <v>375</v>
      </c>
    </row>
    <row r="975" spans="2:14" ht="30" customHeight="1" x14ac:dyDescent="0.3">
      <c r="B975" s="21" t="s">
        <v>985</v>
      </c>
      <c r="C975" s="16" t="str">
        <f>_xlfn.XLOOKUP($B975,[1]USD!$A:$A,[1]USD!B:B)</f>
        <v>Inventory Item</v>
      </c>
      <c r="D975" s="16" t="str">
        <f>_xlfn.XLOOKUP($B975,[1]USD!$A:$A,[1]USD!J:J)</f>
        <v>Forked Shade / Medium / Steel</v>
      </c>
      <c r="E975" s="17" t="str">
        <f>_xlfn.XLOOKUP($B975,[1]USD!$A:$A,[1]USD!G:G)</f>
        <v/>
      </c>
      <c r="F975" s="17" t="str">
        <f>IF(_xlfn.XLOOKUP($B975,[1]USD!$A:$A,[1]USD!F:F)="Obsolete","Obsolete","")</f>
        <v/>
      </c>
      <c r="G975" s="16" t="str">
        <f>_xlfn.XLOOKUP($B975,[1]USD!$A:$A,[1]USD!K:K)</f>
        <v>Lighting</v>
      </c>
      <c r="H975" s="16" t="str">
        <f>_xlfn.XLOOKUP($B975,[1]USD!$A:$A,[1]USD!L:L)</f>
        <v>Shades</v>
      </c>
      <c r="I975" s="16" t="str">
        <f>_xlfn.XLOOKUP($B975,[1]USD!$A:$A,[1]USD!M:M)</f>
        <v>Forked</v>
      </c>
      <c r="J975" s="16" t="str">
        <f>_xlfn.XLOOKUP($B975,[1]USD!$A:$A,[1]USD!O:O)</f>
        <v>Steel</v>
      </c>
      <c r="K975" s="16" t="str">
        <f>_xlfn.XLOOKUP($B975,[1]USD!$A:$A,[1]USD!P:P)</f>
        <v>N/A</v>
      </c>
      <c r="L975" s="16" t="str">
        <f>_xlfn.XLOOKUP($B975,[1]USD!$A:$A,[1]USD!Q:Q)</f>
        <v>No Knurl</v>
      </c>
      <c r="M975" s="18">
        <f>_xlfn.XLOOKUP($B975,[1]USD!$A:$A,[1]USD!Z:Z)</f>
        <v>325</v>
      </c>
      <c r="N975" s="18">
        <f t="shared" si="15"/>
        <v>325</v>
      </c>
    </row>
    <row r="976" spans="2:14" ht="30" customHeight="1" x14ac:dyDescent="0.3">
      <c r="B976" s="21" t="s">
        <v>986</v>
      </c>
      <c r="C976" s="16" t="str">
        <f>_xlfn.XLOOKUP($B976,[1]USD!$A:$A,[1]USD!B:B)</f>
        <v>Inventory Item</v>
      </c>
      <c r="D976" s="16" t="str">
        <f>_xlfn.XLOOKUP($B976,[1]USD!$A:$A,[1]USD!J:J)</f>
        <v>Forked Shade / Large / Steel</v>
      </c>
      <c r="E976" s="17" t="str">
        <f>_xlfn.XLOOKUP($B976,[1]USD!$A:$A,[1]USD!G:G)</f>
        <v/>
      </c>
      <c r="F976" s="17" t="str">
        <f>IF(_xlfn.XLOOKUP($B976,[1]USD!$A:$A,[1]USD!F:F)="Obsolete","Obsolete","")</f>
        <v/>
      </c>
      <c r="G976" s="16" t="str">
        <f>_xlfn.XLOOKUP($B976,[1]USD!$A:$A,[1]USD!K:K)</f>
        <v>Lighting</v>
      </c>
      <c r="H976" s="16" t="str">
        <f>_xlfn.XLOOKUP($B976,[1]USD!$A:$A,[1]USD!L:L)</f>
        <v>Shades</v>
      </c>
      <c r="I976" s="16" t="str">
        <f>_xlfn.XLOOKUP($B976,[1]USD!$A:$A,[1]USD!M:M)</f>
        <v>Forked</v>
      </c>
      <c r="J976" s="16" t="str">
        <f>_xlfn.XLOOKUP($B976,[1]USD!$A:$A,[1]USD!O:O)</f>
        <v>Steel</v>
      </c>
      <c r="K976" s="16" t="str">
        <f>_xlfn.XLOOKUP($B976,[1]USD!$A:$A,[1]USD!P:P)</f>
        <v>N/A</v>
      </c>
      <c r="L976" s="16" t="str">
        <f>_xlfn.XLOOKUP($B976,[1]USD!$A:$A,[1]USD!Q:Q)</f>
        <v>No Knurl</v>
      </c>
      <c r="M976" s="18">
        <f>_xlfn.XLOOKUP($B976,[1]USD!$A:$A,[1]USD!Z:Z)</f>
        <v>375</v>
      </c>
      <c r="N976" s="18">
        <f t="shared" si="15"/>
        <v>375</v>
      </c>
    </row>
    <row r="977" spans="2:14" ht="30" customHeight="1" x14ac:dyDescent="0.3">
      <c r="B977" s="21" t="s">
        <v>987</v>
      </c>
      <c r="C977" s="16" t="str">
        <f>_xlfn.XLOOKUP($B977,[1]USD!$A:$A,[1]USD!B:B)</f>
        <v>Inventory Item</v>
      </c>
      <c r="D977" s="16" t="str">
        <f>_xlfn.XLOOKUP($B977,[1]USD!$A:$A,[1]USD!J:J)</f>
        <v>Forked Shade / Medium / Gun Metal</v>
      </c>
      <c r="E977" s="17" t="str">
        <f>_xlfn.XLOOKUP($B977,[1]USD!$A:$A,[1]USD!G:G)</f>
        <v/>
      </c>
      <c r="F977" s="17" t="str">
        <f>IF(_xlfn.XLOOKUP($B977,[1]USD!$A:$A,[1]USD!F:F)="Obsolete","Obsolete","")</f>
        <v/>
      </c>
      <c r="G977" s="16" t="str">
        <f>_xlfn.XLOOKUP($B977,[1]USD!$A:$A,[1]USD!K:K)</f>
        <v>Lighting</v>
      </c>
      <c r="H977" s="16" t="str">
        <f>_xlfn.XLOOKUP($B977,[1]USD!$A:$A,[1]USD!L:L)</f>
        <v>Shades</v>
      </c>
      <c r="I977" s="16" t="str">
        <f>_xlfn.XLOOKUP($B977,[1]USD!$A:$A,[1]USD!M:M)</f>
        <v>Forked</v>
      </c>
      <c r="J977" s="16" t="str">
        <f>_xlfn.XLOOKUP($B977,[1]USD!$A:$A,[1]USD!O:O)</f>
        <v>Gun Metal</v>
      </c>
      <c r="K977" s="16" t="str">
        <f>_xlfn.XLOOKUP($B977,[1]USD!$A:$A,[1]USD!P:P)</f>
        <v>N/A</v>
      </c>
      <c r="L977" s="16" t="str">
        <f>_xlfn.XLOOKUP($B977,[1]USD!$A:$A,[1]USD!Q:Q)</f>
        <v>No Knurl</v>
      </c>
      <c r="M977" s="18">
        <f>_xlfn.XLOOKUP($B977,[1]USD!$A:$A,[1]USD!Z:Z)</f>
        <v>325</v>
      </c>
      <c r="N977" s="18">
        <f t="shared" si="15"/>
        <v>325</v>
      </c>
    </row>
    <row r="978" spans="2:14" ht="30" customHeight="1" x14ac:dyDescent="0.3">
      <c r="B978" s="21" t="s">
        <v>988</v>
      </c>
      <c r="C978" s="16" t="str">
        <f>_xlfn.XLOOKUP($B978,[1]USD!$A:$A,[1]USD!B:B)</f>
        <v>Inventory Item</v>
      </c>
      <c r="D978" s="16" t="str">
        <f>_xlfn.XLOOKUP($B978,[1]USD!$A:$A,[1]USD!J:J)</f>
        <v>Forked Shade / Large / Gun Metal</v>
      </c>
      <c r="E978" s="17" t="str">
        <f>_xlfn.XLOOKUP($B978,[1]USD!$A:$A,[1]USD!G:G)</f>
        <v/>
      </c>
      <c r="F978" s="17" t="str">
        <f>IF(_xlfn.XLOOKUP($B978,[1]USD!$A:$A,[1]USD!F:F)="Obsolete","Obsolete","")</f>
        <v/>
      </c>
      <c r="G978" s="16" t="str">
        <f>_xlfn.XLOOKUP($B978,[1]USD!$A:$A,[1]USD!K:K)</f>
        <v>Lighting</v>
      </c>
      <c r="H978" s="16" t="str">
        <f>_xlfn.XLOOKUP($B978,[1]USD!$A:$A,[1]USD!L:L)</f>
        <v>Shades</v>
      </c>
      <c r="I978" s="16" t="str">
        <f>_xlfn.XLOOKUP($B978,[1]USD!$A:$A,[1]USD!M:M)</f>
        <v>Forked</v>
      </c>
      <c r="J978" s="16" t="str">
        <f>_xlfn.XLOOKUP($B978,[1]USD!$A:$A,[1]USD!O:O)</f>
        <v>Gun Metal</v>
      </c>
      <c r="K978" s="16" t="str">
        <f>_xlfn.XLOOKUP($B978,[1]USD!$A:$A,[1]USD!P:P)</f>
        <v>N/A</v>
      </c>
      <c r="L978" s="16" t="str">
        <f>_xlfn.XLOOKUP($B978,[1]USD!$A:$A,[1]USD!Q:Q)</f>
        <v>No Knurl</v>
      </c>
      <c r="M978" s="18">
        <f>_xlfn.XLOOKUP($B978,[1]USD!$A:$A,[1]USD!Z:Z)</f>
        <v>375</v>
      </c>
      <c r="N978" s="18">
        <f t="shared" si="15"/>
        <v>375</v>
      </c>
    </row>
    <row r="979" spans="2:14" ht="30" customHeight="1" x14ac:dyDescent="0.3">
      <c r="B979" s="21" t="s">
        <v>989</v>
      </c>
      <c r="C979" s="16" t="str">
        <f>_xlfn.XLOOKUP($B979,[1]USD!$A:$A,[1]USD!B:B)</f>
        <v>Inventory Item</v>
      </c>
      <c r="D979" s="16" t="str">
        <f>_xlfn.XLOOKUP($B979,[1]USD!$A:$A,[1]USD!J:J)</f>
        <v>Forked Shade / Medium / Burnt Steel</v>
      </c>
      <c r="E979" s="17" t="str">
        <f>_xlfn.XLOOKUP($B979,[1]USD!$A:$A,[1]USD!G:G)</f>
        <v/>
      </c>
      <c r="F979" s="17" t="str">
        <f>IF(_xlfn.XLOOKUP($B979,[1]USD!$A:$A,[1]USD!F:F)="Obsolete","Obsolete","")</f>
        <v/>
      </c>
      <c r="G979" s="16" t="str">
        <f>_xlfn.XLOOKUP($B979,[1]USD!$A:$A,[1]USD!K:K)</f>
        <v>Lighting</v>
      </c>
      <c r="H979" s="16" t="str">
        <f>_xlfn.XLOOKUP($B979,[1]USD!$A:$A,[1]USD!L:L)</f>
        <v>Shades</v>
      </c>
      <c r="I979" s="16" t="str">
        <f>_xlfn.XLOOKUP($B979,[1]USD!$A:$A,[1]USD!M:M)</f>
        <v>Forked</v>
      </c>
      <c r="J979" s="16" t="str">
        <f>_xlfn.XLOOKUP($B979,[1]USD!$A:$A,[1]USD!O:O)</f>
        <v>Burnt Steel</v>
      </c>
      <c r="K979" s="16" t="str">
        <f>_xlfn.XLOOKUP($B979,[1]USD!$A:$A,[1]USD!P:P)</f>
        <v>N/A</v>
      </c>
      <c r="L979" s="16" t="str">
        <f>_xlfn.XLOOKUP($B979,[1]USD!$A:$A,[1]USD!Q:Q)</f>
        <v>No Knurl</v>
      </c>
      <c r="M979" s="18">
        <f>_xlfn.XLOOKUP($B979,[1]USD!$A:$A,[1]USD!Z:Z)</f>
        <v>325</v>
      </c>
      <c r="N979" s="18">
        <f t="shared" si="15"/>
        <v>325</v>
      </c>
    </row>
    <row r="980" spans="2:14" ht="30" customHeight="1" x14ac:dyDescent="0.3">
      <c r="B980" s="21" t="s">
        <v>990</v>
      </c>
      <c r="C980" s="16" t="str">
        <f>_xlfn.XLOOKUP($B980,[1]USD!$A:$A,[1]USD!B:B)</f>
        <v>Inventory Item</v>
      </c>
      <c r="D980" s="16" t="str">
        <f>_xlfn.XLOOKUP($B980,[1]USD!$A:$A,[1]USD!J:J)</f>
        <v>Forked Shade / Large / Burnt Steel</v>
      </c>
      <c r="E980" s="17" t="str">
        <f>_xlfn.XLOOKUP($B980,[1]USD!$A:$A,[1]USD!G:G)</f>
        <v/>
      </c>
      <c r="F980" s="17" t="str">
        <f>IF(_xlfn.XLOOKUP($B980,[1]USD!$A:$A,[1]USD!F:F)="Obsolete","Obsolete","")</f>
        <v/>
      </c>
      <c r="G980" s="16" t="str">
        <f>_xlfn.XLOOKUP($B980,[1]USD!$A:$A,[1]USD!K:K)</f>
        <v>Lighting</v>
      </c>
      <c r="H980" s="16" t="str">
        <f>_xlfn.XLOOKUP($B980,[1]USD!$A:$A,[1]USD!L:L)</f>
        <v>Shades</v>
      </c>
      <c r="I980" s="16" t="str">
        <f>_xlfn.XLOOKUP($B980,[1]USD!$A:$A,[1]USD!M:M)</f>
        <v>Forked</v>
      </c>
      <c r="J980" s="16" t="str">
        <f>_xlfn.XLOOKUP($B980,[1]USD!$A:$A,[1]USD!O:O)</f>
        <v>Burnt Steel</v>
      </c>
      <c r="K980" s="16" t="str">
        <f>_xlfn.XLOOKUP($B980,[1]USD!$A:$A,[1]USD!P:P)</f>
        <v>N/A</v>
      </c>
      <c r="L980" s="16" t="str">
        <f>_xlfn.XLOOKUP($B980,[1]USD!$A:$A,[1]USD!Q:Q)</f>
        <v>No Knurl</v>
      </c>
      <c r="M980" s="18">
        <f>_xlfn.XLOOKUP($B980,[1]USD!$A:$A,[1]USD!Z:Z)</f>
        <v>375</v>
      </c>
      <c r="N980" s="18">
        <f t="shared" si="15"/>
        <v>375</v>
      </c>
    </row>
    <row r="981" spans="2:14" ht="30" customHeight="1" x14ac:dyDescent="0.3">
      <c r="B981" s="21" t="s">
        <v>991</v>
      </c>
      <c r="C981" s="16" t="str">
        <f>_xlfn.XLOOKUP($B981,[1]USD!$A:$A,[1]USD!B:B)</f>
        <v>Inventory Item</v>
      </c>
      <c r="D981" s="16" t="str">
        <f>_xlfn.XLOOKUP($B981,[1]USD!$A:$A,[1]USD!J:J)</f>
        <v>US Large Shade / Stone</v>
      </c>
      <c r="E981" s="17" t="str">
        <f>_xlfn.XLOOKUP($B981,[1]USD!$A:$A,[1]USD!G:G)</f>
        <v/>
      </c>
      <c r="F981" s="17" t="str">
        <f>IF(_xlfn.XLOOKUP($B981,[1]USD!$A:$A,[1]USD!F:F)="Obsolete","Obsolete","")</f>
        <v/>
      </c>
      <c r="G981" s="16" t="str">
        <f>_xlfn.XLOOKUP($B981,[1]USD!$A:$A,[1]USD!K:K)</f>
        <v>Lighting</v>
      </c>
      <c r="H981" s="16" t="str">
        <f>_xlfn.XLOOKUP($B981,[1]USD!$A:$A,[1]USD!L:L)</f>
        <v>Shades</v>
      </c>
      <c r="I981" s="16" t="str">
        <f>_xlfn.XLOOKUP($B981,[1]USD!$A:$A,[1]USD!M:M)</f>
        <v>Hooked</v>
      </c>
      <c r="J981" s="16" t="str">
        <f>_xlfn.XLOOKUP($B981,[1]USD!$A:$A,[1]USD!O:O)</f>
        <v>Stone</v>
      </c>
      <c r="K981" s="16" t="str">
        <f>_xlfn.XLOOKUP($B981,[1]USD!$A:$A,[1]USD!P:P)</f>
        <v>Mix</v>
      </c>
      <c r="L981" s="16" t="str">
        <f>_xlfn.XLOOKUP($B981,[1]USD!$A:$A,[1]USD!Q:Q)</f>
        <v>Coin Caps</v>
      </c>
      <c r="M981" s="18">
        <f>_xlfn.XLOOKUP($B981,[1]USD!$A:$A,[1]USD!Z:Z)</f>
        <v>145</v>
      </c>
      <c r="N981" s="18">
        <f t="shared" si="15"/>
        <v>145</v>
      </c>
    </row>
    <row r="982" spans="2:14" ht="30" customHeight="1" x14ac:dyDescent="0.3">
      <c r="B982" s="21" t="s">
        <v>992</v>
      </c>
      <c r="C982" s="16" t="str">
        <f>_xlfn.XLOOKUP($B982,[1]USD!$A:$A,[1]USD!B:B)</f>
        <v>Inventory Item</v>
      </c>
      <c r="D982" s="16" t="str">
        <f>_xlfn.XLOOKUP($B982,[1]USD!$A:$A,[1]USD!J:J)</f>
        <v>US Small Shade / Stone</v>
      </c>
      <c r="E982" s="17" t="str">
        <f>_xlfn.XLOOKUP($B982,[1]USD!$A:$A,[1]USD!G:G)</f>
        <v/>
      </c>
      <c r="F982" s="17" t="str">
        <f>IF(_xlfn.XLOOKUP($B982,[1]USD!$A:$A,[1]USD!F:F)="Obsolete","Obsolete","")</f>
        <v/>
      </c>
      <c r="G982" s="16" t="str">
        <f>_xlfn.XLOOKUP($B982,[1]USD!$A:$A,[1]USD!K:K)</f>
        <v>Lighting</v>
      </c>
      <c r="H982" s="16" t="str">
        <f>_xlfn.XLOOKUP($B982,[1]USD!$A:$A,[1]USD!L:L)</f>
        <v>Shades</v>
      </c>
      <c r="I982" s="16" t="str">
        <f>_xlfn.XLOOKUP($B982,[1]USD!$A:$A,[1]USD!M:M)</f>
        <v>Hooked</v>
      </c>
      <c r="J982" s="16" t="str">
        <f>_xlfn.XLOOKUP($B982,[1]USD!$A:$A,[1]USD!O:O)</f>
        <v>Stone</v>
      </c>
      <c r="K982" s="16" t="str">
        <f>_xlfn.XLOOKUP($B982,[1]USD!$A:$A,[1]USD!P:P)</f>
        <v>Mix</v>
      </c>
      <c r="L982" s="16" t="str">
        <f>_xlfn.XLOOKUP($B982,[1]USD!$A:$A,[1]USD!Q:Q)</f>
        <v>Coin Caps</v>
      </c>
      <c r="M982" s="18">
        <f>_xlfn.XLOOKUP($B982,[1]USD!$A:$A,[1]USD!Z:Z)</f>
        <v>110</v>
      </c>
      <c r="N982" s="18">
        <f t="shared" si="15"/>
        <v>110</v>
      </c>
    </row>
    <row r="983" spans="2:14" ht="30" customHeight="1" x14ac:dyDescent="0.3">
      <c r="B983" s="21" t="s">
        <v>993</v>
      </c>
      <c r="C983" s="16" t="str">
        <f>_xlfn.XLOOKUP($B983,[1]USD!$A:$A,[1]USD!B:B)</f>
        <v>Inventory Item</v>
      </c>
      <c r="D983" s="16" t="str">
        <f>_xlfn.XLOOKUP($B983,[1]USD!$A:$A,[1]USD!J:J)</f>
        <v>US Large Shade / Graphite</v>
      </c>
      <c r="E983" s="17" t="str">
        <f>_xlfn.XLOOKUP($B983,[1]USD!$A:$A,[1]USD!G:G)</f>
        <v/>
      </c>
      <c r="F983" s="17" t="str">
        <f>IF(_xlfn.XLOOKUP($B983,[1]USD!$A:$A,[1]USD!F:F)="Obsolete","Obsolete","")</f>
        <v/>
      </c>
      <c r="G983" s="16" t="str">
        <f>_xlfn.XLOOKUP($B983,[1]USD!$A:$A,[1]USD!K:K)</f>
        <v>Lighting</v>
      </c>
      <c r="H983" s="16" t="str">
        <f>_xlfn.XLOOKUP($B983,[1]USD!$A:$A,[1]USD!L:L)</f>
        <v>Shades</v>
      </c>
      <c r="I983" s="16" t="str">
        <f>_xlfn.XLOOKUP($B983,[1]USD!$A:$A,[1]USD!M:M)</f>
        <v>Hooked</v>
      </c>
      <c r="J983" s="16" t="str">
        <f>_xlfn.XLOOKUP($B983,[1]USD!$A:$A,[1]USD!O:O)</f>
        <v>Graphite</v>
      </c>
      <c r="K983" s="16" t="str">
        <f>_xlfn.XLOOKUP($B983,[1]USD!$A:$A,[1]USD!P:P)</f>
        <v>Mix</v>
      </c>
      <c r="L983" s="16" t="str">
        <f>_xlfn.XLOOKUP($B983,[1]USD!$A:$A,[1]USD!Q:Q)</f>
        <v>Coin Caps</v>
      </c>
      <c r="M983" s="18">
        <f>_xlfn.XLOOKUP($B983,[1]USD!$A:$A,[1]USD!Z:Z)</f>
        <v>145</v>
      </c>
      <c r="N983" s="18">
        <f t="shared" si="15"/>
        <v>145</v>
      </c>
    </row>
    <row r="984" spans="2:14" ht="30" customHeight="1" x14ac:dyDescent="0.3">
      <c r="B984" s="21" t="s">
        <v>994</v>
      </c>
      <c r="C984" s="16" t="str">
        <f>_xlfn.XLOOKUP($B984,[1]USD!$A:$A,[1]USD!B:B)</f>
        <v>Inventory Item</v>
      </c>
      <c r="D984" s="16" t="str">
        <f>_xlfn.XLOOKUP($B984,[1]USD!$A:$A,[1]USD!J:J)</f>
        <v>US Small Shade / Graphite</v>
      </c>
      <c r="E984" s="17" t="str">
        <f>_xlfn.XLOOKUP($B984,[1]USD!$A:$A,[1]USD!G:G)</f>
        <v/>
      </c>
      <c r="F984" s="17" t="str">
        <f>IF(_xlfn.XLOOKUP($B984,[1]USD!$A:$A,[1]USD!F:F)="Obsolete","Obsolete","")</f>
        <v/>
      </c>
      <c r="G984" s="16" t="str">
        <f>_xlfn.XLOOKUP($B984,[1]USD!$A:$A,[1]USD!K:K)</f>
        <v>Lighting</v>
      </c>
      <c r="H984" s="16" t="str">
        <f>_xlfn.XLOOKUP($B984,[1]USD!$A:$A,[1]USD!L:L)</f>
        <v>Shades</v>
      </c>
      <c r="I984" s="16" t="str">
        <f>_xlfn.XLOOKUP($B984,[1]USD!$A:$A,[1]USD!M:M)</f>
        <v>Hooked</v>
      </c>
      <c r="J984" s="16" t="str">
        <f>_xlfn.XLOOKUP($B984,[1]USD!$A:$A,[1]USD!O:O)</f>
        <v>Graphite</v>
      </c>
      <c r="K984" s="16" t="str">
        <f>_xlfn.XLOOKUP($B984,[1]USD!$A:$A,[1]USD!P:P)</f>
        <v>Mix</v>
      </c>
      <c r="L984" s="16" t="str">
        <f>_xlfn.XLOOKUP($B984,[1]USD!$A:$A,[1]USD!Q:Q)</f>
        <v>Coin Caps</v>
      </c>
      <c r="M984" s="18">
        <f>_xlfn.XLOOKUP($B984,[1]USD!$A:$A,[1]USD!Z:Z)</f>
        <v>110</v>
      </c>
      <c r="N984" s="18">
        <f t="shared" si="15"/>
        <v>110</v>
      </c>
    </row>
    <row r="985" spans="2:14" ht="30" customHeight="1" x14ac:dyDescent="0.3">
      <c r="B985" s="21" t="s">
        <v>995</v>
      </c>
      <c r="C985" s="16" t="str">
        <f>_xlfn.XLOOKUP($B985,[1]USD!$A:$A,[1]USD!B:B)</f>
        <v>Item Group</v>
      </c>
      <c r="D985" s="16" t="str">
        <f>_xlfn.XLOOKUP($B985,[1]USD!$A:$A,[1]USD!J:J)</f>
        <v>NA Stoned Table Light / Honed Black Granite / With Buster Bulb Tube</v>
      </c>
      <c r="E985" s="17" t="str">
        <f>_xlfn.XLOOKUP($B985,[1]USD!$A:$A,[1]USD!G:G)</f>
        <v/>
      </c>
      <c r="F985" s="17" t="str">
        <f>IF(_xlfn.XLOOKUP($B985,[1]USD!$A:$A,[1]USD!F:F)="Obsolete","Obsolete","")</f>
        <v/>
      </c>
      <c r="G985" s="16" t="str">
        <f>_xlfn.XLOOKUP($B985,[1]USD!$A:$A,[1]USD!K:K)</f>
        <v>Lighting</v>
      </c>
      <c r="H985" s="16" t="str">
        <f>_xlfn.XLOOKUP($B985,[1]USD!$A:$A,[1]USD!L:L)</f>
        <v>Table Lights</v>
      </c>
      <c r="I985" s="16" t="str">
        <f>_xlfn.XLOOKUP($B985,[1]USD!$A:$A,[1]USD!M:M)</f>
        <v>Stoned</v>
      </c>
      <c r="J985" s="16" t="str">
        <f>_xlfn.XLOOKUP($B985,[1]USD!$A:$A,[1]USD!O:O)</f>
        <v>Black</v>
      </c>
      <c r="K985" s="16" t="str">
        <f>_xlfn.XLOOKUP($B985,[1]USD!$A:$A,[1]USD!P:P)</f>
        <v>N/A</v>
      </c>
      <c r="L985" s="16" t="str">
        <f>_xlfn.XLOOKUP($B985,[1]USD!$A:$A,[1]USD!Q:Q)</f>
        <v>Specific to product</v>
      </c>
      <c r="M985" s="18">
        <f>_xlfn.XLOOKUP($B985,[1]USD!$A:$A,[1]USD!Z:Z)</f>
        <v>340</v>
      </c>
      <c r="N985" s="18">
        <f t="shared" si="15"/>
        <v>340</v>
      </c>
    </row>
    <row r="986" spans="2:14" ht="30" customHeight="1" x14ac:dyDescent="0.3">
      <c r="B986" s="21" t="s">
        <v>996</v>
      </c>
      <c r="C986" s="16" t="str">
        <f>_xlfn.XLOOKUP($B986,[1]USD!$A:$A,[1]USD!B:B)</f>
        <v>Item Group</v>
      </c>
      <c r="D986" s="16" t="str">
        <f>_xlfn.XLOOKUP($B986,[1]USD!$A:$A,[1]USD!J:J)</f>
        <v>NA Stoned Table Light / Polished White Marble / With Buster Bulb Tube</v>
      </c>
      <c r="E986" s="17" t="str">
        <f>_xlfn.XLOOKUP($B986,[1]USD!$A:$A,[1]USD!G:G)</f>
        <v/>
      </c>
      <c r="F986" s="17" t="str">
        <f>IF(_xlfn.XLOOKUP($B986,[1]USD!$A:$A,[1]USD!F:F)="Obsolete","Obsolete","")</f>
        <v/>
      </c>
      <c r="G986" s="16" t="str">
        <f>_xlfn.XLOOKUP($B986,[1]USD!$A:$A,[1]USD!K:K)</f>
        <v>Lighting</v>
      </c>
      <c r="H986" s="16" t="str">
        <f>_xlfn.XLOOKUP($B986,[1]USD!$A:$A,[1]USD!L:L)</f>
        <v>Table Lights</v>
      </c>
      <c r="I986" s="16" t="str">
        <f>_xlfn.XLOOKUP($B986,[1]USD!$A:$A,[1]USD!M:M)</f>
        <v>Stoned</v>
      </c>
      <c r="J986" s="16" t="str">
        <f>_xlfn.XLOOKUP($B986,[1]USD!$A:$A,[1]USD!O:O)</f>
        <v>White</v>
      </c>
      <c r="K986" s="16" t="str">
        <f>_xlfn.XLOOKUP($B986,[1]USD!$A:$A,[1]USD!P:P)</f>
        <v>N/A</v>
      </c>
      <c r="L986" s="16" t="str">
        <f>_xlfn.XLOOKUP($B986,[1]USD!$A:$A,[1]USD!Q:Q)</f>
        <v>Specific to product</v>
      </c>
      <c r="M986" s="18">
        <f>_xlfn.XLOOKUP($B986,[1]USD!$A:$A,[1]USD!Z:Z)</f>
        <v>340</v>
      </c>
      <c r="N986" s="18">
        <f t="shared" si="15"/>
        <v>340</v>
      </c>
    </row>
    <row r="987" spans="2:14" ht="30" customHeight="1" x14ac:dyDescent="0.3">
      <c r="B987" s="21" t="s">
        <v>997</v>
      </c>
      <c r="C987" s="16" t="str">
        <f>_xlfn.XLOOKUP($B987,[1]USD!$A:$A,[1]USD!B:B)</f>
        <v>Inventory Item</v>
      </c>
      <c r="D987" s="16" t="str">
        <f>_xlfn.XLOOKUP($B987,[1]USD!$A:$A,[1]USD!J:J)</f>
        <v>SKULL TABLE LIGHT / TRAVIS BARKER / BRASS</v>
      </c>
      <c r="E987" s="17" t="str">
        <f>_xlfn.XLOOKUP($B987,[1]USD!$A:$A,[1]USD!G:G)</f>
        <v>Disc.</v>
      </c>
      <c r="F987" s="17" t="str">
        <f>IF(_xlfn.XLOOKUP($B987,[1]USD!$A:$A,[1]USD!F:F)="Obsolete","Obsolete","")</f>
        <v>Obsolete</v>
      </c>
      <c r="G987" s="16" t="str">
        <f>_xlfn.XLOOKUP($B987,[1]USD!$A:$A,[1]USD!K:K)</f>
        <v>Lighting</v>
      </c>
      <c r="H987" s="16" t="str">
        <f>_xlfn.XLOOKUP($B987,[1]USD!$A:$A,[1]USD!L:L)</f>
        <v>Table Lights</v>
      </c>
      <c r="I987" s="16" t="str">
        <f>_xlfn.XLOOKUP($B987,[1]USD!$A:$A,[1]USD!M:M)</f>
        <v>Travis Barker</v>
      </c>
      <c r="J987" s="16" t="str">
        <f>_xlfn.XLOOKUP($B987,[1]USD!$A:$A,[1]USD!O:O)</f>
        <v>Brass</v>
      </c>
      <c r="K987" s="16" t="str">
        <f>_xlfn.XLOOKUP($B987,[1]USD!$A:$A,[1]USD!P:P)</f>
        <v>N/A</v>
      </c>
      <c r="L987" s="16" t="str">
        <f>_xlfn.XLOOKUP($B987,[1]USD!$A:$A,[1]USD!Q:Q)</f>
        <v>No Knurl</v>
      </c>
      <c r="M987" s="18">
        <f>_xlfn.XLOOKUP($B987,[1]USD!$A:$A,[1]USD!Z:Z)</f>
        <v>669</v>
      </c>
      <c r="N987" s="18">
        <f t="shared" si="15"/>
        <v>669</v>
      </c>
    </row>
    <row r="988" spans="2:14" ht="30" customHeight="1" x14ac:dyDescent="0.3">
      <c r="B988" s="21" t="s">
        <v>998</v>
      </c>
      <c r="C988" s="16" t="str">
        <f>_xlfn.XLOOKUP($B988,[1]USD!$A:$A,[1]USD!B:B)</f>
        <v>Inventory Item</v>
      </c>
      <c r="D988" s="16" t="str">
        <f>_xlfn.XLOOKUP($B988,[1]USD!$A:$A,[1]USD!J:J)</f>
        <v>SKULL TABLE LIGHT / TRAVIS BARKER / STEEL</v>
      </c>
      <c r="E988" s="17" t="str">
        <f>_xlfn.XLOOKUP($B988,[1]USD!$A:$A,[1]USD!G:G)</f>
        <v>Disc.</v>
      </c>
      <c r="F988" s="17" t="str">
        <f>IF(_xlfn.XLOOKUP($B988,[1]USD!$A:$A,[1]USD!F:F)="Obsolete","Obsolete","")</f>
        <v>Obsolete</v>
      </c>
      <c r="G988" s="16" t="str">
        <f>_xlfn.XLOOKUP($B988,[1]USD!$A:$A,[1]USD!K:K)</f>
        <v>Lighting</v>
      </c>
      <c r="H988" s="16" t="str">
        <f>_xlfn.XLOOKUP($B988,[1]USD!$A:$A,[1]USD!L:L)</f>
        <v>Table Lights</v>
      </c>
      <c r="I988" s="16" t="str">
        <f>_xlfn.XLOOKUP($B988,[1]USD!$A:$A,[1]USD!M:M)</f>
        <v>Travis Barker</v>
      </c>
      <c r="J988" s="16" t="str">
        <f>_xlfn.XLOOKUP($B988,[1]USD!$A:$A,[1]USD!O:O)</f>
        <v>Steel</v>
      </c>
      <c r="K988" s="16" t="str">
        <f>_xlfn.XLOOKUP($B988,[1]USD!$A:$A,[1]USD!P:P)</f>
        <v>N/A</v>
      </c>
      <c r="L988" s="16" t="str">
        <f>_xlfn.XLOOKUP($B988,[1]USD!$A:$A,[1]USD!Q:Q)</f>
        <v>No Knurl</v>
      </c>
      <c r="M988" s="18">
        <f>_xlfn.XLOOKUP($B988,[1]USD!$A:$A,[1]USD!Z:Z)</f>
        <v>662</v>
      </c>
      <c r="N988" s="18">
        <f t="shared" si="15"/>
        <v>662</v>
      </c>
    </row>
    <row r="989" spans="2:14" ht="30" customHeight="1" x14ac:dyDescent="0.3">
      <c r="B989" s="21" t="s">
        <v>999</v>
      </c>
      <c r="C989" s="16" t="str">
        <f>_xlfn.XLOOKUP($B989,[1]USD!$A:$A,[1]USD!B:B)</f>
        <v>Inventory Item</v>
      </c>
      <c r="D989" s="16" t="str">
        <f>_xlfn.XLOOKUP($B989,[1]USD!$A:$A,[1]USD!J:J)</f>
        <v>US Exhaust Adjustable Spot / Graphite</v>
      </c>
      <c r="E989" s="17" t="str">
        <f>_xlfn.XLOOKUP($B989,[1]USD!$A:$A,[1]USD!G:G)</f>
        <v/>
      </c>
      <c r="F989" s="17" t="str">
        <f>IF(_xlfn.XLOOKUP($B989,[1]USD!$A:$A,[1]USD!F:F)="Obsolete","Obsolete","")</f>
        <v/>
      </c>
      <c r="G989" s="16" t="str">
        <f>_xlfn.XLOOKUP($B989,[1]USD!$A:$A,[1]USD!K:K)</f>
        <v>Lighting</v>
      </c>
      <c r="H989" s="16" t="str">
        <f>_xlfn.XLOOKUP($B989,[1]USD!$A:$A,[1]USD!L:L)</f>
        <v>Track</v>
      </c>
      <c r="I989" s="16" t="str">
        <f>_xlfn.XLOOKUP($B989,[1]USD!$A:$A,[1]USD!M:M)</f>
        <v>Exhaust</v>
      </c>
      <c r="J989" s="16" t="str">
        <f>_xlfn.XLOOKUP($B989,[1]USD!$A:$A,[1]USD!O:O)</f>
        <v>Graphite</v>
      </c>
      <c r="K989" s="16" t="str">
        <f>_xlfn.XLOOKUP($B989,[1]USD!$A:$A,[1]USD!P:P)</f>
        <v>N/A</v>
      </c>
      <c r="L989" s="16" t="str">
        <f>_xlfn.XLOOKUP($B989,[1]USD!$A:$A,[1]USD!Q:Q)</f>
        <v>Linear Knurl + Torx Screws</v>
      </c>
      <c r="M989" s="18">
        <f>_xlfn.XLOOKUP($B989,[1]USD!$A:$A,[1]USD!Z:Z)</f>
        <v>220</v>
      </c>
      <c r="N989" s="18">
        <f t="shared" si="15"/>
        <v>220</v>
      </c>
    </row>
    <row r="990" spans="2:14" ht="30" customHeight="1" x14ac:dyDescent="0.3">
      <c r="B990" s="21" t="s">
        <v>1000</v>
      </c>
      <c r="C990" s="16" t="str">
        <f>_xlfn.XLOOKUP($B990,[1]USD!$A:$A,[1]USD!B:B)</f>
        <v>Inventory Item</v>
      </c>
      <c r="D990" s="16" t="str">
        <f>_xlfn.XLOOKUP($B990,[1]USD!$A:$A,[1]USD!J:J)</f>
        <v>US Exhaust Pendant Spot / Graphite</v>
      </c>
      <c r="E990" s="17" t="str">
        <f>_xlfn.XLOOKUP($B990,[1]USD!$A:$A,[1]USD!G:G)</f>
        <v/>
      </c>
      <c r="F990" s="17" t="str">
        <f>IF(_xlfn.XLOOKUP($B990,[1]USD!$A:$A,[1]USD!F:F)="Obsolete","Obsolete","")</f>
        <v/>
      </c>
      <c r="G990" s="16" t="str">
        <f>_xlfn.XLOOKUP($B990,[1]USD!$A:$A,[1]USD!K:K)</f>
        <v>Lighting</v>
      </c>
      <c r="H990" s="16" t="str">
        <f>_xlfn.XLOOKUP($B990,[1]USD!$A:$A,[1]USD!L:L)</f>
        <v>Track</v>
      </c>
      <c r="I990" s="16" t="str">
        <f>_xlfn.XLOOKUP($B990,[1]USD!$A:$A,[1]USD!M:M)</f>
        <v>Exhaust</v>
      </c>
      <c r="J990" s="16" t="str">
        <f>_xlfn.XLOOKUP($B990,[1]USD!$A:$A,[1]USD!O:O)</f>
        <v>Graphite</v>
      </c>
      <c r="K990" s="16" t="str">
        <f>_xlfn.XLOOKUP($B990,[1]USD!$A:$A,[1]USD!P:P)</f>
        <v>N/A</v>
      </c>
      <c r="L990" s="16" t="str">
        <f>_xlfn.XLOOKUP($B990,[1]USD!$A:$A,[1]USD!Q:Q)</f>
        <v>Linear Knurl + Torx Screws</v>
      </c>
      <c r="M990" s="18">
        <f>_xlfn.XLOOKUP($B990,[1]USD!$A:$A,[1]USD!Z:Z)</f>
        <v>275</v>
      </c>
      <c r="N990" s="18">
        <f t="shared" si="15"/>
        <v>275</v>
      </c>
    </row>
    <row r="991" spans="2:14" ht="30" customHeight="1" x14ac:dyDescent="0.3">
      <c r="B991" s="21" t="s">
        <v>1001</v>
      </c>
      <c r="C991" s="16" t="str">
        <f>_xlfn.XLOOKUP($B991,[1]USD!$A:$A,[1]USD!B:B)</f>
        <v>Inventory Item</v>
      </c>
      <c r="D991" s="16" t="str">
        <f>_xlfn.XLOOKUP($B991,[1]USD!$A:$A,[1]USD!J:J)</f>
        <v>US Exhaust Surface Spot / Graphite</v>
      </c>
      <c r="E991" s="17" t="str">
        <f>_xlfn.XLOOKUP($B991,[1]USD!$A:$A,[1]USD!G:G)</f>
        <v/>
      </c>
      <c r="F991" s="17" t="str">
        <f>IF(_xlfn.XLOOKUP($B991,[1]USD!$A:$A,[1]USD!F:F)="Obsolete","Obsolete","")</f>
        <v/>
      </c>
      <c r="G991" s="16" t="str">
        <f>_xlfn.XLOOKUP($B991,[1]USD!$A:$A,[1]USD!K:K)</f>
        <v>Lighting</v>
      </c>
      <c r="H991" s="16" t="str">
        <f>_xlfn.XLOOKUP($B991,[1]USD!$A:$A,[1]USD!L:L)</f>
        <v>Track</v>
      </c>
      <c r="I991" s="16" t="str">
        <f>_xlfn.XLOOKUP($B991,[1]USD!$A:$A,[1]USD!M:M)</f>
        <v>Exhaust</v>
      </c>
      <c r="J991" s="16" t="str">
        <f>_xlfn.XLOOKUP($B991,[1]USD!$A:$A,[1]USD!O:O)</f>
        <v>Graphite</v>
      </c>
      <c r="K991" s="16" t="str">
        <f>_xlfn.XLOOKUP($B991,[1]USD!$A:$A,[1]USD!P:P)</f>
        <v>N/A</v>
      </c>
      <c r="L991" s="16" t="str">
        <f>_xlfn.XLOOKUP($B991,[1]USD!$A:$A,[1]USD!Q:Q)</f>
        <v>Linear Knurl + Torx Screws</v>
      </c>
      <c r="M991" s="18">
        <f>_xlfn.XLOOKUP($B991,[1]USD!$A:$A,[1]USD!Z:Z)</f>
        <v>200</v>
      </c>
      <c r="N991" s="18">
        <f t="shared" si="15"/>
        <v>200</v>
      </c>
    </row>
    <row r="992" spans="2:14" ht="30" customHeight="1" x14ac:dyDescent="0.3">
      <c r="B992" s="21" t="s">
        <v>1002</v>
      </c>
      <c r="C992" s="16" t="str">
        <f>_xlfn.XLOOKUP($B992,[1]USD!$A:$A,[1]USD!B:B)</f>
        <v>Inventory Item</v>
      </c>
      <c r="D992" s="16" t="str">
        <f>_xlfn.XLOOKUP($B992,[1]USD!$A:$A,[1]USD!J:J)</f>
        <v>US Exhaust Adjustable Spot / Stone</v>
      </c>
      <c r="E992" s="17" t="str">
        <f>_xlfn.XLOOKUP($B992,[1]USD!$A:$A,[1]USD!G:G)</f>
        <v/>
      </c>
      <c r="F992" s="17" t="str">
        <f>IF(_xlfn.XLOOKUP($B992,[1]USD!$A:$A,[1]USD!F:F)="Obsolete","Obsolete","")</f>
        <v/>
      </c>
      <c r="G992" s="16" t="str">
        <f>_xlfn.XLOOKUP($B992,[1]USD!$A:$A,[1]USD!K:K)</f>
        <v>Lighting</v>
      </c>
      <c r="H992" s="16" t="str">
        <f>_xlfn.XLOOKUP($B992,[1]USD!$A:$A,[1]USD!L:L)</f>
        <v>Track</v>
      </c>
      <c r="I992" s="16" t="str">
        <f>_xlfn.XLOOKUP($B992,[1]USD!$A:$A,[1]USD!M:M)</f>
        <v>Exhaust</v>
      </c>
      <c r="J992" s="16" t="str">
        <f>_xlfn.XLOOKUP($B992,[1]USD!$A:$A,[1]USD!O:O)</f>
        <v>Stone</v>
      </c>
      <c r="K992" s="16" t="str">
        <f>_xlfn.XLOOKUP($B992,[1]USD!$A:$A,[1]USD!P:P)</f>
        <v>N/A</v>
      </c>
      <c r="L992" s="16" t="str">
        <f>_xlfn.XLOOKUP($B992,[1]USD!$A:$A,[1]USD!Q:Q)</f>
        <v>Linear Knurl + Torx Screws</v>
      </c>
      <c r="M992" s="18">
        <f>_xlfn.XLOOKUP($B992,[1]USD!$A:$A,[1]USD!Z:Z)</f>
        <v>220</v>
      </c>
      <c r="N992" s="18">
        <f t="shared" si="15"/>
        <v>220</v>
      </c>
    </row>
    <row r="993" spans="2:14" ht="30" customHeight="1" x14ac:dyDescent="0.3">
      <c r="B993" s="21" t="s">
        <v>1003</v>
      </c>
      <c r="C993" s="16" t="str">
        <f>_xlfn.XLOOKUP($B993,[1]USD!$A:$A,[1]USD!B:B)</f>
        <v>Inventory Item</v>
      </c>
      <c r="D993" s="16" t="str">
        <f>_xlfn.XLOOKUP($B993,[1]USD!$A:$A,[1]USD!J:J)</f>
        <v>US Exhaust Pendant Spot / Stone</v>
      </c>
      <c r="E993" s="17" t="str">
        <f>_xlfn.XLOOKUP($B993,[1]USD!$A:$A,[1]USD!G:G)</f>
        <v/>
      </c>
      <c r="F993" s="17" t="str">
        <f>IF(_xlfn.XLOOKUP($B993,[1]USD!$A:$A,[1]USD!F:F)="Obsolete","Obsolete","")</f>
        <v/>
      </c>
      <c r="G993" s="16" t="str">
        <f>_xlfn.XLOOKUP($B993,[1]USD!$A:$A,[1]USD!K:K)</f>
        <v>Lighting</v>
      </c>
      <c r="H993" s="16" t="str">
        <f>_xlfn.XLOOKUP($B993,[1]USD!$A:$A,[1]USD!L:L)</f>
        <v>Track</v>
      </c>
      <c r="I993" s="16" t="str">
        <f>_xlfn.XLOOKUP($B993,[1]USD!$A:$A,[1]USD!M:M)</f>
        <v>Exhaust</v>
      </c>
      <c r="J993" s="16" t="str">
        <f>_xlfn.XLOOKUP($B993,[1]USD!$A:$A,[1]USD!O:O)</f>
        <v>Stone</v>
      </c>
      <c r="K993" s="16" t="str">
        <f>_xlfn.XLOOKUP($B993,[1]USD!$A:$A,[1]USD!P:P)</f>
        <v>N/A</v>
      </c>
      <c r="L993" s="16" t="str">
        <f>_xlfn.XLOOKUP($B993,[1]USD!$A:$A,[1]USD!Q:Q)</f>
        <v>Linear Knurl + Torx Screws</v>
      </c>
      <c r="M993" s="18">
        <f>_xlfn.XLOOKUP($B993,[1]USD!$A:$A,[1]USD!Z:Z)</f>
        <v>275</v>
      </c>
      <c r="N993" s="18">
        <f t="shared" si="15"/>
        <v>275</v>
      </c>
    </row>
    <row r="994" spans="2:14" ht="30" customHeight="1" x14ac:dyDescent="0.3">
      <c r="B994" s="21" t="s">
        <v>1004</v>
      </c>
      <c r="C994" s="16" t="str">
        <f>_xlfn.XLOOKUP($B994,[1]USD!$A:$A,[1]USD!B:B)</f>
        <v>Inventory Item</v>
      </c>
      <c r="D994" s="16" t="str">
        <f>_xlfn.XLOOKUP($B994,[1]USD!$A:$A,[1]USD!J:J)</f>
        <v>US Exhaust Surface Spot / Stone</v>
      </c>
      <c r="E994" s="17" t="str">
        <f>_xlfn.XLOOKUP($B994,[1]USD!$A:$A,[1]USD!G:G)</f>
        <v/>
      </c>
      <c r="F994" s="17" t="str">
        <f>IF(_xlfn.XLOOKUP($B994,[1]USD!$A:$A,[1]USD!F:F)="Obsolete","Obsolete","")</f>
        <v/>
      </c>
      <c r="G994" s="16" t="str">
        <f>_xlfn.XLOOKUP($B994,[1]USD!$A:$A,[1]USD!K:K)</f>
        <v>Lighting</v>
      </c>
      <c r="H994" s="16" t="str">
        <f>_xlfn.XLOOKUP($B994,[1]USD!$A:$A,[1]USD!L:L)</f>
        <v>Track</v>
      </c>
      <c r="I994" s="16" t="str">
        <f>_xlfn.XLOOKUP($B994,[1]USD!$A:$A,[1]USD!M:M)</f>
        <v>Exhaust</v>
      </c>
      <c r="J994" s="16" t="str">
        <f>_xlfn.XLOOKUP($B994,[1]USD!$A:$A,[1]USD!O:O)</f>
        <v>Stone</v>
      </c>
      <c r="K994" s="16" t="str">
        <f>_xlfn.XLOOKUP($B994,[1]USD!$A:$A,[1]USD!P:P)</f>
        <v>N/A</v>
      </c>
      <c r="L994" s="16" t="str">
        <f>_xlfn.XLOOKUP($B994,[1]USD!$A:$A,[1]USD!Q:Q)</f>
        <v>Linear Knurl + Torx Screws</v>
      </c>
      <c r="M994" s="18">
        <f>_xlfn.XLOOKUP($B994,[1]USD!$A:$A,[1]USD!Z:Z)</f>
        <v>200</v>
      </c>
      <c r="N994" s="18">
        <f t="shared" si="15"/>
        <v>200</v>
      </c>
    </row>
    <row r="995" spans="2:14" ht="30" customHeight="1" x14ac:dyDescent="0.3">
      <c r="B995" s="21" t="s">
        <v>1005</v>
      </c>
      <c r="C995" s="16" t="str">
        <f>_xlfn.XLOOKUP($B995,[1]USD!$A:$A,[1]USD!B:B)</f>
        <v>Inventory Item</v>
      </c>
      <c r="D995" s="16" t="str">
        <f>_xlfn.XLOOKUP($B995,[1]USD!$A:$A,[1]USD!J:J)</f>
        <v>US Exhaust Track Spot / Graphite</v>
      </c>
      <c r="E995" s="17" t="str">
        <f>_xlfn.XLOOKUP($B995,[1]USD!$A:$A,[1]USD!G:G)</f>
        <v/>
      </c>
      <c r="F995" s="17" t="str">
        <f>IF(_xlfn.XLOOKUP($B995,[1]USD!$A:$A,[1]USD!F:F)="Obsolete","Obsolete","")</f>
        <v/>
      </c>
      <c r="G995" s="16" t="str">
        <f>_xlfn.XLOOKUP($B995,[1]USD!$A:$A,[1]USD!K:K)</f>
        <v>Lighting</v>
      </c>
      <c r="H995" s="16" t="str">
        <f>_xlfn.XLOOKUP($B995,[1]USD!$A:$A,[1]USD!L:L)</f>
        <v>Track</v>
      </c>
      <c r="I995" s="16" t="str">
        <f>_xlfn.XLOOKUP($B995,[1]USD!$A:$A,[1]USD!M:M)</f>
        <v>Exhaust</v>
      </c>
      <c r="J995" s="16" t="str">
        <f>_xlfn.XLOOKUP($B995,[1]USD!$A:$A,[1]USD!O:O)</f>
        <v>Graphite</v>
      </c>
      <c r="K995" s="16" t="str">
        <f>_xlfn.XLOOKUP($B995,[1]USD!$A:$A,[1]USD!P:P)</f>
        <v>N/A</v>
      </c>
      <c r="L995" s="16" t="str">
        <f>_xlfn.XLOOKUP($B995,[1]USD!$A:$A,[1]USD!Q:Q)</f>
        <v>Linear Knurl + Torx Screws</v>
      </c>
      <c r="M995" s="18">
        <f>_xlfn.XLOOKUP($B995,[1]USD!$A:$A,[1]USD!Z:Z)</f>
        <v>220</v>
      </c>
      <c r="N995" s="18">
        <f t="shared" si="15"/>
        <v>220</v>
      </c>
    </row>
    <row r="996" spans="2:14" ht="30" customHeight="1" x14ac:dyDescent="0.3">
      <c r="B996" s="21" t="s">
        <v>1006</v>
      </c>
      <c r="C996" s="16" t="str">
        <f>_xlfn.XLOOKUP($B996,[1]USD!$A:$A,[1]USD!B:B)</f>
        <v>Inventory Item</v>
      </c>
      <c r="D996" s="16" t="str">
        <f>_xlfn.XLOOKUP($B996,[1]USD!$A:$A,[1]USD!J:J)</f>
        <v>US EXHAUST / TRACK SPOT LIGHT / STONE (compatible with TEK4 track only)</v>
      </c>
      <c r="E996" s="17" t="str">
        <f>_xlfn.XLOOKUP($B996,[1]USD!$A:$A,[1]USD!G:G)</f>
        <v>Disc.</v>
      </c>
      <c r="F996" s="17" t="str">
        <f>IF(_xlfn.XLOOKUP($B996,[1]USD!$A:$A,[1]USD!F:F)="Obsolete","Obsolete","")</f>
        <v>Obsolete</v>
      </c>
      <c r="G996" s="16" t="str">
        <f>_xlfn.XLOOKUP($B996,[1]USD!$A:$A,[1]USD!K:K)</f>
        <v>Lighting</v>
      </c>
      <c r="H996" s="16" t="str">
        <f>_xlfn.XLOOKUP($B996,[1]USD!$A:$A,[1]USD!L:L)</f>
        <v>Track</v>
      </c>
      <c r="I996" s="16" t="str">
        <f>_xlfn.XLOOKUP($B996,[1]USD!$A:$A,[1]USD!M:M)</f>
        <v>Exhaust</v>
      </c>
      <c r="J996" s="16" t="str">
        <f>_xlfn.XLOOKUP($B996,[1]USD!$A:$A,[1]USD!O:O)</f>
        <v>Stone</v>
      </c>
      <c r="K996" s="16" t="str">
        <f>_xlfn.XLOOKUP($B996,[1]USD!$A:$A,[1]USD!P:P)</f>
        <v>N/A</v>
      </c>
      <c r="L996" s="16" t="str">
        <f>_xlfn.XLOOKUP($B996,[1]USD!$A:$A,[1]USD!Q:Q)</f>
        <v>Linear Knurl + Torx Screws</v>
      </c>
      <c r="M996" s="18">
        <f>_xlfn.XLOOKUP($B996,[1]USD!$A:$A,[1]USD!Z:Z)</f>
        <v>210</v>
      </c>
      <c r="N996" s="18">
        <f t="shared" si="15"/>
        <v>210</v>
      </c>
    </row>
    <row r="997" spans="2:14" ht="30" customHeight="1" x14ac:dyDescent="0.3">
      <c r="B997" s="21" t="s">
        <v>1007</v>
      </c>
      <c r="C997" s="16" t="str">
        <f>_xlfn.XLOOKUP($B997,[1]USD!$A:$A,[1]USD!B:B)</f>
        <v>Inventory Item</v>
      </c>
      <c r="D997" s="16" t="str">
        <f>_xlfn.XLOOKUP($B997,[1]USD!$A:$A,[1]USD!J:J)</f>
        <v>US Exhaust Track Spot / Stone</v>
      </c>
      <c r="E997" s="17" t="str">
        <f>_xlfn.XLOOKUP($B997,[1]USD!$A:$A,[1]USD!G:G)</f>
        <v/>
      </c>
      <c r="F997" s="17" t="str">
        <f>IF(_xlfn.XLOOKUP($B997,[1]USD!$A:$A,[1]USD!F:F)="Obsolete","Obsolete","")</f>
        <v/>
      </c>
      <c r="G997" s="16" t="str">
        <f>_xlfn.XLOOKUP($B997,[1]USD!$A:$A,[1]USD!K:K)</f>
        <v>Lighting</v>
      </c>
      <c r="H997" s="16" t="str">
        <f>_xlfn.XLOOKUP($B997,[1]USD!$A:$A,[1]USD!L:L)</f>
        <v>Track</v>
      </c>
      <c r="I997" s="16" t="str">
        <f>_xlfn.XLOOKUP($B997,[1]USD!$A:$A,[1]USD!M:M)</f>
        <v>Exhaust</v>
      </c>
      <c r="J997" s="16" t="str">
        <f>_xlfn.XLOOKUP($B997,[1]USD!$A:$A,[1]USD!O:O)</f>
        <v>Stone</v>
      </c>
      <c r="K997" s="16" t="str">
        <f>_xlfn.XLOOKUP($B997,[1]USD!$A:$A,[1]USD!P:P)</f>
        <v>N/A</v>
      </c>
      <c r="L997" s="16" t="str">
        <f>_xlfn.XLOOKUP($B997,[1]USD!$A:$A,[1]USD!Q:Q)</f>
        <v>Linear Knurl + Torx Screws</v>
      </c>
      <c r="M997" s="18">
        <f>_xlfn.XLOOKUP($B997,[1]USD!$A:$A,[1]USD!Z:Z)</f>
        <v>220</v>
      </c>
      <c r="N997" s="18">
        <f t="shared" si="15"/>
        <v>220</v>
      </c>
    </row>
    <row r="998" spans="2:14" ht="30" customHeight="1" x14ac:dyDescent="0.3">
      <c r="B998" s="21" t="s">
        <v>1008</v>
      </c>
      <c r="C998" s="16" t="str">
        <f>_xlfn.XLOOKUP($B998,[1]USD!$A:$A,[1]USD!B:B)</f>
        <v>Inventory Item</v>
      </c>
      <c r="D998" s="16" t="str">
        <f>_xlfn.XLOOKUP($B998,[1]USD!$A:$A,[1]USD!J:J)</f>
        <v>US Exhaust Details Kit / Brass</v>
      </c>
      <c r="E998" s="17" t="str">
        <f>_xlfn.XLOOKUP($B998,[1]USD!$A:$A,[1]USD!G:G)</f>
        <v/>
      </c>
      <c r="F998" s="17" t="str">
        <f>IF(_xlfn.XLOOKUP($B998,[1]USD!$A:$A,[1]USD!F:F)="Obsolete","Obsolete","")</f>
        <v/>
      </c>
      <c r="G998" s="16" t="str">
        <f>_xlfn.XLOOKUP($B998,[1]USD!$A:$A,[1]USD!K:K)</f>
        <v>Lighting</v>
      </c>
      <c r="H998" s="16" t="str">
        <f>_xlfn.XLOOKUP($B998,[1]USD!$A:$A,[1]USD!L:L)</f>
        <v>Track</v>
      </c>
      <c r="I998" s="16" t="str">
        <f>_xlfn.XLOOKUP($B998,[1]USD!$A:$A,[1]USD!M:M)</f>
        <v>Exhaust</v>
      </c>
      <c r="J998" s="16" t="str">
        <f>_xlfn.XLOOKUP($B998,[1]USD!$A:$A,[1]USD!O:O)</f>
        <v>Brass</v>
      </c>
      <c r="K998" s="16" t="str">
        <f>_xlfn.XLOOKUP($B998,[1]USD!$A:$A,[1]USD!P:P)</f>
        <v>N/A</v>
      </c>
      <c r="L998" s="16" t="str">
        <f>_xlfn.XLOOKUP($B998,[1]USD!$A:$A,[1]USD!Q:Q)</f>
        <v>Linear Knurl + Torx Screws</v>
      </c>
      <c r="M998" s="18">
        <f>_xlfn.XLOOKUP($B998,[1]USD!$A:$A,[1]USD!Z:Z)</f>
        <v>62</v>
      </c>
      <c r="N998" s="18">
        <f t="shared" si="15"/>
        <v>62</v>
      </c>
    </row>
    <row r="999" spans="2:14" ht="30" customHeight="1" x14ac:dyDescent="0.3">
      <c r="B999" s="21" t="s">
        <v>1009</v>
      </c>
      <c r="C999" s="16" t="str">
        <f>_xlfn.XLOOKUP($B999,[1]USD!$A:$A,[1]USD!B:B)</f>
        <v>Inventory Item</v>
      </c>
      <c r="D999" s="16" t="str">
        <f>_xlfn.XLOOKUP($B999,[1]USD!$A:$A,[1]USD!J:J)</f>
        <v>US Exhaust Details Kit / Steel</v>
      </c>
      <c r="E999" s="17" t="str">
        <f>_xlfn.XLOOKUP($B999,[1]USD!$A:$A,[1]USD!G:G)</f>
        <v/>
      </c>
      <c r="F999" s="17" t="str">
        <f>IF(_xlfn.XLOOKUP($B999,[1]USD!$A:$A,[1]USD!F:F)="Obsolete","Obsolete","")</f>
        <v/>
      </c>
      <c r="G999" s="16" t="str">
        <f>_xlfn.XLOOKUP($B999,[1]USD!$A:$A,[1]USD!K:K)</f>
        <v>Lighting</v>
      </c>
      <c r="H999" s="16" t="str">
        <f>_xlfn.XLOOKUP($B999,[1]USD!$A:$A,[1]USD!L:L)</f>
        <v>Track</v>
      </c>
      <c r="I999" s="16" t="str">
        <f>_xlfn.XLOOKUP($B999,[1]USD!$A:$A,[1]USD!M:M)</f>
        <v>Exhaust</v>
      </c>
      <c r="J999" s="16" t="str">
        <f>_xlfn.XLOOKUP($B999,[1]USD!$A:$A,[1]USD!O:O)</f>
        <v>Steel</v>
      </c>
      <c r="K999" s="16" t="str">
        <f>_xlfn.XLOOKUP($B999,[1]USD!$A:$A,[1]USD!P:P)</f>
        <v>N/A</v>
      </c>
      <c r="L999" s="16" t="str">
        <f>_xlfn.XLOOKUP($B999,[1]USD!$A:$A,[1]USD!Q:Q)</f>
        <v>Linear Knurl + Torx Screws</v>
      </c>
      <c r="M999" s="18">
        <f>_xlfn.XLOOKUP($B999,[1]USD!$A:$A,[1]USD!Z:Z)</f>
        <v>62</v>
      </c>
      <c r="N999" s="18">
        <f t="shared" si="15"/>
        <v>62</v>
      </c>
    </row>
    <row r="1000" spans="2:14" ht="30" customHeight="1" x14ac:dyDescent="0.3">
      <c r="B1000" s="21" t="s">
        <v>1010</v>
      </c>
      <c r="C1000" s="16" t="str">
        <f>_xlfn.XLOOKUP($B1000,[1]USD!$A:$A,[1]USD!B:B)</f>
        <v>Inventory Item</v>
      </c>
      <c r="D1000" s="16" t="str">
        <f>_xlfn.XLOOKUP($B1000,[1]USD!$A:$A,[1]USD!J:J)</f>
        <v>US Exhaust Details Kit / Gun Metal</v>
      </c>
      <c r="E1000" s="17" t="str">
        <f>_xlfn.XLOOKUP($B1000,[1]USD!$A:$A,[1]USD!G:G)</f>
        <v/>
      </c>
      <c r="F1000" s="17" t="str">
        <f>IF(_xlfn.XLOOKUP($B1000,[1]USD!$A:$A,[1]USD!F:F)="Obsolete","Obsolete","")</f>
        <v/>
      </c>
      <c r="G1000" s="16" t="str">
        <f>_xlfn.XLOOKUP($B1000,[1]USD!$A:$A,[1]USD!K:K)</f>
        <v>Lighting</v>
      </c>
      <c r="H1000" s="16" t="str">
        <f>_xlfn.XLOOKUP($B1000,[1]USD!$A:$A,[1]USD!L:L)</f>
        <v>Track</v>
      </c>
      <c r="I1000" s="16" t="str">
        <f>_xlfn.XLOOKUP($B1000,[1]USD!$A:$A,[1]USD!M:M)</f>
        <v>Exhaust</v>
      </c>
      <c r="J1000" s="16" t="str">
        <f>_xlfn.XLOOKUP($B1000,[1]USD!$A:$A,[1]USD!O:O)</f>
        <v>Gun Metal</v>
      </c>
      <c r="K1000" s="16" t="str">
        <f>_xlfn.XLOOKUP($B1000,[1]USD!$A:$A,[1]USD!P:P)</f>
        <v>N/A</v>
      </c>
      <c r="L1000" s="16" t="str">
        <f>_xlfn.XLOOKUP($B1000,[1]USD!$A:$A,[1]USD!Q:Q)</f>
        <v>Linear Knurl + Torx Screws</v>
      </c>
      <c r="M1000" s="18">
        <f>_xlfn.XLOOKUP($B1000,[1]USD!$A:$A,[1]USD!Z:Z)</f>
        <v>57</v>
      </c>
      <c r="N1000" s="18">
        <f t="shared" si="15"/>
        <v>57</v>
      </c>
    </row>
    <row r="1001" spans="2:14" ht="30" customHeight="1" x14ac:dyDescent="0.3">
      <c r="B1001" s="21" t="s">
        <v>1011</v>
      </c>
      <c r="C1001" s="16" t="str">
        <f>_xlfn.XLOOKUP($B1001,[1]USD!$A:$A,[1]USD!B:B)</f>
        <v>Inventory Item</v>
      </c>
      <c r="D1001" s="16" t="str">
        <f>_xlfn.XLOOKUP($B1001,[1]USD!$A:$A,[1]USD!J:J)</f>
        <v>US Exhaust Details Kit / Burnt Steel</v>
      </c>
      <c r="E1001" s="17" t="str">
        <f>_xlfn.XLOOKUP($B1001,[1]USD!$A:$A,[1]USD!G:G)</f>
        <v/>
      </c>
      <c r="F1001" s="17" t="str">
        <f>IF(_xlfn.XLOOKUP($B1001,[1]USD!$A:$A,[1]USD!F:F)="Obsolete","Obsolete","")</f>
        <v/>
      </c>
      <c r="G1001" s="16" t="str">
        <f>_xlfn.XLOOKUP($B1001,[1]USD!$A:$A,[1]USD!K:K)</f>
        <v>Lighting</v>
      </c>
      <c r="H1001" s="16" t="str">
        <f>_xlfn.XLOOKUP($B1001,[1]USD!$A:$A,[1]USD!L:L)</f>
        <v>Track</v>
      </c>
      <c r="I1001" s="16" t="str">
        <f>_xlfn.XLOOKUP($B1001,[1]USD!$A:$A,[1]USD!M:M)</f>
        <v>Exhaust</v>
      </c>
      <c r="J1001" s="16" t="str">
        <f>_xlfn.XLOOKUP($B1001,[1]USD!$A:$A,[1]USD!O:O)</f>
        <v>Burnt Steel</v>
      </c>
      <c r="K1001" s="16" t="str">
        <f>_xlfn.XLOOKUP($B1001,[1]USD!$A:$A,[1]USD!P:P)</f>
        <v>N/A</v>
      </c>
      <c r="L1001" s="16" t="str">
        <f>_xlfn.XLOOKUP($B1001,[1]USD!$A:$A,[1]USD!Q:Q)</f>
        <v>Linear Knurl + Torx Screws</v>
      </c>
      <c r="M1001" s="18">
        <f>_xlfn.XLOOKUP($B1001,[1]USD!$A:$A,[1]USD!Z:Z)</f>
        <v>63</v>
      </c>
      <c r="N1001" s="18">
        <f t="shared" si="15"/>
        <v>63</v>
      </c>
    </row>
    <row r="1002" spans="2:14" ht="30" customHeight="1" x14ac:dyDescent="0.3">
      <c r="B1002" s="21" t="s">
        <v>1012</v>
      </c>
      <c r="C1002" s="16" t="str">
        <f>_xlfn.XLOOKUP($B1002,[1]USD!$A:$A,[1]USD!B:B)</f>
        <v>Inventory Item</v>
      </c>
      <c r="D1002" s="16" t="str">
        <f>_xlfn.XLOOKUP($B1002,[1]USD!$A:$A,[1]USD!J:J)</f>
        <v>Exhaust Detail Kit / Cross Knurl / Black</v>
      </c>
      <c r="E1002" s="17" t="str">
        <f>_xlfn.XLOOKUP($B1002,[1]USD!$A:$A,[1]USD!G:G)</f>
        <v/>
      </c>
      <c r="F1002" s="17" t="str">
        <f>IF(_xlfn.XLOOKUP($B1002,[1]USD!$A:$A,[1]USD!F:F)="Obsolete","Obsolete","")</f>
        <v/>
      </c>
      <c r="G1002" s="16" t="str">
        <f>_xlfn.XLOOKUP($B1002,[1]USD!$A:$A,[1]USD!K:K)</f>
        <v>Lighting</v>
      </c>
      <c r="H1002" s="16" t="str">
        <f>_xlfn.XLOOKUP($B1002,[1]USD!$A:$A,[1]USD!L:L)</f>
        <v>Track</v>
      </c>
      <c r="I1002" s="16" t="str">
        <f>_xlfn.XLOOKUP($B1002,[1]USD!$A:$A,[1]USD!M:M)</f>
        <v>Exhaust</v>
      </c>
      <c r="J1002" s="16" t="str">
        <f>_xlfn.XLOOKUP($B1002,[1]USD!$A:$A,[1]USD!O:O)</f>
        <v>Black</v>
      </c>
      <c r="K1002" s="16" t="str">
        <f>_xlfn.XLOOKUP($B1002,[1]USD!$A:$A,[1]USD!P:P)</f>
        <v>N/A</v>
      </c>
      <c r="L1002" s="16" t="str">
        <f>_xlfn.XLOOKUP($B1002,[1]USD!$A:$A,[1]USD!Q:Q)</f>
        <v>Cross Knurl</v>
      </c>
      <c r="M1002" s="18">
        <f>_xlfn.XLOOKUP($B1002,[1]USD!$A:$A,[1]USD!Z:Z)</f>
        <v>54</v>
      </c>
      <c r="N1002" s="18">
        <f t="shared" si="15"/>
        <v>54</v>
      </c>
    </row>
    <row r="1003" spans="2:14" ht="30" customHeight="1" x14ac:dyDescent="0.3">
      <c r="B1003" s="21" t="s">
        <v>1013</v>
      </c>
      <c r="C1003" s="16" t="str">
        <f>_xlfn.XLOOKUP($B1003,[1]USD!$A:$A,[1]USD!B:B)</f>
        <v>Inventory Item</v>
      </c>
      <c r="D1003" s="16" t="str">
        <f>_xlfn.XLOOKUP($B1003,[1]USD!$A:$A,[1]USD!J:J)</f>
        <v>Exhaust Detail Kit / Cross Knurl / Brass</v>
      </c>
      <c r="E1003" s="17" t="str">
        <f>_xlfn.XLOOKUP($B1003,[1]USD!$A:$A,[1]USD!G:G)</f>
        <v/>
      </c>
      <c r="F1003" s="17" t="str">
        <f>IF(_xlfn.XLOOKUP($B1003,[1]USD!$A:$A,[1]USD!F:F)="Obsolete","Obsolete","")</f>
        <v/>
      </c>
      <c r="G1003" s="16" t="str">
        <f>_xlfn.XLOOKUP($B1003,[1]USD!$A:$A,[1]USD!K:K)</f>
        <v>Lighting</v>
      </c>
      <c r="H1003" s="16" t="str">
        <f>_xlfn.XLOOKUP($B1003,[1]USD!$A:$A,[1]USD!L:L)</f>
        <v>Track</v>
      </c>
      <c r="I1003" s="16" t="str">
        <f>_xlfn.XLOOKUP($B1003,[1]USD!$A:$A,[1]USD!M:M)</f>
        <v>Exhaust</v>
      </c>
      <c r="J1003" s="16" t="str">
        <f>_xlfn.XLOOKUP($B1003,[1]USD!$A:$A,[1]USD!O:O)</f>
        <v>Brass</v>
      </c>
      <c r="K1003" s="16" t="str">
        <f>_xlfn.XLOOKUP($B1003,[1]USD!$A:$A,[1]USD!P:P)</f>
        <v>N/A</v>
      </c>
      <c r="L1003" s="16" t="str">
        <f>_xlfn.XLOOKUP($B1003,[1]USD!$A:$A,[1]USD!Q:Q)</f>
        <v>Cross Knurl</v>
      </c>
      <c r="M1003" s="18">
        <f>_xlfn.XLOOKUP($B1003,[1]USD!$A:$A,[1]USD!Z:Z)</f>
        <v>62</v>
      </c>
      <c r="N1003" s="18">
        <f t="shared" si="15"/>
        <v>62</v>
      </c>
    </row>
    <row r="1004" spans="2:14" ht="30" customHeight="1" x14ac:dyDescent="0.3">
      <c r="B1004" s="21" t="s">
        <v>1014</v>
      </c>
      <c r="C1004" s="16" t="str">
        <f>_xlfn.XLOOKUP($B1004,[1]USD!$A:$A,[1]USD!B:B)</f>
        <v>Inventory Item</v>
      </c>
      <c r="D1004" s="16" t="str">
        <f>_xlfn.XLOOKUP($B1004,[1]USD!$A:$A,[1]USD!J:J)</f>
        <v>Exhaust Detail Kit / Cross Knurl / Steel</v>
      </c>
      <c r="E1004" s="17" t="str">
        <f>_xlfn.XLOOKUP($B1004,[1]USD!$A:$A,[1]USD!G:G)</f>
        <v/>
      </c>
      <c r="F1004" s="17" t="str">
        <f>IF(_xlfn.XLOOKUP($B1004,[1]USD!$A:$A,[1]USD!F:F)="Obsolete","Obsolete","")</f>
        <v/>
      </c>
      <c r="G1004" s="16" t="str">
        <f>_xlfn.XLOOKUP($B1004,[1]USD!$A:$A,[1]USD!K:K)</f>
        <v>Lighting</v>
      </c>
      <c r="H1004" s="16" t="str">
        <f>_xlfn.XLOOKUP($B1004,[1]USD!$A:$A,[1]USD!L:L)</f>
        <v>Track</v>
      </c>
      <c r="I1004" s="16" t="str">
        <f>_xlfn.XLOOKUP($B1004,[1]USD!$A:$A,[1]USD!M:M)</f>
        <v>Exhaust</v>
      </c>
      <c r="J1004" s="16" t="str">
        <f>_xlfn.XLOOKUP($B1004,[1]USD!$A:$A,[1]USD!O:O)</f>
        <v>Steel</v>
      </c>
      <c r="K1004" s="16" t="str">
        <f>_xlfn.XLOOKUP($B1004,[1]USD!$A:$A,[1]USD!P:P)</f>
        <v>N/A</v>
      </c>
      <c r="L1004" s="16" t="str">
        <f>_xlfn.XLOOKUP($B1004,[1]USD!$A:$A,[1]USD!Q:Q)</f>
        <v>Cross Knurl</v>
      </c>
      <c r="M1004" s="18">
        <f>_xlfn.XLOOKUP($B1004,[1]USD!$A:$A,[1]USD!Z:Z)</f>
        <v>62</v>
      </c>
      <c r="N1004" s="18">
        <f t="shared" si="15"/>
        <v>62</v>
      </c>
    </row>
    <row r="1005" spans="2:14" ht="30" customHeight="1" x14ac:dyDescent="0.3">
      <c r="B1005" s="21" t="s">
        <v>1015</v>
      </c>
      <c r="C1005" s="16" t="str">
        <f>_xlfn.XLOOKUP($B1005,[1]USD!$A:$A,[1]USD!B:B)</f>
        <v>Inventory Item</v>
      </c>
      <c r="D1005" s="16" t="str">
        <f>_xlfn.XLOOKUP($B1005,[1]USD!$A:$A,[1]USD!J:J)</f>
        <v>Exhaust Detail Kit / Cross Knurl / Smoked Bronze</v>
      </c>
      <c r="E1005" s="17" t="str">
        <f>_xlfn.XLOOKUP($B1005,[1]USD!$A:$A,[1]USD!G:G)</f>
        <v/>
      </c>
      <c r="F1005" s="17" t="str">
        <f>IF(_xlfn.XLOOKUP($B1005,[1]USD!$A:$A,[1]USD!F:F)="Obsolete","Obsolete","")</f>
        <v/>
      </c>
      <c r="G1005" s="16" t="str">
        <f>_xlfn.XLOOKUP($B1005,[1]USD!$A:$A,[1]USD!K:K)</f>
        <v>Lighting</v>
      </c>
      <c r="H1005" s="16" t="str">
        <f>_xlfn.XLOOKUP($B1005,[1]USD!$A:$A,[1]USD!L:L)</f>
        <v>Track</v>
      </c>
      <c r="I1005" s="16" t="str">
        <f>_xlfn.XLOOKUP($B1005,[1]USD!$A:$A,[1]USD!M:M)</f>
        <v>Exhaust</v>
      </c>
      <c r="J1005" s="16" t="str">
        <f>_xlfn.XLOOKUP($B1005,[1]USD!$A:$A,[1]USD!O:O)</f>
        <v>Smoked Bronze</v>
      </c>
      <c r="K1005" s="16" t="str">
        <f>_xlfn.XLOOKUP($B1005,[1]USD!$A:$A,[1]USD!P:P)</f>
        <v>N/A</v>
      </c>
      <c r="L1005" s="16" t="str">
        <f>_xlfn.XLOOKUP($B1005,[1]USD!$A:$A,[1]USD!Q:Q)</f>
        <v>Cross Knurl</v>
      </c>
      <c r="M1005" s="18">
        <f>_xlfn.XLOOKUP($B1005,[1]USD!$A:$A,[1]USD!Z:Z)</f>
        <v>62</v>
      </c>
      <c r="N1005" s="18">
        <f t="shared" si="15"/>
        <v>62</v>
      </c>
    </row>
    <row r="1006" spans="2:14" ht="30" customHeight="1" x14ac:dyDescent="0.3">
      <c r="B1006" s="21" t="s">
        <v>1016</v>
      </c>
      <c r="C1006" s="16" t="str">
        <f>_xlfn.XLOOKUP($B1006,[1]USD!$A:$A,[1]USD!B:B)</f>
        <v>Inventory Item</v>
      </c>
      <c r="D1006" s="16" t="str">
        <f>_xlfn.XLOOKUP($B1006,[1]USD!$A:$A,[1]USD!J:J)</f>
        <v>US CAGED WALL / LARGE / BLACK MARBLE</v>
      </c>
      <c r="E1006" s="17" t="str">
        <f>_xlfn.XLOOKUP($B1006,[1]USD!$A:$A,[1]USD!G:G)</f>
        <v>Disc.</v>
      </c>
      <c r="F1006" s="17" t="str">
        <f>IF(_xlfn.XLOOKUP($B1006,[1]USD!$A:$A,[1]USD!F:F)="Obsolete","Obsolete","")</f>
        <v>Obsolete</v>
      </c>
      <c r="G1006" s="16" t="str">
        <f>_xlfn.XLOOKUP($B1006,[1]USD!$A:$A,[1]USD!K:K)</f>
        <v>Lighting</v>
      </c>
      <c r="H1006" s="16" t="str">
        <f>_xlfn.XLOOKUP($B1006,[1]USD!$A:$A,[1]USD!L:L)</f>
        <v>Wall Lights</v>
      </c>
      <c r="I1006" s="16" t="str">
        <f>_xlfn.XLOOKUP($B1006,[1]USD!$A:$A,[1]USD!M:M)</f>
        <v>Caged</v>
      </c>
      <c r="J1006" s="16" t="str">
        <f>_xlfn.XLOOKUP($B1006,[1]USD!$A:$A,[1]USD!O:O)</f>
        <v>Black</v>
      </c>
      <c r="K1006" s="16" t="str">
        <f>_xlfn.XLOOKUP($B1006,[1]USD!$A:$A,[1]USD!P:P)</f>
        <v>N/A</v>
      </c>
      <c r="L1006" s="16" t="str">
        <f>_xlfn.XLOOKUP($B1006,[1]USD!$A:$A,[1]USD!Q:Q)</f>
        <v>Cross Knurl + Coin Caps</v>
      </c>
      <c r="M1006" s="18">
        <f>_xlfn.XLOOKUP($B1006,[1]USD!$A:$A,[1]USD!Z:Z)</f>
        <v>750</v>
      </c>
      <c r="N1006" s="18">
        <f t="shared" si="15"/>
        <v>750</v>
      </c>
    </row>
    <row r="1007" spans="2:14" ht="30" customHeight="1" x14ac:dyDescent="0.3">
      <c r="B1007" s="21" t="s">
        <v>1017</v>
      </c>
      <c r="C1007" s="16" t="str">
        <f>_xlfn.XLOOKUP($B1007,[1]USD!$A:$A,[1]USD!B:B)</f>
        <v>Inventory Item</v>
      </c>
      <c r="D1007" s="16" t="str">
        <f>_xlfn.XLOOKUP($B1007,[1]USD!$A:$A,[1]USD!J:J)</f>
        <v>US CAGED WALL / MEDIUM / BLACK MARBLE</v>
      </c>
      <c r="E1007" s="17" t="str">
        <f>_xlfn.XLOOKUP($B1007,[1]USD!$A:$A,[1]USD!G:G)</f>
        <v>Disc.</v>
      </c>
      <c r="F1007" s="17" t="str">
        <f>IF(_xlfn.XLOOKUP($B1007,[1]USD!$A:$A,[1]USD!F:F)="Obsolete","Obsolete","")</f>
        <v>Obsolete</v>
      </c>
      <c r="G1007" s="16" t="str">
        <f>_xlfn.XLOOKUP($B1007,[1]USD!$A:$A,[1]USD!K:K)</f>
        <v>Lighting</v>
      </c>
      <c r="H1007" s="16" t="str">
        <f>_xlfn.XLOOKUP($B1007,[1]USD!$A:$A,[1]USD!L:L)</f>
        <v>Wall Lights</v>
      </c>
      <c r="I1007" s="16" t="str">
        <f>_xlfn.XLOOKUP($B1007,[1]USD!$A:$A,[1]USD!M:M)</f>
        <v>Caged</v>
      </c>
      <c r="J1007" s="16" t="str">
        <f>_xlfn.XLOOKUP($B1007,[1]USD!$A:$A,[1]USD!O:O)</f>
        <v>Black</v>
      </c>
      <c r="K1007" s="16" t="str">
        <f>_xlfn.XLOOKUP($B1007,[1]USD!$A:$A,[1]USD!P:P)</f>
        <v>N/A</v>
      </c>
      <c r="L1007" s="16" t="str">
        <f>_xlfn.XLOOKUP($B1007,[1]USD!$A:$A,[1]USD!Q:Q)</f>
        <v>Cross Knurl + Coin Caps</v>
      </c>
      <c r="M1007" s="18">
        <f>_xlfn.XLOOKUP($B1007,[1]USD!$A:$A,[1]USD!Z:Z)</f>
        <v>650</v>
      </c>
      <c r="N1007" s="18">
        <f t="shared" si="15"/>
        <v>650</v>
      </c>
    </row>
    <row r="1008" spans="2:14" ht="30" customHeight="1" x14ac:dyDescent="0.3">
      <c r="B1008" s="21" t="s">
        <v>1018</v>
      </c>
      <c r="C1008" s="16" t="str">
        <f>_xlfn.XLOOKUP($B1008,[1]USD!$A:$A,[1]USD!B:B)</f>
        <v>Inventory Item</v>
      </c>
      <c r="D1008" s="16" t="str">
        <f>_xlfn.XLOOKUP($B1008,[1]USD!$A:$A,[1]USD!J:J)</f>
        <v>US CAGED WALL / SMALL / BLACK MARBLE</v>
      </c>
      <c r="E1008" s="17" t="str">
        <f>_xlfn.XLOOKUP($B1008,[1]USD!$A:$A,[1]USD!G:G)</f>
        <v>Disc.</v>
      </c>
      <c r="F1008" s="17" t="str">
        <f>IF(_xlfn.XLOOKUP($B1008,[1]USD!$A:$A,[1]USD!F:F)="Obsolete","Obsolete","")</f>
        <v>Obsolete</v>
      </c>
      <c r="G1008" s="16" t="str">
        <f>_xlfn.XLOOKUP($B1008,[1]USD!$A:$A,[1]USD!K:K)</f>
        <v>Lighting</v>
      </c>
      <c r="H1008" s="16" t="str">
        <f>_xlfn.XLOOKUP($B1008,[1]USD!$A:$A,[1]USD!L:L)</f>
        <v>Wall Lights</v>
      </c>
      <c r="I1008" s="16" t="str">
        <f>_xlfn.XLOOKUP($B1008,[1]USD!$A:$A,[1]USD!M:M)</f>
        <v>Caged</v>
      </c>
      <c r="J1008" s="16" t="str">
        <f>_xlfn.XLOOKUP($B1008,[1]USD!$A:$A,[1]USD!O:O)</f>
        <v>Black</v>
      </c>
      <c r="K1008" s="16" t="str">
        <f>_xlfn.XLOOKUP($B1008,[1]USD!$A:$A,[1]USD!P:P)</f>
        <v>N/A</v>
      </c>
      <c r="L1008" s="16" t="str">
        <f>_xlfn.XLOOKUP($B1008,[1]USD!$A:$A,[1]USD!Q:Q)</f>
        <v>Cross Knurl + Coin Caps</v>
      </c>
      <c r="M1008" s="18">
        <f>_xlfn.XLOOKUP($B1008,[1]USD!$A:$A,[1]USD!Z:Z)</f>
        <v>550</v>
      </c>
      <c r="N1008" s="18">
        <f t="shared" si="15"/>
        <v>550</v>
      </c>
    </row>
    <row r="1009" spans="2:14" ht="30" customHeight="1" x14ac:dyDescent="0.3">
      <c r="B1009" s="21" t="s">
        <v>1019</v>
      </c>
      <c r="C1009" s="16" t="str">
        <f>_xlfn.XLOOKUP($B1009,[1]USD!$A:$A,[1]USD!B:B)</f>
        <v>Inventory Item</v>
      </c>
      <c r="D1009" s="16" t="str">
        <f>_xlfn.XLOOKUP($B1009,[1]USD!$A:$A,[1]USD!J:J)</f>
        <v>US CAGED WALL / LARGE / WHITE MARBLE</v>
      </c>
      <c r="E1009" s="17" t="str">
        <f>_xlfn.XLOOKUP($B1009,[1]USD!$A:$A,[1]USD!G:G)</f>
        <v>Disc.</v>
      </c>
      <c r="F1009" s="17" t="str">
        <f>IF(_xlfn.XLOOKUP($B1009,[1]USD!$A:$A,[1]USD!F:F)="Obsolete","Obsolete","")</f>
        <v>Obsolete</v>
      </c>
      <c r="G1009" s="16" t="str">
        <f>_xlfn.XLOOKUP($B1009,[1]USD!$A:$A,[1]USD!K:K)</f>
        <v>Lighting</v>
      </c>
      <c r="H1009" s="16" t="str">
        <f>_xlfn.XLOOKUP($B1009,[1]USD!$A:$A,[1]USD!L:L)</f>
        <v>Wall Lights</v>
      </c>
      <c r="I1009" s="16" t="str">
        <f>_xlfn.XLOOKUP($B1009,[1]USD!$A:$A,[1]USD!M:M)</f>
        <v>Caged</v>
      </c>
      <c r="J1009" s="16" t="str">
        <f>_xlfn.XLOOKUP($B1009,[1]USD!$A:$A,[1]USD!O:O)</f>
        <v>White</v>
      </c>
      <c r="K1009" s="16" t="str">
        <f>_xlfn.XLOOKUP($B1009,[1]USD!$A:$A,[1]USD!P:P)</f>
        <v>N/A</v>
      </c>
      <c r="L1009" s="16" t="str">
        <f>_xlfn.XLOOKUP($B1009,[1]USD!$A:$A,[1]USD!Q:Q)</f>
        <v>Cross Knurl + Coin Caps</v>
      </c>
      <c r="M1009" s="18">
        <f>_xlfn.XLOOKUP($B1009,[1]USD!$A:$A,[1]USD!Z:Z)</f>
        <v>750</v>
      </c>
      <c r="N1009" s="18">
        <f t="shared" si="15"/>
        <v>750</v>
      </c>
    </row>
    <row r="1010" spans="2:14" ht="30" customHeight="1" x14ac:dyDescent="0.3">
      <c r="B1010" s="21" t="s">
        <v>1020</v>
      </c>
      <c r="C1010" s="16" t="str">
        <f>_xlfn.XLOOKUP($B1010,[1]USD!$A:$A,[1]USD!B:B)</f>
        <v>Inventory Item</v>
      </c>
      <c r="D1010" s="16" t="str">
        <f>_xlfn.XLOOKUP($B1010,[1]USD!$A:$A,[1]USD!J:J)</f>
        <v>US CAGED WALL / MEDIUM / WHITE MARBLE</v>
      </c>
      <c r="E1010" s="17" t="str">
        <f>_xlfn.XLOOKUP($B1010,[1]USD!$A:$A,[1]USD!G:G)</f>
        <v>Disc.</v>
      </c>
      <c r="F1010" s="17" t="str">
        <f>IF(_xlfn.XLOOKUP($B1010,[1]USD!$A:$A,[1]USD!F:F)="Obsolete","Obsolete","")</f>
        <v>Obsolete</v>
      </c>
      <c r="G1010" s="16" t="str">
        <f>_xlfn.XLOOKUP($B1010,[1]USD!$A:$A,[1]USD!K:K)</f>
        <v>Lighting</v>
      </c>
      <c r="H1010" s="16" t="str">
        <f>_xlfn.XLOOKUP($B1010,[1]USD!$A:$A,[1]USD!L:L)</f>
        <v>Wall Lights</v>
      </c>
      <c r="I1010" s="16" t="str">
        <f>_xlfn.XLOOKUP($B1010,[1]USD!$A:$A,[1]USD!M:M)</f>
        <v>Caged</v>
      </c>
      <c r="J1010" s="16" t="str">
        <f>_xlfn.XLOOKUP($B1010,[1]USD!$A:$A,[1]USD!O:O)</f>
        <v>White</v>
      </c>
      <c r="K1010" s="16" t="str">
        <f>_xlfn.XLOOKUP($B1010,[1]USD!$A:$A,[1]USD!P:P)</f>
        <v>N/A</v>
      </c>
      <c r="L1010" s="16" t="str">
        <f>_xlfn.XLOOKUP($B1010,[1]USD!$A:$A,[1]USD!Q:Q)</f>
        <v>Cross Knurl + Coin Caps</v>
      </c>
      <c r="M1010" s="18">
        <f>_xlfn.XLOOKUP($B1010,[1]USD!$A:$A,[1]USD!Z:Z)</f>
        <v>650</v>
      </c>
      <c r="N1010" s="18">
        <f t="shared" si="15"/>
        <v>650</v>
      </c>
    </row>
    <row r="1011" spans="2:14" ht="30" customHeight="1" x14ac:dyDescent="0.3">
      <c r="B1011" s="21" t="s">
        <v>1021</v>
      </c>
      <c r="C1011" s="16" t="str">
        <f>_xlfn.XLOOKUP($B1011,[1]USD!$A:$A,[1]USD!B:B)</f>
        <v>Inventory Item</v>
      </c>
      <c r="D1011" s="16" t="str">
        <f>_xlfn.XLOOKUP($B1011,[1]USD!$A:$A,[1]USD!J:J)</f>
        <v>US CAGED WALL / SMALL / WHITE MARBLE</v>
      </c>
      <c r="E1011" s="17" t="str">
        <f>_xlfn.XLOOKUP($B1011,[1]USD!$A:$A,[1]USD!G:G)</f>
        <v>Disc.</v>
      </c>
      <c r="F1011" s="17" t="str">
        <f>IF(_xlfn.XLOOKUP($B1011,[1]USD!$A:$A,[1]USD!F:F)="Obsolete","Obsolete","")</f>
        <v>Obsolete</v>
      </c>
      <c r="G1011" s="16" t="str">
        <f>_xlfn.XLOOKUP($B1011,[1]USD!$A:$A,[1]USD!K:K)</f>
        <v>Lighting</v>
      </c>
      <c r="H1011" s="16" t="str">
        <f>_xlfn.XLOOKUP($B1011,[1]USD!$A:$A,[1]USD!L:L)</f>
        <v>Wall Lights</v>
      </c>
      <c r="I1011" s="16" t="str">
        <f>_xlfn.XLOOKUP($B1011,[1]USD!$A:$A,[1]USD!M:M)</f>
        <v>Caged</v>
      </c>
      <c r="J1011" s="16" t="str">
        <f>_xlfn.XLOOKUP($B1011,[1]USD!$A:$A,[1]USD!O:O)</f>
        <v>White</v>
      </c>
      <c r="K1011" s="16" t="str">
        <f>_xlfn.XLOOKUP($B1011,[1]USD!$A:$A,[1]USD!P:P)</f>
        <v>N/A</v>
      </c>
      <c r="L1011" s="16" t="str">
        <f>_xlfn.XLOOKUP($B1011,[1]USD!$A:$A,[1]USD!Q:Q)</f>
        <v>Cross Knurl + Coin Caps</v>
      </c>
      <c r="M1011" s="18">
        <f>_xlfn.XLOOKUP($B1011,[1]USD!$A:$A,[1]USD!Z:Z)</f>
        <v>582</v>
      </c>
      <c r="N1011" s="18">
        <f t="shared" si="15"/>
        <v>582</v>
      </c>
    </row>
    <row r="1012" spans="2:14" ht="30" customHeight="1" x14ac:dyDescent="0.3">
      <c r="B1012" s="21" t="s">
        <v>1022</v>
      </c>
      <c r="C1012" s="16" t="str">
        <f>_xlfn.XLOOKUP($B1012,[1]USD!$A:$A,[1]USD!B:B)</f>
        <v>Inventory Item</v>
      </c>
      <c r="D1012" s="16" t="str">
        <f>_xlfn.XLOOKUP($B1012,[1]USD!$A:$A,[1]USD!J:J)</f>
        <v>US CAGED WALL / X-LARGE / WHITE MARBLE</v>
      </c>
      <c r="E1012" s="17" t="str">
        <f>_xlfn.XLOOKUP($B1012,[1]USD!$A:$A,[1]USD!G:G)</f>
        <v>Disc.</v>
      </c>
      <c r="F1012" s="17" t="str">
        <f>IF(_xlfn.XLOOKUP($B1012,[1]USD!$A:$A,[1]USD!F:F)="Obsolete","Obsolete","")</f>
        <v>Obsolete</v>
      </c>
      <c r="G1012" s="16" t="str">
        <f>_xlfn.XLOOKUP($B1012,[1]USD!$A:$A,[1]USD!K:K)</f>
        <v>Lighting</v>
      </c>
      <c r="H1012" s="16" t="str">
        <f>_xlfn.XLOOKUP($B1012,[1]USD!$A:$A,[1]USD!L:L)</f>
        <v>Wall Lights</v>
      </c>
      <c r="I1012" s="16" t="str">
        <f>_xlfn.XLOOKUP($B1012,[1]USD!$A:$A,[1]USD!M:M)</f>
        <v>Caged</v>
      </c>
      <c r="J1012" s="16" t="str">
        <f>_xlfn.XLOOKUP($B1012,[1]USD!$A:$A,[1]USD!O:O)</f>
        <v>White</v>
      </c>
      <c r="K1012" s="16" t="str">
        <f>_xlfn.XLOOKUP($B1012,[1]USD!$A:$A,[1]USD!P:P)</f>
        <v>N/A</v>
      </c>
      <c r="L1012" s="16" t="str">
        <f>_xlfn.XLOOKUP($B1012,[1]USD!$A:$A,[1]USD!Q:Q)</f>
        <v>Cross Knurl + Coin Caps</v>
      </c>
      <c r="M1012" s="18">
        <f>_xlfn.XLOOKUP($B1012,[1]USD!$A:$A,[1]USD!Z:Z)</f>
        <v>1250</v>
      </c>
      <c r="N1012" s="18">
        <f t="shared" si="15"/>
        <v>1250</v>
      </c>
    </row>
    <row r="1013" spans="2:14" ht="30" customHeight="1" x14ac:dyDescent="0.3">
      <c r="B1013" s="21" t="s">
        <v>1023</v>
      </c>
      <c r="C1013" s="16" t="str">
        <f>_xlfn.XLOOKUP($B1013,[1]USD!$A:$A,[1]USD!B:B)</f>
        <v>Inventory Item</v>
      </c>
      <c r="D1013" s="16" t="str">
        <f>_xlfn.XLOOKUP($B1013,[1]USD!$A:$A,[1]USD!J:J)</f>
        <v>Caged Wet / Wall / Large / Brass</v>
      </c>
      <c r="E1013" s="17" t="str">
        <f>_xlfn.XLOOKUP($B1013,[1]USD!$A:$A,[1]USD!G:G)</f>
        <v/>
      </c>
      <c r="F1013" s="17" t="str">
        <f>IF(_xlfn.XLOOKUP($B1013,[1]USD!$A:$A,[1]USD!F:F)="Obsolete","Obsolete","")</f>
        <v/>
      </c>
      <c r="G1013" s="16" t="str">
        <f>_xlfn.XLOOKUP($B1013,[1]USD!$A:$A,[1]USD!K:K)</f>
        <v>Lighting</v>
      </c>
      <c r="H1013" s="16" t="str">
        <f>_xlfn.XLOOKUP($B1013,[1]USD!$A:$A,[1]USD!L:L)</f>
        <v>Wall Lights</v>
      </c>
      <c r="I1013" s="16" t="str">
        <f>_xlfn.XLOOKUP($B1013,[1]USD!$A:$A,[1]USD!M:M)</f>
        <v>Caged Wet</v>
      </c>
      <c r="J1013" s="16" t="str">
        <f>_xlfn.XLOOKUP($B1013,[1]USD!$A:$A,[1]USD!O:O)</f>
        <v>Brass</v>
      </c>
      <c r="K1013" s="16" t="str">
        <f>_xlfn.XLOOKUP($B1013,[1]USD!$A:$A,[1]USD!P:P)</f>
        <v>Black</v>
      </c>
      <c r="L1013" s="16" t="str">
        <f>_xlfn.XLOOKUP($B1013,[1]USD!$A:$A,[1]USD!Q:Q)</f>
        <v>Cross Knurl + Coin Caps</v>
      </c>
      <c r="M1013" s="18">
        <f>_xlfn.XLOOKUP($B1013,[1]USD!$A:$A,[1]USD!Z:Z)</f>
        <v>850</v>
      </c>
      <c r="N1013" s="18">
        <f t="shared" si="15"/>
        <v>850</v>
      </c>
    </row>
    <row r="1014" spans="2:14" ht="30" customHeight="1" x14ac:dyDescent="0.3">
      <c r="B1014" s="21" t="s">
        <v>1024</v>
      </c>
      <c r="C1014" s="16" t="str">
        <f>_xlfn.XLOOKUP($B1014,[1]USD!$A:$A,[1]USD!B:B)</f>
        <v>Inventory Item</v>
      </c>
      <c r="D1014" s="16" t="str">
        <f>_xlfn.XLOOKUP($B1014,[1]USD!$A:$A,[1]USD!J:J)</f>
        <v>Caged Wet / Wall / Large / Black / Brass</v>
      </c>
      <c r="E1014" s="17" t="str">
        <f>_xlfn.XLOOKUP($B1014,[1]USD!$A:$A,[1]USD!G:G)</f>
        <v/>
      </c>
      <c r="F1014" s="17" t="str">
        <f>IF(_xlfn.XLOOKUP($B1014,[1]USD!$A:$A,[1]USD!F:F)="Obsolete","Obsolete","")</f>
        <v/>
      </c>
      <c r="G1014" s="16" t="str">
        <f>_xlfn.XLOOKUP($B1014,[1]USD!$A:$A,[1]USD!K:K)</f>
        <v>Lighting</v>
      </c>
      <c r="H1014" s="16" t="str">
        <f>_xlfn.XLOOKUP($B1014,[1]USD!$A:$A,[1]USD!L:L)</f>
        <v>Wall Lights</v>
      </c>
      <c r="I1014" s="16" t="str">
        <f>_xlfn.XLOOKUP($B1014,[1]USD!$A:$A,[1]USD!M:M)</f>
        <v>Caged Wet</v>
      </c>
      <c r="J1014" s="16" t="str">
        <f>_xlfn.XLOOKUP($B1014,[1]USD!$A:$A,[1]USD!O:O)</f>
        <v>Black</v>
      </c>
      <c r="K1014" s="16" t="str">
        <f>_xlfn.XLOOKUP($B1014,[1]USD!$A:$A,[1]USD!P:P)</f>
        <v>Brass</v>
      </c>
      <c r="L1014" s="16" t="str">
        <f>_xlfn.XLOOKUP($B1014,[1]USD!$A:$A,[1]USD!Q:Q)</f>
        <v>Cross Knurl + Coin Caps</v>
      </c>
      <c r="M1014" s="18">
        <f>_xlfn.XLOOKUP($B1014,[1]USD!$A:$A,[1]USD!Z:Z)</f>
        <v>850</v>
      </c>
      <c r="N1014" s="18">
        <f t="shared" si="15"/>
        <v>850</v>
      </c>
    </row>
    <row r="1015" spans="2:14" ht="30" customHeight="1" x14ac:dyDescent="0.3">
      <c r="B1015" s="21" t="s">
        <v>1025</v>
      </c>
      <c r="C1015" s="16" t="str">
        <f>_xlfn.XLOOKUP($B1015,[1]USD!$A:$A,[1]USD!B:B)</f>
        <v>Inventory Item</v>
      </c>
      <c r="D1015" s="16" t="str">
        <f>_xlfn.XLOOKUP($B1015,[1]USD!$A:$A,[1]USD!J:J)</f>
        <v>Caged Wet / Wall / Large / Gunmetal</v>
      </c>
      <c r="E1015" s="17" t="str">
        <f>_xlfn.XLOOKUP($B1015,[1]USD!$A:$A,[1]USD!G:G)</f>
        <v/>
      </c>
      <c r="F1015" s="17" t="str">
        <f>IF(_xlfn.XLOOKUP($B1015,[1]USD!$A:$A,[1]USD!F:F)="Obsolete","Obsolete","")</f>
        <v/>
      </c>
      <c r="G1015" s="16" t="str">
        <f>_xlfn.XLOOKUP($B1015,[1]USD!$A:$A,[1]USD!K:K)</f>
        <v>Lighting</v>
      </c>
      <c r="H1015" s="16" t="str">
        <f>_xlfn.XLOOKUP($B1015,[1]USD!$A:$A,[1]USD!L:L)</f>
        <v>Wall Lights</v>
      </c>
      <c r="I1015" s="16" t="str">
        <f>_xlfn.XLOOKUP($B1015,[1]USD!$A:$A,[1]USD!M:M)</f>
        <v>Caged Wet</v>
      </c>
      <c r="J1015" s="16" t="str">
        <f>_xlfn.XLOOKUP($B1015,[1]USD!$A:$A,[1]USD!O:O)</f>
        <v>Gun Metal</v>
      </c>
      <c r="K1015" s="16" t="str">
        <f>_xlfn.XLOOKUP($B1015,[1]USD!$A:$A,[1]USD!P:P)</f>
        <v>Black</v>
      </c>
      <c r="L1015" s="16" t="str">
        <f>_xlfn.XLOOKUP($B1015,[1]USD!$A:$A,[1]USD!Q:Q)</f>
        <v>Cross Knurl + Coin Caps</v>
      </c>
      <c r="M1015" s="18">
        <f>_xlfn.XLOOKUP($B1015,[1]USD!$A:$A,[1]USD!Z:Z)</f>
        <v>850</v>
      </c>
      <c r="N1015" s="18">
        <f t="shared" si="15"/>
        <v>850</v>
      </c>
    </row>
    <row r="1016" spans="2:14" ht="30" customHeight="1" x14ac:dyDescent="0.3">
      <c r="B1016" s="21" t="s">
        <v>1026</v>
      </c>
      <c r="C1016" s="16" t="str">
        <f>_xlfn.XLOOKUP($B1016,[1]USD!$A:$A,[1]USD!B:B)</f>
        <v>Inventory Item</v>
      </c>
      <c r="D1016" s="16" t="str">
        <f>_xlfn.XLOOKUP($B1016,[1]USD!$A:$A,[1]USD!J:J)</f>
        <v>Caged Wet / Wall / Large / Black / Steel</v>
      </c>
      <c r="E1016" s="17" t="str">
        <f>_xlfn.XLOOKUP($B1016,[1]USD!$A:$A,[1]USD!G:G)</f>
        <v/>
      </c>
      <c r="F1016" s="17" t="str">
        <f>IF(_xlfn.XLOOKUP($B1016,[1]USD!$A:$A,[1]USD!F:F)="Obsolete","Obsolete","")</f>
        <v/>
      </c>
      <c r="G1016" s="16" t="str">
        <f>_xlfn.XLOOKUP($B1016,[1]USD!$A:$A,[1]USD!K:K)</f>
        <v>Lighting</v>
      </c>
      <c r="H1016" s="16" t="str">
        <f>_xlfn.XLOOKUP($B1016,[1]USD!$A:$A,[1]USD!L:L)</f>
        <v>Wall Lights</v>
      </c>
      <c r="I1016" s="16" t="str">
        <f>_xlfn.XLOOKUP($B1016,[1]USD!$A:$A,[1]USD!M:M)</f>
        <v>Caged Wet</v>
      </c>
      <c r="J1016" s="16" t="str">
        <f>_xlfn.XLOOKUP($B1016,[1]USD!$A:$A,[1]USD!O:O)</f>
        <v>Black</v>
      </c>
      <c r="K1016" s="16" t="str">
        <f>_xlfn.XLOOKUP($B1016,[1]USD!$A:$A,[1]USD!P:P)</f>
        <v>Steel</v>
      </c>
      <c r="L1016" s="16" t="str">
        <f>_xlfn.XLOOKUP($B1016,[1]USD!$A:$A,[1]USD!Q:Q)</f>
        <v>Cross Knurl + Coin Caps</v>
      </c>
      <c r="M1016" s="18">
        <f>_xlfn.XLOOKUP($B1016,[1]USD!$A:$A,[1]USD!Z:Z)</f>
        <v>850</v>
      </c>
      <c r="N1016" s="18">
        <f t="shared" si="15"/>
        <v>850</v>
      </c>
    </row>
    <row r="1017" spans="2:14" ht="30" customHeight="1" x14ac:dyDescent="0.3">
      <c r="B1017" s="21" t="s">
        <v>1027</v>
      </c>
      <c r="C1017" s="16" t="str">
        <f>_xlfn.XLOOKUP($B1017,[1]USD!$A:$A,[1]USD!B:B)</f>
        <v>Inventory Item</v>
      </c>
      <c r="D1017" s="16" t="str">
        <f>_xlfn.XLOOKUP($B1017,[1]USD!$A:$A,[1]USD!J:J)</f>
        <v>Caged Wet / Wall / Large / Black / Gunmetal</v>
      </c>
      <c r="E1017" s="17" t="str">
        <f>_xlfn.XLOOKUP($B1017,[1]USD!$A:$A,[1]USD!G:G)</f>
        <v/>
      </c>
      <c r="F1017" s="17" t="str">
        <f>IF(_xlfn.XLOOKUP($B1017,[1]USD!$A:$A,[1]USD!F:F)="Obsolete","Obsolete","")</f>
        <v/>
      </c>
      <c r="G1017" s="16" t="str">
        <f>_xlfn.XLOOKUP($B1017,[1]USD!$A:$A,[1]USD!K:K)</f>
        <v>Lighting</v>
      </c>
      <c r="H1017" s="16" t="str">
        <f>_xlfn.XLOOKUP($B1017,[1]USD!$A:$A,[1]USD!L:L)</f>
        <v>Wall Lights</v>
      </c>
      <c r="I1017" s="16" t="str">
        <f>_xlfn.XLOOKUP($B1017,[1]USD!$A:$A,[1]USD!M:M)</f>
        <v>Caged Wet</v>
      </c>
      <c r="J1017" s="16" t="str">
        <f>_xlfn.XLOOKUP($B1017,[1]USD!$A:$A,[1]USD!O:O)</f>
        <v>Black</v>
      </c>
      <c r="K1017" s="16" t="str">
        <f>_xlfn.XLOOKUP($B1017,[1]USD!$A:$A,[1]USD!P:P)</f>
        <v>Gun Metal</v>
      </c>
      <c r="L1017" s="16" t="str">
        <f>_xlfn.XLOOKUP($B1017,[1]USD!$A:$A,[1]USD!Q:Q)</f>
        <v>Cross Knurl + Coin Caps</v>
      </c>
      <c r="M1017" s="18">
        <f>_xlfn.XLOOKUP($B1017,[1]USD!$A:$A,[1]USD!Z:Z)</f>
        <v>850</v>
      </c>
      <c r="N1017" s="18">
        <f t="shared" si="15"/>
        <v>850</v>
      </c>
    </row>
    <row r="1018" spans="2:14" ht="30" customHeight="1" x14ac:dyDescent="0.3">
      <c r="B1018" s="21" t="s">
        <v>1028</v>
      </c>
      <c r="C1018" s="16" t="str">
        <f>_xlfn.XLOOKUP($B1018,[1]USD!$A:$A,[1]USD!B:B)</f>
        <v>Inventory Item</v>
      </c>
      <c r="D1018" s="16" t="str">
        <f>_xlfn.XLOOKUP($B1018,[1]USD!$A:$A,[1]USD!J:J)</f>
        <v>Caged Wet / Wall / Large / Steel</v>
      </c>
      <c r="E1018" s="17" t="str">
        <f>_xlfn.XLOOKUP($B1018,[1]USD!$A:$A,[1]USD!G:G)</f>
        <v/>
      </c>
      <c r="F1018" s="17" t="str">
        <f>IF(_xlfn.XLOOKUP($B1018,[1]USD!$A:$A,[1]USD!F:F)="Obsolete","Obsolete","")</f>
        <v/>
      </c>
      <c r="G1018" s="16" t="str">
        <f>_xlfn.XLOOKUP($B1018,[1]USD!$A:$A,[1]USD!K:K)</f>
        <v>Lighting</v>
      </c>
      <c r="H1018" s="16" t="str">
        <f>_xlfn.XLOOKUP($B1018,[1]USD!$A:$A,[1]USD!L:L)</f>
        <v>Wall Lights</v>
      </c>
      <c r="I1018" s="16" t="str">
        <f>_xlfn.XLOOKUP($B1018,[1]USD!$A:$A,[1]USD!M:M)</f>
        <v>Caged Wet</v>
      </c>
      <c r="J1018" s="16" t="str">
        <f>_xlfn.XLOOKUP($B1018,[1]USD!$A:$A,[1]USD!O:O)</f>
        <v>Steel</v>
      </c>
      <c r="K1018" s="16" t="str">
        <f>_xlfn.XLOOKUP($B1018,[1]USD!$A:$A,[1]USD!P:P)</f>
        <v>Black</v>
      </c>
      <c r="L1018" s="16" t="str">
        <f>_xlfn.XLOOKUP($B1018,[1]USD!$A:$A,[1]USD!Q:Q)</f>
        <v>Cross Knurl + Coin Caps</v>
      </c>
      <c r="M1018" s="18">
        <f>_xlfn.XLOOKUP($B1018,[1]USD!$A:$A,[1]USD!Z:Z)</f>
        <v>850</v>
      </c>
      <c r="N1018" s="18">
        <f t="shared" si="15"/>
        <v>850</v>
      </c>
    </row>
    <row r="1019" spans="2:14" ht="30" customHeight="1" x14ac:dyDescent="0.3">
      <c r="B1019" s="21" t="s">
        <v>1029</v>
      </c>
      <c r="C1019" s="16" t="str">
        <f>_xlfn.XLOOKUP($B1019,[1]USD!$A:$A,[1]USD!B:B)</f>
        <v>Inventory Item</v>
      </c>
      <c r="D1019" s="16" t="str">
        <f>_xlfn.XLOOKUP($B1019,[1]USD!$A:$A,[1]USD!J:J)</f>
        <v>US Hooked wall nude Graphite /Brass</v>
      </c>
      <c r="E1019" s="17" t="str">
        <f>_xlfn.XLOOKUP($B1019,[1]USD!$A:$A,[1]USD!G:G)</f>
        <v/>
      </c>
      <c r="F1019" s="17" t="str">
        <f>IF(_xlfn.XLOOKUP($B1019,[1]USD!$A:$A,[1]USD!F:F)="Obsolete","Obsolete","")</f>
        <v/>
      </c>
      <c r="G1019" s="16" t="str">
        <f>_xlfn.XLOOKUP($B1019,[1]USD!$A:$A,[1]USD!K:K)</f>
        <v>Lighting</v>
      </c>
      <c r="H1019" s="16" t="str">
        <f>_xlfn.XLOOKUP($B1019,[1]USD!$A:$A,[1]USD!L:L)</f>
        <v>Wall Lights</v>
      </c>
      <c r="I1019" s="16" t="str">
        <f>_xlfn.XLOOKUP($B1019,[1]USD!$A:$A,[1]USD!M:M)</f>
        <v>Hooked</v>
      </c>
      <c r="J1019" s="16" t="str">
        <f>_xlfn.XLOOKUP($B1019,[1]USD!$A:$A,[1]USD!O:O)</f>
        <v>Graphite</v>
      </c>
      <c r="K1019" s="16" t="str">
        <f>_xlfn.XLOOKUP($B1019,[1]USD!$A:$A,[1]USD!P:P)</f>
        <v>Brass</v>
      </c>
      <c r="L1019" s="16" t="str">
        <f>_xlfn.XLOOKUP($B1019,[1]USD!$A:$A,[1]USD!Q:Q)</f>
        <v>Cross Knurl + Coin Caps</v>
      </c>
      <c r="M1019" s="18">
        <f>_xlfn.XLOOKUP($B1019,[1]USD!$A:$A,[1]USD!Z:Z)</f>
        <v>425</v>
      </c>
      <c r="N1019" s="18">
        <f t="shared" si="15"/>
        <v>425</v>
      </c>
    </row>
    <row r="1020" spans="2:14" ht="30" customHeight="1" x14ac:dyDescent="0.3">
      <c r="B1020" s="21" t="s">
        <v>1030</v>
      </c>
      <c r="C1020" s="16" t="str">
        <f>_xlfn.XLOOKUP($B1020,[1]USD!$A:$A,[1]USD!B:B)</f>
        <v>Item Group</v>
      </c>
      <c r="D1020" s="16" t="str">
        <f>_xlfn.XLOOKUP($B1020,[1]USD!$A:$A,[1]USD!J:J)</f>
        <v>US Hooked Wall Brass / Large Graphite Shade</v>
      </c>
      <c r="E1020" s="17" t="str">
        <f>_xlfn.XLOOKUP($B1020,[1]USD!$A:$A,[1]USD!G:G)</f>
        <v/>
      </c>
      <c r="F1020" s="17" t="str">
        <f>IF(_xlfn.XLOOKUP($B1020,[1]USD!$A:$A,[1]USD!F:F)="Obsolete","Obsolete","")</f>
        <v/>
      </c>
      <c r="G1020" s="16" t="str">
        <f>_xlfn.XLOOKUP($B1020,[1]USD!$A:$A,[1]USD!K:K)</f>
        <v>Lighting</v>
      </c>
      <c r="H1020" s="16" t="str">
        <f>_xlfn.XLOOKUP($B1020,[1]USD!$A:$A,[1]USD!L:L)</f>
        <v>Wall Lights</v>
      </c>
      <c r="I1020" s="16" t="str">
        <f>_xlfn.XLOOKUP($B1020,[1]USD!$A:$A,[1]USD!M:M)</f>
        <v>Hooked</v>
      </c>
      <c r="J1020" s="16" t="str">
        <f>_xlfn.XLOOKUP($B1020,[1]USD!$A:$A,[1]USD!O:O)</f>
        <v>Graphite</v>
      </c>
      <c r="K1020" s="16" t="str">
        <f>_xlfn.XLOOKUP($B1020,[1]USD!$A:$A,[1]USD!P:P)</f>
        <v>Brass</v>
      </c>
      <c r="L1020" s="16" t="str">
        <f>_xlfn.XLOOKUP($B1020,[1]USD!$A:$A,[1]USD!Q:Q)</f>
        <v>Cross Knurl</v>
      </c>
      <c r="M1020" s="18">
        <f>_xlfn.XLOOKUP($B1020,[1]USD!$A:$A,[1]USD!Z:Z)</f>
        <v>570</v>
      </c>
      <c r="N1020" s="18">
        <f t="shared" si="15"/>
        <v>570</v>
      </c>
    </row>
    <row r="1021" spans="2:14" ht="30" customHeight="1" x14ac:dyDescent="0.3">
      <c r="B1021" s="21" t="s">
        <v>1031</v>
      </c>
      <c r="C1021" s="16" t="str">
        <f>_xlfn.XLOOKUP($B1021,[1]USD!$A:$A,[1]USD!B:B)</f>
        <v>Item Group</v>
      </c>
      <c r="D1021" s="16" t="str">
        <f>_xlfn.XLOOKUP($B1021,[1]USD!$A:$A,[1]USD!J:J)</f>
        <v>US Hooked Wall Brass / Small Graphite Shade</v>
      </c>
      <c r="E1021" s="17" t="str">
        <f>_xlfn.XLOOKUP($B1021,[1]USD!$A:$A,[1]USD!G:G)</f>
        <v/>
      </c>
      <c r="F1021" s="17" t="str">
        <f>IF(_xlfn.XLOOKUP($B1021,[1]USD!$A:$A,[1]USD!F:F)="Obsolete","Obsolete","")</f>
        <v/>
      </c>
      <c r="G1021" s="16" t="str">
        <f>_xlfn.XLOOKUP($B1021,[1]USD!$A:$A,[1]USD!K:K)</f>
        <v>Lighting</v>
      </c>
      <c r="H1021" s="16" t="str">
        <f>_xlfn.XLOOKUP($B1021,[1]USD!$A:$A,[1]USD!L:L)</f>
        <v>Wall Lights</v>
      </c>
      <c r="I1021" s="16" t="str">
        <f>_xlfn.XLOOKUP($B1021,[1]USD!$A:$A,[1]USD!M:M)</f>
        <v>Hooked</v>
      </c>
      <c r="J1021" s="16" t="str">
        <f>_xlfn.XLOOKUP($B1021,[1]USD!$A:$A,[1]USD!O:O)</f>
        <v>Graphite</v>
      </c>
      <c r="K1021" s="16" t="str">
        <f>_xlfn.XLOOKUP($B1021,[1]USD!$A:$A,[1]USD!P:P)</f>
        <v>Brass</v>
      </c>
      <c r="L1021" s="16" t="str">
        <f>_xlfn.XLOOKUP($B1021,[1]USD!$A:$A,[1]USD!Q:Q)</f>
        <v>Cross Knurl</v>
      </c>
      <c r="M1021" s="18">
        <f>_xlfn.XLOOKUP($B1021,[1]USD!$A:$A,[1]USD!Z:Z)</f>
        <v>535</v>
      </c>
      <c r="N1021" s="18">
        <f t="shared" si="15"/>
        <v>535</v>
      </c>
    </row>
    <row r="1022" spans="2:14" ht="30" customHeight="1" x14ac:dyDescent="0.3">
      <c r="B1022" s="21" t="s">
        <v>1032</v>
      </c>
      <c r="C1022" s="16" t="str">
        <f>_xlfn.XLOOKUP($B1022,[1]USD!$A:$A,[1]USD!B:B)</f>
        <v>Inventory Item</v>
      </c>
      <c r="D1022" s="16" t="str">
        <f>_xlfn.XLOOKUP($B1022,[1]USD!$A:$A,[1]USD!J:J)</f>
        <v>US Hooked wall nude Graphite /Steel</v>
      </c>
      <c r="E1022" s="17" t="str">
        <f>_xlfn.XLOOKUP($B1022,[1]USD!$A:$A,[1]USD!G:G)</f>
        <v/>
      </c>
      <c r="F1022" s="17" t="str">
        <f>IF(_xlfn.XLOOKUP($B1022,[1]USD!$A:$A,[1]USD!F:F)="Obsolete","Obsolete","")</f>
        <v/>
      </c>
      <c r="G1022" s="16" t="str">
        <f>_xlfn.XLOOKUP($B1022,[1]USD!$A:$A,[1]USD!K:K)</f>
        <v>Lighting</v>
      </c>
      <c r="H1022" s="16" t="str">
        <f>_xlfn.XLOOKUP($B1022,[1]USD!$A:$A,[1]USD!L:L)</f>
        <v>Wall Lights</v>
      </c>
      <c r="I1022" s="16" t="str">
        <f>_xlfn.XLOOKUP($B1022,[1]USD!$A:$A,[1]USD!M:M)</f>
        <v>Hooked</v>
      </c>
      <c r="J1022" s="16" t="str">
        <f>_xlfn.XLOOKUP($B1022,[1]USD!$A:$A,[1]USD!O:O)</f>
        <v>Graphite</v>
      </c>
      <c r="K1022" s="16" t="str">
        <f>_xlfn.XLOOKUP($B1022,[1]USD!$A:$A,[1]USD!P:P)</f>
        <v>Steel</v>
      </c>
      <c r="L1022" s="16" t="str">
        <f>_xlfn.XLOOKUP($B1022,[1]USD!$A:$A,[1]USD!Q:Q)</f>
        <v>Cross Knurl + Coin Caps</v>
      </c>
      <c r="M1022" s="18">
        <f>_xlfn.XLOOKUP($B1022,[1]USD!$A:$A,[1]USD!Z:Z)</f>
        <v>425</v>
      </c>
      <c r="N1022" s="18">
        <f t="shared" si="15"/>
        <v>425</v>
      </c>
    </row>
    <row r="1023" spans="2:14" ht="30" customHeight="1" x14ac:dyDescent="0.3">
      <c r="B1023" s="21" t="s">
        <v>1033</v>
      </c>
      <c r="C1023" s="16" t="str">
        <f>_xlfn.XLOOKUP($B1023,[1]USD!$A:$A,[1]USD!B:B)</f>
        <v>Item Group</v>
      </c>
      <c r="D1023" s="16" t="str">
        <f>_xlfn.XLOOKUP($B1023,[1]USD!$A:$A,[1]USD!J:J)</f>
        <v>US Hooked Wall Steel / Large Graphite Shade</v>
      </c>
      <c r="E1023" s="17" t="str">
        <f>_xlfn.XLOOKUP($B1023,[1]USD!$A:$A,[1]USD!G:G)</f>
        <v/>
      </c>
      <c r="F1023" s="17" t="str">
        <f>IF(_xlfn.XLOOKUP($B1023,[1]USD!$A:$A,[1]USD!F:F)="Obsolete","Obsolete","")</f>
        <v/>
      </c>
      <c r="G1023" s="16" t="str">
        <f>_xlfn.XLOOKUP($B1023,[1]USD!$A:$A,[1]USD!K:K)</f>
        <v>Lighting</v>
      </c>
      <c r="H1023" s="16" t="str">
        <f>_xlfn.XLOOKUP($B1023,[1]USD!$A:$A,[1]USD!L:L)</f>
        <v>Wall Lights</v>
      </c>
      <c r="I1023" s="16" t="str">
        <f>_xlfn.XLOOKUP($B1023,[1]USD!$A:$A,[1]USD!M:M)</f>
        <v>Hooked</v>
      </c>
      <c r="J1023" s="16" t="str">
        <f>_xlfn.XLOOKUP($B1023,[1]USD!$A:$A,[1]USD!O:O)</f>
        <v>Graphite</v>
      </c>
      <c r="K1023" s="16" t="str">
        <f>_xlfn.XLOOKUP($B1023,[1]USD!$A:$A,[1]USD!P:P)</f>
        <v>Steel</v>
      </c>
      <c r="L1023" s="16" t="str">
        <f>_xlfn.XLOOKUP($B1023,[1]USD!$A:$A,[1]USD!Q:Q)</f>
        <v>Cross Knurl</v>
      </c>
      <c r="M1023" s="18">
        <f>_xlfn.XLOOKUP($B1023,[1]USD!$A:$A,[1]USD!Z:Z)</f>
        <v>570</v>
      </c>
      <c r="N1023" s="18">
        <f t="shared" si="15"/>
        <v>570</v>
      </c>
    </row>
    <row r="1024" spans="2:14" ht="30" customHeight="1" x14ac:dyDescent="0.3">
      <c r="B1024" s="21" t="s">
        <v>1034</v>
      </c>
      <c r="C1024" s="16" t="str">
        <f>_xlfn.XLOOKUP($B1024,[1]USD!$A:$A,[1]USD!B:B)</f>
        <v>Item Group</v>
      </c>
      <c r="D1024" s="16" t="str">
        <f>_xlfn.XLOOKUP($B1024,[1]USD!$A:$A,[1]USD!J:J)</f>
        <v>US Hooked Wall Steel / Small Graphite Shade</v>
      </c>
      <c r="E1024" s="17" t="str">
        <f>_xlfn.XLOOKUP($B1024,[1]USD!$A:$A,[1]USD!G:G)</f>
        <v/>
      </c>
      <c r="F1024" s="17" t="str">
        <f>IF(_xlfn.XLOOKUP($B1024,[1]USD!$A:$A,[1]USD!F:F)="Obsolete","Obsolete","")</f>
        <v/>
      </c>
      <c r="G1024" s="16" t="str">
        <f>_xlfn.XLOOKUP($B1024,[1]USD!$A:$A,[1]USD!K:K)</f>
        <v>Lighting</v>
      </c>
      <c r="H1024" s="16" t="str">
        <f>_xlfn.XLOOKUP($B1024,[1]USD!$A:$A,[1]USD!L:L)</f>
        <v>Wall Lights</v>
      </c>
      <c r="I1024" s="16" t="str">
        <f>_xlfn.XLOOKUP($B1024,[1]USD!$A:$A,[1]USD!M:M)</f>
        <v>Hooked</v>
      </c>
      <c r="J1024" s="16" t="str">
        <f>_xlfn.XLOOKUP($B1024,[1]USD!$A:$A,[1]USD!O:O)</f>
        <v>Graphite</v>
      </c>
      <c r="K1024" s="16" t="str">
        <f>_xlfn.XLOOKUP($B1024,[1]USD!$A:$A,[1]USD!P:P)</f>
        <v>Steel</v>
      </c>
      <c r="L1024" s="16" t="str">
        <f>_xlfn.XLOOKUP($B1024,[1]USD!$A:$A,[1]USD!Q:Q)</f>
        <v>Cross Knurl</v>
      </c>
      <c r="M1024" s="18">
        <f>_xlfn.XLOOKUP($B1024,[1]USD!$A:$A,[1]USD!Z:Z)</f>
        <v>535</v>
      </c>
      <c r="N1024" s="18">
        <f t="shared" si="15"/>
        <v>535</v>
      </c>
    </row>
    <row r="1025" spans="2:14" ht="30" customHeight="1" x14ac:dyDescent="0.3">
      <c r="B1025" s="21" t="s">
        <v>1035</v>
      </c>
      <c r="C1025" s="16" t="str">
        <f>_xlfn.XLOOKUP($B1025,[1]USD!$A:$A,[1]USD!B:B)</f>
        <v>Inventory Item</v>
      </c>
      <c r="D1025" s="16" t="str">
        <f>_xlfn.XLOOKUP($B1025,[1]USD!$A:$A,[1]USD!J:J)</f>
        <v>US Hooked wall nude Graphite / Smoked Bronze</v>
      </c>
      <c r="E1025" s="17" t="str">
        <f>_xlfn.XLOOKUP($B1025,[1]USD!$A:$A,[1]USD!G:G)</f>
        <v/>
      </c>
      <c r="F1025" s="17" t="str">
        <f>IF(_xlfn.XLOOKUP($B1025,[1]USD!$A:$A,[1]USD!F:F)="Obsolete","Obsolete","")</f>
        <v/>
      </c>
      <c r="G1025" s="16" t="str">
        <f>_xlfn.XLOOKUP($B1025,[1]USD!$A:$A,[1]USD!K:K)</f>
        <v>Lighting</v>
      </c>
      <c r="H1025" s="16" t="str">
        <f>_xlfn.XLOOKUP($B1025,[1]USD!$A:$A,[1]USD!L:L)</f>
        <v>Wall Lights</v>
      </c>
      <c r="I1025" s="16" t="str">
        <f>_xlfn.XLOOKUP($B1025,[1]USD!$A:$A,[1]USD!M:M)</f>
        <v>Hooked</v>
      </c>
      <c r="J1025" s="16" t="str">
        <f>_xlfn.XLOOKUP($B1025,[1]USD!$A:$A,[1]USD!O:O)</f>
        <v>Graphite</v>
      </c>
      <c r="K1025" s="16" t="str">
        <f>_xlfn.XLOOKUP($B1025,[1]USD!$A:$A,[1]USD!P:P)</f>
        <v>Smoked</v>
      </c>
      <c r="L1025" s="16" t="str">
        <f>_xlfn.XLOOKUP($B1025,[1]USD!$A:$A,[1]USD!Q:Q)</f>
        <v>Cross Knurl + Coin Caps</v>
      </c>
      <c r="M1025" s="18">
        <f>_xlfn.XLOOKUP($B1025,[1]USD!$A:$A,[1]USD!Z:Z)</f>
        <v>425</v>
      </c>
      <c r="N1025" s="18">
        <f t="shared" si="15"/>
        <v>425</v>
      </c>
    </row>
    <row r="1026" spans="2:14" ht="30" customHeight="1" x14ac:dyDescent="0.3">
      <c r="B1026" s="21" t="s">
        <v>1036</v>
      </c>
      <c r="C1026" s="16" t="str">
        <f>_xlfn.XLOOKUP($B1026,[1]USD!$A:$A,[1]USD!B:B)</f>
        <v>Item Group</v>
      </c>
      <c r="D1026" s="16" t="str">
        <f>_xlfn.XLOOKUP($B1026,[1]USD!$A:$A,[1]USD!J:J)</f>
        <v>US Hooked Wall Smoked Bronze / Large Graphite Shade</v>
      </c>
      <c r="E1026" s="17" t="str">
        <f>_xlfn.XLOOKUP($B1026,[1]USD!$A:$A,[1]USD!G:G)</f>
        <v/>
      </c>
      <c r="F1026" s="17" t="str">
        <f>IF(_xlfn.XLOOKUP($B1026,[1]USD!$A:$A,[1]USD!F:F)="Obsolete","Obsolete","")</f>
        <v/>
      </c>
      <c r="G1026" s="16" t="str">
        <f>_xlfn.XLOOKUP($B1026,[1]USD!$A:$A,[1]USD!K:K)</f>
        <v>Lighting</v>
      </c>
      <c r="H1026" s="16" t="str">
        <f>_xlfn.XLOOKUP($B1026,[1]USD!$A:$A,[1]USD!L:L)</f>
        <v>Wall Lights</v>
      </c>
      <c r="I1026" s="16" t="str">
        <f>_xlfn.XLOOKUP($B1026,[1]USD!$A:$A,[1]USD!M:M)</f>
        <v>Hooked</v>
      </c>
      <c r="J1026" s="16" t="str">
        <f>_xlfn.XLOOKUP($B1026,[1]USD!$A:$A,[1]USD!O:O)</f>
        <v>Graphite</v>
      </c>
      <c r="K1026" s="16" t="str">
        <f>_xlfn.XLOOKUP($B1026,[1]USD!$A:$A,[1]USD!P:P)</f>
        <v>Smoked Bronze</v>
      </c>
      <c r="L1026" s="16" t="str">
        <f>_xlfn.XLOOKUP($B1026,[1]USD!$A:$A,[1]USD!Q:Q)</f>
        <v>Cross Knurl</v>
      </c>
      <c r="M1026" s="18">
        <f>_xlfn.XLOOKUP($B1026,[1]USD!$A:$A,[1]USD!Z:Z)</f>
        <v>570</v>
      </c>
      <c r="N1026" s="18">
        <f t="shared" si="15"/>
        <v>570</v>
      </c>
    </row>
    <row r="1027" spans="2:14" ht="30" customHeight="1" x14ac:dyDescent="0.3">
      <c r="B1027" s="21" t="s">
        <v>1037</v>
      </c>
      <c r="C1027" s="16" t="str">
        <f>_xlfn.XLOOKUP($B1027,[1]USD!$A:$A,[1]USD!B:B)</f>
        <v>Item Group</v>
      </c>
      <c r="D1027" s="16" t="str">
        <f>_xlfn.XLOOKUP($B1027,[1]USD!$A:$A,[1]USD!J:J)</f>
        <v>US Hooked Wall Smoked Bronze / Small Graphite Shade</v>
      </c>
      <c r="E1027" s="17" t="str">
        <f>_xlfn.XLOOKUP($B1027,[1]USD!$A:$A,[1]USD!G:G)</f>
        <v/>
      </c>
      <c r="F1027" s="17" t="str">
        <f>IF(_xlfn.XLOOKUP($B1027,[1]USD!$A:$A,[1]USD!F:F)="Obsolete","Obsolete","")</f>
        <v/>
      </c>
      <c r="G1027" s="16" t="str">
        <f>_xlfn.XLOOKUP($B1027,[1]USD!$A:$A,[1]USD!K:K)</f>
        <v>Lighting</v>
      </c>
      <c r="H1027" s="16" t="str">
        <f>_xlfn.XLOOKUP($B1027,[1]USD!$A:$A,[1]USD!L:L)</f>
        <v>Wall Lights</v>
      </c>
      <c r="I1027" s="16" t="str">
        <f>_xlfn.XLOOKUP($B1027,[1]USD!$A:$A,[1]USD!M:M)</f>
        <v>Hooked</v>
      </c>
      <c r="J1027" s="16" t="str">
        <f>_xlfn.XLOOKUP($B1027,[1]USD!$A:$A,[1]USD!O:O)</f>
        <v>Graphite</v>
      </c>
      <c r="K1027" s="16" t="str">
        <f>_xlfn.XLOOKUP($B1027,[1]USD!$A:$A,[1]USD!P:P)</f>
        <v>Smoked Bronze</v>
      </c>
      <c r="L1027" s="16" t="str">
        <f>_xlfn.XLOOKUP($B1027,[1]USD!$A:$A,[1]USD!Q:Q)</f>
        <v>Cross Knurl</v>
      </c>
      <c r="M1027" s="18">
        <f>_xlfn.XLOOKUP($B1027,[1]USD!$A:$A,[1]USD!Z:Z)</f>
        <v>535</v>
      </c>
      <c r="N1027" s="18">
        <f t="shared" si="15"/>
        <v>535</v>
      </c>
    </row>
    <row r="1028" spans="2:14" ht="30" customHeight="1" x14ac:dyDescent="0.3">
      <c r="B1028" s="21" t="s">
        <v>1038</v>
      </c>
      <c r="C1028" s="16" t="str">
        <f>_xlfn.XLOOKUP($B1028,[1]USD!$A:$A,[1]USD!B:B)</f>
        <v>Inventory Item</v>
      </c>
      <c r="D1028" s="16" t="str">
        <f>_xlfn.XLOOKUP($B1028,[1]USD!$A:$A,[1]USD!J:J)</f>
        <v>US Hooked wall nude Stone /Steel</v>
      </c>
      <c r="E1028" s="17" t="str">
        <f>_xlfn.XLOOKUP($B1028,[1]USD!$A:$A,[1]USD!G:G)</f>
        <v/>
      </c>
      <c r="F1028" s="17" t="str">
        <f>IF(_xlfn.XLOOKUP($B1028,[1]USD!$A:$A,[1]USD!F:F)="Obsolete","Obsolete","")</f>
        <v/>
      </c>
      <c r="G1028" s="16" t="str">
        <f>_xlfn.XLOOKUP($B1028,[1]USD!$A:$A,[1]USD!K:K)</f>
        <v>Lighting</v>
      </c>
      <c r="H1028" s="16" t="str">
        <f>_xlfn.XLOOKUP($B1028,[1]USD!$A:$A,[1]USD!L:L)</f>
        <v>Wall Lights</v>
      </c>
      <c r="I1028" s="16" t="str">
        <f>_xlfn.XLOOKUP($B1028,[1]USD!$A:$A,[1]USD!M:M)</f>
        <v>Hooked</v>
      </c>
      <c r="J1028" s="16" t="str">
        <f>_xlfn.XLOOKUP($B1028,[1]USD!$A:$A,[1]USD!O:O)</f>
        <v>Stone</v>
      </c>
      <c r="K1028" s="16" t="str">
        <f>_xlfn.XLOOKUP($B1028,[1]USD!$A:$A,[1]USD!P:P)</f>
        <v>Steel</v>
      </c>
      <c r="L1028" s="16" t="str">
        <f>_xlfn.XLOOKUP($B1028,[1]USD!$A:$A,[1]USD!Q:Q)</f>
        <v>Cross Knurl + Coin Caps</v>
      </c>
      <c r="M1028" s="18">
        <f>_xlfn.XLOOKUP($B1028,[1]USD!$A:$A,[1]USD!Z:Z)</f>
        <v>425</v>
      </c>
      <c r="N1028" s="18">
        <f t="shared" ref="N1028:N1048" si="16">ROUND(M1028*(1-$N$2),0)</f>
        <v>425</v>
      </c>
    </row>
    <row r="1029" spans="2:14" ht="30" customHeight="1" x14ac:dyDescent="0.3">
      <c r="B1029" s="21" t="s">
        <v>1039</v>
      </c>
      <c r="C1029" s="16" t="str">
        <f>_xlfn.XLOOKUP($B1029,[1]USD!$A:$A,[1]USD!B:B)</f>
        <v>Item Group</v>
      </c>
      <c r="D1029" s="16" t="str">
        <f>_xlfn.XLOOKUP($B1029,[1]USD!$A:$A,[1]USD!J:J)</f>
        <v>US Hooked Wall Steel / Large Stone Shade</v>
      </c>
      <c r="E1029" s="17" t="str">
        <f>_xlfn.XLOOKUP($B1029,[1]USD!$A:$A,[1]USD!G:G)</f>
        <v/>
      </c>
      <c r="F1029" s="17" t="str">
        <f>IF(_xlfn.XLOOKUP($B1029,[1]USD!$A:$A,[1]USD!F:F)="Obsolete","Obsolete","")</f>
        <v/>
      </c>
      <c r="G1029" s="16" t="str">
        <f>_xlfn.XLOOKUP($B1029,[1]USD!$A:$A,[1]USD!K:K)</f>
        <v>Lighting</v>
      </c>
      <c r="H1029" s="16" t="str">
        <f>_xlfn.XLOOKUP($B1029,[1]USD!$A:$A,[1]USD!L:L)</f>
        <v>Wall Lights</v>
      </c>
      <c r="I1029" s="16" t="str">
        <f>_xlfn.XLOOKUP($B1029,[1]USD!$A:$A,[1]USD!M:M)</f>
        <v>Hooked</v>
      </c>
      <c r="J1029" s="16" t="str">
        <f>_xlfn.XLOOKUP($B1029,[1]USD!$A:$A,[1]USD!O:O)</f>
        <v>Stone</v>
      </c>
      <c r="K1029" s="16" t="str">
        <f>_xlfn.XLOOKUP($B1029,[1]USD!$A:$A,[1]USD!P:P)</f>
        <v>Steel</v>
      </c>
      <c r="L1029" s="16" t="str">
        <f>_xlfn.XLOOKUP($B1029,[1]USD!$A:$A,[1]USD!Q:Q)</f>
        <v>Cross Knurl</v>
      </c>
      <c r="M1029" s="18">
        <f>_xlfn.XLOOKUP($B1029,[1]USD!$A:$A,[1]USD!Z:Z)</f>
        <v>570</v>
      </c>
      <c r="N1029" s="18">
        <f t="shared" si="16"/>
        <v>570</v>
      </c>
    </row>
    <row r="1030" spans="2:14" ht="30" customHeight="1" x14ac:dyDescent="0.3">
      <c r="B1030" s="21" t="s">
        <v>1040</v>
      </c>
      <c r="C1030" s="16" t="str">
        <f>_xlfn.XLOOKUP($B1030,[1]USD!$A:$A,[1]USD!B:B)</f>
        <v>Item Group</v>
      </c>
      <c r="D1030" s="16" t="str">
        <f>_xlfn.XLOOKUP($B1030,[1]USD!$A:$A,[1]USD!J:J)</f>
        <v>US Hooked Wall Steel / Small Stone Shade</v>
      </c>
      <c r="E1030" s="17" t="str">
        <f>_xlfn.XLOOKUP($B1030,[1]USD!$A:$A,[1]USD!G:G)</f>
        <v/>
      </c>
      <c r="F1030" s="17" t="str">
        <f>IF(_xlfn.XLOOKUP($B1030,[1]USD!$A:$A,[1]USD!F:F)="Obsolete","Obsolete","")</f>
        <v/>
      </c>
      <c r="G1030" s="16" t="str">
        <f>_xlfn.XLOOKUP($B1030,[1]USD!$A:$A,[1]USD!K:K)</f>
        <v>Lighting</v>
      </c>
      <c r="H1030" s="16" t="str">
        <f>_xlfn.XLOOKUP($B1030,[1]USD!$A:$A,[1]USD!L:L)</f>
        <v>Wall Lights</v>
      </c>
      <c r="I1030" s="16" t="str">
        <f>_xlfn.XLOOKUP($B1030,[1]USD!$A:$A,[1]USD!M:M)</f>
        <v>Hooked</v>
      </c>
      <c r="J1030" s="16" t="str">
        <f>_xlfn.XLOOKUP($B1030,[1]USD!$A:$A,[1]USD!O:O)</f>
        <v>Stone</v>
      </c>
      <c r="K1030" s="16" t="str">
        <f>_xlfn.XLOOKUP($B1030,[1]USD!$A:$A,[1]USD!P:P)</f>
        <v>Steel</v>
      </c>
      <c r="L1030" s="16" t="str">
        <f>_xlfn.XLOOKUP($B1030,[1]USD!$A:$A,[1]USD!Q:Q)</f>
        <v>Cross Knurl</v>
      </c>
      <c r="M1030" s="18">
        <f>_xlfn.XLOOKUP($B1030,[1]USD!$A:$A,[1]USD!Z:Z)</f>
        <v>535</v>
      </c>
      <c r="N1030" s="18">
        <f t="shared" si="16"/>
        <v>535</v>
      </c>
    </row>
    <row r="1031" spans="2:14" ht="30" customHeight="1" x14ac:dyDescent="0.3">
      <c r="B1031" s="21" t="s">
        <v>1041</v>
      </c>
      <c r="C1031" s="16" t="str">
        <f>_xlfn.XLOOKUP($B1031,[1]USD!$A:$A,[1]USD!B:B)</f>
        <v>Inventory Item</v>
      </c>
      <c r="D1031" s="16" t="str">
        <f>_xlfn.XLOOKUP($B1031,[1]USD!$A:$A,[1]USD!J:J)</f>
        <v>US Hooked wall nude Stone /Smoked Bronze</v>
      </c>
      <c r="E1031" s="17" t="str">
        <f>_xlfn.XLOOKUP($B1031,[1]USD!$A:$A,[1]USD!G:G)</f>
        <v/>
      </c>
      <c r="F1031" s="17" t="str">
        <f>IF(_xlfn.XLOOKUP($B1031,[1]USD!$A:$A,[1]USD!F:F)="Obsolete","Obsolete","")</f>
        <v/>
      </c>
      <c r="G1031" s="16" t="str">
        <f>_xlfn.XLOOKUP($B1031,[1]USD!$A:$A,[1]USD!K:K)</f>
        <v>Lighting</v>
      </c>
      <c r="H1031" s="16" t="str">
        <f>_xlfn.XLOOKUP($B1031,[1]USD!$A:$A,[1]USD!L:L)</f>
        <v>Wall Lights</v>
      </c>
      <c r="I1031" s="16" t="str">
        <f>_xlfn.XLOOKUP($B1031,[1]USD!$A:$A,[1]USD!M:M)</f>
        <v>Hooked</v>
      </c>
      <c r="J1031" s="16" t="str">
        <f>_xlfn.XLOOKUP($B1031,[1]USD!$A:$A,[1]USD!O:O)</f>
        <v>Stone</v>
      </c>
      <c r="K1031" s="16" t="str">
        <f>_xlfn.XLOOKUP($B1031,[1]USD!$A:$A,[1]USD!P:P)</f>
        <v>Smoked</v>
      </c>
      <c r="L1031" s="16" t="str">
        <f>_xlfn.XLOOKUP($B1031,[1]USD!$A:$A,[1]USD!Q:Q)</f>
        <v>Cross Knurl + Coin Caps</v>
      </c>
      <c r="M1031" s="18">
        <f>_xlfn.XLOOKUP($B1031,[1]USD!$A:$A,[1]USD!Z:Z)</f>
        <v>425</v>
      </c>
      <c r="N1031" s="18">
        <f t="shared" si="16"/>
        <v>425</v>
      </c>
    </row>
    <row r="1032" spans="2:14" ht="30" customHeight="1" x14ac:dyDescent="0.3">
      <c r="B1032" s="21" t="s">
        <v>1042</v>
      </c>
      <c r="C1032" s="16" t="str">
        <f>_xlfn.XLOOKUP($B1032,[1]USD!$A:$A,[1]USD!B:B)</f>
        <v>Item Group</v>
      </c>
      <c r="D1032" s="16" t="str">
        <f>_xlfn.XLOOKUP($B1032,[1]USD!$A:$A,[1]USD!J:J)</f>
        <v>US Hooked Wall Smoked Bronze / Large Stone Shade</v>
      </c>
      <c r="E1032" s="17" t="str">
        <f>_xlfn.XLOOKUP($B1032,[1]USD!$A:$A,[1]USD!G:G)</f>
        <v/>
      </c>
      <c r="F1032" s="17" t="str">
        <f>IF(_xlfn.XLOOKUP($B1032,[1]USD!$A:$A,[1]USD!F:F)="Obsolete","Obsolete","")</f>
        <v/>
      </c>
      <c r="G1032" s="16" t="str">
        <f>_xlfn.XLOOKUP($B1032,[1]USD!$A:$A,[1]USD!K:K)</f>
        <v>Lighting</v>
      </c>
      <c r="H1032" s="16" t="str">
        <f>_xlfn.XLOOKUP($B1032,[1]USD!$A:$A,[1]USD!L:L)</f>
        <v>Wall Lights</v>
      </c>
      <c r="I1032" s="16" t="str">
        <f>_xlfn.XLOOKUP($B1032,[1]USD!$A:$A,[1]USD!M:M)</f>
        <v>Hooked</v>
      </c>
      <c r="J1032" s="16" t="str">
        <f>_xlfn.XLOOKUP($B1032,[1]USD!$A:$A,[1]USD!O:O)</f>
        <v>Stone</v>
      </c>
      <c r="K1032" s="16" t="str">
        <f>_xlfn.XLOOKUP($B1032,[1]USD!$A:$A,[1]USD!P:P)</f>
        <v>Smoked Bronze</v>
      </c>
      <c r="L1032" s="16" t="str">
        <f>_xlfn.XLOOKUP($B1032,[1]USD!$A:$A,[1]USD!Q:Q)</f>
        <v>Cross Knurl</v>
      </c>
      <c r="M1032" s="18">
        <f>_xlfn.XLOOKUP($B1032,[1]USD!$A:$A,[1]USD!Z:Z)</f>
        <v>570</v>
      </c>
      <c r="N1032" s="18">
        <f t="shared" si="16"/>
        <v>570</v>
      </c>
    </row>
    <row r="1033" spans="2:14" ht="30" customHeight="1" x14ac:dyDescent="0.3">
      <c r="B1033" s="21" t="s">
        <v>1043</v>
      </c>
      <c r="C1033" s="16" t="str">
        <f>_xlfn.XLOOKUP($B1033,[1]USD!$A:$A,[1]USD!B:B)</f>
        <v>Item Group</v>
      </c>
      <c r="D1033" s="16" t="str">
        <f>_xlfn.XLOOKUP($B1033,[1]USD!$A:$A,[1]USD!J:J)</f>
        <v>US Hooked Wall Smoked Bronze / Small Stone Shade</v>
      </c>
      <c r="E1033" s="17" t="str">
        <f>_xlfn.XLOOKUP($B1033,[1]USD!$A:$A,[1]USD!G:G)</f>
        <v/>
      </c>
      <c r="F1033" s="17" t="str">
        <f>IF(_xlfn.XLOOKUP($B1033,[1]USD!$A:$A,[1]USD!F:F)="Obsolete","Obsolete","")</f>
        <v/>
      </c>
      <c r="G1033" s="16" t="str">
        <f>_xlfn.XLOOKUP($B1033,[1]USD!$A:$A,[1]USD!K:K)</f>
        <v>Lighting</v>
      </c>
      <c r="H1033" s="16" t="str">
        <f>_xlfn.XLOOKUP($B1033,[1]USD!$A:$A,[1]USD!L:L)</f>
        <v>Wall Lights</v>
      </c>
      <c r="I1033" s="16" t="str">
        <f>_xlfn.XLOOKUP($B1033,[1]USD!$A:$A,[1]USD!M:M)</f>
        <v>Hooked</v>
      </c>
      <c r="J1033" s="16" t="str">
        <f>_xlfn.XLOOKUP($B1033,[1]USD!$A:$A,[1]USD!O:O)</f>
        <v>Stone</v>
      </c>
      <c r="K1033" s="16" t="str">
        <f>_xlfn.XLOOKUP($B1033,[1]USD!$A:$A,[1]USD!P:P)</f>
        <v>Smoked Bronze</v>
      </c>
      <c r="L1033" s="16" t="str">
        <f>_xlfn.XLOOKUP($B1033,[1]USD!$A:$A,[1]USD!Q:Q)</f>
        <v>Cross Knurl</v>
      </c>
      <c r="M1033" s="18">
        <f>_xlfn.XLOOKUP($B1033,[1]USD!$A:$A,[1]USD!Z:Z)</f>
        <v>535</v>
      </c>
      <c r="N1033" s="18">
        <f t="shared" si="16"/>
        <v>535</v>
      </c>
    </row>
    <row r="1034" spans="2:14" ht="30" customHeight="1" x14ac:dyDescent="0.3">
      <c r="B1034" s="21" t="s">
        <v>1044</v>
      </c>
      <c r="C1034" s="16" t="str">
        <f>_xlfn.XLOOKUP($B1034,[1]USD!$A:$A,[1]USD!B:B)</f>
        <v>Inventory Item</v>
      </c>
      <c r="D1034" s="16" t="str">
        <f>_xlfn.XLOOKUP($B1034,[1]USD!$A:$A,[1]USD!J:J)</f>
        <v>US Hooked wall nude Stone</v>
      </c>
      <c r="E1034" s="17" t="str">
        <f>_xlfn.XLOOKUP($B1034,[1]USD!$A:$A,[1]USD!G:G)</f>
        <v/>
      </c>
      <c r="F1034" s="17" t="str">
        <f>IF(_xlfn.XLOOKUP($B1034,[1]USD!$A:$A,[1]USD!F:F)="Obsolete","Obsolete","")</f>
        <v/>
      </c>
      <c r="G1034" s="16" t="str">
        <f>_xlfn.XLOOKUP($B1034,[1]USD!$A:$A,[1]USD!K:K)</f>
        <v>Lighting</v>
      </c>
      <c r="H1034" s="16" t="str">
        <f>_xlfn.XLOOKUP($B1034,[1]USD!$A:$A,[1]USD!L:L)</f>
        <v>Wall Lights</v>
      </c>
      <c r="I1034" s="16" t="str">
        <f>_xlfn.XLOOKUP($B1034,[1]USD!$A:$A,[1]USD!M:M)</f>
        <v>Hooked</v>
      </c>
      <c r="J1034" s="16" t="str">
        <f>_xlfn.XLOOKUP($B1034,[1]USD!$A:$A,[1]USD!O:O)</f>
        <v>Stone</v>
      </c>
      <c r="K1034" s="16" t="str">
        <f>_xlfn.XLOOKUP($B1034,[1]USD!$A:$A,[1]USD!P:P)</f>
        <v>Brass</v>
      </c>
      <c r="L1034" s="16" t="str">
        <f>_xlfn.XLOOKUP($B1034,[1]USD!$A:$A,[1]USD!Q:Q)</f>
        <v>Cross Knurl + Coin Caps</v>
      </c>
      <c r="M1034" s="18">
        <f>_xlfn.XLOOKUP($B1034,[1]USD!$A:$A,[1]USD!Z:Z)</f>
        <v>425</v>
      </c>
      <c r="N1034" s="18">
        <f t="shared" si="16"/>
        <v>425</v>
      </c>
    </row>
    <row r="1035" spans="2:14" ht="30" customHeight="1" x14ac:dyDescent="0.3">
      <c r="B1035" s="21" t="s">
        <v>1045</v>
      </c>
      <c r="C1035" s="16" t="str">
        <f>_xlfn.XLOOKUP($B1035,[1]USD!$A:$A,[1]USD!B:B)</f>
        <v>Item Group</v>
      </c>
      <c r="D1035" s="16" t="str">
        <f>_xlfn.XLOOKUP($B1035,[1]USD!$A:$A,[1]USD!J:J)</f>
        <v>US Hooked Wall Brass / Large Stone Shade</v>
      </c>
      <c r="E1035" s="17" t="str">
        <f>_xlfn.XLOOKUP($B1035,[1]USD!$A:$A,[1]USD!G:G)</f>
        <v/>
      </c>
      <c r="F1035" s="17" t="str">
        <f>IF(_xlfn.XLOOKUP($B1035,[1]USD!$A:$A,[1]USD!F:F)="Obsolete","Obsolete","")</f>
        <v/>
      </c>
      <c r="G1035" s="16" t="str">
        <f>_xlfn.XLOOKUP($B1035,[1]USD!$A:$A,[1]USD!K:K)</f>
        <v>Lighting</v>
      </c>
      <c r="H1035" s="16" t="str">
        <f>_xlfn.XLOOKUP($B1035,[1]USD!$A:$A,[1]USD!L:L)</f>
        <v>Wall Lights</v>
      </c>
      <c r="I1035" s="16" t="str">
        <f>_xlfn.XLOOKUP($B1035,[1]USD!$A:$A,[1]USD!M:M)</f>
        <v>Hooked</v>
      </c>
      <c r="J1035" s="16" t="str">
        <f>_xlfn.XLOOKUP($B1035,[1]USD!$A:$A,[1]USD!O:O)</f>
        <v>Stone</v>
      </c>
      <c r="K1035" s="16" t="str">
        <f>_xlfn.XLOOKUP($B1035,[1]USD!$A:$A,[1]USD!P:P)</f>
        <v>Brass</v>
      </c>
      <c r="L1035" s="16" t="str">
        <f>_xlfn.XLOOKUP($B1035,[1]USD!$A:$A,[1]USD!Q:Q)</f>
        <v>Cross Knurl</v>
      </c>
      <c r="M1035" s="18">
        <f>_xlfn.XLOOKUP($B1035,[1]USD!$A:$A,[1]USD!Z:Z)</f>
        <v>570</v>
      </c>
      <c r="N1035" s="18">
        <f t="shared" si="16"/>
        <v>570</v>
      </c>
    </row>
    <row r="1036" spans="2:14" ht="30" customHeight="1" x14ac:dyDescent="0.3">
      <c r="B1036" s="21" t="s">
        <v>1046</v>
      </c>
      <c r="C1036" s="16" t="str">
        <f>_xlfn.XLOOKUP($B1036,[1]USD!$A:$A,[1]USD!B:B)</f>
        <v>Item Group</v>
      </c>
      <c r="D1036" s="16" t="str">
        <f>_xlfn.XLOOKUP($B1036,[1]USD!$A:$A,[1]USD!J:J)</f>
        <v>US Hooked Wall Brass / Small Stone Shade</v>
      </c>
      <c r="E1036" s="17" t="str">
        <f>_xlfn.XLOOKUP($B1036,[1]USD!$A:$A,[1]USD!G:G)</f>
        <v/>
      </c>
      <c r="F1036" s="17" t="str">
        <f>IF(_xlfn.XLOOKUP($B1036,[1]USD!$A:$A,[1]USD!F:F)="Obsolete","Obsolete","")</f>
        <v/>
      </c>
      <c r="G1036" s="16" t="str">
        <f>_xlfn.XLOOKUP($B1036,[1]USD!$A:$A,[1]USD!K:K)</f>
        <v>Lighting</v>
      </c>
      <c r="H1036" s="16" t="str">
        <f>_xlfn.XLOOKUP($B1036,[1]USD!$A:$A,[1]USD!L:L)</f>
        <v>Wall Lights</v>
      </c>
      <c r="I1036" s="16" t="str">
        <f>_xlfn.XLOOKUP($B1036,[1]USD!$A:$A,[1]USD!M:M)</f>
        <v>Hooked</v>
      </c>
      <c r="J1036" s="16" t="str">
        <f>_xlfn.XLOOKUP($B1036,[1]USD!$A:$A,[1]USD!O:O)</f>
        <v>Stone</v>
      </c>
      <c r="K1036" s="16" t="str">
        <f>_xlfn.XLOOKUP($B1036,[1]USD!$A:$A,[1]USD!P:P)</f>
        <v>Brass</v>
      </c>
      <c r="L1036" s="16" t="str">
        <f>_xlfn.XLOOKUP($B1036,[1]USD!$A:$A,[1]USD!Q:Q)</f>
        <v>Cross Knurl</v>
      </c>
      <c r="M1036" s="18">
        <f>_xlfn.XLOOKUP($B1036,[1]USD!$A:$A,[1]USD!Z:Z)</f>
        <v>535</v>
      </c>
      <c r="N1036" s="18">
        <f t="shared" si="16"/>
        <v>535</v>
      </c>
    </row>
    <row r="1037" spans="2:14" ht="30" customHeight="1" x14ac:dyDescent="0.3">
      <c r="B1037" s="21" t="s">
        <v>1047</v>
      </c>
      <c r="C1037" s="16" t="str">
        <f>_xlfn.XLOOKUP($B1037,[1]USD!$A:$A,[1]USD!B:B)</f>
        <v>Inventory Item</v>
      </c>
      <c r="D1037" s="16" t="str">
        <f>_xlfn.XLOOKUP($B1037,[1]USD!$A:$A,[1]USD!J:J)</f>
        <v>Dual spray pull out faucet kit / Kitchen Faucet / Cross / Brass</v>
      </c>
      <c r="E1037" s="17" t="str">
        <f>_xlfn.XLOOKUP($B1037,[1]USD!$A:$A,[1]USD!G:G)</f>
        <v/>
      </c>
      <c r="F1037" s="17" t="str">
        <f>IF(_xlfn.XLOOKUP($B1037,[1]USD!$A:$A,[1]USD!F:F)="Obsolete","Obsolete","")</f>
        <v/>
      </c>
      <c r="G1037" s="16" t="str">
        <f>_xlfn.XLOOKUP($B1037,[1]USD!$A:$A,[1]USD!K:K)</f>
        <v>Spares</v>
      </c>
      <c r="H1037" s="16" t="str">
        <f>_xlfn.XLOOKUP($B1037,[1]USD!$A:$A,[1]USD!L:L)</f>
        <v>Taps</v>
      </c>
      <c r="I1037" s="16" t="str">
        <f>_xlfn.XLOOKUP($B1037,[1]USD!$A:$A,[1]USD!M:M)</f>
        <v>Tap Components</v>
      </c>
      <c r="J1037" s="16" t="str">
        <f>_xlfn.XLOOKUP($B1037,[1]USD!$A:$A,[1]USD!O:O)</f>
        <v>Brass</v>
      </c>
      <c r="K1037" s="16" t="str">
        <f>_xlfn.XLOOKUP($B1037,[1]USD!$A:$A,[1]USD!P:P)</f>
        <v>N/A</v>
      </c>
      <c r="L1037" s="16" t="str">
        <f>_xlfn.XLOOKUP($B1037,[1]USD!$A:$A,[1]USD!Q:Q)</f>
        <v>Cross Knurl</v>
      </c>
      <c r="M1037" s="18">
        <f>_xlfn.XLOOKUP($B1037,[1]USD!$A:$A,[1]USD!Z:Z)</f>
        <v>284</v>
      </c>
      <c r="N1037" s="18">
        <f t="shared" si="16"/>
        <v>284</v>
      </c>
    </row>
    <row r="1038" spans="2:14" ht="30" customHeight="1" x14ac:dyDescent="0.3">
      <c r="B1038" s="21" t="s">
        <v>1048</v>
      </c>
      <c r="C1038" s="16" t="str">
        <f>_xlfn.XLOOKUP($B1038,[1]USD!$A:$A,[1]USD!B:B)</f>
        <v>Inventory Item</v>
      </c>
      <c r="D1038" s="16" t="str">
        <f>_xlfn.XLOOKUP($B1038,[1]USD!$A:$A,[1]USD!J:J)</f>
        <v>Dual spray pull out faucet kit / Kitchen Faucet / Linear / Brass</v>
      </c>
      <c r="E1038" s="17" t="str">
        <f>_xlfn.XLOOKUP($B1038,[1]USD!$A:$A,[1]USD!G:G)</f>
        <v/>
      </c>
      <c r="F1038" s="17" t="str">
        <f>IF(_xlfn.XLOOKUP($B1038,[1]USD!$A:$A,[1]USD!F:F)="Obsolete","Obsolete","")</f>
        <v/>
      </c>
      <c r="G1038" s="16" t="str">
        <f>_xlfn.XLOOKUP($B1038,[1]USD!$A:$A,[1]USD!K:K)</f>
        <v>Spares</v>
      </c>
      <c r="H1038" s="16" t="str">
        <f>_xlfn.XLOOKUP($B1038,[1]USD!$A:$A,[1]USD!L:L)</f>
        <v>Taps</v>
      </c>
      <c r="I1038" s="16" t="str">
        <f>_xlfn.XLOOKUP($B1038,[1]USD!$A:$A,[1]USD!M:M)</f>
        <v>Tap Components</v>
      </c>
      <c r="J1038" s="16" t="str">
        <f>_xlfn.XLOOKUP($B1038,[1]USD!$A:$A,[1]USD!O:O)</f>
        <v>Brass</v>
      </c>
      <c r="K1038" s="16" t="str">
        <f>_xlfn.XLOOKUP($B1038,[1]USD!$A:$A,[1]USD!P:P)</f>
        <v>N/A</v>
      </c>
      <c r="L1038" s="16" t="str">
        <f>_xlfn.XLOOKUP($B1038,[1]USD!$A:$A,[1]USD!Q:Q)</f>
        <v>Linear Knurl</v>
      </c>
      <c r="M1038" s="18">
        <f>_xlfn.XLOOKUP($B1038,[1]USD!$A:$A,[1]USD!Z:Z)</f>
        <v>284</v>
      </c>
      <c r="N1038" s="18">
        <f t="shared" si="16"/>
        <v>284</v>
      </c>
    </row>
    <row r="1039" spans="2:14" ht="30" customHeight="1" x14ac:dyDescent="0.3">
      <c r="B1039" s="21" t="s">
        <v>1049</v>
      </c>
      <c r="C1039" s="16" t="str">
        <f>_xlfn.XLOOKUP($B1039,[1]USD!$A:$A,[1]USD!B:B)</f>
        <v>Inventory Item</v>
      </c>
      <c r="D1039" s="16" t="str">
        <f>_xlfn.XLOOKUP($B1039,[1]USD!$A:$A,[1]USD!J:J)</f>
        <v>Air Gap kit / Kitchen Faucet / Cast / Brass</v>
      </c>
      <c r="E1039" s="17" t="str">
        <f>_xlfn.XLOOKUP($B1039,[1]USD!$A:$A,[1]USD!G:G)</f>
        <v/>
      </c>
      <c r="F1039" s="17" t="str">
        <f>IF(_xlfn.XLOOKUP($B1039,[1]USD!$A:$A,[1]USD!F:F)="Obsolete","Obsolete","")</f>
        <v/>
      </c>
      <c r="G1039" s="16" t="str">
        <f>_xlfn.XLOOKUP($B1039,[1]USD!$A:$A,[1]USD!K:K)</f>
        <v>Spares</v>
      </c>
      <c r="H1039" s="16" t="str">
        <f>_xlfn.XLOOKUP($B1039,[1]USD!$A:$A,[1]USD!L:L)</f>
        <v>Taps</v>
      </c>
      <c r="I1039" s="16" t="str">
        <f>_xlfn.XLOOKUP($B1039,[1]USD!$A:$A,[1]USD!M:M)</f>
        <v>Tap Components</v>
      </c>
      <c r="J1039" s="16" t="str">
        <f>_xlfn.XLOOKUP($B1039,[1]USD!$A:$A,[1]USD!O:O)</f>
        <v>Brass</v>
      </c>
      <c r="K1039" s="16" t="str">
        <f>_xlfn.XLOOKUP($B1039,[1]USD!$A:$A,[1]USD!P:P)</f>
        <v>N/A</v>
      </c>
      <c r="L1039" s="16" t="str">
        <f>_xlfn.XLOOKUP($B1039,[1]USD!$A:$A,[1]USD!Q:Q)</f>
        <v>Cast</v>
      </c>
      <c r="M1039" s="18">
        <f>_xlfn.XLOOKUP($B1039,[1]USD!$A:$A,[1]USD!Z:Z)</f>
        <v>100</v>
      </c>
      <c r="N1039" s="18">
        <f t="shared" si="16"/>
        <v>100</v>
      </c>
    </row>
    <row r="1040" spans="2:14" ht="30" customHeight="1" x14ac:dyDescent="0.3">
      <c r="B1040" s="21" t="s">
        <v>1050</v>
      </c>
      <c r="C1040" s="16" t="str">
        <f>_xlfn.XLOOKUP($B1040,[1]USD!$A:$A,[1]USD!B:B)</f>
        <v>Inventory Item</v>
      </c>
      <c r="D1040" s="16" t="str">
        <f>_xlfn.XLOOKUP($B1040,[1]USD!$A:$A,[1]USD!J:J)</f>
        <v>Dual spray pull out faucet kit / Kitchen Faucet / Cross / Steel</v>
      </c>
      <c r="E1040" s="17" t="str">
        <f>_xlfn.XLOOKUP($B1040,[1]USD!$A:$A,[1]USD!G:G)</f>
        <v/>
      </c>
      <c r="F1040" s="17" t="str">
        <f>IF(_xlfn.XLOOKUP($B1040,[1]USD!$A:$A,[1]USD!F:F)="Obsolete","Obsolete","")</f>
        <v/>
      </c>
      <c r="G1040" s="16" t="str">
        <f>_xlfn.XLOOKUP($B1040,[1]USD!$A:$A,[1]USD!K:K)</f>
        <v>Spares</v>
      </c>
      <c r="H1040" s="16" t="str">
        <f>_xlfn.XLOOKUP($B1040,[1]USD!$A:$A,[1]USD!L:L)</f>
        <v>Taps</v>
      </c>
      <c r="I1040" s="16" t="str">
        <f>_xlfn.XLOOKUP($B1040,[1]USD!$A:$A,[1]USD!M:M)</f>
        <v>Tap Components</v>
      </c>
      <c r="J1040" s="16" t="str">
        <f>_xlfn.XLOOKUP($B1040,[1]USD!$A:$A,[1]USD!O:O)</f>
        <v>Steel</v>
      </c>
      <c r="K1040" s="16" t="str">
        <f>_xlfn.XLOOKUP($B1040,[1]USD!$A:$A,[1]USD!P:P)</f>
        <v>N/A</v>
      </c>
      <c r="L1040" s="16" t="str">
        <f>_xlfn.XLOOKUP($B1040,[1]USD!$A:$A,[1]USD!Q:Q)</f>
        <v>Cross Knurl</v>
      </c>
      <c r="M1040" s="18">
        <f>_xlfn.XLOOKUP($B1040,[1]USD!$A:$A,[1]USD!Z:Z)</f>
        <v>204</v>
      </c>
      <c r="N1040" s="18">
        <f t="shared" si="16"/>
        <v>204</v>
      </c>
    </row>
    <row r="1041" spans="2:14" ht="30" customHeight="1" x14ac:dyDescent="0.3">
      <c r="B1041" s="21" t="s">
        <v>1051</v>
      </c>
      <c r="C1041" s="16" t="str">
        <f>_xlfn.XLOOKUP($B1041,[1]USD!$A:$A,[1]USD!B:B)</f>
        <v>Inventory Item</v>
      </c>
      <c r="D1041" s="16" t="str">
        <f>_xlfn.XLOOKUP($B1041,[1]USD!$A:$A,[1]USD!J:J)</f>
        <v>Dual spray pull out faucet kit / Kitchen Faucet / Linear / Steel</v>
      </c>
      <c r="E1041" s="17" t="str">
        <f>_xlfn.XLOOKUP($B1041,[1]USD!$A:$A,[1]USD!G:G)</f>
        <v/>
      </c>
      <c r="F1041" s="17" t="str">
        <f>IF(_xlfn.XLOOKUP($B1041,[1]USD!$A:$A,[1]USD!F:F)="Obsolete","Obsolete","")</f>
        <v/>
      </c>
      <c r="G1041" s="16" t="str">
        <f>_xlfn.XLOOKUP($B1041,[1]USD!$A:$A,[1]USD!K:K)</f>
        <v>Spares</v>
      </c>
      <c r="H1041" s="16" t="str">
        <f>_xlfn.XLOOKUP($B1041,[1]USD!$A:$A,[1]USD!L:L)</f>
        <v>Taps</v>
      </c>
      <c r="I1041" s="16" t="str">
        <f>_xlfn.XLOOKUP($B1041,[1]USD!$A:$A,[1]USD!M:M)</f>
        <v>Tap Components</v>
      </c>
      <c r="J1041" s="16" t="str">
        <f>_xlfn.XLOOKUP($B1041,[1]USD!$A:$A,[1]USD!O:O)</f>
        <v>Steel</v>
      </c>
      <c r="K1041" s="16" t="str">
        <f>_xlfn.XLOOKUP($B1041,[1]USD!$A:$A,[1]USD!P:P)</f>
        <v>N/A</v>
      </c>
      <c r="L1041" s="16" t="str">
        <f>_xlfn.XLOOKUP($B1041,[1]USD!$A:$A,[1]USD!Q:Q)</f>
        <v>Linear Knurl</v>
      </c>
      <c r="M1041" s="18">
        <f>_xlfn.XLOOKUP($B1041,[1]USD!$A:$A,[1]USD!Z:Z)</f>
        <v>204</v>
      </c>
      <c r="N1041" s="18">
        <f t="shared" si="16"/>
        <v>204</v>
      </c>
    </row>
    <row r="1042" spans="2:14" ht="30" customHeight="1" x14ac:dyDescent="0.3">
      <c r="B1042" s="21" t="s">
        <v>1052</v>
      </c>
      <c r="C1042" s="16" t="str">
        <f>_xlfn.XLOOKUP($B1042,[1]USD!$A:$A,[1]USD!B:B)</f>
        <v>Inventory Item</v>
      </c>
      <c r="D1042" s="16" t="str">
        <f>_xlfn.XLOOKUP($B1042,[1]USD!$A:$A,[1]USD!J:J)</f>
        <v>Air Gap kit / Kitchen Faucet / Cast / Steel</v>
      </c>
      <c r="E1042" s="17" t="str">
        <f>_xlfn.XLOOKUP($B1042,[1]USD!$A:$A,[1]USD!G:G)</f>
        <v/>
      </c>
      <c r="F1042" s="17" t="str">
        <f>IF(_xlfn.XLOOKUP($B1042,[1]USD!$A:$A,[1]USD!F:F)="Obsolete","Obsolete","")</f>
        <v/>
      </c>
      <c r="G1042" s="16" t="str">
        <f>_xlfn.XLOOKUP($B1042,[1]USD!$A:$A,[1]USD!K:K)</f>
        <v>Spares</v>
      </c>
      <c r="H1042" s="16" t="str">
        <f>_xlfn.XLOOKUP($B1042,[1]USD!$A:$A,[1]USD!L:L)</f>
        <v>Taps</v>
      </c>
      <c r="I1042" s="16" t="str">
        <f>_xlfn.XLOOKUP($B1042,[1]USD!$A:$A,[1]USD!M:M)</f>
        <v>Tap Components</v>
      </c>
      <c r="J1042" s="16" t="str">
        <f>_xlfn.XLOOKUP($B1042,[1]USD!$A:$A,[1]USD!O:O)</f>
        <v>Steel</v>
      </c>
      <c r="K1042" s="16" t="str">
        <f>_xlfn.XLOOKUP($B1042,[1]USD!$A:$A,[1]USD!P:P)</f>
        <v>N/A</v>
      </c>
      <c r="L1042" s="16" t="str">
        <f>_xlfn.XLOOKUP($B1042,[1]USD!$A:$A,[1]USD!Q:Q)</f>
        <v>Cast</v>
      </c>
      <c r="M1042" s="18">
        <f>_xlfn.XLOOKUP($B1042,[1]USD!$A:$A,[1]USD!Z:Z)</f>
        <v>100</v>
      </c>
      <c r="N1042" s="18">
        <f t="shared" si="16"/>
        <v>100</v>
      </c>
    </row>
    <row r="1043" spans="2:14" ht="30" customHeight="1" x14ac:dyDescent="0.3">
      <c r="B1043" s="21" t="s">
        <v>1053</v>
      </c>
      <c r="C1043" s="16" t="str">
        <f>_xlfn.XLOOKUP($B1043,[1]USD!$A:$A,[1]USD!B:B)</f>
        <v>Inventory Item</v>
      </c>
      <c r="D1043" s="16" t="str">
        <f>_xlfn.XLOOKUP($B1043,[1]USD!$A:$A,[1]USD!J:J)</f>
        <v>Dual spray pull out faucet kit / Kitchen Faucet / Cross / Gun Metal</v>
      </c>
      <c r="E1043" s="17" t="str">
        <f>_xlfn.XLOOKUP($B1043,[1]USD!$A:$A,[1]USD!G:G)</f>
        <v/>
      </c>
      <c r="F1043" s="17" t="str">
        <f>IF(_xlfn.XLOOKUP($B1043,[1]USD!$A:$A,[1]USD!F:F)="Obsolete","Obsolete","")</f>
        <v/>
      </c>
      <c r="G1043" s="16" t="str">
        <f>_xlfn.XLOOKUP($B1043,[1]USD!$A:$A,[1]USD!K:K)</f>
        <v>Spares</v>
      </c>
      <c r="H1043" s="16" t="str">
        <f>_xlfn.XLOOKUP($B1043,[1]USD!$A:$A,[1]USD!L:L)</f>
        <v>Taps</v>
      </c>
      <c r="I1043" s="16" t="str">
        <f>_xlfn.XLOOKUP($B1043,[1]USD!$A:$A,[1]USD!M:M)</f>
        <v>Tap Components</v>
      </c>
      <c r="J1043" s="16" t="str">
        <f>_xlfn.XLOOKUP($B1043,[1]USD!$A:$A,[1]USD!O:O)</f>
        <v>Gun Metal</v>
      </c>
      <c r="K1043" s="16" t="str">
        <f>_xlfn.XLOOKUP($B1043,[1]USD!$A:$A,[1]USD!P:P)</f>
        <v>N/A</v>
      </c>
      <c r="L1043" s="16" t="str">
        <f>_xlfn.XLOOKUP($B1043,[1]USD!$A:$A,[1]USD!Q:Q)</f>
        <v>Cross Knurl</v>
      </c>
      <c r="M1043" s="18">
        <f>_xlfn.XLOOKUP($B1043,[1]USD!$A:$A,[1]USD!Z:Z)</f>
        <v>210</v>
      </c>
      <c r="N1043" s="18">
        <f t="shared" si="16"/>
        <v>210</v>
      </c>
    </row>
    <row r="1044" spans="2:14" ht="30" customHeight="1" x14ac:dyDescent="0.3">
      <c r="B1044" s="21" t="s">
        <v>1054</v>
      </c>
      <c r="C1044" s="16" t="str">
        <f>_xlfn.XLOOKUP($B1044,[1]USD!$A:$A,[1]USD!B:B)</f>
        <v>Inventory Item</v>
      </c>
      <c r="D1044" s="16" t="str">
        <f>_xlfn.XLOOKUP($B1044,[1]USD!$A:$A,[1]USD!J:J)</f>
        <v>Dual spray pull out faucet kit / Kitchen Faucet / Linear / Gun Metal</v>
      </c>
      <c r="E1044" s="17" t="str">
        <f>_xlfn.XLOOKUP($B1044,[1]USD!$A:$A,[1]USD!G:G)</f>
        <v/>
      </c>
      <c r="F1044" s="17" t="str">
        <f>IF(_xlfn.XLOOKUP($B1044,[1]USD!$A:$A,[1]USD!F:F)="Obsolete","Obsolete","")</f>
        <v/>
      </c>
      <c r="G1044" s="16" t="str">
        <f>_xlfn.XLOOKUP($B1044,[1]USD!$A:$A,[1]USD!K:K)</f>
        <v>Spares</v>
      </c>
      <c r="H1044" s="16" t="str">
        <f>_xlfn.XLOOKUP($B1044,[1]USD!$A:$A,[1]USD!L:L)</f>
        <v>Taps</v>
      </c>
      <c r="I1044" s="16" t="str">
        <f>_xlfn.XLOOKUP($B1044,[1]USD!$A:$A,[1]USD!M:M)</f>
        <v>Tap Components</v>
      </c>
      <c r="J1044" s="16" t="str">
        <f>_xlfn.XLOOKUP($B1044,[1]USD!$A:$A,[1]USD!O:O)</f>
        <v>Gun Metal</v>
      </c>
      <c r="K1044" s="16" t="str">
        <f>_xlfn.XLOOKUP($B1044,[1]USD!$A:$A,[1]USD!P:P)</f>
        <v>N/A</v>
      </c>
      <c r="L1044" s="16" t="str">
        <f>_xlfn.XLOOKUP($B1044,[1]USD!$A:$A,[1]USD!Q:Q)</f>
        <v>Linear Knurl</v>
      </c>
      <c r="M1044" s="18">
        <f>_xlfn.XLOOKUP($B1044,[1]USD!$A:$A,[1]USD!Z:Z)</f>
        <v>210</v>
      </c>
      <c r="N1044" s="18">
        <f t="shared" si="16"/>
        <v>210</v>
      </c>
    </row>
    <row r="1045" spans="2:14" ht="30" customHeight="1" x14ac:dyDescent="0.3">
      <c r="B1045" s="21" t="s">
        <v>1055</v>
      </c>
      <c r="C1045" s="16" t="str">
        <f>_xlfn.XLOOKUP($B1045,[1]USD!$A:$A,[1]USD!B:B)</f>
        <v>Inventory Item</v>
      </c>
      <c r="D1045" s="16" t="str">
        <f>_xlfn.XLOOKUP($B1045,[1]USD!$A:$A,[1]USD!J:J)</f>
        <v>Air Gap kit / Kitchen Faucet / Cast / Gun Metal</v>
      </c>
      <c r="E1045" s="17" t="str">
        <f>_xlfn.XLOOKUP($B1045,[1]USD!$A:$A,[1]USD!G:G)</f>
        <v/>
      </c>
      <c r="F1045" s="17" t="str">
        <f>IF(_xlfn.XLOOKUP($B1045,[1]USD!$A:$A,[1]USD!F:F)="Obsolete","Obsolete","")</f>
        <v/>
      </c>
      <c r="G1045" s="16" t="str">
        <f>_xlfn.XLOOKUP($B1045,[1]USD!$A:$A,[1]USD!K:K)</f>
        <v>Spares</v>
      </c>
      <c r="H1045" s="16" t="str">
        <f>_xlfn.XLOOKUP($B1045,[1]USD!$A:$A,[1]USD!L:L)</f>
        <v>Taps</v>
      </c>
      <c r="I1045" s="16" t="str">
        <f>_xlfn.XLOOKUP($B1045,[1]USD!$A:$A,[1]USD!M:M)</f>
        <v>Tap Components</v>
      </c>
      <c r="J1045" s="16" t="str">
        <f>_xlfn.XLOOKUP($B1045,[1]USD!$A:$A,[1]USD!O:O)</f>
        <v>Gun Metal</v>
      </c>
      <c r="K1045" s="16" t="str">
        <f>_xlfn.XLOOKUP($B1045,[1]USD!$A:$A,[1]USD!P:P)</f>
        <v>N/A</v>
      </c>
      <c r="L1045" s="16" t="str">
        <f>_xlfn.XLOOKUP($B1045,[1]USD!$A:$A,[1]USD!Q:Q)</f>
        <v>Cast</v>
      </c>
      <c r="M1045" s="18">
        <f>_xlfn.XLOOKUP($B1045,[1]USD!$A:$A,[1]USD!Z:Z)</f>
        <v>100</v>
      </c>
      <c r="N1045" s="18">
        <f t="shared" si="16"/>
        <v>100</v>
      </c>
    </row>
    <row r="1046" spans="2:14" ht="30" customHeight="1" x14ac:dyDescent="0.3">
      <c r="B1046" s="21" t="s">
        <v>1056</v>
      </c>
      <c r="C1046" s="16" t="str">
        <f>_xlfn.XLOOKUP($B1046,[1]USD!$A:$A,[1]USD!B:B)</f>
        <v>Inventory Item</v>
      </c>
      <c r="D1046" s="16" t="str">
        <f>_xlfn.XLOOKUP($B1046,[1]USD!$A:$A,[1]USD!J:J)</f>
        <v>Dual spray pull out faucet kit / Kitchen Faucet / Cross / Welders Black</v>
      </c>
      <c r="E1046" s="17" t="str">
        <f>_xlfn.XLOOKUP($B1046,[1]USD!$A:$A,[1]USD!G:G)</f>
        <v/>
      </c>
      <c r="F1046" s="17" t="str">
        <f>IF(_xlfn.XLOOKUP($B1046,[1]USD!$A:$A,[1]USD!F:F)="Obsolete","Obsolete","")</f>
        <v/>
      </c>
      <c r="G1046" s="16" t="str">
        <f>_xlfn.XLOOKUP($B1046,[1]USD!$A:$A,[1]USD!K:K)</f>
        <v>Spares</v>
      </c>
      <c r="H1046" s="16" t="str">
        <f>_xlfn.XLOOKUP($B1046,[1]USD!$A:$A,[1]USD!L:L)</f>
        <v>Taps</v>
      </c>
      <c r="I1046" s="16" t="str">
        <f>_xlfn.XLOOKUP($B1046,[1]USD!$A:$A,[1]USD!M:M)</f>
        <v>Tap Components</v>
      </c>
      <c r="J1046" s="16" t="str">
        <f>_xlfn.XLOOKUP($B1046,[1]USD!$A:$A,[1]USD!O:O)</f>
        <v>Welders Black</v>
      </c>
      <c r="K1046" s="16" t="str">
        <f>_xlfn.XLOOKUP($B1046,[1]USD!$A:$A,[1]USD!P:P)</f>
        <v>N/A</v>
      </c>
      <c r="L1046" s="16" t="str">
        <f>_xlfn.XLOOKUP($B1046,[1]USD!$A:$A,[1]USD!Q:Q)</f>
        <v>Cross Knurl</v>
      </c>
      <c r="M1046" s="18">
        <f>_xlfn.XLOOKUP($B1046,[1]USD!$A:$A,[1]USD!Z:Z)</f>
        <v>200</v>
      </c>
      <c r="N1046" s="18">
        <f t="shared" si="16"/>
        <v>200</v>
      </c>
    </row>
    <row r="1047" spans="2:14" ht="30" customHeight="1" x14ac:dyDescent="0.3">
      <c r="B1047" s="21" t="s">
        <v>1057</v>
      </c>
      <c r="C1047" s="16" t="str">
        <f>_xlfn.XLOOKUP($B1047,[1]USD!$A:$A,[1]USD!B:B)</f>
        <v>Inventory Item</v>
      </c>
      <c r="D1047" s="16" t="str">
        <f>_xlfn.XLOOKUP($B1047,[1]USD!$A:$A,[1]USD!J:J)</f>
        <v>Dual spray pull out faucet kit / Kitchen Faucet / Linear / Welders Black</v>
      </c>
      <c r="E1047" s="17" t="str">
        <f>_xlfn.XLOOKUP($B1047,[1]USD!$A:$A,[1]USD!G:G)</f>
        <v/>
      </c>
      <c r="F1047" s="17" t="str">
        <f>IF(_xlfn.XLOOKUP($B1047,[1]USD!$A:$A,[1]USD!F:F)="Obsolete","Obsolete","")</f>
        <v/>
      </c>
      <c r="G1047" s="16" t="str">
        <f>_xlfn.XLOOKUP($B1047,[1]USD!$A:$A,[1]USD!K:K)</f>
        <v>Spares</v>
      </c>
      <c r="H1047" s="16" t="str">
        <f>_xlfn.XLOOKUP($B1047,[1]USD!$A:$A,[1]USD!L:L)</f>
        <v>Taps</v>
      </c>
      <c r="I1047" s="16" t="str">
        <f>_xlfn.XLOOKUP($B1047,[1]USD!$A:$A,[1]USD!M:M)</f>
        <v>Tap Components</v>
      </c>
      <c r="J1047" s="16" t="str">
        <f>_xlfn.XLOOKUP($B1047,[1]USD!$A:$A,[1]USD!O:O)</f>
        <v>Welders Black</v>
      </c>
      <c r="K1047" s="16" t="str">
        <f>_xlfn.XLOOKUP($B1047,[1]USD!$A:$A,[1]USD!P:P)</f>
        <v>N/A</v>
      </c>
      <c r="L1047" s="16" t="str">
        <f>_xlfn.XLOOKUP($B1047,[1]USD!$A:$A,[1]USD!Q:Q)</f>
        <v>Linear Knurl</v>
      </c>
      <c r="M1047" s="18">
        <f>_xlfn.XLOOKUP($B1047,[1]USD!$A:$A,[1]USD!Z:Z)</f>
        <v>200</v>
      </c>
      <c r="N1047" s="18">
        <f t="shared" si="16"/>
        <v>200</v>
      </c>
    </row>
    <row r="1048" spans="2:14" ht="30" customHeight="1" x14ac:dyDescent="0.3">
      <c r="B1048" s="21" t="s">
        <v>1058</v>
      </c>
      <c r="C1048" s="16" t="str">
        <f>_xlfn.XLOOKUP($B1048,[1]USD!$A:$A,[1]USD!B:B)</f>
        <v>Inventory Item</v>
      </c>
      <c r="D1048" s="16" t="str">
        <f>_xlfn.XLOOKUP($B1048,[1]USD!$A:$A,[1]USD!J:J)</f>
        <v>Air Gap kit / Kitchen Faucet / Cast / Welders Black</v>
      </c>
      <c r="E1048" s="17" t="str">
        <f>_xlfn.XLOOKUP($B1048,[1]USD!$A:$A,[1]USD!G:G)</f>
        <v/>
      </c>
      <c r="F1048" s="17" t="str">
        <f>IF(_xlfn.XLOOKUP($B1048,[1]USD!$A:$A,[1]USD!F:F)="Obsolete","Obsolete","")</f>
        <v/>
      </c>
      <c r="G1048" s="16" t="str">
        <f>_xlfn.XLOOKUP($B1048,[1]USD!$A:$A,[1]USD!K:K)</f>
        <v>Spares</v>
      </c>
      <c r="H1048" s="16" t="str">
        <f>_xlfn.XLOOKUP($B1048,[1]USD!$A:$A,[1]USD!L:L)</f>
        <v>Taps</v>
      </c>
      <c r="I1048" s="16" t="str">
        <f>_xlfn.XLOOKUP($B1048,[1]USD!$A:$A,[1]USD!M:M)</f>
        <v>Tap Components</v>
      </c>
      <c r="J1048" s="16" t="str">
        <f>_xlfn.XLOOKUP($B1048,[1]USD!$A:$A,[1]USD!O:O)</f>
        <v>Welders Black</v>
      </c>
      <c r="K1048" s="16" t="str">
        <f>_xlfn.XLOOKUP($B1048,[1]USD!$A:$A,[1]USD!P:P)</f>
        <v>N/A</v>
      </c>
      <c r="L1048" s="16" t="str">
        <f>_xlfn.XLOOKUP($B1048,[1]USD!$A:$A,[1]USD!Q:Q)</f>
        <v>Cast</v>
      </c>
      <c r="M1048" s="18">
        <f>_xlfn.XLOOKUP($B1048,[1]USD!$A:$A,[1]USD!Z:Z)</f>
        <v>100</v>
      </c>
      <c r="N1048" s="18">
        <f t="shared" si="16"/>
        <v>100</v>
      </c>
    </row>
    <row r="1049" spans="2:14" ht="30" customHeight="1" x14ac:dyDescent="0.3">
      <c r="B1049" s="21"/>
      <c r="C1049" s="16"/>
      <c r="D1049" s="16"/>
      <c r="E1049" s="17"/>
      <c r="F1049" s="17"/>
      <c r="G1049" s="16"/>
      <c r="H1049" s="16"/>
      <c r="I1049" s="16"/>
      <c r="J1049" s="16"/>
      <c r="K1049" s="16"/>
      <c r="L1049" s="16"/>
      <c r="M1049" s="18"/>
      <c r="N1049" s="18"/>
    </row>
    <row r="1051" spans="2:14" x14ac:dyDescent="0.3">
      <c r="B1051" s="27" t="s">
        <v>1059</v>
      </c>
      <c r="C1051" s="27" t="s">
        <v>1059</v>
      </c>
      <c r="D1051" s="27" t="s">
        <v>1059</v>
      </c>
      <c r="E1051" s="27" t="s">
        <v>1059</v>
      </c>
      <c r="F1051" s="27" t="s">
        <v>1059</v>
      </c>
      <c r="G1051" s="27" t="s">
        <v>1059</v>
      </c>
      <c r="H1051" s="27" t="s">
        <v>1059</v>
      </c>
      <c r="I1051" s="27" t="s">
        <v>1059</v>
      </c>
      <c r="J1051" s="27" t="s">
        <v>1059</v>
      </c>
      <c r="K1051" s="27" t="s">
        <v>1059</v>
      </c>
      <c r="L1051" s="27" t="s">
        <v>1059</v>
      </c>
      <c r="M1051" s="27" t="s">
        <v>1059</v>
      </c>
      <c r="N1051" s="27" t="s">
        <v>1059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Schlocker</dc:creator>
  <cp:lastModifiedBy>Anthony Blanda</cp:lastModifiedBy>
  <dcterms:created xsi:type="dcterms:W3CDTF">2024-03-14T05:22:05Z</dcterms:created>
  <dcterms:modified xsi:type="dcterms:W3CDTF">2024-03-19T20:51:53Z</dcterms:modified>
</cp:coreProperties>
</file>