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8_{E5BBDB2E-5999-45FC-AD48-2FF42ED79B73}" xr6:coauthVersionLast="32" xr6:coauthVersionMax="32" xr10:uidLastSave="{00000000-0000-0000-0000-000000000000}"/>
  <bookViews>
    <workbookView xWindow="0" yWindow="0" windowWidth="15990" windowHeight="6915" activeTab="1" xr2:uid="{00000000-000D-0000-FFFF-FFFF00000000}"/>
  </bookViews>
  <sheets>
    <sheet name="Results" sheetId="4" r:id="rId1"/>
    <sheet name="Squamish" sheetId="3" r:id="rId2"/>
  </sheets>
  <definedNames>
    <definedName name="_xlnm.Print_Area" localSheetId="0">Results!$B$3:$D$56</definedName>
    <definedName name="_xlnm.Print_Area" localSheetId="1">Squamish!$A$2:$W$52</definedName>
  </definedNames>
  <calcPr calcId="179017"/>
</workbook>
</file>

<file path=xl/calcChain.xml><?xml version="1.0" encoding="utf-8"?>
<calcChain xmlns="http://schemas.openxmlformats.org/spreadsheetml/2006/main">
  <c r="W28" i="3" l="1"/>
  <c r="W29" i="3"/>
  <c r="W30" i="3"/>
  <c r="W31" i="3"/>
  <c r="W32" i="3"/>
  <c r="W33" i="3"/>
  <c r="W34" i="3"/>
  <c r="E19" i="3"/>
  <c r="E20" i="3"/>
  <c r="E21" i="3"/>
  <c r="W27" i="3"/>
  <c r="E29" i="3" l="1"/>
  <c r="E30" i="3"/>
  <c r="E28" i="3"/>
  <c r="W7" i="3" l="1"/>
  <c r="W8" i="3"/>
  <c r="W9" i="3"/>
  <c r="W10" i="3"/>
  <c r="W11" i="3"/>
  <c r="W12" i="3"/>
  <c r="W13" i="3"/>
  <c r="W15" i="3"/>
  <c r="W16" i="3"/>
  <c r="W14" i="3"/>
  <c r="W17" i="3"/>
  <c r="W18" i="3"/>
  <c r="W19" i="3"/>
  <c r="W20" i="3"/>
  <c r="W21" i="3"/>
  <c r="W22" i="3"/>
  <c r="W23" i="3"/>
  <c r="W24" i="3"/>
  <c r="W25" i="3"/>
  <c r="W26" i="3"/>
  <c r="W5" i="3"/>
  <c r="E14" i="3"/>
  <c r="E9" i="3"/>
  <c r="E22" i="3" l="1"/>
  <c r="E34" i="3"/>
  <c r="E32" i="3"/>
  <c r="E18" i="3"/>
  <c r="E27" i="3"/>
  <c r="E24" i="3"/>
  <c r="E6" i="3"/>
  <c r="E23" i="3" l="1"/>
  <c r="E25" i="3"/>
  <c r="E33" i="3"/>
  <c r="E36" i="3"/>
  <c r="E37" i="3"/>
  <c r="E10" i="3"/>
  <c r="E7" i="3"/>
  <c r="E8" i="3"/>
  <c r="E11" i="3"/>
  <c r="E5" i="3"/>
  <c r="E26" i="3"/>
  <c r="W6" i="3"/>
  <c r="E12" i="3"/>
  <c r="E13" i="3"/>
  <c r="E35" i="3"/>
  <c r="E31" i="3"/>
</calcChain>
</file>

<file path=xl/sharedStrings.xml><?xml version="1.0" encoding="utf-8"?>
<sst xmlns="http://schemas.openxmlformats.org/spreadsheetml/2006/main" count="235" uniqueCount="122">
  <si>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</si>
  <si>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</si>
  <si>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</si>
  <si>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</si>
  <si>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</si>
  <si>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</si>
  <si>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</si>
  <si>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</si>
  <si>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</si>
  <si>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</si>
  <si>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</si>
  <si>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</si>
  <si>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</si>
  <si>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</si>
  <si>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</si>
  <si>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</si>
  <si>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</si>
  <si>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</si>
  <si>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</si>
  <si>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</si>
  <si>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</si>
  <si>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</si>
  <si>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</si>
  <si>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</si>
  <si>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</si>
  <si>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</si>
  <si>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</si>
  <si>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SE</t>
  </si>
  <si>
    <t>MP Win</t>
  </si>
  <si>
    <t>MP Tie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</si>
  <si>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</si>
  <si>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</si>
  <si>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</si>
  <si>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</si>
  <si>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</si>
  <si>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</si>
  <si>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</si>
  <si>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</si>
  <si>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</si>
  <si>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</si>
  <si>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</si>
  <si>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</si>
  <si>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</si>
  <si>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</si>
  <si>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</si>
  <si>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</si>
  <si>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</si>
  <si>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</si>
  <si>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</si>
  <si>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</si>
  <si>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</si>
  <si>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</si>
  <si>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</si>
  <si>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</si>
  <si>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</si>
  <si>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</si>
  <si>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KP - Tier 1</t>
  </si>
  <si>
    <t>KP - Tier 2</t>
  </si>
  <si>
    <t>N/A</t>
  </si>
  <si>
    <t>Tier 1</t>
  </si>
  <si>
    <t>50/50</t>
  </si>
  <si>
    <t>Special Event</t>
  </si>
  <si>
    <t>Tier 1 (HDCP 1-18)</t>
  </si>
  <si>
    <t>Tier 2 (HDCP 19+)</t>
  </si>
  <si>
    <t>Squamish.</t>
  </si>
  <si>
    <t>Squamish - Money List $ Amounts</t>
  </si>
  <si>
    <t>2018 Squamish Stats</t>
  </si>
  <si>
    <t>Runner up</t>
  </si>
  <si>
    <t>Third</t>
  </si>
  <si>
    <t>Paul Kelly</t>
  </si>
  <si>
    <t>Shay Kelly</t>
  </si>
  <si>
    <t xml:space="preserve">               2018 Kelly Cup</t>
  </si>
  <si>
    <t>Derek Dixon</t>
  </si>
  <si>
    <t>Mark Mueller</t>
  </si>
  <si>
    <t>Fred Ikeda</t>
  </si>
  <si>
    <t>Will Bailie</t>
  </si>
  <si>
    <t>Nick Diramio</t>
  </si>
  <si>
    <t>Brent Cormack</t>
  </si>
  <si>
    <t>Michael Fazekas</t>
  </si>
  <si>
    <t>Jose Teixeirs</t>
  </si>
  <si>
    <t>Will Bailie    82</t>
  </si>
  <si>
    <t>Rob Regan Pollock  83</t>
  </si>
  <si>
    <t>Mark Mueller    69</t>
  </si>
  <si>
    <t>Jeff Lovestead   70</t>
  </si>
  <si>
    <t>Rob Johnson   91</t>
  </si>
  <si>
    <t>Dan Kimoto    67</t>
  </si>
  <si>
    <t>Kevin Orieux</t>
  </si>
  <si>
    <t>Paul Kelly    69</t>
  </si>
  <si>
    <t>Kevin Orieux   93</t>
  </si>
  <si>
    <t>Bob O'Connell</t>
  </si>
  <si>
    <t>5 &amp; 3</t>
  </si>
  <si>
    <t>2 Up</t>
  </si>
  <si>
    <t>Jim Morrison</t>
  </si>
  <si>
    <t>Greg Russell</t>
  </si>
  <si>
    <t>3 &amp; 1</t>
  </si>
  <si>
    <t>Wade Pelletier</t>
  </si>
  <si>
    <t>Rob Regan Pollock</t>
  </si>
  <si>
    <t>6 &amp; 4</t>
  </si>
  <si>
    <t>Maurice Binder</t>
  </si>
  <si>
    <t>Blair Dunlop</t>
  </si>
  <si>
    <t>4 &amp; 2</t>
  </si>
  <si>
    <t>Bruce Potten</t>
  </si>
  <si>
    <t>Ira Thompson</t>
  </si>
  <si>
    <t>5 &amp; 4</t>
  </si>
  <si>
    <t>Jeff Lovestead</t>
  </si>
  <si>
    <t>Dan Kimoto</t>
  </si>
  <si>
    <t>Jay Gilbert</t>
  </si>
  <si>
    <t>3 &amp; 3</t>
  </si>
  <si>
    <t>8 &amp; 7</t>
  </si>
  <si>
    <t>Tom Demenuk</t>
  </si>
  <si>
    <t>2 &amp; 1</t>
  </si>
  <si>
    <t>Ben Lucas</t>
  </si>
  <si>
    <t>Barry Elliott</t>
  </si>
  <si>
    <t>Michael Kazekas</t>
  </si>
  <si>
    <t>Rick Adams</t>
  </si>
  <si>
    <t>Don Kulyk</t>
  </si>
  <si>
    <t>Rob Johnson</t>
  </si>
  <si>
    <t>Jose Teixeira</t>
  </si>
  <si>
    <t>Nick Doramio</t>
  </si>
  <si>
    <t>Mike Gauld</t>
  </si>
  <si>
    <t>Ira Thimpson</t>
  </si>
  <si>
    <t>Kelly Cup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</si>
</sst>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2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8" fillId="0" borderId="0" xfId="0" applyFont="1"/>
    <xf numFmtId="0" fontId="7" fillId="0" borderId="17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15" xfId="0" applyFont="1" applyFill="1" applyBorder="1" applyAlignment="1">
      <alignment horizontal="right" vertical="top" wrapText="1"/>
    </xf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right"/>
    </xf>
    <xf numFmtId="165" fontId="0" fillId="0" borderId="18" xfId="0" applyNumberFormat="1" applyBorder="1" applyAlignment="1">
      <alignment horizontal="center"/>
    </xf>
    <xf numFmtId="0" fontId="13" fillId="0" borderId="16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3" fillId="0" borderId="19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6" xfId="0" applyNumberFormat="1" applyFont="1" applyBorder="1"/>
    <xf numFmtId="0" fontId="1" fillId="0" borderId="0" xfId="0" quotePrefix="1" applyFont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6" xfId="0" applyFont="1" applyBorder="1"/>
    <xf numFmtId="0" fontId="1" fillId="0" borderId="19" xfId="0" applyFont="1" applyBorder="1"/>
    <xf numFmtId="0" fontId="7" fillId="0" borderId="20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/>
    <xf numFmtId="1" fontId="1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1" fillId="0" borderId="20" xfId="0" applyFont="1" applyFill="1" applyBorder="1"/>
    <xf numFmtId="0" fontId="2" fillId="5" borderId="7" xfId="0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5" borderId="11" xfId="0" applyFont="1" applyFill="1" applyBorder="1" applyAlignment="1">
      <alignment horizontal="center"/>
    </xf>
    <xf numFmtId="0" fontId="6" fillId="5" borderId="7" xfId="0" applyFont="1" applyFill="1" applyBorder="1"/>
    <xf numFmtId="0" fontId="2" fillId="0" borderId="0" xfId="0" applyFont="1" applyAlignment="1">
      <alignment horizontal="center"/>
    </xf>
    <xf numFmtId="164" fontId="14" fillId="0" borderId="1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15" fillId="5" borderId="28" xfId="0" applyFont="1" applyFill="1" applyBorder="1"/>
    <xf numFmtId="0" fontId="15" fillId="5" borderId="29" xfId="0" applyFont="1" applyFill="1" applyBorder="1"/>
    <xf numFmtId="0" fontId="5" fillId="5" borderId="23" xfId="0" applyFont="1" applyFill="1" applyBorder="1" applyAlignment="1">
      <alignment horizontal="right" vertical="top" wrapText="1"/>
    </xf>
    <xf numFmtId="0" fontId="5" fillId="5" borderId="30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right" vertical="center" wrapText="1"/>
    </xf>
    <xf numFmtId="15" fontId="6" fillId="0" borderId="3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 wrapText="1"/>
    </xf>
    <xf numFmtId="0" fontId="6" fillId="5" borderId="33" xfId="0" applyFont="1" applyFill="1" applyBorder="1" applyAlignment="1">
      <alignment horizontal="center" vertical="top" wrapText="1"/>
    </xf>
    <xf numFmtId="0" fontId="6" fillId="5" borderId="30" xfId="0" applyFont="1" applyFill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164" fontId="7" fillId="0" borderId="32" xfId="0" applyNumberFormat="1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164" fontId="7" fillId="0" borderId="27" xfId="0" applyNumberFormat="1" applyFont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8" fillId="0" borderId="34" xfId="1" applyFont="1" applyBorder="1" applyAlignment="1">
      <alignment horizontal="center" vertical="top" wrapText="1"/>
    </xf>
    <xf numFmtId="0" fontId="7" fillId="0" borderId="24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7" fillId="0" borderId="26" xfId="1" applyFont="1" applyBorder="1" applyAlignment="1">
      <alignment horizontal="center" vertical="top" wrapText="1"/>
    </xf>
    <xf numFmtId="0" fontId="8" fillId="0" borderId="35" xfId="1" applyFont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8" fillId="0" borderId="32" xfId="1" applyFont="1" applyBorder="1" applyAlignment="1">
      <alignment horizontal="center" vertical="top" wrapText="1"/>
    </xf>
    <xf numFmtId="0" fontId="8" fillId="0" borderId="25" xfId="1" applyFont="1" applyBorder="1" applyAlignment="1">
      <alignment horizontal="center" vertical="top" wrapText="1"/>
    </xf>
    <xf numFmtId="0" fontId="8" fillId="0" borderId="27" xfId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" fillId="0" borderId="17" xfId="0" applyFont="1" applyFill="1" applyBorder="1"/>
    <xf numFmtId="0" fontId="10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5" fillId="5" borderId="31" xfId="0" applyFont="1" applyFill="1" applyBorder="1"/>
    <xf numFmtId="0" fontId="15" fillId="5" borderId="34" xfId="0" applyFont="1" applyFill="1" applyBorder="1"/>
    <xf numFmtId="0" fontId="0" fillId="0" borderId="34" xfId="0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/>
    <xf numFmtId="0" fontId="0" fillId="0" borderId="0" xfId="0" applyBorder="1"/>
    <xf numFmtId="0" fontId="17" fillId="0" borderId="26" xfId="0" applyFont="1" applyBorder="1" applyAlignment="1">
      <alignment vertical="center"/>
    </xf>
    <xf numFmtId="0" fontId="17" fillId="0" borderId="35" xfId="0" applyFont="1" applyBorder="1"/>
    <xf numFmtId="0" fontId="0" fillId="0" borderId="35" xfId="0" applyBorder="1"/>
    <xf numFmtId="0" fontId="0" fillId="5" borderId="34" xfId="0" applyFill="1" applyBorder="1"/>
    <xf numFmtId="0" fontId="17" fillId="0" borderId="37" xfId="0" applyFont="1" applyBorder="1"/>
    <xf numFmtId="0" fontId="17" fillId="0" borderId="36" xfId="0" applyFont="1" applyBorder="1"/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2" fillId="0" borderId="15" xfId="0" applyFont="1" applyFill="1" applyBorder="1"/>
    <xf numFmtId="0" fontId="2" fillId="6" borderId="16" xfId="0" applyFont="1" applyFill="1" applyBorder="1"/>
    <xf numFmtId="0" fontId="5" fillId="7" borderId="26" xfId="0" applyFont="1" applyFill="1" applyBorder="1" applyAlignment="1">
      <alignment horizontal="right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top" wrapText="1"/>
    </xf>
    <xf numFmtId="0" fontId="18" fillId="7" borderId="31" xfId="0" applyFont="1" applyFill="1" applyBorder="1" applyAlignment="1">
      <alignment vertical="center"/>
    </xf>
    <xf numFmtId="0" fontId="18" fillId="7" borderId="3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zoomScale="80" zoomScaleNormal="80" workbookViewId="0">
      <selection activeCell="E1" sqref="E1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4.7109375" customWidth="1"/>
  </cols>
  <sheetData>
    <row r="1" spans="2:12" ht="13.5" thickBot="1" x14ac:dyDescent="0.25"/>
    <row r="2" spans="2:12" ht="21" thickBot="1" x14ac:dyDescent="0.25">
      <c r="B2" s="107" t="s">
        <v>10</v>
      </c>
      <c r="C2" s="108" t="s">
        <v>64</v>
      </c>
    </row>
    <row r="3" spans="2:12" ht="24" thickBot="1" x14ac:dyDescent="0.4">
      <c r="B3" s="109" t="s">
        <v>11</v>
      </c>
      <c r="C3" s="110">
        <v>43239</v>
      </c>
      <c r="D3" s="97"/>
      <c r="H3" s="144" t="s">
        <v>121</v>
      </c>
      <c r="I3" s="145"/>
      <c r="J3" s="155"/>
      <c r="K3" s="156" t="s">
        <v>55</v>
      </c>
      <c r="L3" s="157" t="s">
        <v>4</v>
      </c>
    </row>
    <row r="4" spans="2:12" s="94" customFormat="1" ht="20.25" x14ac:dyDescent="0.2">
      <c r="B4" s="111" t="s">
        <v>12</v>
      </c>
      <c r="C4" s="112"/>
      <c r="D4"/>
      <c r="G4" s="94">
        <v>1</v>
      </c>
      <c r="H4" s="169" t="s">
        <v>72</v>
      </c>
      <c r="I4" s="170"/>
      <c r="J4" s="146"/>
      <c r="K4" s="158">
        <v>73</v>
      </c>
      <c r="L4" s="161">
        <v>29</v>
      </c>
    </row>
    <row r="5" spans="2:12" s="94" customFormat="1" ht="21" thickBot="1" x14ac:dyDescent="0.25">
      <c r="B5" s="166" t="s">
        <v>69</v>
      </c>
      <c r="C5" s="167" t="s">
        <v>70</v>
      </c>
      <c r="D5"/>
      <c r="G5" s="94">
        <v>2</v>
      </c>
      <c r="H5" s="147" t="s">
        <v>73</v>
      </c>
      <c r="I5" s="148"/>
      <c r="J5" s="149"/>
      <c r="K5" s="159">
        <v>73</v>
      </c>
      <c r="L5" s="162">
        <v>33</v>
      </c>
    </row>
    <row r="6" spans="2:12" s="94" customFormat="1" ht="22.5" customHeight="1" thickBot="1" x14ac:dyDescent="0.25">
      <c r="B6"/>
      <c r="C6"/>
      <c r="D6"/>
      <c r="G6" s="94">
        <v>3</v>
      </c>
      <c r="H6" s="147" t="s">
        <v>69</v>
      </c>
      <c r="I6" s="148"/>
      <c r="J6" s="149"/>
      <c r="K6" s="159">
        <v>74</v>
      </c>
      <c r="L6" s="162">
        <v>29</v>
      </c>
    </row>
    <row r="7" spans="2:12" s="94" customFormat="1" ht="22.5" customHeight="1" thickBot="1" x14ac:dyDescent="0.4">
      <c r="B7" s="105" t="s">
        <v>71</v>
      </c>
      <c r="C7" s="106"/>
      <c r="D7"/>
      <c r="G7" s="94">
        <v>4</v>
      </c>
      <c r="H7" s="147" t="s">
        <v>104</v>
      </c>
      <c r="I7" s="148"/>
      <c r="J7" s="149"/>
      <c r="K7" s="159">
        <v>74</v>
      </c>
      <c r="L7" s="162">
        <v>32</v>
      </c>
    </row>
    <row r="8" spans="2:12" s="94" customFormat="1" ht="22.5" customHeight="1" x14ac:dyDescent="0.2">
      <c r="B8" s="100" t="s">
        <v>32</v>
      </c>
      <c r="C8" s="168" t="s">
        <v>72</v>
      </c>
      <c r="D8"/>
      <c r="G8" s="94">
        <v>5</v>
      </c>
      <c r="H8" s="147" t="s">
        <v>75</v>
      </c>
      <c r="I8" s="148"/>
      <c r="J8" s="149"/>
      <c r="K8" s="159">
        <v>74</v>
      </c>
      <c r="L8" s="162">
        <v>33</v>
      </c>
    </row>
    <row r="9" spans="2:12" ht="18" x14ac:dyDescent="0.25">
      <c r="B9" s="101" t="s">
        <v>67</v>
      </c>
      <c r="C9" s="102" t="s">
        <v>73</v>
      </c>
      <c r="D9" s="94"/>
      <c r="G9" s="94">
        <v>6</v>
      </c>
      <c r="H9" s="147" t="s">
        <v>96</v>
      </c>
      <c r="I9" s="150"/>
      <c r="J9" s="151"/>
      <c r="K9" s="159">
        <v>74</v>
      </c>
      <c r="L9" s="162">
        <v>34</v>
      </c>
    </row>
    <row r="10" spans="2:12" ht="18.75" thickBot="1" x14ac:dyDescent="0.3">
      <c r="B10" s="103" t="s">
        <v>68</v>
      </c>
      <c r="C10" s="104" t="s">
        <v>69</v>
      </c>
      <c r="D10" s="94"/>
      <c r="G10" s="94">
        <v>7</v>
      </c>
      <c r="H10" s="152" t="s">
        <v>78</v>
      </c>
      <c r="I10" s="153"/>
      <c r="J10" s="154"/>
      <c r="K10" s="160">
        <v>74</v>
      </c>
      <c r="L10" s="163">
        <v>35</v>
      </c>
    </row>
    <row r="11" spans="2:12" ht="13.5" thickBot="1" x14ac:dyDescent="0.25">
      <c r="C11" s="37"/>
    </row>
    <row r="12" spans="2:12" ht="19.5" thickBot="1" x14ac:dyDescent="0.25">
      <c r="B12" s="91" t="s">
        <v>13</v>
      </c>
      <c r="C12" s="92" t="s">
        <v>14</v>
      </c>
      <c r="D12" s="93" t="s">
        <v>15</v>
      </c>
    </row>
    <row r="13" spans="2:12" ht="18" customHeight="1" x14ac:dyDescent="0.2">
      <c r="B13" s="25" t="s">
        <v>16</v>
      </c>
      <c r="C13" s="113" t="s">
        <v>72</v>
      </c>
      <c r="D13" s="42" t="s">
        <v>58</v>
      </c>
    </row>
    <row r="14" spans="2:12" ht="18" customHeight="1" thickBot="1" x14ac:dyDescent="0.25">
      <c r="B14" s="26" t="s">
        <v>17</v>
      </c>
      <c r="C14" s="114" t="s">
        <v>74</v>
      </c>
      <c r="D14" s="29" t="s">
        <v>58</v>
      </c>
    </row>
    <row r="15" spans="2:12" ht="18" customHeight="1" x14ac:dyDescent="0.2">
      <c r="B15" s="70" t="s">
        <v>56</v>
      </c>
      <c r="C15" s="115" t="s">
        <v>75</v>
      </c>
      <c r="D15" s="42" t="s">
        <v>58</v>
      </c>
    </row>
    <row r="16" spans="2:12" ht="18" customHeight="1" thickBot="1" x14ac:dyDescent="0.25">
      <c r="B16" s="28" t="s">
        <v>57</v>
      </c>
      <c r="C16" s="116" t="s">
        <v>76</v>
      </c>
      <c r="D16" s="29" t="s">
        <v>58</v>
      </c>
    </row>
    <row r="17" spans="2:4" ht="16.5" thickBot="1" x14ac:dyDescent="0.25">
      <c r="B17" s="30"/>
      <c r="C17" s="31"/>
      <c r="D17" s="32"/>
    </row>
    <row r="18" spans="2:4" ht="19.5" thickBot="1" x14ac:dyDescent="0.25">
      <c r="B18" s="117" t="s">
        <v>13</v>
      </c>
      <c r="C18" s="118" t="s">
        <v>18</v>
      </c>
      <c r="D18" s="119" t="s">
        <v>13</v>
      </c>
    </row>
    <row r="19" spans="2:4" ht="15.75" x14ac:dyDescent="0.2">
      <c r="B19" s="120" t="s">
        <v>19</v>
      </c>
      <c r="C19" s="121" t="s">
        <v>77</v>
      </c>
      <c r="D19" s="122">
        <v>30</v>
      </c>
    </row>
    <row r="20" spans="2:4" ht="15.75" x14ac:dyDescent="0.2">
      <c r="B20" s="101"/>
      <c r="C20" s="32" t="s">
        <v>78</v>
      </c>
      <c r="D20" s="123">
        <v>15</v>
      </c>
    </row>
    <row r="21" spans="2:4" ht="16.5" thickBot="1" x14ac:dyDescent="0.25">
      <c r="B21" s="103"/>
      <c r="C21" s="124" t="s">
        <v>76</v>
      </c>
      <c r="D21" s="125">
        <v>15</v>
      </c>
    </row>
    <row r="22" spans="2:4" ht="16.5" thickBot="1" x14ac:dyDescent="0.25">
      <c r="B22" s="30"/>
      <c r="C22" s="32"/>
      <c r="D22" s="32"/>
    </row>
    <row r="23" spans="2:4" ht="19.5" thickBot="1" x14ac:dyDescent="0.25">
      <c r="B23" s="91" t="s">
        <v>13</v>
      </c>
      <c r="C23" s="92" t="s">
        <v>32</v>
      </c>
      <c r="D23" s="93" t="s">
        <v>26</v>
      </c>
    </row>
    <row r="24" spans="2:4" ht="17.25" customHeight="1" thickBot="1" x14ac:dyDescent="0.25">
      <c r="B24" s="77" t="s">
        <v>60</v>
      </c>
      <c r="C24" s="79" t="s">
        <v>79</v>
      </c>
      <c r="D24" s="98">
        <v>150</v>
      </c>
    </row>
    <row r="25" spans="2:4" ht="16.5" thickBot="1" x14ac:dyDescent="0.25">
      <c r="B25" s="30"/>
      <c r="C25" s="32"/>
      <c r="D25" s="32"/>
    </row>
    <row r="26" spans="2:4" ht="19.5" thickBot="1" x14ac:dyDescent="0.25">
      <c r="B26" s="91" t="s">
        <v>13</v>
      </c>
      <c r="C26" s="92" t="s">
        <v>32</v>
      </c>
      <c r="D26" s="93" t="s">
        <v>26</v>
      </c>
    </row>
    <row r="27" spans="2:4" ht="17.25" customHeight="1" thickBot="1" x14ac:dyDescent="0.25">
      <c r="B27" s="77" t="s">
        <v>61</v>
      </c>
      <c r="C27" s="78" t="s">
        <v>69</v>
      </c>
      <c r="D27" s="99">
        <v>60</v>
      </c>
    </row>
    <row r="28" spans="2:4" ht="16.5" thickBot="1" x14ac:dyDescent="0.25">
      <c r="B28" s="30"/>
      <c r="C28" s="32"/>
      <c r="D28" s="32"/>
    </row>
    <row r="29" spans="2:4" ht="19.5" thickBot="1" x14ac:dyDescent="0.35">
      <c r="B29" s="96" t="s">
        <v>62</v>
      </c>
      <c r="C29" s="95" t="s">
        <v>20</v>
      </c>
    </row>
    <row r="30" spans="2:4" ht="18.75" x14ac:dyDescent="0.2">
      <c r="B30" s="36" t="s">
        <v>21</v>
      </c>
      <c r="C30" s="71" t="s">
        <v>80</v>
      </c>
      <c r="D30" s="37"/>
    </row>
    <row r="31" spans="2:4" ht="18.75" x14ac:dyDescent="0.2">
      <c r="B31" s="26" t="s">
        <v>22</v>
      </c>
      <c r="C31" s="27" t="s">
        <v>81</v>
      </c>
    </row>
    <row r="32" spans="2:4" ht="18.75" x14ac:dyDescent="0.2">
      <c r="B32" s="26" t="s">
        <v>23</v>
      </c>
      <c r="C32" s="41" t="s">
        <v>82</v>
      </c>
    </row>
    <row r="33" spans="1:4" ht="19.5" thickBot="1" x14ac:dyDescent="0.25">
      <c r="B33" s="28" t="s">
        <v>24</v>
      </c>
      <c r="C33" s="29" t="s">
        <v>83</v>
      </c>
    </row>
    <row r="34" spans="1:4" ht="16.5" thickBot="1" x14ac:dyDescent="0.3">
      <c r="B34" s="24"/>
      <c r="C34" s="34"/>
    </row>
    <row r="35" spans="1:4" ht="19.5" thickBot="1" x14ac:dyDescent="0.35">
      <c r="B35" s="96" t="s">
        <v>63</v>
      </c>
      <c r="C35" s="95" t="s">
        <v>20</v>
      </c>
    </row>
    <row r="36" spans="1:4" ht="18" customHeight="1" x14ac:dyDescent="0.2">
      <c r="B36" s="33" t="s">
        <v>21</v>
      </c>
      <c r="C36" s="71" t="s">
        <v>84</v>
      </c>
    </row>
    <row r="37" spans="1:4" ht="18" customHeight="1" x14ac:dyDescent="0.2">
      <c r="B37" s="26" t="s">
        <v>22</v>
      </c>
      <c r="C37" s="27" t="s">
        <v>88</v>
      </c>
    </row>
    <row r="38" spans="1:4" ht="18" customHeight="1" x14ac:dyDescent="0.2">
      <c r="B38" s="26" t="s">
        <v>23</v>
      </c>
      <c r="C38" s="41" t="s">
        <v>85</v>
      </c>
    </row>
    <row r="39" spans="1:4" ht="18" customHeight="1" thickBot="1" x14ac:dyDescent="0.25">
      <c r="B39" s="28" t="s">
        <v>24</v>
      </c>
      <c r="C39" s="29" t="s">
        <v>87</v>
      </c>
    </row>
    <row r="40" spans="1:4" ht="16.5" thickBot="1" x14ac:dyDescent="0.3">
      <c r="B40" s="24"/>
    </row>
    <row r="41" spans="1:4" ht="19.5" thickBot="1" x14ac:dyDescent="0.35">
      <c r="B41" s="133" t="s">
        <v>53</v>
      </c>
      <c r="C41" s="134" t="s">
        <v>54</v>
      </c>
      <c r="D41" s="135" t="s">
        <v>55</v>
      </c>
    </row>
    <row r="42" spans="1:4" ht="15.75" x14ac:dyDescent="0.2">
      <c r="A42">
        <v>1</v>
      </c>
      <c r="B42" s="126" t="s">
        <v>75</v>
      </c>
      <c r="C42" s="127" t="s">
        <v>89</v>
      </c>
      <c r="D42" s="136" t="s">
        <v>107</v>
      </c>
    </row>
    <row r="43" spans="1:4" ht="15.75" x14ac:dyDescent="0.2">
      <c r="A43">
        <v>2</v>
      </c>
      <c r="B43" s="128" t="s">
        <v>69</v>
      </c>
      <c r="C43" s="130" t="s">
        <v>70</v>
      </c>
      <c r="D43" s="137" t="s">
        <v>108</v>
      </c>
    </row>
    <row r="44" spans="1:4" ht="15.75" customHeight="1" x14ac:dyDescent="0.2">
      <c r="A44">
        <v>3</v>
      </c>
      <c r="B44" s="128" t="s">
        <v>104</v>
      </c>
      <c r="C44" s="130" t="s">
        <v>109</v>
      </c>
      <c r="D44" s="137" t="s">
        <v>110</v>
      </c>
    </row>
    <row r="45" spans="1:4" ht="15.75" x14ac:dyDescent="0.2">
      <c r="A45">
        <v>4</v>
      </c>
      <c r="B45" s="128" t="s">
        <v>111</v>
      </c>
      <c r="C45" s="130" t="s">
        <v>74</v>
      </c>
      <c r="D45" s="137" t="s">
        <v>100</v>
      </c>
    </row>
    <row r="46" spans="1:4" ht="15.75" x14ac:dyDescent="0.2">
      <c r="A46">
        <v>5</v>
      </c>
      <c r="B46" s="128" t="s">
        <v>112</v>
      </c>
      <c r="C46" s="130" t="s">
        <v>101</v>
      </c>
      <c r="D46" s="137" t="s">
        <v>97</v>
      </c>
    </row>
    <row r="47" spans="1:4" ht="15.75" x14ac:dyDescent="0.2">
      <c r="A47">
        <v>6</v>
      </c>
      <c r="B47" s="128" t="s">
        <v>73</v>
      </c>
      <c r="C47" s="130" t="s">
        <v>96</v>
      </c>
      <c r="D47" s="137" t="s">
        <v>103</v>
      </c>
    </row>
    <row r="48" spans="1:4" ht="15.75" x14ac:dyDescent="0.2">
      <c r="A48">
        <v>7</v>
      </c>
      <c r="B48" s="128" t="s">
        <v>102</v>
      </c>
      <c r="C48" s="130" t="s">
        <v>99</v>
      </c>
      <c r="D48" s="137" t="s">
        <v>91</v>
      </c>
    </row>
    <row r="49" spans="1:4" ht="15.75" x14ac:dyDescent="0.2">
      <c r="A49">
        <v>8</v>
      </c>
      <c r="B49" s="128" t="s">
        <v>77</v>
      </c>
      <c r="C49" s="130" t="s">
        <v>105</v>
      </c>
      <c r="D49" s="137" t="s">
        <v>100</v>
      </c>
    </row>
    <row r="50" spans="1:4" ht="15.75" x14ac:dyDescent="0.2">
      <c r="A50">
        <v>9</v>
      </c>
      <c r="B50" s="128" t="s">
        <v>113</v>
      </c>
      <c r="C50" s="130" t="s">
        <v>95</v>
      </c>
      <c r="D50" s="137" t="s">
        <v>91</v>
      </c>
    </row>
    <row r="51" spans="1:4" ht="15.75" x14ac:dyDescent="0.2">
      <c r="A51">
        <v>10</v>
      </c>
      <c r="B51" s="128" t="s">
        <v>72</v>
      </c>
      <c r="C51" s="130" t="s">
        <v>93</v>
      </c>
      <c r="D51" s="137" t="s">
        <v>110</v>
      </c>
    </row>
    <row r="52" spans="1:4" ht="15.75" x14ac:dyDescent="0.2">
      <c r="A52">
        <v>11</v>
      </c>
      <c r="B52" s="128" t="s">
        <v>114</v>
      </c>
      <c r="C52" s="130" t="s">
        <v>106</v>
      </c>
      <c r="D52" s="137" t="s">
        <v>94</v>
      </c>
    </row>
    <row r="53" spans="1:4" ht="15.75" x14ac:dyDescent="0.2">
      <c r="A53">
        <v>12</v>
      </c>
      <c r="B53" s="128" t="s">
        <v>92</v>
      </c>
      <c r="C53" s="130" t="s">
        <v>115</v>
      </c>
      <c r="D53" s="137" t="s">
        <v>100</v>
      </c>
    </row>
    <row r="54" spans="1:4" ht="15.75" customHeight="1" x14ac:dyDescent="0.2">
      <c r="A54">
        <v>13</v>
      </c>
      <c r="B54" s="128" t="s">
        <v>116</v>
      </c>
      <c r="C54" s="130" t="s">
        <v>117</v>
      </c>
      <c r="D54" s="137" t="s">
        <v>90</v>
      </c>
    </row>
    <row r="55" spans="1:4" ht="15.75" customHeight="1" thickBot="1" x14ac:dyDescent="0.25">
      <c r="A55">
        <v>14</v>
      </c>
      <c r="B55" s="131" t="s">
        <v>118</v>
      </c>
      <c r="C55" s="132" t="s">
        <v>119</v>
      </c>
      <c r="D55" s="138" t="s">
        <v>110</v>
      </c>
    </row>
    <row r="56" spans="1:4" ht="15.75" x14ac:dyDescent="0.2">
      <c r="B56" s="129"/>
      <c r="C56" s="130"/>
      <c r="D56" s="130"/>
    </row>
    <row r="57" spans="1:4" ht="15.75" x14ac:dyDescent="0.2">
      <c r="B57" s="129"/>
      <c r="C57" s="130"/>
      <c r="D57" s="130"/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4"/>
  <sheetViews>
    <sheetView tabSelected="1" zoomScale="90" zoomScaleNormal="90" workbookViewId="0">
      <selection activeCell="K6" sqref="K6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11" bestFit="1" customWidth="1"/>
    <col min="4" max="4" width="8.85546875" style="3" customWidth="1"/>
    <col min="5" max="5" width="6.5703125" style="11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63" customWidth="1"/>
    <col min="17" max="23" width="11.7109375" style="46" customWidth="1"/>
    <col min="24" max="16384" width="9.140625" style="1"/>
  </cols>
  <sheetData>
    <row r="1" spans="1:23" x14ac:dyDescent="0.2">
      <c r="B1" s="171"/>
      <c r="C1" s="171"/>
      <c r="D1" s="171"/>
      <c r="E1" s="171"/>
      <c r="F1" s="171"/>
      <c r="G1" s="171"/>
      <c r="H1" s="171"/>
      <c r="I1" s="171"/>
    </row>
    <row r="2" spans="1:23" ht="15.75" x14ac:dyDescent="0.25">
      <c r="B2" s="172" t="s">
        <v>66</v>
      </c>
      <c r="C2" s="172"/>
      <c r="D2" s="172"/>
      <c r="E2" s="172"/>
      <c r="F2" s="172"/>
      <c r="G2" s="172"/>
      <c r="H2" s="172"/>
      <c r="I2" s="172"/>
    </row>
    <row r="3" spans="1:23" ht="16.5" thickBot="1" x14ac:dyDescent="0.3">
      <c r="B3" s="2" t="s">
        <v>9</v>
      </c>
      <c r="K3" s="2" t="s">
        <v>65</v>
      </c>
      <c r="L3" s="35"/>
      <c r="M3" s="11"/>
      <c r="N3" s="46"/>
      <c r="O3" s="46"/>
      <c r="P3" s="46"/>
    </row>
    <row r="4" spans="1:23" ht="16.5" thickBot="1" x14ac:dyDescent="0.3">
      <c r="A4" s="2" t="s">
        <v>59</v>
      </c>
      <c r="B4" s="10" t="s">
        <v>0</v>
      </c>
      <c r="C4" s="12" t="s">
        <v>2</v>
      </c>
      <c r="D4" s="18" t="s">
        <v>7</v>
      </c>
      <c r="E4" s="12" t="s">
        <v>3</v>
      </c>
      <c r="F4" s="18" t="s">
        <v>4</v>
      </c>
      <c r="G4" s="18" t="s">
        <v>5</v>
      </c>
      <c r="H4" s="18" t="s">
        <v>6</v>
      </c>
      <c r="I4" s="19" t="s">
        <v>8</v>
      </c>
      <c r="K4" s="85" t="s">
        <v>0</v>
      </c>
      <c r="L4" s="86" t="s">
        <v>3</v>
      </c>
      <c r="M4" s="87" t="s">
        <v>5</v>
      </c>
      <c r="N4" s="88" t="s">
        <v>2</v>
      </c>
      <c r="O4" s="89" t="s">
        <v>3</v>
      </c>
      <c r="P4" s="89" t="s">
        <v>31</v>
      </c>
      <c r="Q4" s="89" t="s">
        <v>25</v>
      </c>
      <c r="R4" s="89" t="s">
        <v>27</v>
      </c>
      <c r="S4" s="89" t="s">
        <v>28</v>
      </c>
      <c r="T4" s="89" t="s">
        <v>29</v>
      </c>
      <c r="U4" s="89" t="s">
        <v>5</v>
      </c>
      <c r="V4" s="89" t="s">
        <v>8</v>
      </c>
      <c r="W4" s="90" t="s">
        <v>30</v>
      </c>
    </row>
    <row r="5" spans="1:23" ht="15" customHeight="1" x14ac:dyDescent="0.25">
      <c r="A5" s="1">
        <v>1</v>
      </c>
      <c r="B5" s="66" t="s">
        <v>75</v>
      </c>
      <c r="C5" s="76">
        <v>82</v>
      </c>
      <c r="D5" s="38">
        <v>15</v>
      </c>
      <c r="E5" s="76">
        <f t="shared" ref="E5:E14" si="0">C5-D5</f>
        <v>67</v>
      </c>
      <c r="F5" s="4">
        <v>33</v>
      </c>
      <c r="G5" s="4">
        <v>0</v>
      </c>
      <c r="H5" s="4">
        <v>0</v>
      </c>
      <c r="I5" s="5">
        <v>0</v>
      </c>
      <c r="J5" s="45" t="s">
        <v>33</v>
      </c>
      <c r="K5" s="164" t="s">
        <v>75</v>
      </c>
      <c r="L5" s="43"/>
      <c r="M5" s="5">
        <v>0</v>
      </c>
      <c r="N5" s="47">
        <v>1000000</v>
      </c>
      <c r="O5" s="48"/>
      <c r="P5" s="48"/>
      <c r="Q5" s="48">
        <v>50000</v>
      </c>
      <c r="R5" s="48"/>
      <c r="S5" s="51">
        <v>250000</v>
      </c>
      <c r="T5" s="48"/>
      <c r="U5" s="48"/>
      <c r="V5" s="48"/>
      <c r="W5" s="49">
        <f t="shared" ref="W5:W34" si="1">SUM(N5:V5)</f>
        <v>1300000</v>
      </c>
    </row>
    <row r="6" spans="1:23" ht="15" customHeight="1" x14ac:dyDescent="0.25">
      <c r="A6" s="1">
        <v>2</v>
      </c>
      <c r="B6" s="67" t="s">
        <v>73</v>
      </c>
      <c r="C6" s="13">
        <v>82</v>
      </c>
      <c r="D6" s="39">
        <v>13</v>
      </c>
      <c r="E6" s="13">
        <f t="shared" si="0"/>
        <v>69</v>
      </c>
      <c r="F6" s="6">
        <v>33</v>
      </c>
      <c r="G6" s="6">
        <v>1</v>
      </c>
      <c r="H6" s="6">
        <v>0</v>
      </c>
      <c r="I6" s="7">
        <v>0</v>
      </c>
      <c r="J6" s="45" t="s">
        <v>34</v>
      </c>
      <c r="K6" s="165" t="s">
        <v>116</v>
      </c>
      <c r="L6" s="44"/>
      <c r="M6" s="7">
        <v>0</v>
      </c>
      <c r="N6" s="50">
        <v>1000000</v>
      </c>
      <c r="O6" s="51"/>
      <c r="P6" s="51"/>
      <c r="Q6" s="51"/>
      <c r="R6" s="51"/>
      <c r="S6" s="51">
        <v>250000</v>
      </c>
      <c r="T6" s="51"/>
      <c r="U6" s="51"/>
      <c r="V6" s="51"/>
      <c r="W6" s="52">
        <f t="shared" si="1"/>
        <v>1250000</v>
      </c>
    </row>
    <row r="7" spans="1:23" ht="15" customHeight="1" x14ac:dyDescent="0.2">
      <c r="A7" s="1">
        <v>3</v>
      </c>
      <c r="B7" s="67" t="s">
        <v>96</v>
      </c>
      <c r="C7" s="13">
        <v>83</v>
      </c>
      <c r="D7" s="39">
        <v>6</v>
      </c>
      <c r="E7" s="13">
        <f t="shared" si="0"/>
        <v>77</v>
      </c>
      <c r="F7" s="6">
        <v>34</v>
      </c>
      <c r="G7" s="6">
        <v>0</v>
      </c>
      <c r="H7" s="6">
        <v>0</v>
      </c>
      <c r="I7" s="7">
        <v>0</v>
      </c>
      <c r="J7" s="1">
        <v>3</v>
      </c>
      <c r="K7" s="67" t="s">
        <v>105</v>
      </c>
      <c r="L7" s="13">
        <v>67</v>
      </c>
      <c r="M7" s="6">
        <v>0</v>
      </c>
      <c r="N7" s="50"/>
      <c r="O7" s="51">
        <v>1000000</v>
      </c>
      <c r="P7" s="51"/>
      <c r="Q7" s="51"/>
      <c r="R7" s="51"/>
      <c r="S7" s="51"/>
      <c r="T7" s="51"/>
      <c r="U7" s="51"/>
      <c r="V7" s="51"/>
      <c r="W7" s="52">
        <f t="shared" si="1"/>
        <v>1000000</v>
      </c>
    </row>
    <row r="8" spans="1:23" ht="15" customHeight="1" x14ac:dyDescent="0.2">
      <c r="A8" s="1">
        <v>4</v>
      </c>
      <c r="B8" s="67" t="s">
        <v>104</v>
      </c>
      <c r="C8" s="13">
        <v>87</v>
      </c>
      <c r="D8" s="39">
        <v>17</v>
      </c>
      <c r="E8" s="13">
        <f t="shared" si="0"/>
        <v>70</v>
      </c>
      <c r="F8" s="139">
        <v>32</v>
      </c>
      <c r="G8" s="6">
        <v>1</v>
      </c>
      <c r="H8" s="6">
        <v>0</v>
      </c>
      <c r="I8" s="7">
        <v>0</v>
      </c>
      <c r="J8" s="1">
        <v>4</v>
      </c>
      <c r="K8" s="67" t="s">
        <v>86</v>
      </c>
      <c r="L8" s="13">
        <v>68</v>
      </c>
      <c r="M8" s="6">
        <v>0</v>
      </c>
      <c r="N8" s="64"/>
      <c r="O8" s="51">
        <v>600000</v>
      </c>
      <c r="P8" s="51"/>
      <c r="Q8" s="51"/>
      <c r="R8" s="51"/>
      <c r="S8" s="51"/>
      <c r="T8" s="51"/>
      <c r="U8" s="51"/>
      <c r="V8" s="51"/>
      <c r="W8" s="52">
        <f t="shared" si="1"/>
        <v>600000</v>
      </c>
    </row>
    <row r="9" spans="1:23" ht="15" customHeight="1" x14ac:dyDescent="0.2">
      <c r="A9" s="1">
        <v>5</v>
      </c>
      <c r="B9" s="67" t="s">
        <v>89</v>
      </c>
      <c r="C9" s="13">
        <v>89</v>
      </c>
      <c r="D9" s="39">
        <v>17</v>
      </c>
      <c r="E9" s="13">
        <f t="shared" si="0"/>
        <v>72</v>
      </c>
      <c r="F9" s="6">
        <v>32</v>
      </c>
      <c r="G9" s="6">
        <v>0</v>
      </c>
      <c r="H9" s="6">
        <v>0</v>
      </c>
      <c r="I9" s="7">
        <v>0</v>
      </c>
      <c r="J9" s="1">
        <v>5</v>
      </c>
      <c r="K9" s="67" t="s">
        <v>73</v>
      </c>
      <c r="L9" s="13">
        <v>69</v>
      </c>
      <c r="M9" s="6">
        <v>0</v>
      </c>
      <c r="N9" s="64"/>
      <c r="O9" s="51">
        <v>500000</v>
      </c>
      <c r="P9" s="51"/>
      <c r="Q9" s="51"/>
      <c r="R9" s="51"/>
      <c r="S9" s="51">
        <v>250000</v>
      </c>
      <c r="T9" s="51"/>
      <c r="U9" s="51">
        <v>50000</v>
      </c>
      <c r="V9" s="51"/>
      <c r="W9" s="52">
        <f t="shared" si="1"/>
        <v>800000</v>
      </c>
    </row>
    <row r="10" spans="1:23" ht="15" customHeight="1" x14ac:dyDescent="0.2">
      <c r="A10" s="1">
        <v>6</v>
      </c>
      <c r="B10" s="67" t="s">
        <v>72</v>
      </c>
      <c r="C10" s="13">
        <v>90</v>
      </c>
      <c r="D10" s="39">
        <v>16</v>
      </c>
      <c r="E10" s="13">
        <f t="shared" si="0"/>
        <v>74</v>
      </c>
      <c r="F10" s="6">
        <v>29</v>
      </c>
      <c r="G10" s="6">
        <v>1</v>
      </c>
      <c r="H10" s="6">
        <v>1</v>
      </c>
      <c r="I10" s="7">
        <v>0</v>
      </c>
      <c r="J10" s="1">
        <v>6</v>
      </c>
      <c r="K10" s="67" t="s">
        <v>69</v>
      </c>
      <c r="L10" s="13">
        <v>69</v>
      </c>
      <c r="M10" s="6">
        <v>0</v>
      </c>
      <c r="N10" s="64"/>
      <c r="O10" s="51">
        <v>400000</v>
      </c>
      <c r="P10" s="51"/>
      <c r="Q10" s="51"/>
      <c r="R10" s="51">
        <v>100000</v>
      </c>
      <c r="S10" s="51">
        <v>250000</v>
      </c>
      <c r="T10" s="51"/>
      <c r="U10" s="51"/>
      <c r="V10" s="51"/>
      <c r="W10" s="52">
        <f t="shared" si="1"/>
        <v>750000</v>
      </c>
    </row>
    <row r="11" spans="1:23" ht="15" customHeight="1" x14ac:dyDescent="0.2">
      <c r="A11" s="1">
        <v>7</v>
      </c>
      <c r="B11" s="67" t="s">
        <v>93</v>
      </c>
      <c r="C11" s="13">
        <v>93</v>
      </c>
      <c r="D11" s="39">
        <v>15</v>
      </c>
      <c r="E11" s="13">
        <f t="shared" si="0"/>
        <v>78</v>
      </c>
      <c r="F11" s="6">
        <v>32</v>
      </c>
      <c r="G11" s="6">
        <v>0</v>
      </c>
      <c r="H11" s="6">
        <v>1</v>
      </c>
      <c r="I11" s="7">
        <v>0</v>
      </c>
      <c r="J11" s="1">
        <v>7</v>
      </c>
      <c r="K11" s="67" t="s">
        <v>92</v>
      </c>
      <c r="L11" s="13">
        <v>69</v>
      </c>
      <c r="M11" s="6">
        <v>0</v>
      </c>
      <c r="N11" s="64"/>
      <c r="O11" s="51">
        <v>300000</v>
      </c>
      <c r="P11" s="51"/>
      <c r="Q11" s="51"/>
      <c r="R11" s="51"/>
      <c r="S11" s="51">
        <v>250000</v>
      </c>
      <c r="T11" s="51"/>
      <c r="U11" s="51"/>
      <c r="V11" s="51"/>
      <c r="W11" s="52">
        <f t="shared" si="1"/>
        <v>550000</v>
      </c>
    </row>
    <row r="12" spans="1:23" ht="15" customHeight="1" x14ac:dyDescent="0.2">
      <c r="A12" s="1">
        <v>8</v>
      </c>
      <c r="B12" s="67" t="s">
        <v>117</v>
      </c>
      <c r="C12" s="13">
        <v>99</v>
      </c>
      <c r="D12" s="39">
        <v>13</v>
      </c>
      <c r="E12" s="13">
        <f t="shared" si="0"/>
        <v>86</v>
      </c>
      <c r="F12" s="6">
        <v>36</v>
      </c>
      <c r="G12" s="6">
        <v>0</v>
      </c>
      <c r="H12" s="6">
        <v>1</v>
      </c>
      <c r="I12" s="7">
        <v>0</v>
      </c>
      <c r="J12" s="1">
        <v>8</v>
      </c>
      <c r="K12" s="67" t="s">
        <v>104</v>
      </c>
      <c r="L12" s="13">
        <v>70</v>
      </c>
      <c r="M12" s="6">
        <v>0</v>
      </c>
      <c r="N12" s="50"/>
      <c r="O12" s="51">
        <v>200000</v>
      </c>
      <c r="P12" s="51"/>
      <c r="Q12" s="51"/>
      <c r="R12" s="51"/>
      <c r="S12" s="51">
        <v>250000</v>
      </c>
      <c r="T12" s="51"/>
      <c r="U12" s="51">
        <v>50000</v>
      </c>
      <c r="V12" s="51"/>
      <c r="W12" s="52">
        <f t="shared" si="1"/>
        <v>500000</v>
      </c>
    </row>
    <row r="13" spans="1:23" ht="15" customHeight="1" x14ac:dyDescent="0.2">
      <c r="A13" s="1">
        <v>9</v>
      </c>
      <c r="B13" s="67" t="s">
        <v>99</v>
      </c>
      <c r="C13" s="13">
        <v>103</v>
      </c>
      <c r="D13" s="39">
        <v>16</v>
      </c>
      <c r="E13" s="13">
        <f t="shared" si="0"/>
        <v>87</v>
      </c>
      <c r="F13" s="6">
        <v>35</v>
      </c>
      <c r="G13" s="6">
        <v>0</v>
      </c>
      <c r="H13" s="6">
        <v>3</v>
      </c>
      <c r="I13" s="7">
        <v>0</v>
      </c>
      <c r="J13" s="1">
        <v>9</v>
      </c>
      <c r="K13" s="67" t="s">
        <v>98</v>
      </c>
      <c r="L13" s="13">
        <v>70</v>
      </c>
      <c r="M13" s="6">
        <v>0</v>
      </c>
      <c r="N13" s="50"/>
      <c r="O13" s="51">
        <v>100000</v>
      </c>
      <c r="Q13" s="51"/>
      <c r="R13" s="51"/>
      <c r="S13" s="51"/>
      <c r="T13" s="51"/>
      <c r="U13" s="51">
        <v>100000</v>
      </c>
      <c r="V13" s="51"/>
      <c r="W13" s="52">
        <f t="shared" si="1"/>
        <v>200000</v>
      </c>
    </row>
    <row r="14" spans="1:23" ht="15" customHeight="1" thickBot="1" x14ac:dyDescent="0.25">
      <c r="A14" s="1">
        <v>10</v>
      </c>
      <c r="B14" s="75" t="s">
        <v>120</v>
      </c>
      <c r="C14" s="14">
        <v>105</v>
      </c>
      <c r="D14" s="40">
        <v>18</v>
      </c>
      <c r="E14" s="14">
        <f t="shared" si="0"/>
        <v>87</v>
      </c>
      <c r="F14" s="8">
        <v>32</v>
      </c>
      <c r="G14" s="8">
        <v>0</v>
      </c>
      <c r="H14" s="8">
        <v>1</v>
      </c>
      <c r="I14" s="9">
        <v>0</v>
      </c>
      <c r="J14" s="1">
        <v>10</v>
      </c>
      <c r="K14" s="67" t="s">
        <v>89</v>
      </c>
      <c r="L14" s="13">
        <v>72</v>
      </c>
      <c r="M14" s="6">
        <v>0</v>
      </c>
      <c r="N14" s="50"/>
      <c r="O14" s="51"/>
      <c r="P14" s="51">
        <v>50000</v>
      </c>
      <c r="Q14" s="51"/>
      <c r="R14" s="51"/>
      <c r="S14" s="51"/>
      <c r="T14" s="51"/>
      <c r="U14" s="51"/>
      <c r="V14" s="51"/>
      <c r="W14" s="52">
        <f t="shared" si="1"/>
        <v>50000</v>
      </c>
    </row>
    <row r="15" spans="1:23" ht="15" customHeight="1" x14ac:dyDescent="0.2">
      <c r="B15" s="141"/>
      <c r="C15" s="15"/>
      <c r="D15" s="142"/>
      <c r="E15" s="15"/>
      <c r="F15" s="16"/>
      <c r="G15" s="16"/>
      <c r="H15" s="16"/>
      <c r="I15" s="143"/>
      <c r="J15" s="1">
        <v>11</v>
      </c>
      <c r="K15" s="67" t="s">
        <v>77</v>
      </c>
      <c r="L15" s="13">
        <v>72</v>
      </c>
      <c r="M15" s="6">
        <v>0</v>
      </c>
      <c r="N15" s="50"/>
      <c r="O15" s="51"/>
      <c r="P15" s="51">
        <v>50000</v>
      </c>
      <c r="Q15" s="51"/>
      <c r="R15" s="51"/>
      <c r="S15" s="51">
        <v>250000</v>
      </c>
      <c r="T15" s="51"/>
      <c r="U15" s="51">
        <v>200000</v>
      </c>
      <c r="V15" s="51"/>
      <c r="W15" s="52">
        <f t="shared" si="1"/>
        <v>500000</v>
      </c>
    </row>
    <row r="16" spans="1:23" ht="15.75" thickBot="1" x14ac:dyDescent="0.25">
      <c r="B16" s="67"/>
      <c r="C16" s="13"/>
      <c r="D16" s="39"/>
      <c r="E16" s="13"/>
      <c r="F16" s="6"/>
      <c r="G16" s="6"/>
      <c r="H16" s="6"/>
      <c r="I16" s="7"/>
      <c r="J16" s="1">
        <v>12</v>
      </c>
      <c r="K16" s="67" t="s">
        <v>112</v>
      </c>
      <c r="L16" s="13">
        <v>73</v>
      </c>
      <c r="M16" s="6">
        <v>0</v>
      </c>
      <c r="N16" s="50"/>
      <c r="O16" s="51"/>
      <c r="P16" s="51">
        <v>50000</v>
      </c>
      <c r="Q16" s="51"/>
      <c r="R16" s="51"/>
      <c r="S16" s="51">
        <v>250000</v>
      </c>
      <c r="T16" s="51"/>
      <c r="U16" s="51"/>
      <c r="V16" s="51"/>
      <c r="W16" s="52">
        <f t="shared" si="1"/>
        <v>300000</v>
      </c>
    </row>
    <row r="17" spans="1:23" ht="17.25" thickTop="1" thickBot="1" x14ac:dyDescent="0.3">
      <c r="A17" s="2" t="s">
        <v>1</v>
      </c>
      <c r="B17" s="20" t="s">
        <v>0</v>
      </c>
      <c r="C17" s="21" t="s">
        <v>2</v>
      </c>
      <c r="D17" s="22" t="s">
        <v>7</v>
      </c>
      <c r="E17" s="21" t="s">
        <v>3</v>
      </c>
      <c r="F17" s="22" t="s">
        <v>4</v>
      </c>
      <c r="G17" s="22" t="s">
        <v>5</v>
      </c>
      <c r="H17" s="22" t="s">
        <v>6</v>
      </c>
      <c r="I17" s="23" t="s">
        <v>8</v>
      </c>
      <c r="J17" s="1">
        <v>13</v>
      </c>
      <c r="K17" s="67" t="s">
        <v>72</v>
      </c>
      <c r="L17" s="13">
        <v>74</v>
      </c>
      <c r="M17" s="6">
        <v>0</v>
      </c>
      <c r="N17" s="50"/>
      <c r="O17" s="51"/>
      <c r="P17" s="51">
        <v>50000</v>
      </c>
      <c r="Q17" s="51"/>
      <c r="R17" s="51"/>
      <c r="S17" s="51">
        <v>250000</v>
      </c>
      <c r="T17" s="51"/>
      <c r="U17" s="51">
        <v>50000</v>
      </c>
      <c r="V17" s="51"/>
      <c r="W17" s="52">
        <f t="shared" si="1"/>
        <v>350000</v>
      </c>
    </row>
    <row r="18" spans="1:23" ht="15.75" thickTop="1" x14ac:dyDescent="0.2">
      <c r="A18" s="1">
        <v>1</v>
      </c>
      <c r="B18" s="68" t="s">
        <v>116</v>
      </c>
      <c r="C18" s="15">
        <v>91</v>
      </c>
      <c r="D18" s="39">
        <v>20</v>
      </c>
      <c r="E18" s="15">
        <f t="shared" ref="E18:E37" si="2">C18-D18</f>
        <v>71</v>
      </c>
      <c r="F18" s="16">
        <v>30</v>
      </c>
      <c r="G18" s="17">
        <v>0</v>
      </c>
      <c r="H18" s="17">
        <v>2</v>
      </c>
      <c r="I18" s="7">
        <v>0</v>
      </c>
      <c r="J18" s="1">
        <v>14</v>
      </c>
      <c r="K18" s="67" t="s">
        <v>78</v>
      </c>
      <c r="L18" s="13">
        <v>74</v>
      </c>
      <c r="M18" s="6">
        <v>0</v>
      </c>
      <c r="N18" s="50"/>
      <c r="O18" s="51"/>
      <c r="P18" s="51">
        <v>50000</v>
      </c>
      <c r="Q18" s="51"/>
      <c r="R18" s="51"/>
      <c r="S18" s="51">
        <v>250000</v>
      </c>
      <c r="T18" s="51"/>
      <c r="U18" s="51">
        <v>100000</v>
      </c>
      <c r="V18" s="51"/>
      <c r="W18" s="52">
        <f t="shared" si="1"/>
        <v>400000</v>
      </c>
    </row>
    <row r="19" spans="1:23" x14ac:dyDescent="0.2">
      <c r="A19" s="1">
        <v>2</v>
      </c>
      <c r="B19" s="68" t="s">
        <v>86</v>
      </c>
      <c r="C19" s="15">
        <v>93</v>
      </c>
      <c r="D19" s="39">
        <v>25</v>
      </c>
      <c r="E19" s="13">
        <f t="shared" si="2"/>
        <v>68</v>
      </c>
      <c r="F19" s="16">
        <v>35</v>
      </c>
      <c r="G19" s="16">
        <v>0</v>
      </c>
      <c r="H19" s="16">
        <v>1</v>
      </c>
      <c r="I19" s="7">
        <v>0</v>
      </c>
      <c r="J19" s="1">
        <v>15</v>
      </c>
      <c r="K19" s="67" t="s">
        <v>114</v>
      </c>
      <c r="L19" s="13">
        <v>75</v>
      </c>
      <c r="M19" s="6">
        <v>0</v>
      </c>
      <c r="N19" s="50"/>
      <c r="O19" s="51"/>
      <c r="P19" s="51">
        <v>50000</v>
      </c>
      <c r="Q19" s="51"/>
      <c r="R19" s="51"/>
      <c r="S19" s="51">
        <v>250000</v>
      </c>
      <c r="T19" s="51"/>
      <c r="U19" s="51"/>
      <c r="V19" s="51"/>
      <c r="W19" s="52">
        <f t="shared" si="1"/>
        <v>300000</v>
      </c>
    </row>
    <row r="20" spans="1:23" x14ac:dyDescent="0.2">
      <c r="A20" s="1">
        <v>3</v>
      </c>
      <c r="B20" s="68" t="s">
        <v>69</v>
      </c>
      <c r="C20" s="15">
        <v>93</v>
      </c>
      <c r="D20" s="39">
        <v>24</v>
      </c>
      <c r="E20" s="13">
        <f t="shared" si="2"/>
        <v>69</v>
      </c>
      <c r="F20" s="140">
        <v>29</v>
      </c>
      <c r="G20" s="16">
        <v>0</v>
      </c>
      <c r="H20" s="16">
        <v>2</v>
      </c>
      <c r="I20" s="7">
        <v>0</v>
      </c>
      <c r="J20" s="1">
        <v>16</v>
      </c>
      <c r="K20" s="67" t="s">
        <v>111</v>
      </c>
      <c r="L20" s="13">
        <v>76</v>
      </c>
      <c r="M20" s="6">
        <v>0</v>
      </c>
      <c r="N20" s="50"/>
      <c r="O20" s="51"/>
      <c r="P20" s="51">
        <v>50000</v>
      </c>
      <c r="Q20" s="51"/>
      <c r="R20" s="51"/>
      <c r="S20" s="51">
        <v>250000</v>
      </c>
      <c r="T20" s="51"/>
      <c r="U20" s="51"/>
      <c r="V20" s="51"/>
      <c r="W20" s="52">
        <f t="shared" si="1"/>
        <v>300000</v>
      </c>
    </row>
    <row r="21" spans="1:23" x14ac:dyDescent="0.2">
      <c r="A21" s="1">
        <v>4</v>
      </c>
      <c r="B21" s="68" t="s">
        <v>78</v>
      </c>
      <c r="C21" s="15">
        <v>93</v>
      </c>
      <c r="D21" s="39">
        <v>19</v>
      </c>
      <c r="E21" s="13">
        <f t="shared" si="2"/>
        <v>74</v>
      </c>
      <c r="F21" s="16">
        <v>35</v>
      </c>
      <c r="G21" s="16">
        <v>1</v>
      </c>
      <c r="H21" s="16">
        <v>1</v>
      </c>
      <c r="I21" s="7">
        <v>0</v>
      </c>
      <c r="J21" s="1">
        <v>17</v>
      </c>
      <c r="K21" s="67" t="s">
        <v>96</v>
      </c>
      <c r="L21" s="13">
        <v>77</v>
      </c>
      <c r="M21" s="6">
        <v>0</v>
      </c>
      <c r="N21" s="50"/>
      <c r="O21" s="51"/>
      <c r="P21" s="51">
        <v>50000</v>
      </c>
      <c r="R21" s="51"/>
      <c r="S21" s="51"/>
      <c r="T21" s="51"/>
      <c r="U21" s="51"/>
      <c r="V21" s="51"/>
      <c r="W21" s="52">
        <f t="shared" si="1"/>
        <v>50000</v>
      </c>
    </row>
    <row r="22" spans="1:23" x14ac:dyDescent="0.2">
      <c r="A22" s="1">
        <v>5</v>
      </c>
      <c r="B22" s="68" t="s">
        <v>105</v>
      </c>
      <c r="C22" s="13">
        <v>94</v>
      </c>
      <c r="D22" s="39">
        <v>27</v>
      </c>
      <c r="E22" s="13">
        <f t="shared" si="2"/>
        <v>67</v>
      </c>
      <c r="F22" s="6">
        <v>31</v>
      </c>
      <c r="G22" s="6">
        <v>0</v>
      </c>
      <c r="H22" s="6">
        <v>0</v>
      </c>
      <c r="I22" s="7">
        <v>0</v>
      </c>
      <c r="J22" s="1">
        <v>18</v>
      </c>
      <c r="K22" s="67" t="s">
        <v>109</v>
      </c>
      <c r="L22" s="13">
        <v>77</v>
      </c>
      <c r="M22" s="6">
        <v>0</v>
      </c>
      <c r="N22" s="50"/>
      <c r="O22" s="51"/>
      <c r="P22" s="51">
        <v>50000</v>
      </c>
      <c r="Q22" s="51"/>
      <c r="S22" s="51"/>
      <c r="T22" s="51"/>
      <c r="U22" s="51">
        <v>100000</v>
      </c>
      <c r="V22" s="51"/>
      <c r="W22" s="52">
        <f t="shared" si="1"/>
        <v>150000</v>
      </c>
    </row>
    <row r="23" spans="1:23" x14ac:dyDescent="0.2">
      <c r="A23" s="1">
        <v>6</v>
      </c>
      <c r="B23" s="68" t="s">
        <v>112</v>
      </c>
      <c r="C23" s="13">
        <v>95</v>
      </c>
      <c r="D23" s="39">
        <v>22</v>
      </c>
      <c r="E23" s="13">
        <f t="shared" si="2"/>
        <v>73</v>
      </c>
      <c r="F23" s="6">
        <v>36</v>
      </c>
      <c r="G23" s="6">
        <v>0</v>
      </c>
      <c r="H23" s="6">
        <v>1</v>
      </c>
      <c r="I23" s="7">
        <v>0</v>
      </c>
      <c r="J23" s="1">
        <v>19</v>
      </c>
      <c r="K23" s="67" t="s">
        <v>93</v>
      </c>
      <c r="L23" s="13">
        <v>78</v>
      </c>
      <c r="M23" s="6">
        <v>0</v>
      </c>
      <c r="N23" s="50"/>
      <c r="O23" s="51"/>
      <c r="P23" s="51">
        <v>50000</v>
      </c>
      <c r="Q23" s="51"/>
      <c r="R23" s="51"/>
      <c r="S23" s="51"/>
      <c r="T23" s="51"/>
      <c r="U23" s="51"/>
      <c r="V23" s="51"/>
      <c r="W23" s="52">
        <f t="shared" si="1"/>
        <v>50000</v>
      </c>
    </row>
    <row r="24" spans="1:23" x14ac:dyDescent="0.2">
      <c r="A24" s="1">
        <v>7</v>
      </c>
      <c r="B24" s="68" t="s">
        <v>109</v>
      </c>
      <c r="C24" s="13">
        <v>96</v>
      </c>
      <c r="D24" s="39">
        <v>19</v>
      </c>
      <c r="E24" s="13">
        <f t="shared" si="2"/>
        <v>77</v>
      </c>
      <c r="F24" s="6">
        <v>35</v>
      </c>
      <c r="G24" s="6">
        <v>1</v>
      </c>
      <c r="H24" s="6">
        <v>0</v>
      </c>
      <c r="I24" s="7">
        <v>0</v>
      </c>
      <c r="J24" s="1">
        <v>20</v>
      </c>
      <c r="K24" s="67" t="s">
        <v>115</v>
      </c>
      <c r="L24" s="13">
        <v>78</v>
      </c>
      <c r="M24" s="6">
        <v>0</v>
      </c>
      <c r="N24" s="50"/>
      <c r="O24" s="51"/>
      <c r="P24" s="51">
        <v>50000</v>
      </c>
      <c r="Q24" s="51"/>
      <c r="R24" s="51"/>
      <c r="S24" s="51"/>
      <c r="T24" s="51"/>
      <c r="U24" s="51"/>
      <c r="V24" s="51"/>
      <c r="W24" s="52">
        <f t="shared" si="1"/>
        <v>50000</v>
      </c>
    </row>
    <row r="25" spans="1:23" x14ac:dyDescent="0.2">
      <c r="A25" s="1">
        <v>8</v>
      </c>
      <c r="B25" s="68" t="s">
        <v>98</v>
      </c>
      <c r="C25" s="13">
        <v>103</v>
      </c>
      <c r="D25" s="39">
        <v>33</v>
      </c>
      <c r="E25" s="13">
        <f t="shared" si="2"/>
        <v>70</v>
      </c>
      <c r="F25" s="6">
        <v>33</v>
      </c>
      <c r="G25" s="6">
        <v>1</v>
      </c>
      <c r="H25" s="6">
        <v>1</v>
      </c>
      <c r="I25" s="7">
        <v>0</v>
      </c>
      <c r="J25" s="1">
        <v>21</v>
      </c>
      <c r="K25" s="67" t="s">
        <v>76</v>
      </c>
      <c r="L25" s="13">
        <v>79</v>
      </c>
      <c r="M25" s="6">
        <v>0</v>
      </c>
      <c r="N25" s="50"/>
      <c r="O25" s="51"/>
      <c r="P25" s="51">
        <v>50000</v>
      </c>
      <c r="Q25" s="51">
        <v>50000</v>
      </c>
      <c r="R25" s="51"/>
      <c r="S25" s="51">
        <v>250000</v>
      </c>
      <c r="T25" s="51"/>
      <c r="U25" s="51">
        <v>100000</v>
      </c>
      <c r="V25" s="51"/>
      <c r="W25" s="52">
        <f t="shared" si="1"/>
        <v>450000</v>
      </c>
    </row>
    <row r="26" spans="1:23" x14ac:dyDescent="0.2">
      <c r="A26" s="1">
        <v>9</v>
      </c>
      <c r="B26" s="68" t="s">
        <v>76</v>
      </c>
      <c r="C26" s="13">
        <v>104</v>
      </c>
      <c r="D26" s="39">
        <v>25</v>
      </c>
      <c r="E26" s="13">
        <f t="shared" si="2"/>
        <v>79</v>
      </c>
      <c r="F26" s="6">
        <v>36</v>
      </c>
      <c r="G26" s="6">
        <v>1</v>
      </c>
      <c r="H26" s="6">
        <v>1</v>
      </c>
      <c r="I26" s="7">
        <v>0</v>
      </c>
      <c r="J26" s="1">
        <v>22</v>
      </c>
      <c r="K26" s="67" t="s">
        <v>101</v>
      </c>
      <c r="L26" s="13">
        <v>79</v>
      </c>
      <c r="M26" s="6">
        <v>0</v>
      </c>
      <c r="N26" s="50"/>
      <c r="O26" s="51"/>
      <c r="P26" s="51">
        <v>50000</v>
      </c>
      <c r="Q26" s="51"/>
      <c r="R26" s="51"/>
      <c r="S26" s="51"/>
      <c r="T26" s="51"/>
      <c r="U26" s="51"/>
      <c r="V26" s="51"/>
      <c r="W26" s="52">
        <f t="shared" si="1"/>
        <v>50000</v>
      </c>
    </row>
    <row r="27" spans="1:23" x14ac:dyDescent="0.2">
      <c r="A27" s="1">
        <v>10</v>
      </c>
      <c r="B27" s="68" t="s">
        <v>101</v>
      </c>
      <c r="C27" s="13">
        <v>105</v>
      </c>
      <c r="D27" s="39">
        <v>26</v>
      </c>
      <c r="E27" s="13">
        <f t="shared" si="2"/>
        <v>79</v>
      </c>
      <c r="F27" s="6">
        <v>41</v>
      </c>
      <c r="G27" s="6">
        <v>0</v>
      </c>
      <c r="H27" s="6">
        <v>2</v>
      </c>
      <c r="I27" s="7">
        <v>0</v>
      </c>
      <c r="J27" s="1">
        <v>23</v>
      </c>
      <c r="K27" s="67" t="s">
        <v>119</v>
      </c>
      <c r="L27" s="13">
        <v>79</v>
      </c>
      <c r="M27" s="81">
        <v>0</v>
      </c>
      <c r="N27" s="82"/>
      <c r="O27" s="83"/>
      <c r="P27" s="51">
        <v>50000</v>
      </c>
      <c r="Q27" s="83"/>
      <c r="R27" s="83"/>
      <c r="S27" s="83"/>
      <c r="T27" s="83"/>
      <c r="U27" s="83"/>
      <c r="V27" s="83"/>
      <c r="W27" s="52">
        <f t="shared" si="1"/>
        <v>50000</v>
      </c>
    </row>
    <row r="28" spans="1:23" x14ac:dyDescent="0.2">
      <c r="A28" s="1">
        <v>11</v>
      </c>
      <c r="B28" s="68" t="s">
        <v>92</v>
      </c>
      <c r="C28" s="13">
        <v>105</v>
      </c>
      <c r="D28" s="39">
        <v>36</v>
      </c>
      <c r="E28" s="13">
        <f t="shared" si="2"/>
        <v>69</v>
      </c>
      <c r="F28" s="6">
        <v>41</v>
      </c>
      <c r="G28" s="6">
        <v>0</v>
      </c>
      <c r="H28" s="6">
        <v>3</v>
      </c>
      <c r="I28" s="7">
        <v>0</v>
      </c>
      <c r="J28" s="1">
        <v>24</v>
      </c>
      <c r="K28" s="67" t="s">
        <v>106</v>
      </c>
      <c r="L28" s="13">
        <v>82</v>
      </c>
      <c r="M28" s="81">
        <v>0</v>
      </c>
      <c r="N28" s="82"/>
      <c r="O28" s="83"/>
      <c r="P28" s="51">
        <v>50000</v>
      </c>
      <c r="Q28" s="83"/>
      <c r="R28" s="83"/>
      <c r="S28" s="83"/>
      <c r="T28" s="83"/>
      <c r="U28" s="83"/>
      <c r="V28" s="83"/>
      <c r="W28" s="52">
        <f t="shared" si="1"/>
        <v>50000</v>
      </c>
    </row>
    <row r="29" spans="1:23" x14ac:dyDescent="0.2">
      <c r="A29" s="1">
        <v>12</v>
      </c>
      <c r="B29" s="68" t="s">
        <v>111</v>
      </c>
      <c r="C29" s="13">
        <v>106</v>
      </c>
      <c r="D29" s="39">
        <v>30</v>
      </c>
      <c r="E29" s="13">
        <f t="shared" si="2"/>
        <v>76</v>
      </c>
      <c r="F29" s="6">
        <v>34</v>
      </c>
      <c r="G29" s="6">
        <v>0</v>
      </c>
      <c r="H29" s="6">
        <v>1</v>
      </c>
      <c r="I29" s="7">
        <v>0</v>
      </c>
      <c r="J29" s="1">
        <v>25</v>
      </c>
      <c r="K29" s="67" t="s">
        <v>74</v>
      </c>
      <c r="L29" s="13">
        <v>85</v>
      </c>
      <c r="M29" s="81">
        <v>0</v>
      </c>
      <c r="N29" s="82"/>
      <c r="O29" s="83"/>
      <c r="P29" s="51">
        <v>50000</v>
      </c>
      <c r="Q29" s="83"/>
      <c r="R29" s="83"/>
      <c r="S29" s="83"/>
      <c r="T29" s="83"/>
      <c r="U29" s="83"/>
      <c r="V29" s="83"/>
      <c r="W29" s="52">
        <f t="shared" si="1"/>
        <v>50000</v>
      </c>
    </row>
    <row r="30" spans="1:23" x14ac:dyDescent="0.2">
      <c r="A30" s="1">
        <v>13</v>
      </c>
      <c r="B30" s="68" t="s">
        <v>77</v>
      </c>
      <c r="C30" s="13">
        <v>106</v>
      </c>
      <c r="D30" s="39">
        <v>34</v>
      </c>
      <c r="E30" s="13">
        <f t="shared" si="2"/>
        <v>72</v>
      </c>
      <c r="F30" s="6">
        <v>33</v>
      </c>
      <c r="G30" s="6">
        <v>2</v>
      </c>
      <c r="H30" s="6">
        <v>2</v>
      </c>
      <c r="I30" s="7">
        <v>0</v>
      </c>
      <c r="J30" s="1">
        <v>26</v>
      </c>
      <c r="K30" s="84" t="s">
        <v>117</v>
      </c>
      <c r="L30" s="80">
        <v>86</v>
      </c>
      <c r="M30" s="81">
        <v>0</v>
      </c>
      <c r="N30" s="82"/>
      <c r="O30" s="83"/>
      <c r="P30" s="51">
        <v>50000</v>
      </c>
      <c r="Q30" s="83"/>
      <c r="R30" s="83"/>
      <c r="S30" s="83"/>
      <c r="T30" s="83"/>
      <c r="U30" s="83"/>
      <c r="V30" s="83"/>
      <c r="W30" s="52">
        <f t="shared" si="1"/>
        <v>50000</v>
      </c>
    </row>
    <row r="31" spans="1:23" x14ac:dyDescent="0.2">
      <c r="A31" s="1">
        <v>14</v>
      </c>
      <c r="B31" s="68" t="s">
        <v>119</v>
      </c>
      <c r="C31" s="13">
        <v>109</v>
      </c>
      <c r="D31" s="39">
        <v>30</v>
      </c>
      <c r="E31" s="13">
        <f t="shared" si="2"/>
        <v>79</v>
      </c>
      <c r="F31" s="6">
        <v>38</v>
      </c>
      <c r="G31" s="6">
        <v>0</v>
      </c>
      <c r="H31" s="6">
        <v>1</v>
      </c>
      <c r="I31" s="7">
        <v>0</v>
      </c>
      <c r="J31" s="1">
        <v>27</v>
      </c>
      <c r="K31" s="84" t="s">
        <v>102</v>
      </c>
      <c r="L31" s="80">
        <v>87</v>
      </c>
      <c r="M31" s="81">
        <v>0</v>
      </c>
      <c r="N31" s="82"/>
      <c r="O31" s="83"/>
      <c r="P31" s="51">
        <v>50000</v>
      </c>
      <c r="Q31" s="83"/>
      <c r="R31" s="83"/>
      <c r="S31" s="83">
        <v>250000</v>
      </c>
      <c r="T31" s="83"/>
      <c r="U31" s="83"/>
      <c r="V31" s="83"/>
      <c r="W31" s="52">
        <f t="shared" si="1"/>
        <v>300000</v>
      </c>
    </row>
    <row r="32" spans="1:23" x14ac:dyDescent="0.2">
      <c r="A32" s="1">
        <v>15</v>
      </c>
      <c r="B32" s="68" t="s">
        <v>114</v>
      </c>
      <c r="C32" s="13">
        <v>111</v>
      </c>
      <c r="D32" s="39">
        <v>36</v>
      </c>
      <c r="E32" s="13">
        <f t="shared" si="2"/>
        <v>75</v>
      </c>
      <c r="F32" s="6">
        <v>32</v>
      </c>
      <c r="G32" s="6">
        <v>0</v>
      </c>
      <c r="H32" s="6">
        <v>2</v>
      </c>
      <c r="I32" s="7">
        <v>0</v>
      </c>
      <c r="J32" s="1">
        <v>28</v>
      </c>
      <c r="K32" s="84" t="s">
        <v>99</v>
      </c>
      <c r="L32" s="80">
        <v>87</v>
      </c>
      <c r="M32" s="81">
        <v>0</v>
      </c>
      <c r="N32" s="82"/>
      <c r="O32" s="83"/>
      <c r="P32" s="51">
        <v>50000</v>
      </c>
      <c r="Q32" s="83"/>
      <c r="R32" s="83"/>
      <c r="S32" s="83"/>
      <c r="T32" s="83"/>
      <c r="U32" s="83"/>
      <c r="V32" s="83"/>
      <c r="W32" s="52">
        <f t="shared" si="1"/>
        <v>50000</v>
      </c>
    </row>
    <row r="33" spans="1:23" x14ac:dyDescent="0.2">
      <c r="A33" s="1">
        <v>16</v>
      </c>
      <c r="B33" s="68" t="s">
        <v>106</v>
      </c>
      <c r="C33" s="13">
        <v>112</v>
      </c>
      <c r="D33" s="39">
        <v>30</v>
      </c>
      <c r="E33" s="13">
        <f t="shared" si="2"/>
        <v>82</v>
      </c>
      <c r="F33" s="139">
        <v>35</v>
      </c>
      <c r="G33" s="6">
        <v>0</v>
      </c>
      <c r="H33" s="6">
        <v>3</v>
      </c>
      <c r="I33" s="7">
        <v>0</v>
      </c>
      <c r="J33" s="1">
        <v>29</v>
      </c>
      <c r="K33" s="84" t="s">
        <v>95</v>
      </c>
      <c r="L33" s="80">
        <v>92</v>
      </c>
      <c r="M33" s="81">
        <v>0</v>
      </c>
      <c r="N33" s="82"/>
      <c r="O33" s="83"/>
      <c r="P33" s="51">
        <v>50000</v>
      </c>
      <c r="Q33" s="83"/>
      <c r="R33" s="83"/>
      <c r="S33" s="83"/>
      <c r="T33" s="83"/>
      <c r="U33" s="83"/>
      <c r="V33" s="83"/>
      <c r="W33" s="52">
        <f t="shared" si="1"/>
        <v>50000</v>
      </c>
    </row>
    <row r="34" spans="1:23" x14ac:dyDescent="0.2">
      <c r="A34" s="1">
        <v>17</v>
      </c>
      <c r="B34" s="68" t="s">
        <v>115</v>
      </c>
      <c r="C34" s="13">
        <v>114</v>
      </c>
      <c r="D34" s="39">
        <v>36</v>
      </c>
      <c r="E34" s="13">
        <f t="shared" si="2"/>
        <v>78</v>
      </c>
      <c r="F34" s="6">
        <v>38</v>
      </c>
      <c r="G34" s="6">
        <v>0</v>
      </c>
      <c r="H34" s="6">
        <v>4</v>
      </c>
      <c r="I34" s="7">
        <v>0</v>
      </c>
      <c r="J34" s="1">
        <v>30</v>
      </c>
      <c r="K34" s="84" t="s">
        <v>70</v>
      </c>
      <c r="L34" s="80">
        <v>94</v>
      </c>
      <c r="M34" s="81">
        <v>0</v>
      </c>
      <c r="N34" s="82"/>
      <c r="O34" s="83"/>
      <c r="P34" s="51">
        <v>50000</v>
      </c>
      <c r="Q34" s="83"/>
      <c r="R34" s="83"/>
      <c r="S34" s="83"/>
      <c r="T34" s="83"/>
      <c r="U34" s="83"/>
      <c r="V34" s="83"/>
      <c r="W34" s="52">
        <f t="shared" si="1"/>
        <v>50000</v>
      </c>
    </row>
    <row r="35" spans="1:23" x14ac:dyDescent="0.2">
      <c r="A35" s="1">
        <v>18</v>
      </c>
      <c r="B35" s="68" t="s">
        <v>74</v>
      </c>
      <c r="C35" s="13">
        <v>116</v>
      </c>
      <c r="D35" s="39">
        <v>31</v>
      </c>
      <c r="E35" s="13">
        <f t="shared" si="2"/>
        <v>85</v>
      </c>
      <c r="F35" s="6">
        <v>40</v>
      </c>
      <c r="G35" s="6">
        <v>0</v>
      </c>
      <c r="H35" s="6">
        <v>1</v>
      </c>
      <c r="I35" s="7">
        <v>0</v>
      </c>
      <c r="K35" s="84"/>
      <c r="L35" s="80"/>
      <c r="M35" s="81"/>
      <c r="N35" s="82"/>
      <c r="O35" s="83"/>
      <c r="P35" s="51"/>
      <c r="Q35" s="83"/>
      <c r="R35" s="83"/>
      <c r="S35" s="83"/>
      <c r="T35" s="83"/>
      <c r="U35" s="83"/>
      <c r="V35" s="83"/>
      <c r="W35" s="52"/>
    </row>
    <row r="36" spans="1:23" x14ac:dyDescent="0.2">
      <c r="A36" s="1">
        <v>19</v>
      </c>
      <c r="B36" s="68" t="s">
        <v>95</v>
      </c>
      <c r="C36" s="13">
        <v>128</v>
      </c>
      <c r="D36" s="39">
        <v>36</v>
      </c>
      <c r="E36" s="13">
        <f t="shared" si="2"/>
        <v>92</v>
      </c>
      <c r="F36" s="6">
        <v>35</v>
      </c>
      <c r="G36" s="6">
        <v>0</v>
      </c>
      <c r="H36" s="6">
        <v>0</v>
      </c>
      <c r="I36" s="7">
        <v>0</v>
      </c>
      <c r="K36" s="84"/>
      <c r="L36" s="80"/>
      <c r="M36" s="81"/>
      <c r="N36" s="82"/>
      <c r="O36" s="83"/>
      <c r="P36" s="51"/>
      <c r="Q36" s="83"/>
      <c r="R36" s="83"/>
      <c r="S36" s="83"/>
      <c r="T36" s="83"/>
      <c r="U36" s="83"/>
      <c r="V36" s="83"/>
      <c r="W36" s="52"/>
    </row>
    <row r="37" spans="1:23" ht="15.75" thickBot="1" x14ac:dyDescent="0.25">
      <c r="A37" s="1">
        <v>20</v>
      </c>
      <c r="B37" s="69" t="s">
        <v>70</v>
      </c>
      <c r="C37" s="14">
        <v>130</v>
      </c>
      <c r="D37" s="40">
        <v>36</v>
      </c>
      <c r="E37" s="14">
        <f t="shared" si="2"/>
        <v>94</v>
      </c>
      <c r="F37" s="8">
        <v>39</v>
      </c>
      <c r="G37" s="8">
        <v>0</v>
      </c>
      <c r="H37" s="8">
        <v>0</v>
      </c>
      <c r="I37" s="9">
        <v>0</v>
      </c>
      <c r="K37" s="75"/>
      <c r="L37" s="72"/>
      <c r="M37" s="73"/>
      <c r="N37" s="74"/>
      <c r="O37" s="53"/>
      <c r="P37" s="53"/>
      <c r="Q37" s="53"/>
      <c r="R37" s="53"/>
      <c r="S37" s="53"/>
      <c r="T37" s="53"/>
      <c r="U37" s="53"/>
      <c r="V37" s="53"/>
      <c r="W37" s="54"/>
    </row>
    <row r="39" spans="1:23" x14ac:dyDescent="0.2">
      <c r="L39" s="65"/>
    </row>
    <row r="40" spans="1:23" ht="15.75" thickBot="1" x14ac:dyDescent="0.25">
      <c r="O40" s="46"/>
      <c r="P40" s="46"/>
      <c r="U40" s="1"/>
      <c r="V40" s="1"/>
      <c r="W40" s="1"/>
    </row>
    <row r="41" spans="1:23" ht="15.75" thickBot="1" x14ac:dyDescent="0.25">
      <c r="B41" s="11"/>
      <c r="C41" s="3"/>
      <c r="E41" s="3"/>
      <c r="K41" s="55" t="s">
        <v>35</v>
      </c>
      <c r="L41" s="56" t="s">
        <v>36</v>
      </c>
      <c r="O41" s="46"/>
      <c r="P41" s="46"/>
      <c r="U41" s="1"/>
      <c r="V41" s="1"/>
      <c r="W41" s="1"/>
    </row>
    <row r="42" spans="1:23" x14ac:dyDescent="0.2">
      <c r="B42" s="11"/>
      <c r="C42" s="3"/>
      <c r="E42" s="3"/>
      <c r="K42" s="57" t="s">
        <v>37</v>
      </c>
      <c r="L42" s="58">
        <v>1000000</v>
      </c>
      <c r="O42" s="46"/>
      <c r="P42" s="46"/>
      <c r="U42" s="1"/>
      <c r="V42" s="1"/>
      <c r="W42" s="1"/>
    </row>
    <row r="43" spans="1:23" x14ac:dyDescent="0.2">
      <c r="B43" s="11"/>
      <c r="C43" s="3"/>
      <c r="E43" s="3"/>
      <c r="K43" s="59" t="s">
        <v>38</v>
      </c>
      <c r="L43" s="60">
        <v>1000000</v>
      </c>
      <c r="O43" s="46"/>
      <c r="P43" s="46"/>
      <c r="U43" s="1"/>
      <c r="V43" s="1"/>
      <c r="W43" s="1"/>
    </row>
    <row r="44" spans="1:23" x14ac:dyDescent="0.2">
      <c r="B44" s="11"/>
      <c r="C44" s="3"/>
      <c r="E44" s="3"/>
      <c r="K44" s="59" t="s">
        <v>39</v>
      </c>
      <c r="L44" s="60">
        <v>1000000</v>
      </c>
      <c r="O44" s="46"/>
      <c r="P44" s="46"/>
      <c r="U44" s="1"/>
      <c r="V44" s="1"/>
      <c r="W44" s="1"/>
    </row>
    <row r="45" spans="1:23" x14ac:dyDescent="0.2">
      <c r="B45" s="11"/>
      <c r="C45" s="3"/>
      <c r="E45" s="3"/>
      <c r="K45" s="59" t="s">
        <v>40</v>
      </c>
      <c r="L45" s="60">
        <v>600000</v>
      </c>
      <c r="O45" s="46"/>
      <c r="P45" s="46"/>
      <c r="U45" s="1"/>
      <c r="V45" s="1"/>
      <c r="W45" s="1"/>
    </row>
    <row r="46" spans="1:23" x14ac:dyDescent="0.2">
      <c r="B46" s="11"/>
      <c r="C46" s="3"/>
      <c r="E46" s="3"/>
      <c r="K46" s="59" t="s">
        <v>41</v>
      </c>
      <c r="L46" s="60">
        <v>500000</v>
      </c>
      <c r="O46" s="46"/>
      <c r="P46" s="46"/>
      <c r="U46" s="1"/>
      <c r="V46" s="1"/>
      <c r="W46" s="1"/>
    </row>
    <row r="47" spans="1:23" x14ac:dyDescent="0.2">
      <c r="B47" s="11"/>
      <c r="C47" s="3"/>
      <c r="E47" s="3"/>
      <c r="K47" s="59" t="s">
        <v>42</v>
      </c>
      <c r="L47" s="60">
        <v>400000</v>
      </c>
      <c r="O47" s="46"/>
      <c r="P47" s="46"/>
      <c r="U47" s="1"/>
      <c r="V47" s="1"/>
      <c r="W47" s="1"/>
    </row>
    <row r="48" spans="1:23" x14ac:dyDescent="0.2">
      <c r="B48" s="11"/>
      <c r="C48" s="3"/>
      <c r="E48" s="3"/>
      <c r="K48" s="59" t="s">
        <v>43</v>
      </c>
      <c r="L48" s="60">
        <v>300000</v>
      </c>
      <c r="O48" s="46"/>
      <c r="P48" s="46"/>
      <c r="U48" s="1"/>
      <c r="V48" s="1"/>
      <c r="W48" s="1"/>
    </row>
    <row r="49" spans="2:23" x14ac:dyDescent="0.2">
      <c r="B49" s="11"/>
      <c r="C49" s="3"/>
      <c r="E49" s="3"/>
      <c r="K49" s="59" t="s">
        <v>44</v>
      </c>
      <c r="L49" s="60">
        <v>200000</v>
      </c>
      <c r="O49" s="46"/>
      <c r="P49" s="46"/>
      <c r="U49" s="1"/>
      <c r="V49" s="1"/>
      <c r="W49" s="1"/>
    </row>
    <row r="50" spans="2:23" x14ac:dyDescent="0.2">
      <c r="B50" s="11"/>
      <c r="C50" s="3"/>
      <c r="E50" s="3"/>
      <c r="K50" s="59" t="s">
        <v>45</v>
      </c>
      <c r="L50" s="60">
        <v>100000</v>
      </c>
      <c r="O50" s="46"/>
      <c r="P50" s="46"/>
      <c r="U50" s="1"/>
      <c r="V50" s="1"/>
      <c r="W50" s="1"/>
    </row>
    <row r="51" spans="2:23" x14ac:dyDescent="0.2">
      <c r="B51" s="11"/>
      <c r="C51" s="3"/>
      <c r="E51" s="3"/>
      <c r="K51" s="59" t="s">
        <v>46</v>
      </c>
      <c r="L51" s="60">
        <v>50000</v>
      </c>
    </row>
    <row r="52" spans="2:23" x14ac:dyDescent="0.2">
      <c r="B52" s="11"/>
      <c r="C52" s="3"/>
      <c r="E52" s="3"/>
      <c r="K52" s="59" t="s">
        <v>25</v>
      </c>
      <c r="L52" s="60">
        <v>50000</v>
      </c>
    </row>
    <row r="53" spans="2:23" x14ac:dyDescent="0.2">
      <c r="B53" s="11"/>
      <c r="C53" s="3"/>
      <c r="E53" s="3"/>
      <c r="K53" s="59" t="s">
        <v>47</v>
      </c>
      <c r="L53" s="60">
        <v>100000</v>
      </c>
    </row>
    <row r="54" spans="2:23" x14ac:dyDescent="0.2">
      <c r="B54" s="11"/>
      <c r="C54" s="3"/>
      <c r="E54" s="3"/>
      <c r="K54" s="59" t="s">
        <v>48</v>
      </c>
      <c r="L54" s="60">
        <v>250000</v>
      </c>
    </row>
    <row r="55" spans="2:23" x14ac:dyDescent="0.2">
      <c r="B55" s="11"/>
      <c r="C55" s="3"/>
      <c r="E55" s="3"/>
      <c r="K55" s="59" t="s">
        <v>49</v>
      </c>
      <c r="L55" s="60">
        <v>100000</v>
      </c>
    </row>
    <row r="56" spans="2:23" x14ac:dyDescent="0.2">
      <c r="B56" s="11"/>
      <c r="C56" s="3"/>
      <c r="E56" s="3"/>
      <c r="K56" s="59" t="s">
        <v>50</v>
      </c>
      <c r="L56" s="60">
        <v>50000</v>
      </c>
    </row>
    <row r="57" spans="2:23" x14ac:dyDescent="0.2">
      <c r="B57" s="11"/>
      <c r="C57" s="3"/>
      <c r="E57" s="3"/>
      <c r="K57" s="59" t="s">
        <v>51</v>
      </c>
      <c r="L57" s="60">
        <v>100000</v>
      </c>
    </row>
    <row r="58" spans="2:23" ht="15.75" thickBot="1" x14ac:dyDescent="0.25">
      <c r="B58" s="11"/>
      <c r="C58" s="3"/>
      <c r="E58" s="3"/>
      <c r="K58" s="61" t="s">
        <v>52</v>
      </c>
      <c r="L58" s="62">
        <v>500000</v>
      </c>
    </row>
    <row r="84" spans="11:23" x14ac:dyDescent="0.2">
      <c r="K84" s="63"/>
      <c r="L84" s="63"/>
      <c r="M84" s="63"/>
      <c r="N84" s="46"/>
      <c r="O84" s="46"/>
      <c r="P84" s="46"/>
      <c r="U84" s="1"/>
      <c r="V84" s="1"/>
      <c r="W84" s="1"/>
    </row>
    <row r="85" spans="11:23" x14ac:dyDescent="0.2">
      <c r="K85" s="63"/>
      <c r="L85" s="63"/>
      <c r="M85" s="63"/>
      <c r="N85" s="46"/>
      <c r="O85" s="46"/>
      <c r="P85" s="46"/>
      <c r="U85" s="1"/>
      <c r="V85" s="1"/>
      <c r="W85" s="1"/>
    </row>
    <row r="86" spans="11:23" x14ac:dyDescent="0.2">
      <c r="K86" s="63"/>
      <c r="L86" s="63"/>
      <c r="M86" s="63"/>
      <c r="N86" s="46"/>
      <c r="O86" s="46"/>
      <c r="P86" s="46"/>
      <c r="U86" s="1"/>
      <c r="V86" s="1"/>
      <c r="W86" s="1"/>
    </row>
    <row r="87" spans="11:23" x14ac:dyDescent="0.2">
      <c r="K87" s="63"/>
      <c r="L87" s="63"/>
      <c r="M87" s="63"/>
      <c r="N87" s="46"/>
      <c r="O87" s="46"/>
      <c r="P87" s="46"/>
      <c r="U87" s="1"/>
      <c r="V87" s="1"/>
      <c r="W87" s="1"/>
    </row>
    <row r="88" spans="11:23" x14ac:dyDescent="0.2">
      <c r="K88" s="63"/>
      <c r="L88" s="63"/>
      <c r="M88" s="63"/>
      <c r="N88" s="46"/>
      <c r="O88" s="46"/>
      <c r="P88" s="46"/>
      <c r="U88" s="1"/>
      <c r="V88" s="1"/>
      <c r="W88" s="1"/>
    </row>
    <row r="89" spans="11:23" x14ac:dyDescent="0.2">
      <c r="K89" s="63"/>
      <c r="L89" s="63"/>
      <c r="M89" s="63"/>
      <c r="N89" s="46"/>
      <c r="O89" s="46"/>
      <c r="P89" s="46"/>
      <c r="U89" s="1"/>
      <c r="V89" s="1"/>
      <c r="W89" s="1"/>
    </row>
    <row r="90" spans="11:23" x14ac:dyDescent="0.2">
      <c r="K90" s="63"/>
      <c r="L90" s="63"/>
      <c r="M90" s="63"/>
      <c r="N90" s="46"/>
      <c r="O90" s="46"/>
      <c r="P90" s="46"/>
      <c r="U90" s="1"/>
      <c r="V90" s="1"/>
      <c r="W90" s="1"/>
    </row>
    <row r="91" spans="11:23" x14ac:dyDescent="0.2">
      <c r="K91" s="63"/>
      <c r="L91" s="63"/>
      <c r="M91" s="63"/>
      <c r="N91" s="46"/>
      <c r="O91" s="46"/>
      <c r="P91" s="46"/>
      <c r="U91" s="1"/>
      <c r="V91" s="1"/>
      <c r="W91" s="1"/>
    </row>
    <row r="92" spans="11:23" x14ac:dyDescent="0.2">
      <c r="K92" s="63"/>
      <c r="L92" s="63"/>
      <c r="M92" s="63"/>
      <c r="N92" s="46"/>
      <c r="O92" s="46"/>
      <c r="P92" s="46"/>
      <c r="U92" s="1"/>
      <c r="V92" s="1"/>
      <c r="W92" s="1"/>
    </row>
    <row r="93" spans="11:23" x14ac:dyDescent="0.2">
      <c r="K93" s="63"/>
      <c r="L93" s="63"/>
      <c r="M93" s="63"/>
      <c r="N93" s="46"/>
      <c r="O93" s="46"/>
      <c r="P93" s="46"/>
      <c r="U93" s="1"/>
      <c r="V93" s="1"/>
      <c r="W93" s="1"/>
    </row>
    <row r="94" spans="11:23" x14ac:dyDescent="0.2">
      <c r="K94" s="63"/>
      <c r="L94" s="63"/>
      <c r="M94" s="63"/>
      <c r="N94" s="46"/>
      <c r="O94" s="46"/>
      <c r="P94" s="46"/>
      <c r="U94" s="1"/>
      <c r="V94" s="1"/>
      <c r="W94" s="1"/>
    </row>
    <row r="95" spans="11:23" x14ac:dyDescent="0.2">
      <c r="K95" s="63"/>
      <c r="L95" s="63"/>
      <c r="M95" s="63"/>
      <c r="N95" s="46"/>
      <c r="O95" s="46"/>
      <c r="P95" s="46"/>
      <c r="U95" s="1"/>
      <c r="V95" s="1"/>
      <c r="W95" s="1"/>
    </row>
    <row r="96" spans="11:23" x14ac:dyDescent="0.2">
      <c r="K96" s="63"/>
      <c r="L96" s="63"/>
      <c r="M96" s="63"/>
      <c r="N96" s="46"/>
      <c r="O96" s="46"/>
      <c r="P96" s="46"/>
      <c r="U96" s="1"/>
      <c r="V96" s="1"/>
      <c r="W96" s="1"/>
    </row>
    <row r="97" spans="11:23" x14ac:dyDescent="0.2">
      <c r="K97" s="63"/>
      <c r="L97" s="63"/>
      <c r="M97" s="63"/>
      <c r="N97" s="46"/>
      <c r="O97" s="46"/>
      <c r="P97" s="46"/>
      <c r="U97" s="1"/>
      <c r="V97" s="1"/>
      <c r="W97" s="1"/>
    </row>
    <row r="98" spans="11:23" x14ac:dyDescent="0.2">
      <c r="K98" s="63"/>
      <c r="L98" s="63"/>
      <c r="M98" s="63"/>
      <c r="N98" s="46"/>
      <c r="O98" s="46"/>
      <c r="P98" s="46"/>
      <c r="U98" s="1"/>
      <c r="V98" s="1"/>
      <c r="W98" s="1"/>
    </row>
    <row r="99" spans="11:23" x14ac:dyDescent="0.2">
      <c r="K99" s="63"/>
      <c r="L99" s="63"/>
      <c r="M99" s="63"/>
      <c r="N99" s="46"/>
      <c r="O99" s="46"/>
      <c r="P99" s="46"/>
      <c r="U99" s="1"/>
      <c r="V99" s="1"/>
      <c r="W99" s="1"/>
    </row>
    <row r="100" spans="11:23" x14ac:dyDescent="0.2">
      <c r="K100" s="63"/>
      <c r="L100" s="63"/>
      <c r="M100" s="63"/>
      <c r="N100" s="46"/>
      <c r="O100" s="46"/>
      <c r="P100" s="46"/>
      <c r="U100" s="1"/>
      <c r="V100" s="1"/>
      <c r="W100" s="1"/>
    </row>
    <row r="101" spans="11:23" x14ac:dyDescent="0.2">
      <c r="K101" s="63"/>
      <c r="L101" s="63"/>
      <c r="M101" s="63"/>
      <c r="N101" s="46"/>
      <c r="O101" s="46"/>
      <c r="P101" s="46"/>
      <c r="U101" s="1"/>
      <c r="V101" s="1"/>
      <c r="W101" s="1"/>
    </row>
    <row r="102" spans="11:23" x14ac:dyDescent="0.2">
      <c r="K102" s="63"/>
      <c r="L102" s="63"/>
      <c r="M102" s="63"/>
      <c r="N102" s="46"/>
      <c r="O102" s="46"/>
      <c r="P102" s="46"/>
      <c r="U102" s="1"/>
      <c r="V102" s="1"/>
      <c r="W102" s="1"/>
    </row>
    <row r="103" spans="11:23" x14ac:dyDescent="0.2">
      <c r="K103" s="63"/>
      <c r="L103" s="63"/>
      <c r="M103" s="63"/>
      <c r="N103" s="46"/>
      <c r="O103" s="46"/>
      <c r="P103" s="46"/>
      <c r="U103" s="1"/>
      <c r="V103" s="1"/>
      <c r="W103" s="1"/>
    </row>
    <row r="104" spans="11:23" x14ac:dyDescent="0.2">
      <c r="K104" s="63"/>
      <c r="L104" s="63"/>
      <c r="M104" s="63"/>
      <c r="N104" s="46"/>
      <c r="O104" s="46"/>
      <c r="P104" s="46"/>
      <c r="U104" s="1"/>
      <c r="V104" s="1"/>
      <c r="W104" s="1"/>
    </row>
    <row r="105" spans="11:23" x14ac:dyDescent="0.2">
      <c r="K105" s="63"/>
      <c r="L105" s="63"/>
      <c r="M105" s="63"/>
      <c r="N105" s="46"/>
      <c r="O105" s="46"/>
      <c r="P105" s="46"/>
      <c r="U105" s="1"/>
      <c r="V105" s="1"/>
      <c r="W105" s="1"/>
    </row>
    <row r="106" spans="11:23" x14ac:dyDescent="0.2">
      <c r="K106" s="63"/>
      <c r="L106" s="63"/>
      <c r="M106" s="63"/>
      <c r="N106" s="46"/>
      <c r="O106" s="46"/>
      <c r="P106" s="46"/>
      <c r="U106" s="1"/>
      <c r="V106" s="1"/>
      <c r="W106" s="1"/>
    </row>
    <row r="107" spans="11:23" x14ac:dyDescent="0.2">
      <c r="K107" s="63"/>
      <c r="L107" s="63"/>
      <c r="M107" s="63"/>
      <c r="N107" s="46"/>
      <c r="O107" s="46"/>
      <c r="P107" s="46"/>
      <c r="U107" s="1"/>
      <c r="V107" s="1"/>
      <c r="W107" s="1"/>
    </row>
    <row r="108" spans="11:23" x14ac:dyDescent="0.2">
      <c r="K108" s="63"/>
      <c r="L108" s="63"/>
      <c r="M108" s="63"/>
      <c r="N108" s="46"/>
      <c r="O108" s="46"/>
      <c r="P108" s="46"/>
      <c r="U108" s="1"/>
      <c r="V108" s="1"/>
      <c r="W108" s="1"/>
    </row>
    <row r="109" spans="11:23" x14ac:dyDescent="0.2">
      <c r="K109" s="63"/>
      <c r="L109" s="63"/>
      <c r="M109" s="63"/>
      <c r="N109" s="46"/>
      <c r="O109" s="46"/>
      <c r="P109" s="46"/>
      <c r="U109" s="1"/>
      <c r="V109" s="1"/>
      <c r="W109" s="1"/>
    </row>
    <row r="110" spans="11:23" x14ac:dyDescent="0.2">
      <c r="K110" s="63"/>
      <c r="L110" s="63"/>
      <c r="M110" s="63"/>
      <c r="N110" s="46"/>
      <c r="O110" s="46"/>
      <c r="P110" s="46"/>
      <c r="U110" s="1"/>
      <c r="V110" s="1"/>
      <c r="W110" s="1"/>
    </row>
    <row r="111" spans="11:23" x14ac:dyDescent="0.2">
      <c r="K111" s="63"/>
      <c r="L111" s="63"/>
      <c r="M111" s="63"/>
      <c r="N111" s="46"/>
      <c r="O111" s="46"/>
      <c r="P111" s="46"/>
      <c r="U111" s="1"/>
      <c r="V111" s="1"/>
      <c r="W111" s="1"/>
    </row>
    <row r="112" spans="11:23" x14ac:dyDescent="0.2">
      <c r="K112" s="63"/>
      <c r="L112" s="63"/>
      <c r="M112" s="63"/>
      <c r="N112" s="46"/>
      <c r="O112" s="46"/>
      <c r="P112" s="46"/>
      <c r="U112" s="1"/>
      <c r="V112" s="1"/>
      <c r="W112" s="1"/>
    </row>
    <row r="113" spans="11:23" x14ac:dyDescent="0.2">
      <c r="K113" s="63"/>
      <c r="L113" s="63"/>
      <c r="M113" s="63"/>
      <c r="N113" s="46"/>
      <c r="O113" s="46"/>
      <c r="P113" s="46"/>
      <c r="U113" s="1"/>
      <c r="V113" s="1"/>
      <c r="W113" s="1"/>
    </row>
    <row r="114" spans="11:23" x14ac:dyDescent="0.2">
      <c r="K114" s="63"/>
      <c r="L114" s="63"/>
      <c r="M114" s="63"/>
      <c r="N114" s="46"/>
      <c r="O114" s="46"/>
      <c r="P114" s="46"/>
      <c r="U114" s="1"/>
      <c r="V114" s="1"/>
      <c r="W114" s="1"/>
    </row>
    <row r="115" spans="11:23" x14ac:dyDescent="0.2">
      <c r="K115" s="63"/>
      <c r="L115" s="63"/>
      <c r="M115" s="63"/>
      <c r="N115" s="46"/>
      <c r="O115" s="46"/>
      <c r="P115" s="46"/>
      <c r="U115" s="1"/>
      <c r="V115" s="1"/>
      <c r="W115" s="1"/>
    </row>
    <row r="130" spans="3:9" x14ac:dyDescent="0.2">
      <c r="C130" s="1"/>
      <c r="D130" s="1"/>
      <c r="E130" s="1"/>
      <c r="F130" s="1"/>
      <c r="G130" s="1"/>
      <c r="H130" s="1"/>
      <c r="I130" s="1"/>
    </row>
    <row r="131" spans="3:9" x14ac:dyDescent="0.2">
      <c r="C131" s="1"/>
      <c r="D131" s="1"/>
      <c r="E131" s="1"/>
      <c r="F131" s="1"/>
      <c r="G131" s="1"/>
      <c r="H131" s="1"/>
      <c r="I131" s="1"/>
    </row>
    <row r="132" spans="3:9" x14ac:dyDescent="0.2">
      <c r="C132" s="1"/>
      <c r="D132" s="1"/>
      <c r="E132" s="1"/>
      <c r="F132" s="1"/>
      <c r="G132" s="1"/>
      <c r="H132" s="1"/>
      <c r="I132" s="1"/>
    </row>
    <row r="133" spans="3:9" x14ac:dyDescent="0.2">
      <c r="C133" s="1"/>
      <c r="D133" s="1"/>
      <c r="E133" s="1"/>
      <c r="F133" s="1"/>
      <c r="G133" s="1"/>
      <c r="H133" s="1"/>
      <c r="I133" s="1"/>
    </row>
    <row r="134" spans="3:9" x14ac:dyDescent="0.2">
      <c r="C134" s="1"/>
      <c r="D134" s="1"/>
      <c r="E134" s="1"/>
      <c r="F134" s="1"/>
      <c r="G134" s="1"/>
      <c r="H134" s="1"/>
      <c r="I134" s="1"/>
    </row>
  </sheetData>
  <sortState ref="B82:I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W5:W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Squamish</vt:lpstr>
      <vt:lpstr>Results!Print_Area</vt:lpstr>
      <vt:lpstr>Squamish!Print_Area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Francine</cp:lastModifiedBy>
  <cp:lastPrinted>2016-03-29T03:52:25Z</cp:lastPrinted>
  <dcterms:created xsi:type="dcterms:W3CDTF">2005-03-12T06:15:05Z</dcterms:created>
  <dcterms:modified xsi:type="dcterms:W3CDTF">2018-05-23T19:22:23Z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