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15" yWindow="15" windowWidth="10440" windowHeight="8640"/>
  </bookViews>
  <sheets>
    <sheet name="Construction Budget" sheetId="1" r:id="rId1"/>
  </sheets>
  <definedNames>
    <definedName name="_xlnm.Print_Area" localSheetId="0">'Construction Budget'!$A$1:$C$86</definedName>
  </definedNames>
  <calcPr calcId="125725"/>
</workbook>
</file>

<file path=xl/calcChain.xml><?xml version="1.0" encoding="utf-8"?>
<calcChain xmlns="http://schemas.openxmlformats.org/spreadsheetml/2006/main">
  <c r="C76" i="1"/>
  <c r="C75" l="1"/>
  <c r="C77"/>
  <c r="C70"/>
  <c r="C72" s="1"/>
  <c r="C79" l="1"/>
  <c r="D79" s="1"/>
  <c r="C78"/>
  <c r="A48"/>
  <c r="A49" s="1"/>
  <c r="A50" s="1"/>
  <c r="A51" s="1"/>
  <c r="A52" s="1"/>
  <c r="A53" s="1"/>
  <c r="A54" s="1"/>
  <c r="A55" s="1"/>
  <c r="A56" s="1"/>
  <c r="A57" s="1"/>
  <c r="A58" s="1"/>
  <c r="A59" s="1"/>
  <c r="A60" s="1"/>
  <c r="A61" s="1"/>
  <c r="A62" s="1"/>
  <c r="A64" s="1"/>
  <c r="A65" s="1"/>
  <c r="A66" s="1"/>
  <c r="A67" s="1"/>
  <c r="A68" s="1"/>
  <c r="A9"/>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alcChain>
</file>

<file path=xl/sharedStrings.xml><?xml version="1.0" encoding="utf-8"?>
<sst xmlns="http://schemas.openxmlformats.org/spreadsheetml/2006/main" count="85" uniqueCount="80">
  <si>
    <t>CONSTRUCTION BUDGET</t>
  </si>
  <si>
    <t>BUILDER:</t>
  </si>
  <si>
    <t>BORROWER:</t>
  </si>
  <si>
    <t>ADDRESS:</t>
  </si>
  <si>
    <t>ITEM#</t>
  </si>
  <si>
    <t>DESCRIPTION  OF WORK</t>
  </si>
  <si>
    <t>SCHEDULED BUDGET</t>
  </si>
  <si>
    <t>SEPTIC</t>
  </si>
  <si>
    <t>WINDOWS</t>
  </si>
  <si>
    <t>FIREPLACE</t>
  </si>
  <si>
    <t>CABINETS</t>
  </si>
  <si>
    <t>APPLIANCES</t>
  </si>
  <si>
    <t>LANDSCAPING</t>
  </si>
  <si>
    <t>HVAC - ROUGH IN</t>
  </si>
  <si>
    <t>APPRAISED VALUE:</t>
  </si>
  <si>
    <t>LOAN CALCULATION</t>
  </si>
  <si>
    <t>MAXIMUM CONSTRUCTION LOAN [80%]:</t>
  </si>
  <si>
    <t>REAL ESTATE COMMISSIONS AND/OR PROCESSING FEES</t>
  </si>
  <si>
    <t xml:space="preserve">OTHER: </t>
  </si>
  <si>
    <t>TOTAL CONSTRUCTION BUDGET:</t>
  </si>
  <si>
    <t>LESS BORROWER CONCESSIONS:</t>
  </si>
  <si>
    <t>LESS LOT PAYOFF [-]:</t>
  </si>
  <si>
    <t>AMT. AVAILABLE FOR CONSTRUCTION:</t>
  </si>
  <si>
    <t>BORROWER CONCESSIONS</t>
  </si>
  <si>
    <t>INCLUDE ONLY IF THE LOAN IS TO PAY FOR COMMISSIONS, INTEREST AND CLOSING COSTS</t>
  </si>
  <si>
    <t>TOTAL BUILDER RETAINAGE ***:</t>
  </si>
  <si>
    <t>PLUMBING - ROUGH IN</t>
  </si>
  <si>
    <t>INSULATION</t>
  </si>
  <si>
    <t xml:space="preserve">DATE: </t>
  </si>
  <si>
    <t>BUILDERS RISK INSURANCE</t>
  </si>
  <si>
    <t>PERMITS &amp; PLANS</t>
  </si>
  <si>
    <t>INSPECTIONS</t>
  </si>
  <si>
    <t>PORT-O-LET</t>
  </si>
  <si>
    <t>DUMPSTER</t>
  </si>
  <si>
    <t>FOUNDATION - MATERIALS</t>
  </si>
  <si>
    <t>FOUNDATION - LABOR</t>
  </si>
  <si>
    <t>FRAMING - MATERIALS</t>
  </si>
  <si>
    <t>ELECTRIC - ROUGH IN</t>
  </si>
  <si>
    <t>FRAMING - LABOR</t>
  </si>
  <si>
    <t>ROOF - MATERIALS</t>
  </si>
  <si>
    <t>ROOF - LABOR</t>
  </si>
  <si>
    <t>PLUMBING - STACK OUT</t>
  </si>
  <si>
    <t>STONE &amp; BRICK - MATERIALS</t>
  </si>
  <si>
    <t>STONE &amp; BRICK - LABOR</t>
  </si>
  <si>
    <t>PAINT - INTERIOR</t>
  </si>
  <si>
    <t>PAINT - EXTERIOR</t>
  </si>
  <si>
    <t>DOORS - INTERIOR</t>
  </si>
  <si>
    <t>DOORS - EXTERIOR</t>
  </si>
  <si>
    <t>DOORS - GARAGE &amp; OPENER</t>
  </si>
  <si>
    <t>DRYWALL</t>
  </si>
  <si>
    <t>FLOOR - WOOD</t>
  </si>
  <si>
    <t>FLOOR - CARPET</t>
  </si>
  <si>
    <t>FLOOR - TILE</t>
  </si>
  <si>
    <t>TRIM - MATERIALS</t>
  </si>
  <si>
    <t>TRIM - LABOR</t>
  </si>
  <si>
    <t>COUNTER TOPS</t>
  </si>
  <si>
    <t>MIRRORS</t>
  </si>
  <si>
    <t>FANS &amp; LIGHT FIXTURES</t>
  </si>
  <si>
    <t>ELECTRIC - FINAL</t>
  </si>
  <si>
    <t>PLUMBING - FINAL</t>
  </si>
  <si>
    <t>HVAC - FINAL</t>
  </si>
  <si>
    <t>PHONE / INTERCOM / SECURITY SYSTEM</t>
  </si>
  <si>
    <t>DRIVEWAY / FLATWORK</t>
  </si>
  <si>
    <t>PATIO</t>
  </si>
  <si>
    <t>SPRINKLER SYSTEM</t>
  </si>
  <si>
    <t>FINAL INTERIOR CLEAN</t>
  </si>
  <si>
    <t>FINAL YARD GRADE</t>
  </si>
  <si>
    <t>OVERAGES</t>
  </si>
  <si>
    <t>BUILDER ADMIN / PROFIT</t>
  </si>
  <si>
    <t>WATER WELL</t>
  </si>
  <si>
    <t>CONSTRUCTION LOAN - CLOSING COSTS</t>
  </si>
  <si>
    <t>CONSTRUCTION LOAN - INTEREST</t>
  </si>
  <si>
    <t>If a builder's hold-back is required to secure the equity for this loan, the builder will achieve the hold back by:</t>
  </si>
  <si>
    <t>Reduction of a % of each draw to equity the total % hold-back of the entire budget</t>
  </si>
  <si>
    <t>Hold-Back of final draw at completion of home</t>
  </si>
  <si>
    <t>PLEASE NOTE:</t>
  </si>
  <si>
    <t>The construction loan is approved based on the budget submitted by the builder. Disbursement of funds through the construction loan are dependent upon the budget. Any overages in costs will be the responsibility of the builder unless initiated by a Change Order signed by the homeowner, in which case overages are the responsbility of the homeowner. Any cost savings in any line item cannot be used for other aspects of construction until validation of completion is confirmed with a 3rd party inspection.</t>
  </si>
  <si>
    <t>LOT PAYOFF [+]</t>
  </si>
  <si>
    <t>TOTAL ACQUISITION COST [=]</t>
  </si>
  <si>
    <t>SITE PREPARATION / DEMO</t>
  </si>
</sst>
</file>

<file path=xl/styles.xml><?xml version="1.0" encoding="utf-8"?>
<styleSheet xmlns="http://schemas.openxmlformats.org/spreadsheetml/2006/main">
  <numFmts count="2">
    <numFmt numFmtId="44" formatCode="_(&quot;$&quot;* #,##0.00_);_(&quot;$&quot;* \(#,##0.00\);_(&quot;$&quot;* &quot;-&quot;??_);_(@_)"/>
    <numFmt numFmtId="164" formatCode="&quot;$&quot;#,##0.00"/>
  </numFmts>
  <fonts count="14">
    <font>
      <sz val="11"/>
      <color theme="1"/>
      <name val="Calibri"/>
      <family val="2"/>
      <scheme val="minor"/>
    </font>
    <font>
      <sz val="10"/>
      <name val="Arial"/>
      <family val="2"/>
    </font>
    <font>
      <sz val="8"/>
      <name val="Arial Narrow"/>
      <family val="2"/>
    </font>
    <font>
      <sz val="8"/>
      <name val="Georgia"/>
      <family val="1"/>
    </font>
    <font>
      <sz val="10"/>
      <name val="Arial Narrow"/>
      <family val="2"/>
    </font>
    <font>
      <b/>
      <sz val="10"/>
      <name val="Arial"/>
      <family val="2"/>
    </font>
    <font>
      <b/>
      <sz val="18"/>
      <color rgb="FFC00000"/>
      <name val="QuickType Condensed"/>
      <family val="2"/>
    </font>
    <font>
      <sz val="10"/>
      <color indexed="8"/>
      <name val="Arial"/>
      <family val="2"/>
    </font>
    <font>
      <sz val="9"/>
      <name val="Times New Roman"/>
      <family val="1"/>
    </font>
    <font>
      <sz val="12"/>
      <name val="Arial"/>
      <family val="2"/>
    </font>
    <font>
      <b/>
      <sz val="20"/>
      <name val="Arial"/>
      <family val="2"/>
    </font>
    <font>
      <b/>
      <sz val="12"/>
      <color rgb="FFC00000"/>
      <name val="Arial"/>
      <family val="2"/>
    </font>
    <font>
      <sz val="11"/>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87">
    <xf numFmtId="0" fontId="0" fillId="0" borderId="0" xfId="0"/>
    <xf numFmtId="0" fontId="2" fillId="2" borderId="0" xfId="1" applyFont="1" applyFill="1" applyAlignment="1">
      <alignment vertical="center"/>
    </xf>
    <xf numFmtId="0" fontId="3" fillId="2" borderId="0" xfId="1" applyFont="1" applyFill="1" applyAlignment="1">
      <alignment vertical="center"/>
    </xf>
    <xf numFmtId="0" fontId="4" fillId="2" borderId="0" xfId="1" applyFont="1" applyFill="1" applyAlignment="1">
      <alignment vertical="center"/>
    </xf>
    <xf numFmtId="0" fontId="4" fillId="0" borderId="0" xfId="1" applyFont="1" applyAlignment="1">
      <alignment vertical="center"/>
    </xf>
    <xf numFmtId="0" fontId="4" fillId="0" borderId="0" xfId="1" applyFont="1" applyAlignment="1">
      <alignment horizontal="center" vertical="center"/>
    </xf>
    <xf numFmtId="0" fontId="1" fillId="0" borderId="0" xfId="1" applyAlignment="1">
      <alignment horizontal="center" vertical="center"/>
    </xf>
    <xf numFmtId="0" fontId="1" fillId="0" borderId="0" xfId="1" applyAlignment="1">
      <alignment vertical="center"/>
    </xf>
    <xf numFmtId="164" fontId="4" fillId="0" borderId="0" xfId="1" applyNumberFormat="1" applyFont="1" applyAlignment="1">
      <alignment vertical="center"/>
    </xf>
    <xf numFmtId="164" fontId="1" fillId="0" borderId="0" xfId="1" applyNumberFormat="1" applyAlignment="1">
      <alignment vertical="center"/>
    </xf>
    <xf numFmtId="0" fontId="1" fillId="0" borderId="9" xfId="1" applyFont="1" applyBorder="1" applyAlignment="1">
      <alignment horizontal="center" vertical="center"/>
    </xf>
    <xf numFmtId="0" fontId="1" fillId="0" borderId="12" xfId="1" applyFont="1" applyBorder="1" applyAlignment="1">
      <alignment horizontal="center" vertical="center"/>
    </xf>
    <xf numFmtId="164" fontId="1" fillId="0" borderId="14" xfId="1" applyNumberFormat="1" applyFont="1" applyBorder="1" applyAlignment="1">
      <alignment horizontal="center" vertical="center"/>
    </xf>
    <xf numFmtId="164" fontId="1" fillId="0" borderId="20" xfId="1" applyNumberFormat="1" applyFont="1" applyBorder="1" applyAlignment="1">
      <alignment horizontal="center" vertical="center"/>
    </xf>
    <xf numFmtId="0" fontId="5" fillId="0" borderId="10" xfId="1" applyFont="1" applyBorder="1" applyAlignment="1">
      <alignment vertical="center"/>
    </xf>
    <xf numFmtId="164" fontId="5" fillId="0" borderId="11" xfId="1" applyNumberFormat="1" applyFont="1" applyBorder="1" applyAlignment="1">
      <alignment horizontal="center" vertical="center"/>
    </xf>
    <xf numFmtId="0" fontId="5" fillId="0" borderId="13" xfId="1" applyFont="1" applyBorder="1" applyAlignment="1">
      <alignment vertical="center"/>
    </xf>
    <xf numFmtId="164" fontId="5" fillId="0" borderId="14" xfId="1" applyNumberFormat="1" applyFont="1" applyBorder="1" applyAlignment="1">
      <alignment horizontal="center" vertical="center"/>
    </xf>
    <xf numFmtId="0" fontId="1" fillId="0" borderId="24" xfId="1" applyFont="1" applyBorder="1" applyAlignment="1">
      <alignment horizontal="center" vertical="center"/>
    </xf>
    <xf numFmtId="0" fontId="5" fillId="0" borderId="15" xfId="1" applyFont="1" applyBorder="1" applyAlignment="1">
      <alignment vertical="center"/>
    </xf>
    <xf numFmtId="164" fontId="5" fillId="0" borderId="16" xfId="1" applyNumberFormat="1" applyFont="1" applyBorder="1" applyAlignment="1">
      <alignment horizontal="center" vertical="center"/>
    </xf>
    <xf numFmtId="0" fontId="1" fillId="0" borderId="17" xfId="1" applyFont="1" applyFill="1" applyBorder="1" applyAlignment="1">
      <alignment horizontal="center" vertical="center"/>
    </xf>
    <xf numFmtId="0" fontId="1" fillId="0" borderId="2" xfId="1" applyFont="1" applyFill="1" applyBorder="1" applyAlignment="1">
      <alignment vertical="center"/>
    </xf>
    <xf numFmtId="164" fontId="1" fillId="0" borderId="14" xfId="1" applyNumberFormat="1" applyFont="1" applyFill="1" applyBorder="1" applyAlignment="1">
      <alignment horizontal="center" vertical="center"/>
    </xf>
    <xf numFmtId="0" fontId="1" fillId="0" borderId="18" xfId="1" applyFont="1" applyFill="1" applyBorder="1" applyAlignment="1">
      <alignment horizontal="center" vertical="center"/>
    </xf>
    <xf numFmtId="0" fontId="1" fillId="0" borderId="19" xfId="1" applyFont="1" applyFill="1" applyBorder="1" applyAlignment="1">
      <alignment vertical="center"/>
    </xf>
    <xf numFmtId="164" fontId="1" fillId="0" borderId="20" xfId="1" applyNumberFormat="1" applyFont="1" applyFill="1" applyBorder="1" applyAlignment="1">
      <alignment horizontal="center" vertical="center"/>
    </xf>
    <xf numFmtId="0" fontId="1" fillId="0" borderId="21" xfId="1" applyFont="1" applyBorder="1" applyAlignment="1">
      <alignment horizontal="center" vertical="center"/>
    </xf>
    <xf numFmtId="0" fontId="5" fillId="0" borderId="22" xfId="1" applyFont="1" applyBorder="1" applyAlignment="1">
      <alignment vertical="center"/>
    </xf>
    <xf numFmtId="0" fontId="1" fillId="0" borderId="26"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22" xfId="1" applyFont="1" applyFill="1" applyBorder="1" applyAlignment="1">
      <alignment vertical="center"/>
    </xf>
    <xf numFmtId="164" fontId="5" fillId="0" borderId="23" xfId="1" applyNumberFormat="1" applyFont="1" applyFill="1" applyBorder="1" applyAlignment="1">
      <alignment horizontal="center" vertical="center"/>
    </xf>
    <xf numFmtId="0" fontId="1" fillId="3" borderId="17" xfId="1" applyFont="1" applyFill="1" applyBorder="1" applyAlignment="1">
      <alignment horizontal="center" vertical="center"/>
    </xf>
    <xf numFmtId="0" fontId="1" fillId="3" borderId="2" xfId="1" applyFont="1" applyFill="1" applyBorder="1" applyAlignment="1">
      <alignment vertical="center"/>
    </xf>
    <xf numFmtId="0" fontId="1" fillId="2" borderId="1" xfId="1" applyFont="1" applyFill="1" applyBorder="1" applyAlignment="1">
      <alignment horizontal="center" vertical="center"/>
    </xf>
    <xf numFmtId="164" fontId="1" fillId="2" borderId="1" xfId="1" applyNumberFormat="1" applyFont="1" applyFill="1" applyBorder="1" applyAlignment="1">
      <alignment vertical="center"/>
    </xf>
    <xf numFmtId="0" fontId="1" fillId="2" borderId="2" xfId="1" applyFont="1" applyFill="1" applyBorder="1" applyAlignment="1">
      <alignment horizontal="center" vertical="center"/>
    </xf>
    <xf numFmtId="164" fontId="1" fillId="2" borderId="0" xfId="1" applyNumberFormat="1" applyFont="1" applyFill="1" applyAlignment="1">
      <alignment vertical="center"/>
    </xf>
    <xf numFmtId="0" fontId="1" fillId="2" borderId="0" xfId="1" applyFont="1" applyFill="1" applyBorder="1" applyAlignment="1">
      <alignment horizontal="left" vertical="center"/>
    </xf>
    <xf numFmtId="0" fontId="1" fillId="2" borderId="0" xfId="1" applyFont="1" applyFill="1" applyBorder="1" applyAlignment="1">
      <alignment vertical="center"/>
    </xf>
    <xf numFmtId="164" fontId="1" fillId="0" borderId="27" xfId="1" applyNumberFormat="1" applyFont="1" applyFill="1" applyBorder="1" applyAlignment="1">
      <alignment horizontal="center" vertical="center"/>
    </xf>
    <xf numFmtId="0" fontId="7" fillId="0" borderId="38" xfId="0" applyFont="1" applyFill="1" applyBorder="1" applyProtection="1">
      <protection locked="0"/>
    </xf>
    <xf numFmtId="164" fontId="7" fillId="0" borderId="38" xfId="2" applyNumberFormat="1" applyFont="1" applyFill="1" applyBorder="1" applyAlignment="1" applyProtection="1">
      <alignment horizontal="center"/>
      <protection locked="0"/>
    </xf>
    <xf numFmtId="164" fontId="1" fillId="0" borderId="14" xfId="0" applyNumberFormat="1" applyFont="1" applyFill="1" applyBorder="1" applyAlignment="1">
      <alignment horizontal="center" vertical="center"/>
    </xf>
    <xf numFmtId="0" fontId="7" fillId="0" borderId="36" xfId="0" applyFont="1" applyFill="1" applyBorder="1" applyProtection="1">
      <protection locked="0"/>
    </xf>
    <xf numFmtId="164" fontId="7" fillId="0" borderId="37" xfId="2" applyNumberFormat="1" applyFont="1" applyFill="1" applyBorder="1" applyAlignment="1" applyProtection="1">
      <alignment horizontal="center"/>
      <protection locked="0"/>
    </xf>
    <xf numFmtId="0" fontId="7" fillId="0" borderId="38" xfId="4" applyFont="1" applyFill="1" applyBorder="1" applyProtection="1">
      <protection locked="0"/>
    </xf>
    <xf numFmtId="0" fontId="1" fillId="0" borderId="14" xfId="0" applyFont="1" applyBorder="1" applyAlignment="1">
      <alignment vertical="center"/>
    </xf>
    <xf numFmtId="0" fontId="1" fillId="0" borderId="0" xfId="1" applyFont="1" applyBorder="1" applyAlignment="1">
      <alignment vertical="center"/>
    </xf>
    <xf numFmtId="9" fontId="1" fillId="0" borderId="0" xfId="1" applyNumberFormat="1" applyFont="1" applyBorder="1" applyAlignment="1">
      <alignment vertical="center"/>
    </xf>
    <xf numFmtId="0" fontId="1" fillId="0" borderId="0" xfId="1" applyFont="1" applyAlignment="1">
      <alignment vertical="center"/>
    </xf>
    <xf numFmtId="9" fontId="1" fillId="0" borderId="0" xfId="1" applyNumberFormat="1" applyFont="1" applyAlignment="1">
      <alignment vertical="center"/>
    </xf>
    <xf numFmtId="0" fontId="10" fillId="2" borderId="35"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xf>
    <xf numFmtId="0" fontId="9" fillId="2" borderId="0" xfId="1" applyFont="1" applyFill="1" applyAlignment="1">
      <alignment vertical="top" wrapText="1"/>
    </xf>
    <xf numFmtId="0" fontId="1" fillId="2" borderId="0" xfId="1" applyFont="1" applyFill="1" applyAlignment="1">
      <alignment vertical="center"/>
    </xf>
    <xf numFmtId="0" fontId="9" fillId="2" borderId="0" xfId="1" applyFont="1" applyFill="1" applyAlignment="1">
      <alignment vertical="center"/>
    </xf>
    <xf numFmtId="0" fontId="11" fillId="2" borderId="0" xfId="1" applyFont="1" applyFill="1" applyAlignment="1">
      <alignment horizontal="center" vertical="center" wrapText="1"/>
    </xf>
    <xf numFmtId="164" fontId="1" fillId="2" borderId="2" xfId="1" applyNumberFormat="1" applyFont="1" applyFill="1" applyBorder="1" applyAlignment="1">
      <alignment vertical="center"/>
    </xf>
    <xf numFmtId="0" fontId="13" fillId="0" borderId="1" xfId="1" applyFont="1" applyFill="1" applyBorder="1" applyAlignment="1">
      <alignment vertical="center"/>
    </xf>
    <xf numFmtId="10" fontId="4" fillId="0" borderId="0" xfId="1" applyNumberFormat="1" applyFont="1" applyAlignment="1">
      <alignment horizontal="left" vertical="center"/>
    </xf>
    <xf numFmtId="0" fontId="12" fillId="2" borderId="0" xfId="1" applyFont="1" applyFill="1" applyBorder="1" applyAlignment="1">
      <alignment vertical="center" wrapText="1"/>
    </xf>
    <xf numFmtId="0" fontId="4" fillId="0" borderId="31" xfId="1" applyFont="1" applyBorder="1" applyAlignment="1">
      <alignment horizontal="left" vertical="center" wrapText="1"/>
    </xf>
    <xf numFmtId="0" fontId="4" fillId="0" borderId="32" xfId="1" applyFont="1" applyBorder="1" applyAlignment="1">
      <alignment horizontal="left" vertical="center" wrapText="1"/>
    </xf>
    <xf numFmtId="0" fontId="4" fillId="0" borderId="29" xfId="1" applyFont="1" applyBorder="1" applyAlignment="1">
      <alignment horizontal="left" vertical="center" wrapText="1"/>
    </xf>
    <xf numFmtId="0" fontId="4" fillId="0" borderId="28" xfId="1" applyFont="1" applyBorder="1" applyAlignment="1">
      <alignment horizontal="left" vertical="center" wrapText="1"/>
    </xf>
    <xf numFmtId="0" fontId="4" fillId="0" borderId="0" xfId="1" applyFont="1" applyBorder="1" applyAlignment="1">
      <alignment horizontal="left" vertical="center" wrapText="1"/>
    </xf>
    <xf numFmtId="0" fontId="4" fillId="0" borderId="33" xfId="1" applyFont="1" applyBorder="1" applyAlignment="1">
      <alignment horizontal="left" vertical="center" wrapText="1"/>
    </xf>
    <xf numFmtId="0" fontId="4" fillId="0" borderId="34" xfId="1" applyFont="1" applyBorder="1" applyAlignment="1">
      <alignment horizontal="left" vertical="center" wrapText="1"/>
    </xf>
    <xf numFmtId="0" fontId="4" fillId="0" borderId="35" xfId="1" applyFont="1" applyBorder="1" applyAlignment="1">
      <alignment horizontal="left" vertical="center" wrapText="1"/>
    </xf>
    <xf numFmtId="0" fontId="4" fillId="0" borderId="30" xfId="1" applyFont="1" applyBorder="1" applyAlignment="1">
      <alignment horizontal="left" vertical="center" wrapText="1"/>
    </xf>
    <xf numFmtId="0" fontId="6" fillId="2" borderId="0" xfId="1" applyFont="1" applyFill="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164" fontId="5" fillId="0" borderId="5" xfId="1" applyNumberFormat="1" applyFont="1" applyBorder="1" applyAlignment="1">
      <alignment horizontal="center" vertical="center" wrapText="1"/>
    </xf>
    <xf numFmtId="164" fontId="5" fillId="0" borderId="8" xfId="1" applyNumberFormat="1" applyFont="1" applyBorder="1" applyAlignment="1">
      <alignment horizontal="center" vertical="center" wrapText="1"/>
    </xf>
    <xf numFmtId="0" fontId="9" fillId="2" borderId="0" xfId="1" applyFont="1" applyFill="1" applyAlignment="1">
      <alignment horizontal="left" vertical="center" wrapText="1"/>
    </xf>
    <xf numFmtId="0" fontId="9" fillId="2" borderId="0" xfId="1" applyFont="1" applyFill="1" applyAlignment="1">
      <alignment horizontal="left" vertical="center"/>
    </xf>
    <xf numFmtId="0" fontId="5" fillId="3" borderId="25" xfId="1" applyFont="1" applyFill="1" applyBorder="1" applyAlignment="1">
      <alignment horizontal="center" vertical="center"/>
    </xf>
    <xf numFmtId="0" fontId="5" fillId="3" borderId="22" xfId="1" applyFont="1" applyFill="1" applyBorder="1" applyAlignment="1">
      <alignment horizontal="center" vertical="center"/>
    </xf>
    <xf numFmtId="0" fontId="5" fillId="3" borderId="29" xfId="1" applyFont="1" applyFill="1" applyBorder="1" applyAlignment="1">
      <alignment horizontal="center" vertical="center"/>
    </xf>
    <xf numFmtId="0" fontId="5" fillId="3" borderId="30" xfId="1" applyFont="1" applyFill="1" applyBorder="1" applyAlignment="1">
      <alignment horizontal="center" vertical="center"/>
    </xf>
    <xf numFmtId="0" fontId="12" fillId="2" borderId="32" xfId="1" applyFont="1" applyFill="1" applyBorder="1" applyAlignment="1">
      <alignment horizontal="left" vertical="center" wrapText="1"/>
    </xf>
  </cellXfs>
  <cellStyles count="5">
    <cellStyle name="Currency 2" xfId="2"/>
    <cellStyle name="Normal" xfId="0" builtinId="0"/>
    <cellStyle name="Normal 2" xfId="1"/>
    <cellStyle name="Normal_Construction Cost Estimator" xfId="4"/>
    <cellStyle name="Percent 2" xfId="3"/>
  </cellStyles>
  <dxfs count="0"/>
  <tableStyles count="0" defaultTableStyle="TableStyleMedium9" defaultPivotStyle="PivotStyleLight16"/>
  <colors>
    <mruColors>
      <color rgb="FFFFFF66"/>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134"/>
  <sheetViews>
    <sheetView tabSelected="1" zoomScale="90" zoomScaleNormal="90" workbookViewId="0">
      <selection activeCell="E10" sqref="E10"/>
    </sheetView>
  </sheetViews>
  <sheetFormatPr defaultRowHeight="12.75"/>
  <cols>
    <col min="1" max="1" width="13.7109375" style="6" customWidth="1"/>
    <col min="2" max="2" width="51.85546875" style="7" customWidth="1"/>
    <col min="3" max="3" width="37.5703125" style="9" customWidth="1"/>
    <col min="4" max="16384" width="9.140625" style="7"/>
  </cols>
  <sheetData>
    <row r="1" spans="1:4" s="2" customFormat="1" ht="22.5" customHeight="1">
      <c r="A1" s="73" t="s">
        <v>0</v>
      </c>
      <c r="B1" s="73"/>
      <c r="C1" s="73"/>
      <c r="D1" s="1"/>
    </row>
    <row r="2" spans="1:4" s="3" customFormat="1" ht="23.25" customHeight="1">
      <c r="A2" s="39" t="s">
        <v>1</v>
      </c>
      <c r="B2" s="35"/>
      <c r="C2" s="36" t="s">
        <v>28</v>
      </c>
    </row>
    <row r="3" spans="1:4" s="3" customFormat="1" ht="23.25" customHeight="1">
      <c r="A3" s="39" t="s">
        <v>2</v>
      </c>
      <c r="B3" s="37"/>
      <c r="C3" s="60"/>
    </row>
    <row r="4" spans="1:4" s="3" customFormat="1" ht="23.25" customHeight="1">
      <c r="A4" s="39" t="s">
        <v>3</v>
      </c>
      <c r="B4" s="37"/>
      <c r="C4" s="60"/>
    </row>
    <row r="5" spans="1:4" s="3" customFormat="1" ht="13.5" thickBot="1">
      <c r="A5" s="39"/>
      <c r="B5" s="40"/>
      <c r="C5" s="38"/>
    </row>
    <row r="6" spans="1:4" s="4" customFormat="1" ht="18.75" customHeight="1">
      <c r="A6" s="74" t="s">
        <v>4</v>
      </c>
      <c r="B6" s="76" t="s">
        <v>5</v>
      </c>
      <c r="C6" s="78" t="s">
        <v>6</v>
      </c>
    </row>
    <row r="7" spans="1:4" s="4" customFormat="1" ht="21" customHeight="1" thickBot="1">
      <c r="A7" s="75"/>
      <c r="B7" s="77"/>
      <c r="C7" s="79"/>
    </row>
    <row r="8" spans="1:4" s="4" customFormat="1">
      <c r="A8" s="10">
        <v>1</v>
      </c>
      <c r="B8" s="45" t="s">
        <v>29</v>
      </c>
      <c r="C8" s="46"/>
    </row>
    <row r="9" spans="1:4" s="4" customFormat="1">
      <c r="A9" s="11">
        <f>A8+1</f>
        <v>2</v>
      </c>
      <c r="B9" s="42" t="s">
        <v>30</v>
      </c>
      <c r="C9" s="43"/>
    </row>
    <row r="10" spans="1:4" s="4" customFormat="1">
      <c r="A10" s="11">
        <f t="shared" ref="A10:A68" si="0">A9+1</f>
        <v>3</v>
      </c>
      <c r="B10" s="42" t="s">
        <v>31</v>
      </c>
      <c r="C10" s="43"/>
    </row>
    <row r="11" spans="1:4" s="4" customFormat="1">
      <c r="A11" s="11">
        <f t="shared" si="0"/>
        <v>4</v>
      </c>
      <c r="B11" s="42" t="s">
        <v>32</v>
      </c>
      <c r="C11" s="43"/>
    </row>
    <row r="12" spans="1:4" s="4" customFormat="1">
      <c r="A12" s="11">
        <f t="shared" si="0"/>
        <v>5</v>
      </c>
      <c r="B12" s="42" t="s">
        <v>33</v>
      </c>
      <c r="C12" s="43"/>
    </row>
    <row r="13" spans="1:4" s="4" customFormat="1">
      <c r="A13" s="11">
        <f t="shared" si="0"/>
        <v>6</v>
      </c>
      <c r="B13" s="42" t="s">
        <v>79</v>
      </c>
      <c r="C13" s="43"/>
    </row>
    <row r="14" spans="1:4" s="4" customFormat="1">
      <c r="A14" s="11">
        <f t="shared" si="0"/>
        <v>7</v>
      </c>
      <c r="B14" s="42" t="s">
        <v>34</v>
      </c>
      <c r="C14" s="43"/>
    </row>
    <row r="15" spans="1:4" s="4" customFormat="1">
      <c r="A15" s="11">
        <f t="shared" si="0"/>
        <v>8</v>
      </c>
      <c r="B15" s="47" t="s">
        <v>35</v>
      </c>
      <c r="C15" s="43"/>
    </row>
    <row r="16" spans="1:4" s="4" customFormat="1">
      <c r="A16" s="11">
        <f t="shared" si="0"/>
        <v>9</v>
      </c>
      <c r="B16" s="42" t="s">
        <v>26</v>
      </c>
      <c r="C16" s="43"/>
    </row>
    <row r="17" spans="1:3" s="4" customFormat="1">
      <c r="A17" s="11">
        <f t="shared" si="0"/>
        <v>10</v>
      </c>
      <c r="B17" s="42" t="s">
        <v>37</v>
      </c>
      <c r="C17" s="43"/>
    </row>
    <row r="18" spans="1:3" s="4" customFormat="1">
      <c r="A18" s="11">
        <f t="shared" si="0"/>
        <v>11</v>
      </c>
      <c r="B18" s="42" t="s">
        <v>7</v>
      </c>
      <c r="C18" s="43"/>
    </row>
    <row r="19" spans="1:3" s="4" customFormat="1">
      <c r="A19" s="11">
        <f t="shared" si="0"/>
        <v>12</v>
      </c>
      <c r="B19" s="42" t="s">
        <v>36</v>
      </c>
      <c r="C19" s="43"/>
    </row>
    <row r="20" spans="1:3" s="4" customFormat="1">
      <c r="A20" s="11">
        <f t="shared" si="0"/>
        <v>13</v>
      </c>
      <c r="B20" s="42" t="s">
        <v>38</v>
      </c>
      <c r="C20" s="43"/>
    </row>
    <row r="21" spans="1:3" s="4" customFormat="1">
      <c r="A21" s="11">
        <f t="shared" si="0"/>
        <v>14</v>
      </c>
      <c r="B21" s="42" t="s">
        <v>39</v>
      </c>
      <c r="C21" s="43"/>
    </row>
    <row r="22" spans="1:3" s="4" customFormat="1">
      <c r="A22" s="11">
        <f t="shared" si="0"/>
        <v>15</v>
      </c>
      <c r="B22" s="42" t="s">
        <v>40</v>
      </c>
      <c r="C22" s="43"/>
    </row>
    <row r="23" spans="1:3" s="4" customFormat="1">
      <c r="A23" s="11">
        <f t="shared" si="0"/>
        <v>16</v>
      </c>
      <c r="B23" s="42" t="s">
        <v>8</v>
      </c>
      <c r="C23" s="43"/>
    </row>
    <row r="24" spans="1:3" s="4" customFormat="1">
      <c r="A24" s="11">
        <f t="shared" si="0"/>
        <v>17</v>
      </c>
      <c r="B24" s="42" t="s">
        <v>9</v>
      </c>
      <c r="C24" s="43"/>
    </row>
    <row r="25" spans="1:3" s="4" customFormat="1">
      <c r="A25" s="11">
        <f t="shared" si="0"/>
        <v>18</v>
      </c>
      <c r="B25" s="42" t="s">
        <v>41</v>
      </c>
      <c r="C25" s="43"/>
    </row>
    <row r="26" spans="1:3" s="4" customFormat="1">
      <c r="A26" s="11">
        <f t="shared" si="0"/>
        <v>19</v>
      </c>
      <c r="B26" s="42" t="s">
        <v>13</v>
      </c>
      <c r="C26" s="43"/>
    </row>
    <row r="27" spans="1:3" s="4" customFormat="1">
      <c r="A27" s="11">
        <f t="shared" si="0"/>
        <v>20</v>
      </c>
      <c r="B27" s="42" t="s">
        <v>27</v>
      </c>
      <c r="C27" s="43"/>
    </row>
    <row r="28" spans="1:3" s="4" customFormat="1">
      <c r="A28" s="11">
        <f t="shared" si="0"/>
        <v>21</v>
      </c>
      <c r="B28" s="42" t="s">
        <v>42</v>
      </c>
      <c r="C28" s="43"/>
    </row>
    <row r="29" spans="1:3" s="4" customFormat="1">
      <c r="A29" s="11">
        <f t="shared" si="0"/>
        <v>22</v>
      </c>
      <c r="B29" s="42" t="s">
        <v>43</v>
      </c>
      <c r="C29" s="43"/>
    </row>
    <row r="30" spans="1:3" s="4" customFormat="1">
      <c r="A30" s="11">
        <f t="shared" si="0"/>
        <v>23</v>
      </c>
      <c r="B30" s="42" t="s">
        <v>44</v>
      </c>
      <c r="C30" s="43"/>
    </row>
    <row r="31" spans="1:3" s="4" customFormat="1">
      <c r="A31" s="11">
        <f t="shared" si="0"/>
        <v>24</v>
      </c>
      <c r="B31" s="42" t="s">
        <v>45</v>
      </c>
      <c r="C31" s="43"/>
    </row>
    <row r="32" spans="1:3" s="4" customFormat="1">
      <c r="A32" s="11">
        <f t="shared" si="0"/>
        <v>25</v>
      </c>
      <c r="B32" s="42" t="s">
        <v>46</v>
      </c>
      <c r="C32" s="43"/>
    </row>
    <row r="33" spans="1:3" s="4" customFormat="1">
      <c r="A33" s="11">
        <f t="shared" si="0"/>
        <v>26</v>
      </c>
      <c r="B33" s="42" t="s">
        <v>47</v>
      </c>
      <c r="C33" s="44"/>
    </row>
    <row r="34" spans="1:3" s="4" customFormat="1">
      <c r="A34" s="11">
        <f t="shared" si="0"/>
        <v>27</v>
      </c>
      <c r="B34" s="42" t="s">
        <v>48</v>
      </c>
      <c r="C34" s="43"/>
    </row>
    <row r="35" spans="1:3" s="4" customFormat="1">
      <c r="A35" s="11">
        <f t="shared" si="0"/>
        <v>28</v>
      </c>
      <c r="B35" s="42" t="s">
        <v>49</v>
      </c>
      <c r="C35" s="43"/>
    </row>
    <row r="36" spans="1:3" s="4" customFormat="1">
      <c r="A36" s="11">
        <f t="shared" si="0"/>
        <v>29</v>
      </c>
      <c r="B36" s="42" t="s">
        <v>50</v>
      </c>
      <c r="C36" s="44"/>
    </row>
    <row r="37" spans="1:3" s="4" customFormat="1">
      <c r="A37" s="11">
        <f t="shared" si="0"/>
        <v>30</v>
      </c>
      <c r="B37" s="42" t="s">
        <v>51</v>
      </c>
      <c r="C37" s="44"/>
    </row>
    <row r="38" spans="1:3" s="4" customFormat="1">
      <c r="A38" s="11">
        <f t="shared" si="0"/>
        <v>31</v>
      </c>
      <c r="B38" s="42" t="s">
        <v>52</v>
      </c>
      <c r="C38" s="43"/>
    </row>
    <row r="39" spans="1:3" s="4" customFormat="1">
      <c r="A39" s="11">
        <f t="shared" si="0"/>
        <v>32</v>
      </c>
      <c r="B39" s="42" t="s">
        <v>53</v>
      </c>
      <c r="C39" s="43"/>
    </row>
    <row r="40" spans="1:3" s="4" customFormat="1">
      <c r="A40" s="11">
        <f t="shared" si="0"/>
        <v>33</v>
      </c>
      <c r="B40" s="42" t="s">
        <v>54</v>
      </c>
      <c r="C40" s="44"/>
    </row>
    <row r="41" spans="1:3" s="4" customFormat="1">
      <c r="A41" s="11">
        <f t="shared" si="0"/>
        <v>34</v>
      </c>
      <c r="B41" s="42" t="s">
        <v>10</v>
      </c>
      <c r="C41" s="44"/>
    </row>
    <row r="42" spans="1:3" s="4" customFormat="1">
      <c r="A42" s="11">
        <f t="shared" si="0"/>
        <v>35</v>
      </c>
      <c r="B42" s="42" t="s">
        <v>55</v>
      </c>
      <c r="C42" s="43"/>
    </row>
    <row r="43" spans="1:3" s="4" customFormat="1">
      <c r="A43" s="11">
        <f t="shared" si="0"/>
        <v>36</v>
      </c>
      <c r="B43" s="42" t="s">
        <v>56</v>
      </c>
      <c r="C43" s="43"/>
    </row>
    <row r="44" spans="1:3" s="4" customFormat="1">
      <c r="A44" s="11">
        <f t="shared" si="0"/>
        <v>37</v>
      </c>
      <c r="B44" s="42" t="s">
        <v>11</v>
      </c>
      <c r="C44" s="44"/>
    </row>
    <row r="45" spans="1:3" s="4" customFormat="1">
      <c r="A45" s="11">
        <f t="shared" si="0"/>
        <v>38</v>
      </c>
      <c r="B45" s="42" t="s">
        <v>57</v>
      </c>
      <c r="C45" s="43"/>
    </row>
    <row r="46" spans="1:3" s="4" customFormat="1">
      <c r="A46" s="11">
        <f t="shared" si="0"/>
        <v>39</v>
      </c>
      <c r="B46" s="42" t="s">
        <v>58</v>
      </c>
      <c r="C46" s="12"/>
    </row>
    <row r="47" spans="1:3" s="4" customFormat="1">
      <c r="A47" s="11">
        <f t="shared" si="0"/>
        <v>40</v>
      </c>
      <c r="B47" s="48" t="s">
        <v>59</v>
      </c>
      <c r="C47" s="12"/>
    </row>
    <row r="48" spans="1:3" s="4" customFormat="1">
      <c r="A48" s="11">
        <f t="shared" si="0"/>
        <v>41</v>
      </c>
      <c r="B48" s="48" t="s">
        <v>60</v>
      </c>
      <c r="C48" s="12"/>
    </row>
    <row r="49" spans="1:6" s="4" customFormat="1">
      <c r="A49" s="11">
        <f t="shared" si="0"/>
        <v>42</v>
      </c>
      <c r="B49" s="48" t="s">
        <v>61</v>
      </c>
      <c r="C49" s="12"/>
    </row>
    <row r="50" spans="1:6" s="4" customFormat="1">
      <c r="A50" s="11">
        <f t="shared" si="0"/>
        <v>43</v>
      </c>
      <c r="B50" s="48" t="s">
        <v>62</v>
      </c>
      <c r="C50" s="12"/>
    </row>
    <row r="51" spans="1:6" s="4" customFormat="1">
      <c r="A51" s="11">
        <f t="shared" si="0"/>
        <v>44</v>
      </c>
      <c r="B51" s="48" t="s">
        <v>63</v>
      </c>
      <c r="C51" s="12"/>
    </row>
    <row r="52" spans="1:6" s="4" customFormat="1">
      <c r="A52" s="11">
        <f t="shared" si="0"/>
        <v>45</v>
      </c>
      <c r="B52" s="48" t="s">
        <v>64</v>
      </c>
      <c r="C52" s="12"/>
    </row>
    <row r="53" spans="1:6" s="4" customFormat="1">
      <c r="A53" s="11">
        <f t="shared" si="0"/>
        <v>46</v>
      </c>
      <c r="B53" s="48" t="s">
        <v>65</v>
      </c>
      <c r="C53" s="12"/>
    </row>
    <row r="54" spans="1:6" s="4" customFormat="1">
      <c r="A54" s="11">
        <f t="shared" si="0"/>
        <v>47</v>
      </c>
      <c r="B54" s="48" t="s">
        <v>66</v>
      </c>
      <c r="C54" s="12"/>
    </row>
    <row r="55" spans="1:6" s="4" customFormat="1">
      <c r="A55" s="11">
        <f t="shared" si="0"/>
        <v>48</v>
      </c>
      <c r="B55" s="48" t="s">
        <v>12</v>
      </c>
      <c r="C55" s="12"/>
    </row>
    <row r="56" spans="1:6" s="4" customFormat="1">
      <c r="A56" s="11">
        <f t="shared" si="0"/>
        <v>49</v>
      </c>
      <c r="B56" s="48" t="s">
        <v>69</v>
      </c>
      <c r="C56" s="12"/>
    </row>
    <row r="57" spans="1:6" s="4" customFormat="1">
      <c r="A57" s="11">
        <f t="shared" si="0"/>
        <v>50</v>
      </c>
      <c r="B57" s="48" t="s">
        <v>67</v>
      </c>
      <c r="C57" s="12"/>
    </row>
    <row r="58" spans="1:6" s="4" customFormat="1">
      <c r="A58" s="11">
        <f t="shared" si="0"/>
        <v>51</v>
      </c>
      <c r="B58" s="48" t="s">
        <v>68</v>
      </c>
      <c r="C58" s="12"/>
    </row>
    <row r="59" spans="1:6" s="4" customFormat="1">
      <c r="A59" s="11">
        <f t="shared" si="0"/>
        <v>52</v>
      </c>
      <c r="B59" s="48" t="s">
        <v>18</v>
      </c>
      <c r="C59" s="12"/>
    </row>
    <row r="60" spans="1:6" s="4" customFormat="1">
      <c r="A60" s="11">
        <f t="shared" si="0"/>
        <v>53</v>
      </c>
      <c r="B60" s="48" t="s">
        <v>18</v>
      </c>
      <c r="C60" s="12"/>
    </row>
    <row r="61" spans="1:6" s="4" customFormat="1">
      <c r="A61" s="11">
        <f t="shared" si="0"/>
        <v>54</v>
      </c>
      <c r="B61" s="48" t="s">
        <v>18</v>
      </c>
      <c r="C61" s="13"/>
    </row>
    <row r="62" spans="1:6" s="4" customFormat="1" ht="13.5" thickBot="1">
      <c r="A62" s="11">
        <f t="shared" si="0"/>
        <v>55</v>
      </c>
      <c r="B62" s="48" t="s">
        <v>18</v>
      </c>
      <c r="C62" s="13"/>
    </row>
    <row r="63" spans="1:6" s="4" customFormat="1" ht="13.5" thickBot="1">
      <c r="A63" s="82" t="s">
        <v>23</v>
      </c>
      <c r="B63" s="83"/>
      <c r="C63" s="84"/>
    </row>
    <row r="64" spans="1:6" s="4" customFormat="1">
      <c r="A64" s="10">
        <f>A62+1</f>
        <v>56</v>
      </c>
      <c r="B64" s="14" t="s">
        <v>17</v>
      </c>
      <c r="C64" s="15"/>
      <c r="D64" s="64" t="s">
        <v>24</v>
      </c>
      <c r="E64" s="65"/>
      <c r="F64" s="66"/>
    </row>
    <row r="65" spans="1:12" s="4" customFormat="1">
      <c r="A65" s="11">
        <f t="shared" si="0"/>
        <v>57</v>
      </c>
      <c r="B65" s="16" t="s">
        <v>70</v>
      </c>
      <c r="C65" s="17"/>
      <c r="D65" s="67"/>
      <c r="E65" s="68"/>
      <c r="F65" s="69"/>
    </row>
    <row r="66" spans="1:12" s="4" customFormat="1">
      <c r="A66" s="11">
        <f t="shared" si="0"/>
        <v>58</v>
      </c>
      <c r="B66" s="16" t="s">
        <v>71</v>
      </c>
      <c r="C66" s="17"/>
      <c r="D66" s="67"/>
      <c r="E66" s="68"/>
      <c r="F66" s="69"/>
    </row>
    <row r="67" spans="1:12" s="4" customFormat="1">
      <c r="A67" s="11">
        <f t="shared" si="0"/>
        <v>59</v>
      </c>
      <c r="B67" s="16" t="s">
        <v>18</v>
      </c>
      <c r="C67" s="17"/>
      <c r="D67" s="67"/>
      <c r="E67" s="68"/>
      <c r="F67" s="69"/>
    </row>
    <row r="68" spans="1:12" s="4" customFormat="1" ht="13.5" thickBot="1">
      <c r="A68" s="18">
        <f t="shared" si="0"/>
        <v>60</v>
      </c>
      <c r="B68" s="19" t="s">
        <v>18</v>
      </c>
      <c r="C68" s="20"/>
      <c r="D68" s="70"/>
      <c r="E68" s="71"/>
      <c r="F68" s="72"/>
    </row>
    <row r="69" spans="1:12" s="4" customFormat="1" ht="13.5" thickBot="1">
      <c r="A69" s="82" t="s">
        <v>15</v>
      </c>
      <c r="B69" s="83"/>
      <c r="C69" s="85"/>
    </row>
    <row r="70" spans="1:12" s="4" customFormat="1" ht="13.5" thickBot="1">
      <c r="A70" s="30"/>
      <c r="B70" s="31" t="s">
        <v>19</v>
      </c>
      <c r="C70" s="32">
        <f>SUM(C8:C68)</f>
        <v>0</v>
      </c>
    </row>
    <row r="71" spans="1:12" s="4" customFormat="1">
      <c r="A71" s="29"/>
      <c r="B71" s="61" t="s">
        <v>77</v>
      </c>
      <c r="C71" s="41"/>
    </row>
    <row r="72" spans="1:12" s="4" customFormat="1">
      <c r="A72" s="21"/>
      <c r="B72" s="22" t="s">
        <v>78</v>
      </c>
      <c r="C72" s="23">
        <f>C70+C71</f>
        <v>0</v>
      </c>
    </row>
    <row r="73" spans="1:12" s="4" customFormat="1" ht="3" customHeight="1">
      <c r="A73" s="33"/>
      <c r="B73" s="34"/>
      <c r="C73" s="23"/>
      <c r="E73" s="8"/>
    </row>
    <row r="74" spans="1:12" s="4" customFormat="1">
      <c r="A74" s="24"/>
      <c r="B74" s="25" t="s">
        <v>14</v>
      </c>
      <c r="C74" s="26"/>
    </row>
    <row r="75" spans="1:12" s="4" customFormat="1">
      <c r="A75" s="21"/>
      <c r="B75" s="22" t="s">
        <v>16</v>
      </c>
      <c r="C75" s="23">
        <f>C74*0.8</f>
        <v>0</v>
      </c>
    </row>
    <row r="76" spans="1:12" s="4" customFormat="1">
      <c r="A76" s="21"/>
      <c r="B76" s="22" t="s">
        <v>21</v>
      </c>
      <c r="C76" s="23">
        <f>C71</f>
        <v>0</v>
      </c>
    </row>
    <row r="77" spans="1:12" s="4" customFormat="1">
      <c r="A77" s="21"/>
      <c r="B77" s="22" t="s">
        <v>20</v>
      </c>
      <c r="C77" s="23">
        <f>SUM(C64:C68)</f>
        <v>0</v>
      </c>
      <c r="E77" s="8"/>
    </row>
    <row r="78" spans="1:12" s="4" customFormat="1" ht="13.5" thickBot="1">
      <c r="A78" s="24"/>
      <c r="B78" s="25" t="s">
        <v>22</v>
      </c>
      <c r="C78" s="26">
        <f>C75-C76-C77</f>
        <v>0</v>
      </c>
    </row>
    <row r="79" spans="1:12" s="4" customFormat="1" ht="13.5" thickBot="1">
      <c r="A79" s="27"/>
      <c r="B79" s="28" t="s">
        <v>25</v>
      </c>
      <c r="C79" s="32">
        <f>C72-C75</f>
        <v>0</v>
      </c>
      <c r="D79" s="62" t="e">
        <f>C79/C72</f>
        <v>#DIV/0!</v>
      </c>
    </row>
    <row r="80" spans="1:12" s="51" customFormat="1" ht="25.5" customHeight="1">
      <c r="A80" s="86" t="s">
        <v>72</v>
      </c>
      <c r="B80" s="86"/>
      <c r="C80" s="86"/>
      <c r="D80" s="63"/>
      <c r="E80" s="63"/>
      <c r="F80" s="63"/>
      <c r="G80" s="63"/>
      <c r="H80" s="49"/>
      <c r="I80" s="49"/>
      <c r="J80" s="49"/>
      <c r="K80" s="49"/>
      <c r="L80" s="50"/>
    </row>
    <row r="81" spans="1:12" s="51" customFormat="1" ht="12.75" customHeight="1">
      <c r="A81" s="63"/>
      <c r="B81" s="63"/>
      <c r="C81" s="63"/>
      <c r="D81" s="63"/>
      <c r="E81" s="63"/>
      <c r="F81" s="63"/>
      <c r="G81" s="63"/>
      <c r="L81" s="52"/>
    </row>
    <row r="82" spans="1:12" s="51" customFormat="1" ht="34.5" customHeight="1" thickBot="1">
      <c r="A82" s="53"/>
      <c r="B82" s="80" t="s">
        <v>73</v>
      </c>
      <c r="C82" s="80"/>
      <c r="D82" s="54"/>
      <c r="E82" s="54"/>
      <c r="F82" s="54"/>
      <c r="G82" s="54"/>
      <c r="L82" s="52"/>
    </row>
    <row r="83" spans="1:12" s="51" customFormat="1" ht="10.5" customHeight="1">
      <c r="A83" s="55"/>
      <c r="B83" s="56"/>
      <c r="C83" s="56"/>
      <c r="D83" s="56"/>
      <c r="E83" s="56"/>
      <c r="F83" s="56"/>
      <c r="G83" s="56"/>
      <c r="L83" s="52"/>
    </row>
    <row r="84" spans="1:12" s="51" customFormat="1" ht="25.5" customHeight="1" thickBot="1">
      <c r="A84" s="53"/>
      <c r="B84" s="81" t="s">
        <v>74</v>
      </c>
      <c r="C84" s="81"/>
      <c r="D84" s="57"/>
      <c r="E84" s="57"/>
      <c r="F84" s="57"/>
      <c r="G84" s="57"/>
      <c r="L84" s="52"/>
    </row>
    <row r="85" spans="1:12" s="51" customFormat="1" ht="15">
      <c r="A85" s="55"/>
      <c r="B85" s="58"/>
      <c r="C85" s="57"/>
      <c r="D85" s="57"/>
      <c r="E85" s="57"/>
      <c r="F85" s="57"/>
      <c r="G85" s="57"/>
      <c r="L85" s="52"/>
    </row>
    <row r="86" spans="1:12" s="51" customFormat="1" ht="105" customHeight="1">
      <c r="A86" s="59" t="s">
        <v>75</v>
      </c>
      <c r="B86" s="80" t="s">
        <v>76</v>
      </c>
      <c r="C86" s="80"/>
      <c r="D86" s="54"/>
      <c r="E86" s="54"/>
      <c r="F86" s="54"/>
      <c r="G86" s="54"/>
      <c r="L86" s="52"/>
    </row>
    <row r="87" spans="1:12" s="4" customFormat="1">
      <c r="A87" s="5"/>
      <c r="C87" s="8"/>
    </row>
    <row r="88" spans="1:12" s="4" customFormat="1">
      <c r="A88" s="5"/>
      <c r="C88" s="8"/>
    </row>
    <row r="89" spans="1:12" s="4" customFormat="1">
      <c r="A89" s="5"/>
      <c r="C89" s="8"/>
    </row>
    <row r="90" spans="1:12" s="4" customFormat="1">
      <c r="A90" s="5"/>
      <c r="C90" s="8"/>
    </row>
    <row r="91" spans="1:12" s="4" customFormat="1">
      <c r="A91" s="5"/>
      <c r="C91" s="8"/>
    </row>
    <row r="92" spans="1:12" s="4" customFormat="1">
      <c r="A92" s="5"/>
      <c r="C92" s="8"/>
    </row>
    <row r="93" spans="1:12" s="4" customFormat="1">
      <c r="A93" s="5"/>
      <c r="C93" s="8"/>
    </row>
    <row r="94" spans="1:12" s="4" customFormat="1">
      <c r="A94" s="5"/>
      <c r="C94" s="8"/>
    </row>
    <row r="95" spans="1:12" s="4" customFormat="1">
      <c r="A95" s="5"/>
      <c r="C95" s="8"/>
    </row>
    <row r="96" spans="1:12" s="4" customFormat="1">
      <c r="A96" s="5"/>
      <c r="C96" s="8"/>
    </row>
    <row r="97" spans="1:3" s="4" customFormat="1">
      <c r="A97" s="5"/>
      <c r="C97" s="8"/>
    </row>
    <row r="98" spans="1:3" s="4" customFormat="1">
      <c r="A98" s="5"/>
      <c r="C98" s="8"/>
    </row>
    <row r="99" spans="1:3" s="4" customFormat="1">
      <c r="A99" s="5"/>
      <c r="C99" s="8"/>
    </row>
    <row r="100" spans="1:3" s="4" customFormat="1">
      <c r="A100" s="5"/>
      <c r="C100" s="8"/>
    </row>
    <row r="101" spans="1:3" s="4" customFormat="1">
      <c r="A101" s="5"/>
      <c r="C101" s="8"/>
    </row>
    <row r="102" spans="1:3" s="4" customFormat="1">
      <c r="A102" s="5"/>
      <c r="C102" s="8"/>
    </row>
    <row r="103" spans="1:3" s="4" customFormat="1">
      <c r="A103" s="5"/>
      <c r="C103" s="8"/>
    </row>
    <row r="104" spans="1:3" s="4" customFormat="1">
      <c r="A104" s="5"/>
      <c r="C104" s="8"/>
    </row>
    <row r="105" spans="1:3" s="4" customFormat="1">
      <c r="A105" s="5"/>
      <c r="C105" s="8"/>
    </row>
    <row r="106" spans="1:3" s="4" customFormat="1">
      <c r="A106" s="5"/>
      <c r="C106" s="8"/>
    </row>
    <row r="107" spans="1:3" s="4" customFormat="1">
      <c r="A107" s="5"/>
      <c r="C107" s="8"/>
    </row>
    <row r="108" spans="1:3" s="4" customFormat="1">
      <c r="A108" s="5"/>
      <c r="C108" s="8"/>
    </row>
    <row r="109" spans="1:3" s="4" customFormat="1">
      <c r="A109" s="5"/>
      <c r="C109" s="8"/>
    </row>
    <row r="110" spans="1:3" s="4" customFormat="1">
      <c r="A110" s="5"/>
      <c r="C110" s="8"/>
    </row>
    <row r="111" spans="1:3" s="4" customFormat="1">
      <c r="A111" s="5"/>
      <c r="C111" s="8"/>
    </row>
    <row r="112" spans="1:3" s="4" customFormat="1">
      <c r="A112" s="5"/>
      <c r="C112" s="8"/>
    </row>
    <row r="113" spans="1:3" s="4" customFormat="1">
      <c r="A113" s="5"/>
      <c r="C113" s="8"/>
    </row>
    <row r="114" spans="1:3" s="4" customFormat="1">
      <c r="A114" s="5"/>
      <c r="C114" s="8"/>
    </row>
    <row r="115" spans="1:3" s="4" customFormat="1">
      <c r="A115" s="5"/>
      <c r="C115" s="8"/>
    </row>
    <row r="116" spans="1:3" s="4" customFormat="1">
      <c r="A116" s="5"/>
      <c r="C116" s="8"/>
    </row>
    <row r="117" spans="1:3" s="4" customFormat="1">
      <c r="A117" s="5"/>
      <c r="C117" s="8"/>
    </row>
    <row r="118" spans="1:3" s="4" customFormat="1">
      <c r="A118" s="5"/>
      <c r="C118" s="8"/>
    </row>
    <row r="119" spans="1:3" s="4" customFormat="1">
      <c r="A119" s="5"/>
      <c r="C119" s="8"/>
    </row>
    <row r="120" spans="1:3" s="4" customFormat="1">
      <c r="A120" s="5"/>
      <c r="C120" s="8"/>
    </row>
    <row r="121" spans="1:3" s="4" customFormat="1">
      <c r="A121" s="5"/>
      <c r="C121" s="8"/>
    </row>
    <row r="122" spans="1:3" s="4" customFormat="1">
      <c r="A122" s="5"/>
      <c r="C122" s="8"/>
    </row>
    <row r="123" spans="1:3" s="4" customFormat="1">
      <c r="A123" s="5"/>
      <c r="C123" s="8"/>
    </row>
    <row r="124" spans="1:3" s="4" customFormat="1">
      <c r="A124" s="5"/>
      <c r="C124" s="8"/>
    </row>
    <row r="125" spans="1:3" s="4" customFormat="1">
      <c r="A125" s="5"/>
      <c r="C125" s="8"/>
    </row>
    <row r="126" spans="1:3" s="4" customFormat="1">
      <c r="A126" s="5"/>
      <c r="C126" s="8"/>
    </row>
    <row r="127" spans="1:3" s="4" customFormat="1">
      <c r="A127" s="5"/>
      <c r="C127" s="8"/>
    </row>
    <row r="128" spans="1:3" s="4" customFormat="1">
      <c r="A128" s="5"/>
      <c r="C128" s="8"/>
    </row>
    <row r="129" spans="1:3" s="4" customFormat="1">
      <c r="A129" s="5"/>
      <c r="C129" s="8"/>
    </row>
    <row r="130" spans="1:3" s="4" customFormat="1">
      <c r="A130" s="5"/>
      <c r="C130" s="8"/>
    </row>
    <row r="131" spans="1:3" s="4" customFormat="1">
      <c r="A131" s="5"/>
      <c r="C131" s="8"/>
    </row>
    <row r="132" spans="1:3" s="4" customFormat="1">
      <c r="A132" s="5"/>
      <c r="C132" s="8"/>
    </row>
    <row r="133" spans="1:3" s="4" customFormat="1">
      <c r="A133" s="5"/>
      <c r="C133" s="8"/>
    </row>
    <row r="134" spans="1:3" s="4" customFormat="1">
      <c r="A134" s="5"/>
      <c r="C134" s="8"/>
    </row>
  </sheetData>
  <mergeCells count="11">
    <mergeCell ref="B82:C82"/>
    <mergeCell ref="B84:C84"/>
    <mergeCell ref="B86:C86"/>
    <mergeCell ref="A63:C63"/>
    <mergeCell ref="A69:C69"/>
    <mergeCell ref="A80:C80"/>
    <mergeCell ref="D64:F68"/>
    <mergeCell ref="A1:C1"/>
    <mergeCell ref="A6:A7"/>
    <mergeCell ref="B6:B7"/>
    <mergeCell ref="C6:C7"/>
  </mergeCells>
  <printOptions horizontalCentered="1"/>
  <pageMargins left="0.5" right="0.5" top="1.32" bottom="1.02" header="0.5" footer="0.5"/>
  <pageSetup scale="93" fitToHeight="0" orientation="portrait" r:id="rId1"/>
  <headerFooter alignWithMargins="0">
    <oddHeader>&amp;C&amp;G</oddHeader>
    <oddFooter>&amp;Rpage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Construction Budget</vt:lpstr>
      <vt:lpstr>'Construction Budget'!Print_Area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JDerr</dc:creator>
  <cp:lastModifiedBy>Jeanne Derr</cp:lastModifiedBy>
  <cp:lastPrinted>2019-01-01T01:07:12Z</cp:lastPrinted>
  <dcterms:created xsi:type="dcterms:W3CDTF">2010-01-25T21:41:46Z</dcterms:created>
  <dcterms:modified xsi:type="dcterms:W3CDTF">2019-01-01T01:07:46Z</dcterms:modified>
</cp:coreProperties>
</file>