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TANQUE\PETANQUE\LIBERATION PETANQUE CLUB\CLUB - LEAGUES (Full Tables-Reports &amp; 100 club)\WINTER - Complete League Records\2024-25 Winter Leagues\"/>
    </mc:Choice>
  </mc:AlternateContent>
  <xr:revisionPtr revIDLastSave="0" documentId="13_ncr:1_{7F12D001-21CE-4F0B-BCB9-5F0D781F1743}" xr6:coauthVersionLast="47" xr6:coauthVersionMax="47" xr10:uidLastSave="{00000000-0000-0000-0000-000000000000}"/>
  <bookViews>
    <workbookView xWindow="-120" yWindow="-120" windowWidth="29040" windowHeight="15720" tabRatio="648" xr2:uid="{00000000-000D-0000-FFFF-FFFF00000000}"/>
  </bookViews>
  <sheets>
    <sheet name="Singles Premier &amp; Div 1" sheetId="1" r:id="rId1"/>
    <sheet name="Doubles - Premier League" sheetId="4" r:id="rId2"/>
    <sheet name="Data Validation" sheetId="6" r:id="rId3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3" i="1" l="1"/>
  <c r="G128" i="1"/>
  <c r="G108" i="4"/>
  <c r="G123" i="4"/>
  <c r="E122" i="4"/>
  <c r="E107" i="4"/>
  <c r="E92" i="4"/>
  <c r="E77" i="4"/>
  <c r="G78" i="4" s="1"/>
  <c r="E62" i="4"/>
  <c r="E47" i="4"/>
  <c r="E32" i="4"/>
  <c r="E17" i="4"/>
  <c r="E2" i="4"/>
  <c r="F123" i="4"/>
  <c r="F108" i="4"/>
  <c r="E152" i="1" l="1"/>
  <c r="E127" i="1"/>
  <c r="E102" i="1"/>
  <c r="G103" i="1" s="1"/>
  <c r="E77" i="1"/>
  <c r="G78" i="1" s="1"/>
  <c r="E52" i="1" a="1"/>
  <c r="E52" i="1" s="1"/>
  <c r="G53" i="1" s="1"/>
  <c r="E27" i="1"/>
  <c r="G28" i="1" s="1"/>
  <c r="E2" i="1"/>
  <c r="G3" i="1" s="1"/>
  <c r="G93" i="4" l="1"/>
  <c r="F78" i="1"/>
  <c r="G48" i="4" l="1"/>
  <c r="G33" i="4"/>
  <c r="G18" i="4"/>
  <c r="G3" i="4"/>
  <c r="A151" i="1"/>
  <c r="A26" i="1"/>
  <c r="A51" i="1" s="1"/>
  <c r="A76" i="1" s="1"/>
  <c r="A101" i="1" s="1"/>
  <c r="A126" i="1" s="1"/>
  <c r="C3" i="6"/>
  <c r="C4" i="6"/>
  <c r="C19" i="6"/>
  <c r="D19" i="6"/>
  <c r="E19" i="6" s="1"/>
  <c r="G19" i="6"/>
  <c r="F4" i="6" l="1"/>
  <c r="F5" i="6"/>
  <c r="G5" i="6" s="1"/>
  <c r="F6" i="6"/>
  <c r="F7" i="6"/>
  <c r="G7" i="6" s="1"/>
  <c r="F8" i="6"/>
  <c r="F9" i="6"/>
  <c r="F10" i="6"/>
  <c r="F11" i="6"/>
  <c r="G11" i="6" s="1"/>
  <c r="F12" i="6"/>
  <c r="F13" i="6"/>
  <c r="F14" i="6"/>
  <c r="G14" i="6" s="1"/>
  <c r="F15" i="6"/>
  <c r="G15" i="6" s="1"/>
  <c r="G16" i="6"/>
  <c r="G17" i="6"/>
  <c r="G18" i="6"/>
  <c r="G20" i="6"/>
  <c r="G21" i="6"/>
  <c r="F3" i="6"/>
  <c r="D4" i="6"/>
  <c r="E4" i="6" s="1"/>
  <c r="D5" i="6"/>
  <c r="E5" i="6" s="1"/>
  <c r="D6" i="6"/>
  <c r="E6" i="6" s="1"/>
  <c r="D7" i="6"/>
  <c r="E7" i="6" s="1"/>
  <c r="D8" i="6"/>
  <c r="E8" i="6" s="1"/>
  <c r="D9" i="6"/>
  <c r="D10" i="6"/>
  <c r="E10" i="6" s="1"/>
  <c r="D11" i="6"/>
  <c r="E11" i="6" s="1"/>
  <c r="D12" i="6"/>
  <c r="D13" i="6"/>
  <c r="E13" i="6" s="1"/>
  <c r="D14" i="6"/>
  <c r="E14" i="6" s="1"/>
  <c r="D15" i="6"/>
  <c r="E15" i="6" s="1"/>
  <c r="D16" i="6"/>
  <c r="E16" i="6" s="1"/>
  <c r="D17" i="6"/>
  <c r="D18" i="6"/>
  <c r="E18" i="6" s="1"/>
  <c r="D20" i="6"/>
  <c r="E20" i="6" s="1"/>
  <c r="D21" i="6"/>
  <c r="E21" i="6" s="1"/>
  <c r="D3" i="6"/>
  <c r="E3" i="6" s="1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20" i="6"/>
  <c r="C21" i="6"/>
  <c r="G63" i="4" l="1"/>
  <c r="F153" i="1"/>
  <c r="F128" i="1"/>
  <c r="F103" i="1"/>
  <c r="F53" i="1"/>
  <c r="F28" i="1"/>
  <c r="F3" i="1"/>
  <c r="G3" i="6"/>
  <c r="F18" i="4"/>
  <c r="F33" i="4"/>
  <c r="F3" i="4"/>
  <c r="G9" i="6"/>
  <c r="F78" i="4"/>
  <c r="E9" i="6"/>
  <c r="F93" i="4"/>
  <c r="G13" i="6"/>
  <c r="G12" i="6"/>
  <c r="E17" i="6"/>
  <c r="G10" i="6"/>
  <c r="E12" i="6"/>
  <c r="G8" i="6"/>
  <c r="G6" i="6"/>
  <c r="G4" i="6"/>
  <c r="F48" i="4"/>
  <c r="F63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<sst xmlns="http://schemas.openxmlformats.org/spreadsheetml/2006/main" count="416" uniqueCount="49">
  <si>
    <t xml:space="preserve">Match must be played by </t>
  </si>
  <si>
    <t>6                                     Week Deadline</t>
  </si>
  <si>
    <t>WEEK   1</t>
  </si>
  <si>
    <t>WEEK   2</t>
  </si>
  <si>
    <t>WEEK   3</t>
  </si>
  <si>
    <t>WEEK   4</t>
  </si>
  <si>
    <t>WEEK   5</t>
  </si>
  <si>
    <t>WEEK   6</t>
  </si>
  <si>
    <t>WEEK   7</t>
  </si>
  <si>
    <t>Liberation Petanque Club  -  Doubles Premier League</t>
  </si>
  <si>
    <t>6 Week Deadline</t>
  </si>
  <si>
    <t>4                                    Week Deadline</t>
  </si>
  <si>
    <t>4                                     Week Deadline</t>
  </si>
  <si>
    <t>4 Week Deadline</t>
  </si>
  <si>
    <t>Season Ends</t>
  </si>
  <si>
    <t>WEEK   8</t>
  </si>
  <si>
    <t>WEEK   9</t>
  </si>
  <si>
    <t>9th March 2025</t>
  </si>
  <si>
    <t>v</t>
  </si>
  <si>
    <t>Premier League - Start Time 09.00am</t>
  </si>
  <si>
    <t>Division 1 - Start Time 10.00am</t>
  </si>
  <si>
    <t>Liberation Petanque Club  -  Singles -                                 Premier League &amp; Division 1</t>
  </si>
  <si>
    <t>Geoffroy Buffetrille</t>
  </si>
  <si>
    <t>Ross Payne</t>
  </si>
  <si>
    <t>James Villalard</t>
  </si>
  <si>
    <t>Jean Stewart</t>
  </si>
  <si>
    <t>Callum Stewart</t>
  </si>
  <si>
    <t>Toby Northern</t>
  </si>
  <si>
    <t>Brian Harris</t>
  </si>
  <si>
    <t>BYE</t>
  </si>
  <si>
    <t>Francis Corbally</t>
  </si>
  <si>
    <t>Daniel Villalard</t>
  </si>
  <si>
    <t>James Rondel</t>
  </si>
  <si>
    <t>Andrew Bellamy-Burt</t>
  </si>
  <si>
    <t>Jake Romeril</t>
  </si>
  <si>
    <t>Lorna Limbrick</t>
  </si>
  <si>
    <t>Jim Waddell</t>
  </si>
  <si>
    <t>Cassie Stewart Le Gallais &amp; Jean Stewart</t>
  </si>
  <si>
    <t>Gary Cowburn &amp; Wendy Ritzema</t>
  </si>
  <si>
    <t>John McGaw &amp; Nick Pallot</t>
  </si>
  <si>
    <t>Keith White &amp; Mo De Gruchy</t>
  </si>
  <si>
    <t>Graeme Follain &amp; Keith Pinel</t>
  </si>
  <si>
    <t>Andrew Bellamy-Burt &amp; Callum Stewart</t>
  </si>
  <si>
    <t>Daniel &amp; James Villalard</t>
  </si>
  <si>
    <t>Jake Romeril &amp; Ross Payne</t>
  </si>
  <si>
    <t>Alan Mitchel &amp; Mike Robinson</t>
  </si>
  <si>
    <t>Awarded to Gary &amp; Wendy</t>
  </si>
  <si>
    <t>Awarded to Alan &amp; Mike</t>
  </si>
  <si>
    <t>Awarded to Francis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</si>
</sst>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/mm/yyyy;@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u/>
      <sz val="14"/>
      <color indexed="8"/>
      <name val="Arial"/>
      <family val="2"/>
    </font>
    <font>
      <b/>
      <i/>
      <u/>
      <sz val="12"/>
      <name val="Arial"/>
      <family val="2"/>
    </font>
    <font>
      <i/>
      <u/>
      <sz val="14"/>
      <name val="Arial"/>
      <family val="2"/>
    </font>
    <font>
      <b/>
      <sz val="16"/>
      <color theme="0"/>
      <name val="Book Antiqua"/>
      <family val="1"/>
    </font>
    <font>
      <b/>
      <sz val="14"/>
      <color rgb="FFFFFF00"/>
      <name val="Calibri"/>
      <family val="2"/>
      <scheme val="minor"/>
    </font>
    <font>
      <b/>
      <sz val="10"/>
      <name val="Arial"/>
      <family val="2"/>
    </font>
    <font>
      <b/>
      <i/>
      <u/>
      <sz val="11"/>
      <color indexed="8"/>
      <name val="Arial"/>
      <family val="2"/>
    </font>
    <font>
      <b/>
      <i/>
      <u/>
      <sz val="11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68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2" borderId="2" xfId="0" applyFont="1" applyFill="1" applyBorder="1" applyAlignment="1">
      <alignment horizontal="right" wrapText="1"/>
    </xf>
    <xf numFmtId="0" fontId="3" fillId="2" borderId="4" xfId="0" applyFont="1" applyFill="1" applyBorder="1" applyAlignment="1">
      <alignment horizontal="right" wrapText="1"/>
    </xf>
    <xf numFmtId="0" fontId="3" fillId="2" borderId="5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0" fillId="2" borderId="4" xfId="0" applyFill="1" applyBorder="1" applyAlignment="1">
      <alignment horizontal="right"/>
    </xf>
    <xf numFmtId="0" fontId="0" fillId="2" borderId="5" xfId="0" applyFill="1" applyBorder="1"/>
    <xf numFmtId="0" fontId="5" fillId="2" borderId="6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right" wrapText="1"/>
    </xf>
    <xf numFmtId="0" fontId="3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1" fillId="2" borderId="1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right"/>
    </xf>
    <xf numFmtId="0" fontId="0" fillId="2" borderId="5" xfId="0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0" fillId="0" borderId="10" xfId="0" applyBorder="1"/>
    <xf numFmtId="0" fontId="0" fillId="0" borderId="6" xfId="0" applyBorder="1"/>
    <xf numFmtId="0" fontId="9" fillId="2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10" fillId="2" borderId="0" xfId="0" applyFont="1" applyFill="1" applyAlignment="1">
      <alignment horizontal="center" wrapText="1"/>
    </xf>
    <xf numFmtId="0" fontId="1" fillId="0" borderId="14" xfId="0" applyFont="1" applyBorder="1"/>
    <xf numFmtId="0" fontId="7" fillId="5" borderId="13" xfId="0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0" fillId="0" borderId="13" xfId="0" applyBorder="1"/>
    <xf numFmtId="0" fontId="1" fillId="0" borderId="0" xfId="0" applyFont="1" applyAlignment="1">
      <alignment horizontal="center"/>
    </xf>
    <xf numFmtId="164" fontId="0" fillId="0" borderId="0" xfId="0" applyNumberFormat="1"/>
    <xf numFmtId="164" fontId="1" fillId="4" borderId="1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9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/>
    <xf numFmtId="0" fontId="4" fillId="2" borderId="5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7" fillId="5" borderId="1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" fillId="0" borderId="13" xfId="0" applyFont="1" applyBorder="1"/>
    <xf numFmtId="0" fontId="2" fillId="0" borderId="15" xfId="0" applyFont="1" applyBorder="1"/>
    <xf numFmtId="0" fontId="9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7" fillId="5" borderId="2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164" fontId="1" fillId="3" borderId="11" xfId="0" applyNumberFormat="1" applyFont="1" applyFill="1" applyBorder="1" applyAlignment="1">
      <alignment horizontal="center"/>
    </xf>
    <xf numFmtId="0" fontId="0" fillId="0" borderId="2" xfId="0" applyBorder="1" applyAlignment="1">
      <alignment horizontal="right"/>
    </xf>
    <xf numFmtId="0" fontId="12" fillId="0" borderId="9" xfId="0" applyFont="1" applyBorder="1" applyAlignment="1">
      <alignment horizontal="right"/>
    </xf>
    <xf numFmtId="0" fontId="12" fillId="0" borderId="0" xfId="0" applyFont="1"/>
    <xf numFmtId="0" fontId="12" fillId="0" borderId="10" xfId="0" applyFont="1" applyBorder="1"/>
    <xf numFmtId="0" fontId="14" fillId="0" borderId="2" xfId="0" applyFont="1" applyBorder="1" applyAlignment="1">
      <alignment horizontal="center"/>
    </xf>
    <xf numFmtId="0" fontId="1" fillId="0" borderId="4" xfId="0" applyFont="1" applyBorder="1"/>
    <xf numFmtId="0" fontId="1" fillId="0" borderId="9" xfId="0" applyFont="1" applyBorder="1"/>
    <xf numFmtId="0" fontId="3" fillId="2" borderId="0" xfId="0" applyFont="1" applyFill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2" borderId="3" xfId="0" applyNumberFormat="1" applyFont="1" applyFill="1" applyBorder="1" applyAlignment="1">
      <alignment wrapText="1"/>
    </xf>
    <xf numFmtId="164" fontId="3" fillId="2" borderId="3" xfId="0" applyNumberFormat="1" applyFont="1" applyFill="1" applyBorder="1" applyAlignment="1">
      <alignment horizontal="center" wrapText="1"/>
    </xf>
    <xf numFmtId="14" fontId="2" fillId="0" borderId="0" xfId="0" applyNumberFormat="1" applyFont="1"/>
    <xf numFmtId="0" fontId="2" fillId="0" borderId="14" xfId="0" applyFont="1" applyBorder="1"/>
    <xf numFmtId="0" fontId="14" fillId="0" borderId="9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9" xfId="0" applyFont="1" applyBorder="1"/>
    <xf numFmtId="0" fontId="13" fillId="0" borderId="14" xfId="0" applyFont="1" applyBorder="1"/>
    <xf numFmtId="164" fontId="4" fillId="2" borderId="0" xfId="0" applyNumberFormat="1" applyFont="1" applyFill="1"/>
    <xf numFmtId="164" fontId="17" fillId="6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vertical="center"/>
    </xf>
    <xf numFmtId="164" fontId="12" fillId="0" borderId="0" xfId="0" applyNumberFormat="1" applyFont="1" applyAlignment="1">
      <alignment horizontal="right" vertical="center"/>
    </xf>
    <xf numFmtId="165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vertical="center"/>
    </xf>
    <xf numFmtId="0" fontId="0" fillId="2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3" fillId="2" borderId="0" xfId="0" applyFont="1" applyFill="1" applyAlignment="1">
      <alignment horizontal="right" wrapText="1"/>
    </xf>
    <xf numFmtId="164" fontId="3" fillId="2" borderId="0" xfId="0" applyNumberFormat="1" applyFont="1" applyFill="1" applyAlignment="1">
      <alignment horizontal="center" wrapText="1"/>
    </xf>
    <xf numFmtId="0" fontId="1" fillId="2" borderId="10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/>
    </xf>
    <xf numFmtId="164" fontId="18" fillId="0" borderId="0" xfId="0" applyNumberFormat="1" applyFont="1" applyAlignment="1">
      <alignment horizontal="right" vertical="center"/>
    </xf>
    <xf numFmtId="165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vertical="center"/>
    </xf>
    <xf numFmtId="165" fontId="19" fillId="0" borderId="0" xfId="0" applyNumberFormat="1" applyFont="1" applyAlignment="1">
      <alignment horizontal="center" vertical="center"/>
    </xf>
    <xf numFmtId="164" fontId="19" fillId="0" borderId="0" xfId="0" applyNumberFormat="1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12" fillId="0" borderId="0" xfId="0" applyNumberFormat="1" applyFont="1" applyAlignment="1">
      <alignment horizontal="left" vertical="center"/>
    </xf>
    <xf numFmtId="164" fontId="19" fillId="0" borderId="0" xfId="0" applyNumberFormat="1" applyFont="1" applyAlignment="1">
      <alignment horizontal="left" vertical="center"/>
    </xf>
    <xf numFmtId="0" fontId="13" fillId="7" borderId="9" xfId="0" applyFont="1" applyFill="1" applyBorder="1"/>
    <xf numFmtId="0" fontId="13" fillId="7" borderId="14" xfId="0" applyFont="1" applyFill="1" applyBorder="1"/>
    <xf numFmtId="0" fontId="12" fillId="7" borderId="0" xfId="0" applyFont="1" applyFill="1"/>
    <xf numFmtId="0" fontId="14" fillId="7" borderId="9" xfId="0" applyFont="1" applyFill="1" applyBorder="1" applyAlignment="1">
      <alignment horizontal="center"/>
    </xf>
    <xf numFmtId="0" fontId="14" fillId="7" borderId="14" xfId="0" applyFont="1" applyFill="1" applyBorder="1" applyAlignment="1">
      <alignment horizontal="center"/>
    </xf>
    <xf numFmtId="0" fontId="20" fillId="0" borderId="0" xfId="0" applyFont="1"/>
    <xf numFmtId="0" fontId="21" fillId="0" borderId="0" xfId="0" applyFont="1" applyAlignment="1">
      <alignment horizontal="center"/>
    </xf>
    <xf numFmtId="0" fontId="20" fillId="0" borderId="10" xfId="0" applyFont="1" applyBorder="1"/>
    <xf numFmtId="0" fontId="21" fillId="7" borderId="0" xfId="0" applyFont="1" applyFill="1" applyAlignment="1">
      <alignment horizontal="center"/>
    </xf>
    <xf numFmtId="0" fontId="20" fillId="7" borderId="10" xfId="0" applyFont="1" applyFill="1" applyBorder="1"/>
    <xf numFmtId="0" fontId="20" fillId="7" borderId="9" xfId="0" applyFont="1" applyFill="1" applyBorder="1" applyAlignment="1">
      <alignment horizontal="right"/>
    </xf>
    <xf numFmtId="0" fontId="20" fillId="0" borderId="0" xfId="0" applyFont="1" applyAlignment="1">
      <alignment horizontal="center"/>
    </xf>
    <xf numFmtId="0" fontId="20" fillId="7" borderId="0" xfId="0" applyFont="1" applyFill="1" applyAlignment="1">
      <alignment horizontal="center"/>
    </xf>
    <xf numFmtId="0" fontId="20" fillId="0" borderId="9" xfId="0" applyFont="1" applyBorder="1" applyAlignment="1">
      <alignment horizontal="right"/>
    </xf>
    <xf numFmtId="0" fontId="22" fillId="0" borderId="0" xfId="0" applyFont="1" applyAlignment="1">
      <alignment horizontal="right" wrapText="1"/>
    </xf>
    <xf numFmtId="0" fontId="23" fillId="0" borderId="0" xfId="0" applyFont="1" applyAlignment="1">
      <alignment horizontal="center" wrapText="1"/>
    </xf>
    <xf numFmtId="0" fontId="22" fillId="0" borderId="0" xfId="0" applyFont="1" applyAlignment="1">
      <alignment horizontal="left" wrapText="1"/>
    </xf>
    <xf numFmtId="0" fontId="22" fillId="7" borderId="0" xfId="0" applyFont="1" applyFill="1" applyAlignment="1">
      <alignment horizontal="right" wrapText="1"/>
    </xf>
    <xf numFmtId="0" fontId="23" fillId="7" borderId="0" xfId="0" applyFont="1" applyFill="1" applyAlignment="1">
      <alignment horizontal="center" wrapText="1"/>
    </xf>
    <xf numFmtId="0" fontId="22" fillId="7" borderId="0" xfId="0" applyFont="1" applyFill="1" applyAlignment="1">
      <alignment horizontal="left" wrapText="1"/>
    </xf>
    <xf numFmtId="0" fontId="20" fillId="0" borderId="0" xfId="0" applyFont="1" applyAlignment="1">
      <alignment horizontal="right"/>
    </xf>
    <xf numFmtId="0" fontId="20" fillId="7" borderId="0" xfId="0" applyFont="1" applyFill="1" applyAlignment="1">
      <alignment horizontal="right"/>
    </xf>
    <xf numFmtId="0" fontId="20" fillId="0" borderId="9" xfId="0" applyFont="1" applyBorder="1" applyAlignment="1">
      <alignment horizontal="right" wrapText="1"/>
    </xf>
    <xf numFmtId="0" fontId="21" fillId="0" borderId="0" xfId="0" applyFont="1" applyAlignment="1">
      <alignment horizontal="center" wrapText="1"/>
    </xf>
    <xf numFmtId="0" fontId="20" fillId="0" borderId="10" xfId="0" applyFont="1" applyBorder="1" applyAlignment="1">
      <alignment horizontal="left" wrapText="1"/>
    </xf>
    <xf numFmtId="0" fontId="20" fillId="0" borderId="0" xfId="0" applyFont="1" applyAlignment="1">
      <alignment horizontal="left"/>
    </xf>
    <xf numFmtId="0" fontId="16" fillId="7" borderId="9" xfId="0" applyFont="1" applyFill="1" applyBorder="1" applyAlignment="1">
      <alignment horizontal="right" wrapText="1"/>
    </xf>
    <xf numFmtId="0" fontId="14" fillId="7" borderId="0" xfId="0" applyFont="1" applyFill="1" applyAlignment="1">
      <alignment horizontal="center" wrapText="1"/>
    </xf>
    <xf numFmtId="0" fontId="16" fillId="7" borderId="10" xfId="0" applyFont="1" applyFill="1" applyBorder="1" applyAlignment="1">
      <alignment horizontal="left" wrapText="1"/>
    </xf>
    <xf numFmtId="0" fontId="20" fillId="7" borderId="9" xfId="0" applyFont="1" applyFill="1" applyBorder="1" applyAlignment="1">
      <alignment horizontal="right" wrapText="1"/>
    </xf>
    <xf numFmtId="0" fontId="20" fillId="7" borderId="10" xfId="0" applyFont="1" applyFill="1" applyBorder="1" applyAlignment="1">
      <alignment horizontal="left" wrapText="1"/>
    </xf>
    <xf numFmtId="0" fontId="20" fillId="0" borderId="10" xfId="0" applyFont="1" applyBorder="1" applyAlignment="1">
      <alignment horizontal="left"/>
    </xf>
    <xf numFmtId="0" fontId="20" fillId="0" borderId="4" xfId="0" applyFont="1" applyBorder="1" applyAlignment="1">
      <alignment horizontal="right"/>
    </xf>
    <xf numFmtId="0" fontId="20" fillId="0" borderId="5" xfId="0" applyFont="1" applyBorder="1"/>
    <xf numFmtId="0" fontId="21" fillId="0" borderId="5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0" fillId="0" borderId="2" xfId="0" applyFont="1" applyBorder="1" applyAlignment="1">
      <alignment horizontal="right"/>
    </xf>
    <xf numFmtId="0" fontId="21" fillId="0" borderId="3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0" fontId="20" fillId="7" borderId="0" xfId="0" applyFont="1" applyFill="1" applyAlignment="1">
      <alignment horizontal="left"/>
    </xf>
    <xf numFmtId="0" fontId="20" fillId="7" borderId="10" xfId="0" applyFont="1" applyFill="1" applyBorder="1" applyAlignment="1">
      <alignment horizontal="center"/>
    </xf>
    <xf numFmtId="0" fontId="20" fillId="7" borderId="10" xfId="0" applyFont="1" applyFill="1" applyBorder="1" applyAlignment="1">
      <alignment horizontal="left"/>
    </xf>
    <xf numFmtId="0" fontId="24" fillId="0" borderId="0" xfId="0" applyFont="1" applyAlignment="1">
      <alignment horizontal="center" wrapText="1"/>
    </xf>
    <xf numFmtId="0" fontId="24" fillId="8" borderId="0" xfId="0" applyFont="1" applyFill="1" applyAlignment="1">
      <alignment horizontal="center" wrapText="1"/>
    </xf>
    <xf numFmtId="0" fontId="24" fillId="7" borderId="0" xfId="0" applyFont="1" applyFill="1" applyAlignment="1">
      <alignment horizontal="center" wrapText="1"/>
    </xf>
    <xf numFmtId="0" fontId="8" fillId="7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0" fillId="7" borderId="0" xfId="0" applyFill="1" applyAlignment="1">
      <alignment horizontal="center"/>
    </xf>
    <xf numFmtId="0" fontId="0" fillId="7" borderId="0" xfId="0" applyFill="1"/>
    <xf numFmtId="0" fontId="20" fillId="2" borderId="9" xfId="0" applyFont="1" applyFill="1" applyBorder="1" applyAlignment="1">
      <alignment horizontal="right"/>
    </xf>
    <xf numFmtId="0" fontId="21" fillId="2" borderId="0" xfId="0" applyFont="1" applyFill="1" applyAlignment="1">
      <alignment horizontal="center"/>
    </xf>
    <xf numFmtId="0" fontId="20" fillId="2" borderId="10" xfId="0" applyFont="1" applyFill="1" applyBorder="1" applyAlignment="1">
      <alignment horizontal="center"/>
    </xf>
    <xf numFmtId="0" fontId="20" fillId="2" borderId="0" xfId="0" applyFont="1" applyFill="1" applyAlignment="1">
      <alignment horizontal="left"/>
    </xf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14" fillId="7" borderId="11" xfId="0" applyFont="1" applyFill="1" applyBorder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0" fontId="14" fillId="7" borderId="7" xfId="0" applyFont="1" applyFill="1" applyBorder="1" applyAlignment="1">
      <alignment horizontal="center" wrapText="1"/>
    </xf>
    <xf numFmtId="0" fontId="14" fillId="3" borderId="11" xfId="0" applyFont="1" applyFill="1" applyBorder="1" applyAlignment="1">
      <alignment horizontal="center" wrapText="1"/>
    </xf>
    <xf numFmtId="0" fontId="14" fillId="3" borderId="12" xfId="0" applyFont="1" applyFill="1" applyBorder="1" applyAlignment="1">
      <alignment horizontal="center" wrapText="1"/>
    </xf>
    <xf numFmtId="0" fontId="14" fillId="3" borderId="7" xfId="0" applyFont="1" applyFill="1" applyBorder="1" applyAlignment="1">
      <alignment horizontal="center" wrapText="1"/>
    </xf>
    <xf numFmtId="0" fontId="6" fillId="5" borderId="7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right" wrapText="1"/>
    </xf>
    <xf numFmtId="0" fontId="23" fillId="0" borderId="0" xfId="0" applyFont="1" applyFill="1" applyAlignment="1">
      <alignment horizontal="center" wrapText="1"/>
    </xf>
    <xf numFmtId="0" fontId="22" fillId="0" borderId="0" xfId="0" applyFont="1" applyFill="1" applyAlignment="1">
      <alignment horizontal="left" wrapText="1"/>
    </xf>
    <xf numFmtId="0" fontId="20" fillId="9" borderId="9" xfId="0" applyFont="1" applyFill="1" applyBorder="1" applyAlignment="1">
      <alignment horizontal="right"/>
    </xf>
    <xf numFmtId="0" fontId="21" fillId="9" borderId="0" xfId="0" applyFont="1" applyFill="1" applyAlignment="1">
      <alignment horizontal="center"/>
    </xf>
    <xf numFmtId="0" fontId="20" fillId="9" borderId="10" xfId="0" applyFont="1" applyFill="1" applyBorder="1"/>
    <xf numFmtId="0" fontId="20" fillId="0" borderId="0" xfId="0" applyFont="1" applyFill="1"/>
  </cellXfs>
  <cellStyles count="2">
    <cellStyle name="Normal" xfId="0" builtinId="0"/>
    <cellStyle name="Normal 3" xfId="1" xr:uid="{73EF3D21-5EF2-4B8B-BB83-8998F6BC7741}"/>
  </cellStyles>
  <dxfs count="0"/>
  <tableStyles count="0" defaultTableStyle="TableStyleMedium2" defaultPivotStyle="PivotStyleLight16"/>
  <colors>
    <mruColors>
      <color rgb="FFFFFF99"/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12</xdr:col>
      <xdr:colOff>54849</xdr:colOff>
      <xdr:row>15</xdr:row>
      <xdr:rowOff>243917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A0315B-BBE7-4DD4-9805-C58445D10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7889" y="381000"/>
          <a:ext cx="2175396" cy="3729361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15</xdr:col>
      <xdr:colOff>490777</xdr:colOff>
      <xdr:row>15</xdr:row>
      <xdr:rowOff>250266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21E7FB8-3DD9-4227-89A8-27CE11FB6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221611" y="381000"/>
          <a:ext cx="2307936" cy="373571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17</xdr:row>
      <xdr:rowOff>0</xdr:rowOff>
    </xdr:from>
    <xdr:to>
      <xdr:col>12</xdr:col>
      <xdr:colOff>92945</xdr:colOff>
      <xdr:row>32</xdr:row>
      <xdr:rowOff>73528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6BC74B2-0B6F-437E-905F-B1B5D69E8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97889" y="4402667"/>
          <a:ext cx="2207142" cy="36976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G175"/>
  <sheetViews>
    <sheetView tabSelected="1" topLeftCell="A145" zoomScaleNormal="100" workbookViewId="0">
      <selection activeCell="Q148" sqref="Q148"/>
    </sheetView>
  </sheetViews>
  <sheetFormatPr defaultRowHeight="15.75" x14ac:dyDescent="0.25"/>
  <cols>
    <col min="1" max="1" width="30.140625" style="4" customWidth="1"/>
    <col min="2" max="2" width="6.5703125" style="3" customWidth="1"/>
    <col min="3" max="3" width="6.5703125" style="58" customWidth="1"/>
    <col min="4" max="4" width="6.5703125" style="3" customWidth="1"/>
    <col min="5" max="5" width="30.7109375" customWidth="1"/>
    <col min="6" max="6" width="23.5703125" hidden="1" customWidth="1"/>
    <col min="7" max="7" width="22.42578125" customWidth="1"/>
    <col min="8" max="8" width="22.28515625" customWidth="1"/>
  </cols>
  <sheetData>
    <row r="1" spans="1:7" ht="35.1" customHeight="1" x14ac:dyDescent="0.25">
      <c r="A1" s="152" t="s">
        <v>21</v>
      </c>
      <c r="B1" s="153"/>
      <c r="C1" s="153"/>
      <c r="D1" s="153"/>
      <c r="E1" s="153"/>
      <c r="F1" s="86" t="s">
        <v>11</v>
      </c>
      <c r="G1" s="86" t="s">
        <v>1</v>
      </c>
    </row>
    <row r="2" spans="1:7" s="1" customFormat="1" ht="30" customHeight="1" x14ac:dyDescent="0.3">
      <c r="A2" s="12" t="s">
        <v>2</v>
      </c>
      <c r="B2" s="13"/>
      <c r="C2" s="87"/>
      <c r="D2" s="72"/>
      <c r="E2" s="84">
        <f>'Data Validation'!C4</f>
        <v>45605</v>
      </c>
      <c r="F2" s="85" t="s">
        <v>0</v>
      </c>
      <c r="G2" s="32" t="s">
        <v>0</v>
      </c>
    </row>
    <row r="3" spans="1:7" ht="15" customHeight="1" x14ac:dyDescent="0.3">
      <c r="A3" s="6"/>
      <c r="B3" s="7"/>
      <c r="C3" s="37"/>
      <c r="D3" s="8"/>
      <c r="E3" s="11"/>
      <c r="F3" s="31">
        <f>'Data Validation'!E3</f>
        <v>45626</v>
      </c>
      <c r="G3" s="73">
        <f>E2+42</f>
        <v>45647</v>
      </c>
    </row>
    <row r="4" spans="1:7" ht="15.75" customHeight="1" x14ac:dyDescent="0.25">
      <c r="A4" s="154" t="s">
        <v>19</v>
      </c>
      <c r="B4" s="155"/>
      <c r="C4" s="155"/>
      <c r="D4" s="155"/>
      <c r="E4" s="156"/>
      <c r="F4" s="53"/>
      <c r="G4" s="46"/>
    </row>
    <row r="5" spans="1:7" x14ac:dyDescent="0.25">
      <c r="A5" s="50"/>
      <c r="B5" s="51"/>
      <c r="D5" s="51"/>
      <c r="E5" s="52"/>
      <c r="F5" s="68"/>
      <c r="G5" s="69"/>
    </row>
    <row r="6" spans="1:7" x14ac:dyDescent="0.25">
      <c r="A6" s="117" t="s">
        <v>22</v>
      </c>
      <c r="B6" s="140">
        <v>13</v>
      </c>
      <c r="C6" s="140" t="s">
        <v>18</v>
      </c>
      <c r="D6" s="140">
        <v>5</v>
      </c>
      <c r="E6" s="104" t="s">
        <v>23</v>
      </c>
      <c r="F6" s="70"/>
      <c r="G6" s="71"/>
    </row>
    <row r="7" spans="1:7" x14ac:dyDescent="0.25">
      <c r="A7" s="117"/>
      <c r="B7" s="140">
        <v>11</v>
      </c>
      <c r="C7" s="140"/>
      <c r="D7" s="140">
        <v>13</v>
      </c>
      <c r="E7" s="104"/>
      <c r="F7" s="70"/>
      <c r="G7" s="71"/>
    </row>
    <row r="8" spans="1:7" x14ac:dyDescent="0.25">
      <c r="A8" s="117" t="s">
        <v>24</v>
      </c>
      <c r="B8" s="140">
        <v>8</v>
      </c>
      <c r="C8" s="140" t="s">
        <v>18</v>
      </c>
      <c r="D8" s="140">
        <v>13</v>
      </c>
      <c r="E8" s="104" t="s">
        <v>25</v>
      </c>
      <c r="F8" s="70"/>
      <c r="G8" s="71"/>
    </row>
    <row r="9" spans="1:7" x14ac:dyDescent="0.25">
      <c r="A9" s="117"/>
      <c r="B9" s="140">
        <v>13</v>
      </c>
      <c r="C9" s="140"/>
      <c r="D9" s="140">
        <v>5</v>
      </c>
      <c r="E9" s="104"/>
      <c r="F9" s="70"/>
      <c r="G9" s="71"/>
    </row>
    <row r="10" spans="1:7" x14ac:dyDescent="0.25">
      <c r="A10" s="117" t="s">
        <v>26</v>
      </c>
      <c r="B10" s="144">
        <v>13</v>
      </c>
      <c r="C10" s="140" t="s">
        <v>18</v>
      </c>
      <c r="D10" s="144">
        <v>1</v>
      </c>
      <c r="E10" s="104" t="s">
        <v>27</v>
      </c>
      <c r="F10" s="70"/>
      <c r="G10" s="71"/>
    </row>
    <row r="11" spans="1:7" x14ac:dyDescent="0.25">
      <c r="A11" s="117"/>
      <c r="B11" s="144">
        <v>13</v>
      </c>
      <c r="C11" s="144"/>
      <c r="D11" s="144">
        <v>6</v>
      </c>
      <c r="E11" s="104"/>
      <c r="F11" s="70"/>
      <c r="G11" s="71"/>
    </row>
    <row r="12" spans="1:7" x14ac:dyDescent="0.25">
      <c r="A12" s="118" t="s">
        <v>28</v>
      </c>
      <c r="B12" s="142"/>
      <c r="C12" s="142" t="s">
        <v>18</v>
      </c>
      <c r="D12" s="142"/>
      <c r="E12" s="106" t="s">
        <v>29</v>
      </c>
      <c r="F12" s="97"/>
      <c r="G12" s="98"/>
    </row>
    <row r="13" spans="1:7" x14ac:dyDescent="0.25">
      <c r="A13" s="107"/>
      <c r="B13" s="142"/>
      <c r="C13" s="142"/>
      <c r="D13" s="142"/>
      <c r="E13" s="106"/>
      <c r="F13" s="97"/>
      <c r="G13" s="98"/>
    </row>
    <row r="14" spans="1:7" x14ac:dyDescent="0.25">
      <c r="A14" s="50"/>
      <c r="B14" s="51"/>
      <c r="D14" s="58"/>
      <c r="E14" s="52"/>
      <c r="F14" s="70"/>
      <c r="G14" s="71"/>
    </row>
    <row r="15" spans="1:7" x14ac:dyDescent="0.25">
      <c r="A15" s="157" t="s">
        <v>20</v>
      </c>
      <c r="B15" s="158"/>
      <c r="C15" s="158"/>
      <c r="D15" s="158"/>
      <c r="E15" s="159"/>
      <c r="F15" s="70"/>
      <c r="G15" s="71"/>
    </row>
    <row r="16" spans="1:7" x14ac:dyDescent="0.25">
      <c r="A16" s="50"/>
      <c r="B16" s="51"/>
      <c r="D16" s="51"/>
      <c r="E16" s="52"/>
      <c r="F16" s="70"/>
      <c r="G16" s="71"/>
    </row>
    <row r="17" spans="1:7" x14ac:dyDescent="0.25">
      <c r="A17" s="117" t="s">
        <v>30</v>
      </c>
      <c r="B17" s="140">
        <v>11</v>
      </c>
      <c r="C17" s="140" t="s">
        <v>18</v>
      </c>
      <c r="D17" s="140">
        <v>13</v>
      </c>
      <c r="E17" s="104" t="s">
        <v>31</v>
      </c>
      <c r="F17" s="70"/>
      <c r="G17" s="71"/>
    </row>
    <row r="18" spans="1:7" x14ac:dyDescent="0.25">
      <c r="A18" s="117"/>
      <c r="B18" s="140">
        <v>12</v>
      </c>
      <c r="C18" s="140"/>
      <c r="D18" s="140">
        <v>13</v>
      </c>
      <c r="E18" s="104"/>
      <c r="F18" s="70"/>
      <c r="G18" s="71"/>
    </row>
    <row r="19" spans="1:7" x14ac:dyDescent="0.25">
      <c r="A19" s="117" t="s">
        <v>32</v>
      </c>
      <c r="B19" s="140">
        <v>8</v>
      </c>
      <c r="C19" s="140" t="s">
        <v>18</v>
      </c>
      <c r="D19" s="140">
        <v>13</v>
      </c>
      <c r="E19" s="104" t="s">
        <v>33</v>
      </c>
      <c r="F19" s="70"/>
      <c r="G19" s="71"/>
    </row>
    <row r="20" spans="1:7" x14ac:dyDescent="0.25">
      <c r="A20" s="117"/>
      <c r="B20" s="140">
        <v>8</v>
      </c>
      <c r="C20" s="140"/>
      <c r="D20" s="140">
        <v>13</v>
      </c>
      <c r="E20" s="104"/>
      <c r="F20" s="70"/>
      <c r="G20" s="71"/>
    </row>
    <row r="21" spans="1:7" x14ac:dyDescent="0.25">
      <c r="A21" s="110" t="s">
        <v>34</v>
      </c>
      <c r="B21" s="145">
        <v>13</v>
      </c>
      <c r="C21" s="140" t="s">
        <v>18</v>
      </c>
      <c r="D21" s="145">
        <v>5</v>
      </c>
      <c r="E21" s="104" t="s">
        <v>35</v>
      </c>
      <c r="F21" s="70"/>
      <c r="G21" s="71"/>
    </row>
    <row r="22" spans="1:7" x14ac:dyDescent="0.25">
      <c r="A22" s="110"/>
      <c r="B22" s="145">
        <v>12</v>
      </c>
      <c r="C22"/>
      <c r="D22" s="145">
        <v>13</v>
      </c>
      <c r="E22" s="104"/>
      <c r="F22" s="70"/>
      <c r="G22" s="71"/>
    </row>
    <row r="23" spans="1:7" ht="15" customHeight="1" x14ac:dyDescent="0.25">
      <c r="A23" s="107" t="s">
        <v>36</v>
      </c>
      <c r="B23" s="142"/>
      <c r="C23" s="142" t="s">
        <v>18</v>
      </c>
      <c r="D23" s="142"/>
      <c r="E23" s="106" t="s">
        <v>29</v>
      </c>
      <c r="F23" s="70"/>
      <c r="G23" s="71"/>
    </row>
    <row r="24" spans="1:7" ht="15.75" customHeight="1" x14ac:dyDescent="0.25">
      <c r="A24" s="126"/>
      <c r="B24" s="142"/>
      <c r="C24" s="142"/>
      <c r="D24" s="142"/>
      <c r="E24" s="127"/>
      <c r="F24" s="70"/>
      <c r="G24" s="71"/>
    </row>
    <row r="25" spans="1:7" x14ac:dyDescent="0.25">
      <c r="A25" s="34"/>
      <c r="B25"/>
      <c r="D25"/>
      <c r="E25" s="19"/>
      <c r="F25" s="55"/>
      <c r="G25" s="24"/>
    </row>
    <row r="26" spans="1:7" ht="37.5" x14ac:dyDescent="0.25">
      <c r="A26" s="152" t="str">
        <f>A1</f>
        <v>Liberation Petanque Club  -  Singles -                                 Premier League &amp; Division 1</v>
      </c>
      <c r="B26" s="153"/>
      <c r="C26" s="153"/>
      <c r="D26" s="153"/>
      <c r="E26" s="153"/>
      <c r="F26" s="39" t="s">
        <v>12</v>
      </c>
      <c r="G26" s="39" t="s">
        <v>1</v>
      </c>
    </row>
    <row r="27" spans="1:7" ht="30" x14ac:dyDescent="0.3">
      <c r="A27" s="12" t="s">
        <v>3</v>
      </c>
      <c r="B27" s="13"/>
      <c r="C27" s="87"/>
      <c r="D27" s="72"/>
      <c r="E27" s="84">
        <f>'Data Validation'!C6</f>
        <v>45619</v>
      </c>
      <c r="F27" s="32" t="s">
        <v>0</v>
      </c>
      <c r="G27" s="32" t="s">
        <v>0</v>
      </c>
    </row>
    <row r="28" spans="1:7" ht="18.75" x14ac:dyDescent="0.3">
      <c r="A28" s="6"/>
      <c r="B28" s="21"/>
      <c r="C28" s="37"/>
      <c r="D28" s="22"/>
      <c r="E28" s="8"/>
      <c r="F28" s="31">
        <f>'Data Validation'!E5</f>
        <v>45640</v>
      </c>
      <c r="G28" s="73">
        <f>E27+42</f>
        <v>45661</v>
      </c>
    </row>
    <row r="29" spans="1:7" x14ac:dyDescent="0.25">
      <c r="A29" s="154" t="s">
        <v>19</v>
      </c>
      <c r="B29" s="155"/>
      <c r="C29" s="155"/>
      <c r="D29" s="155"/>
      <c r="E29" s="156"/>
      <c r="F29" s="53"/>
      <c r="G29" s="46"/>
    </row>
    <row r="30" spans="1:7" x14ac:dyDescent="0.25">
      <c r="A30" s="50"/>
      <c r="B30" s="51"/>
      <c r="D30" s="51"/>
      <c r="E30" s="52"/>
      <c r="F30" s="68"/>
      <c r="G30" s="69"/>
    </row>
    <row r="31" spans="1:7" x14ac:dyDescent="0.25">
      <c r="A31" s="110" t="s">
        <v>25</v>
      </c>
      <c r="B31" s="140">
        <v>12</v>
      </c>
      <c r="C31" s="140" t="s">
        <v>18</v>
      </c>
      <c r="D31" s="140">
        <v>13</v>
      </c>
      <c r="E31" s="104" t="s">
        <v>22</v>
      </c>
      <c r="F31" s="70"/>
      <c r="G31" s="71"/>
    </row>
    <row r="32" spans="1:7" x14ac:dyDescent="0.25">
      <c r="A32" s="110"/>
      <c r="B32" s="140">
        <v>8</v>
      </c>
      <c r="C32" s="140"/>
      <c r="D32" s="140">
        <v>13</v>
      </c>
      <c r="E32" s="104"/>
      <c r="F32" s="70"/>
      <c r="G32" s="71"/>
    </row>
    <row r="33" spans="1:7" x14ac:dyDescent="0.25">
      <c r="A33" s="107" t="s">
        <v>24</v>
      </c>
      <c r="B33" s="143"/>
      <c r="C33" s="142" t="s">
        <v>18</v>
      </c>
      <c r="D33" s="143"/>
      <c r="E33" s="106" t="s">
        <v>29</v>
      </c>
      <c r="F33" s="97"/>
      <c r="G33" s="98"/>
    </row>
    <row r="34" spans="1:7" x14ac:dyDescent="0.25">
      <c r="A34" s="107"/>
      <c r="B34" s="143"/>
      <c r="C34" s="142"/>
      <c r="D34" s="143"/>
      <c r="E34" s="106"/>
      <c r="F34" s="97"/>
      <c r="G34" s="98"/>
    </row>
    <row r="35" spans="1:7" x14ac:dyDescent="0.25">
      <c r="A35" s="110" t="s">
        <v>27</v>
      </c>
      <c r="B35" s="140">
        <v>12</v>
      </c>
      <c r="C35" s="140" t="s">
        <v>18</v>
      </c>
      <c r="D35" s="140">
        <v>13</v>
      </c>
      <c r="E35" s="104" t="s">
        <v>23</v>
      </c>
      <c r="F35" s="70"/>
      <c r="G35" s="71"/>
    </row>
    <row r="36" spans="1:7" x14ac:dyDescent="0.25">
      <c r="A36" s="110"/>
      <c r="B36" s="140">
        <v>9</v>
      </c>
      <c r="C36" s="144"/>
      <c r="D36" s="140">
        <v>13</v>
      </c>
      <c r="E36" s="104"/>
      <c r="F36" s="70"/>
      <c r="G36" s="71"/>
    </row>
    <row r="37" spans="1:7" x14ac:dyDescent="0.25">
      <c r="A37" s="110" t="s">
        <v>28</v>
      </c>
      <c r="B37" s="140">
        <v>7</v>
      </c>
      <c r="C37" s="140" t="s">
        <v>18</v>
      </c>
      <c r="D37" s="140">
        <v>13</v>
      </c>
      <c r="E37" s="104" t="s">
        <v>26</v>
      </c>
      <c r="F37" s="70"/>
      <c r="G37" s="71"/>
    </row>
    <row r="38" spans="1:7" x14ac:dyDescent="0.25">
      <c r="A38" s="110"/>
      <c r="B38" s="140">
        <v>13</v>
      </c>
      <c r="C38" s="140"/>
      <c r="D38" s="140">
        <v>9</v>
      </c>
      <c r="E38" s="104"/>
      <c r="F38" s="70"/>
      <c r="G38" s="71"/>
    </row>
    <row r="39" spans="1:7" x14ac:dyDescent="0.25">
      <c r="A39" s="50"/>
      <c r="B39" s="51"/>
      <c r="D39" s="51"/>
      <c r="E39" s="52"/>
      <c r="F39" s="70"/>
      <c r="G39" s="71"/>
    </row>
    <row r="40" spans="1:7" x14ac:dyDescent="0.25">
      <c r="A40" s="157" t="s">
        <v>20</v>
      </c>
      <c r="B40" s="158"/>
      <c r="C40" s="158"/>
      <c r="D40" s="158"/>
      <c r="E40" s="159"/>
      <c r="F40" s="70"/>
      <c r="G40" s="71"/>
    </row>
    <row r="41" spans="1:7" x14ac:dyDescent="0.25">
      <c r="A41" s="50"/>
      <c r="B41" s="51"/>
      <c r="D41" s="51"/>
      <c r="E41" s="52"/>
      <c r="F41" s="70"/>
      <c r="G41" s="71"/>
    </row>
    <row r="42" spans="1:7" x14ac:dyDescent="0.25">
      <c r="A42" s="110" t="s">
        <v>33</v>
      </c>
      <c r="B42" s="140">
        <v>13</v>
      </c>
      <c r="C42" s="140" t="s">
        <v>18</v>
      </c>
      <c r="D42" s="140">
        <v>6</v>
      </c>
      <c r="E42" s="104" t="s">
        <v>30</v>
      </c>
      <c r="F42" s="70"/>
      <c r="G42" s="71"/>
    </row>
    <row r="43" spans="1:7" x14ac:dyDescent="0.25">
      <c r="A43" s="110"/>
      <c r="B43" s="140">
        <v>13</v>
      </c>
      <c r="C43" s="140"/>
      <c r="D43" s="140">
        <v>5</v>
      </c>
      <c r="E43" s="104"/>
      <c r="F43" s="70"/>
      <c r="G43" s="71"/>
    </row>
    <row r="44" spans="1:7" x14ac:dyDescent="0.25">
      <c r="A44" s="107" t="s">
        <v>32</v>
      </c>
      <c r="B44" s="143"/>
      <c r="C44" s="142" t="s">
        <v>18</v>
      </c>
      <c r="D44" s="146"/>
      <c r="E44" s="106" t="s">
        <v>29</v>
      </c>
      <c r="F44" s="70"/>
      <c r="G44" s="71"/>
    </row>
    <row r="45" spans="1:7" x14ac:dyDescent="0.25">
      <c r="A45" s="107"/>
      <c r="B45" s="143"/>
      <c r="C45" s="142"/>
      <c r="D45" s="146"/>
      <c r="E45" s="106"/>
      <c r="F45" s="70"/>
      <c r="G45" s="71"/>
    </row>
    <row r="46" spans="1:7" x14ac:dyDescent="0.25">
      <c r="A46" s="110" t="s">
        <v>35</v>
      </c>
      <c r="B46" s="140">
        <v>11</v>
      </c>
      <c r="C46" s="140" t="s">
        <v>18</v>
      </c>
      <c r="D46" s="140">
        <v>13</v>
      </c>
      <c r="E46" s="104" t="s">
        <v>31</v>
      </c>
      <c r="F46" s="70"/>
      <c r="G46" s="71"/>
    </row>
    <row r="47" spans="1:7" ht="15" customHeight="1" x14ac:dyDescent="0.25">
      <c r="A47" s="110"/>
      <c r="B47" s="140">
        <v>13</v>
      </c>
      <c r="C47"/>
      <c r="D47" s="140">
        <v>2</v>
      </c>
      <c r="E47" s="104"/>
      <c r="F47" s="70"/>
      <c r="G47" s="71"/>
    </row>
    <row r="48" spans="1:7" ht="15.75" customHeight="1" x14ac:dyDescent="0.25">
      <c r="A48" s="119" t="s">
        <v>36</v>
      </c>
      <c r="B48" s="140">
        <v>13</v>
      </c>
      <c r="C48" s="140" t="s">
        <v>18</v>
      </c>
      <c r="D48" s="140">
        <v>9</v>
      </c>
      <c r="E48" s="121" t="s">
        <v>34</v>
      </c>
      <c r="F48" s="70"/>
      <c r="G48" s="71"/>
    </row>
    <row r="49" spans="1:7" ht="15.75" customHeight="1" x14ac:dyDescent="0.25">
      <c r="A49" s="119"/>
      <c r="B49" s="140">
        <v>6</v>
      </c>
      <c r="C49" s="140"/>
      <c r="D49" s="140">
        <v>13</v>
      </c>
      <c r="E49" s="121"/>
      <c r="F49" s="70"/>
      <c r="G49" s="71"/>
    </row>
    <row r="50" spans="1:7" x14ac:dyDescent="0.25">
      <c r="A50" s="110"/>
      <c r="B50" s="103"/>
      <c r="C50" s="103"/>
      <c r="D50" s="103"/>
      <c r="E50" s="104"/>
      <c r="F50" s="55"/>
      <c r="G50" s="24"/>
    </row>
    <row r="51" spans="1:7" ht="37.5" x14ac:dyDescent="0.25">
      <c r="A51" s="152" t="str">
        <f>A26</f>
        <v>Liberation Petanque Club  -  Singles -                                 Premier League &amp; Division 1</v>
      </c>
      <c r="B51" s="153"/>
      <c r="C51" s="153"/>
      <c r="D51" s="153"/>
      <c r="E51" s="153"/>
      <c r="F51" s="39" t="s">
        <v>12</v>
      </c>
      <c r="G51" s="39" t="s">
        <v>1</v>
      </c>
    </row>
    <row r="52" spans="1:7" ht="30" x14ac:dyDescent="0.3">
      <c r="A52" s="83" t="s">
        <v>4</v>
      </c>
      <c r="B52" s="13"/>
      <c r="C52" s="87"/>
      <c r="D52" s="72"/>
      <c r="E52" s="84" cm="1">
        <f t="array" ref="E52">_xlfn.ANCHORARRAY('Data Validation'!C8)</f>
        <v>45633</v>
      </c>
      <c r="F52" s="32" t="s">
        <v>0</v>
      </c>
      <c r="G52" s="32" t="s">
        <v>0</v>
      </c>
    </row>
    <row r="53" spans="1:7" ht="18.75" x14ac:dyDescent="0.3">
      <c r="A53" s="6"/>
      <c r="B53" s="21"/>
      <c r="C53" s="37"/>
      <c r="D53" s="22"/>
      <c r="E53" s="8"/>
      <c r="F53" s="31">
        <f>'Data Validation'!E7</f>
        <v>45654</v>
      </c>
      <c r="G53" s="73">
        <f>E52+42</f>
        <v>45675</v>
      </c>
    </row>
    <row r="54" spans="1:7" x14ac:dyDescent="0.25">
      <c r="A54" s="154" t="s">
        <v>19</v>
      </c>
      <c r="B54" s="155"/>
      <c r="C54" s="155"/>
      <c r="D54" s="155"/>
      <c r="E54" s="156"/>
      <c r="F54" s="53"/>
      <c r="G54" s="46"/>
    </row>
    <row r="55" spans="1:7" x14ac:dyDescent="0.25">
      <c r="A55" s="50"/>
      <c r="B55" s="51"/>
      <c r="D55" s="51"/>
      <c r="E55" s="52"/>
      <c r="F55" s="68"/>
      <c r="G55" s="69"/>
    </row>
    <row r="56" spans="1:7" x14ac:dyDescent="0.25">
      <c r="A56" s="110" t="s">
        <v>22</v>
      </c>
      <c r="B56" s="103">
        <v>11</v>
      </c>
      <c r="C56" s="103" t="s">
        <v>18</v>
      </c>
      <c r="D56" s="103">
        <v>13</v>
      </c>
      <c r="E56" s="104" t="s">
        <v>27</v>
      </c>
      <c r="F56" s="68"/>
      <c r="G56" s="69"/>
    </row>
    <row r="57" spans="1:7" x14ac:dyDescent="0.25">
      <c r="A57" s="110"/>
      <c r="B57" s="103">
        <v>13</v>
      </c>
      <c r="C57" s="103"/>
      <c r="D57" s="103">
        <v>8</v>
      </c>
      <c r="E57" s="104"/>
      <c r="F57" s="68"/>
      <c r="G57" s="69"/>
    </row>
    <row r="58" spans="1:7" x14ac:dyDescent="0.25">
      <c r="A58" s="110" t="s">
        <v>23</v>
      </c>
      <c r="B58" s="103">
        <v>5</v>
      </c>
      <c r="C58" s="103" t="s">
        <v>18</v>
      </c>
      <c r="D58" s="103">
        <v>13</v>
      </c>
      <c r="E58" s="104" t="s">
        <v>28</v>
      </c>
      <c r="F58" s="68"/>
      <c r="G58" s="69"/>
    </row>
    <row r="59" spans="1:7" x14ac:dyDescent="0.25">
      <c r="A59" s="110"/>
      <c r="B59" s="103">
        <v>6</v>
      </c>
      <c r="C59" s="103"/>
      <c r="D59" s="103">
        <v>13</v>
      </c>
      <c r="E59" s="104"/>
      <c r="F59" s="68"/>
      <c r="G59" s="69"/>
    </row>
    <row r="60" spans="1:7" x14ac:dyDescent="0.25">
      <c r="A60" s="107" t="s">
        <v>29</v>
      </c>
      <c r="B60" s="105"/>
      <c r="C60" s="105" t="s">
        <v>18</v>
      </c>
      <c r="D60" s="105"/>
      <c r="E60" s="106" t="s">
        <v>25</v>
      </c>
      <c r="F60" s="97"/>
      <c r="G60" s="98"/>
    </row>
    <row r="61" spans="1:7" x14ac:dyDescent="0.25">
      <c r="A61" s="107"/>
      <c r="B61" s="105"/>
      <c r="C61" s="105"/>
      <c r="D61" s="105"/>
      <c r="E61" s="106"/>
      <c r="F61" s="97"/>
      <c r="G61" s="98"/>
    </row>
    <row r="62" spans="1:7" x14ac:dyDescent="0.25">
      <c r="A62" s="110" t="s">
        <v>24</v>
      </c>
      <c r="B62" s="103">
        <v>13</v>
      </c>
      <c r="C62" s="103" t="s">
        <v>18</v>
      </c>
      <c r="D62" s="103">
        <v>5</v>
      </c>
      <c r="E62" s="104" t="s">
        <v>26</v>
      </c>
      <c r="F62" s="70"/>
      <c r="G62" s="71"/>
    </row>
    <row r="63" spans="1:7" x14ac:dyDescent="0.25">
      <c r="A63" s="110"/>
      <c r="B63" s="103">
        <v>3</v>
      </c>
      <c r="C63" s="103"/>
      <c r="D63" s="103">
        <v>13</v>
      </c>
      <c r="E63" s="104"/>
      <c r="F63" s="70"/>
      <c r="G63" s="71"/>
    </row>
    <row r="64" spans="1:7" x14ac:dyDescent="0.25">
      <c r="A64" s="50"/>
      <c r="B64" s="51"/>
      <c r="D64" s="51"/>
      <c r="E64" s="52"/>
      <c r="F64" s="70"/>
      <c r="G64" s="71"/>
    </row>
    <row r="65" spans="1:7" x14ac:dyDescent="0.25">
      <c r="A65" s="157" t="s">
        <v>20</v>
      </c>
      <c r="B65" s="158"/>
      <c r="C65" s="158"/>
      <c r="D65" s="158"/>
      <c r="E65" s="159"/>
      <c r="F65" s="70"/>
      <c r="G65" s="71"/>
    </row>
    <row r="66" spans="1:7" x14ac:dyDescent="0.25">
      <c r="A66" s="50"/>
      <c r="B66" s="51"/>
      <c r="D66" s="51"/>
      <c r="E66" s="52"/>
      <c r="F66" s="70"/>
      <c r="G66" s="71"/>
    </row>
    <row r="67" spans="1:7" x14ac:dyDescent="0.25">
      <c r="A67" s="110" t="s">
        <v>30</v>
      </c>
      <c r="B67" s="140">
        <v>13</v>
      </c>
      <c r="C67" s="140" t="s">
        <v>18</v>
      </c>
      <c r="D67" s="140">
        <v>10</v>
      </c>
      <c r="E67" s="104" t="s">
        <v>35</v>
      </c>
      <c r="F67" s="70"/>
      <c r="G67" s="71"/>
    </row>
    <row r="68" spans="1:7" x14ac:dyDescent="0.25">
      <c r="A68" s="110"/>
      <c r="B68" s="140">
        <v>13</v>
      </c>
      <c r="C68" s="140"/>
      <c r="D68" s="140">
        <v>11</v>
      </c>
      <c r="E68" s="104"/>
      <c r="F68" s="70"/>
      <c r="G68" s="71"/>
    </row>
    <row r="69" spans="1:7" x14ac:dyDescent="0.25">
      <c r="A69" s="110" t="s">
        <v>31</v>
      </c>
      <c r="B69" s="103">
        <v>10</v>
      </c>
      <c r="C69" s="103" t="s">
        <v>18</v>
      </c>
      <c r="D69" s="103">
        <v>13</v>
      </c>
      <c r="E69" s="104" t="s">
        <v>36</v>
      </c>
      <c r="F69" s="70"/>
      <c r="G69" s="71"/>
    </row>
    <row r="70" spans="1:7" x14ac:dyDescent="0.25">
      <c r="A70" s="110"/>
      <c r="B70" s="103">
        <v>7</v>
      </c>
      <c r="C70" s="103"/>
      <c r="D70" s="103">
        <v>13</v>
      </c>
      <c r="E70" s="104"/>
      <c r="F70" s="70"/>
      <c r="G70" s="71"/>
    </row>
    <row r="71" spans="1:7" x14ac:dyDescent="0.25">
      <c r="A71" s="107" t="s">
        <v>29</v>
      </c>
      <c r="B71" s="105"/>
      <c r="C71" s="105" t="s">
        <v>18</v>
      </c>
      <c r="D71" s="105"/>
      <c r="E71" s="106" t="s">
        <v>33</v>
      </c>
      <c r="F71" s="70"/>
      <c r="G71" s="71"/>
    </row>
    <row r="72" spans="1:7" s="1" customFormat="1" x14ac:dyDescent="0.25">
      <c r="A72" s="107"/>
      <c r="B72" s="105"/>
      <c r="C72" s="105"/>
      <c r="D72" s="105"/>
      <c r="E72" s="106"/>
      <c r="F72" s="70"/>
      <c r="G72" s="71"/>
    </row>
    <row r="73" spans="1:7" ht="15" customHeight="1" x14ac:dyDescent="0.25">
      <c r="A73" s="110" t="s">
        <v>32</v>
      </c>
      <c r="B73" s="103">
        <v>13</v>
      </c>
      <c r="C73" s="103" t="s">
        <v>18</v>
      </c>
      <c r="D73" s="103">
        <v>7</v>
      </c>
      <c r="E73" s="104" t="s">
        <v>34</v>
      </c>
      <c r="F73" s="70"/>
      <c r="G73" s="71"/>
    </row>
    <row r="74" spans="1:7" ht="15.75" customHeight="1" x14ac:dyDescent="0.25">
      <c r="A74" s="119"/>
      <c r="B74" s="120">
        <v>13</v>
      </c>
      <c r="C74" s="120"/>
      <c r="D74" s="120">
        <v>11</v>
      </c>
      <c r="E74" s="121"/>
      <c r="F74" s="70"/>
      <c r="G74" s="71"/>
    </row>
    <row r="75" spans="1:7" x14ac:dyDescent="0.25">
      <c r="A75" s="34"/>
      <c r="B75"/>
      <c r="D75"/>
      <c r="E75" s="19"/>
      <c r="F75" s="55"/>
      <c r="G75" s="24"/>
    </row>
    <row r="76" spans="1:7" ht="37.5" x14ac:dyDescent="0.25">
      <c r="A76" s="152" t="str">
        <f>A51</f>
        <v>Liberation Petanque Club  -  Singles -                                 Premier League &amp; Division 1</v>
      </c>
      <c r="B76" s="153"/>
      <c r="C76" s="153"/>
      <c r="D76" s="153"/>
      <c r="E76" s="153"/>
      <c r="F76" s="39" t="s">
        <v>12</v>
      </c>
      <c r="G76" s="39" t="s">
        <v>1</v>
      </c>
    </row>
    <row r="77" spans="1:7" ht="30" x14ac:dyDescent="0.3">
      <c r="A77" s="12" t="s">
        <v>5</v>
      </c>
      <c r="B77" s="13"/>
      <c r="C77" s="87"/>
      <c r="D77" s="72"/>
      <c r="E77" s="84">
        <f>'Data Validation'!C10</f>
        <v>45647</v>
      </c>
      <c r="F77" s="32" t="s">
        <v>0</v>
      </c>
      <c r="G77" s="32" t="s">
        <v>0</v>
      </c>
    </row>
    <row r="78" spans="1:7" ht="18.75" x14ac:dyDescent="0.3">
      <c r="A78" s="12"/>
      <c r="B78" s="43"/>
      <c r="C78" s="38"/>
      <c r="D78" s="23"/>
      <c r="E78" s="44"/>
      <c r="F78" s="31" t="e">
        <f>'Data Validation'!#REF!</f>
        <v>#REF!</v>
      </c>
      <c r="G78" s="73">
        <f>E77+42</f>
        <v>45689</v>
      </c>
    </row>
    <row r="79" spans="1:7" x14ac:dyDescent="0.25">
      <c r="A79" s="154" t="s">
        <v>19</v>
      </c>
      <c r="B79" s="155"/>
      <c r="C79" s="155"/>
      <c r="D79" s="155"/>
      <c r="E79" s="156"/>
      <c r="F79" s="53"/>
      <c r="G79" s="46"/>
    </row>
    <row r="80" spans="1:7" x14ac:dyDescent="0.25">
      <c r="A80" s="50"/>
      <c r="B80" s="51"/>
      <c r="D80" s="51"/>
      <c r="E80" s="52"/>
      <c r="F80" s="68"/>
      <c r="G80" s="69"/>
    </row>
    <row r="81" spans="1:7" x14ac:dyDescent="0.25">
      <c r="A81" s="107" t="s">
        <v>29</v>
      </c>
      <c r="B81" s="105"/>
      <c r="C81" s="105" t="s">
        <v>18</v>
      </c>
      <c r="D81" s="105"/>
      <c r="E81" s="106" t="s">
        <v>22</v>
      </c>
      <c r="F81" s="100"/>
      <c r="G81" s="101"/>
    </row>
    <row r="82" spans="1:7" x14ac:dyDescent="0.25">
      <c r="A82" s="107"/>
      <c r="B82" s="105"/>
      <c r="C82" s="105"/>
      <c r="D82" s="105"/>
      <c r="E82" s="106"/>
      <c r="F82" s="100"/>
      <c r="G82" s="101"/>
    </row>
    <row r="83" spans="1:7" x14ac:dyDescent="0.25">
      <c r="A83" s="110" t="s">
        <v>25</v>
      </c>
      <c r="B83" s="103">
        <v>10</v>
      </c>
      <c r="C83" s="103" t="s">
        <v>18</v>
      </c>
      <c r="D83" s="103">
        <v>13</v>
      </c>
      <c r="E83" s="104" t="s">
        <v>26</v>
      </c>
      <c r="F83" s="68"/>
      <c r="G83" s="69"/>
    </row>
    <row r="84" spans="1:7" x14ac:dyDescent="0.25">
      <c r="A84" s="110"/>
      <c r="B84" s="103">
        <v>11</v>
      </c>
      <c r="C84" s="103"/>
      <c r="D84" s="103">
        <v>13</v>
      </c>
      <c r="E84" s="104"/>
      <c r="F84" s="68"/>
      <c r="G84" s="69"/>
    </row>
    <row r="85" spans="1:7" x14ac:dyDescent="0.25">
      <c r="A85" s="110" t="s">
        <v>24</v>
      </c>
      <c r="B85" s="103">
        <v>5</v>
      </c>
      <c r="C85" s="103" t="s">
        <v>18</v>
      </c>
      <c r="D85" s="103">
        <v>13</v>
      </c>
      <c r="E85" s="104" t="s">
        <v>23</v>
      </c>
      <c r="F85" s="70"/>
      <c r="G85" s="71"/>
    </row>
    <row r="86" spans="1:7" x14ac:dyDescent="0.25">
      <c r="A86" s="110"/>
      <c r="B86" s="103">
        <v>12</v>
      </c>
      <c r="C86" s="103"/>
      <c r="D86" s="103">
        <v>13</v>
      </c>
      <c r="E86" s="104"/>
      <c r="F86" s="70"/>
      <c r="G86" s="71"/>
    </row>
    <row r="87" spans="1:7" x14ac:dyDescent="0.25">
      <c r="A87" s="110" t="s">
        <v>27</v>
      </c>
      <c r="B87" s="103">
        <v>5</v>
      </c>
      <c r="C87" s="103" t="s">
        <v>18</v>
      </c>
      <c r="D87" s="103">
        <v>13</v>
      </c>
      <c r="E87" s="104" t="s">
        <v>28</v>
      </c>
      <c r="F87" s="70"/>
      <c r="G87" s="71"/>
    </row>
    <row r="88" spans="1:7" x14ac:dyDescent="0.25">
      <c r="A88" s="110"/>
      <c r="B88" s="103">
        <v>7</v>
      </c>
      <c r="C88" s="103"/>
      <c r="D88" s="103">
        <v>13</v>
      </c>
      <c r="E88" s="104"/>
      <c r="F88" s="70"/>
      <c r="G88" s="71"/>
    </row>
    <row r="89" spans="1:7" x14ac:dyDescent="0.25">
      <c r="A89" s="110"/>
      <c r="B89" s="102"/>
      <c r="C89" s="103"/>
      <c r="D89" s="102"/>
      <c r="E89" s="104"/>
      <c r="F89" s="70"/>
      <c r="G89" s="71"/>
    </row>
    <row r="90" spans="1:7" x14ac:dyDescent="0.25">
      <c r="A90" s="157" t="s">
        <v>20</v>
      </c>
      <c r="B90" s="158"/>
      <c r="C90" s="158"/>
      <c r="D90" s="158"/>
      <c r="E90" s="159"/>
      <c r="F90" s="70"/>
      <c r="G90" s="71"/>
    </row>
    <row r="91" spans="1:7" x14ac:dyDescent="0.25">
      <c r="A91" s="110"/>
      <c r="B91" s="102"/>
      <c r="C91" s="103"/>
      <c r="D91" s="102"/>
      <c r="E91" s="104"/>
      <c r="F91" s="70"/>
      <c r="G91" s="71"/>
    </row>
    <row r="92" spans="1:7" x14ac:dyDescent="0.25">
      <c r="A92" s="107" t="s">
        <v>29</v>
      </c>
      <c r="B92" s="105"/>
      <c r="C92" s="105" t="s">
        <v>18</v>
      </c>
      <c r="D92" s="105"/>
      <c r="E92" s="106" t="s">
        <v>30</v>
      </c>
      <c r="F92" s="70"/>
      <c r="G92" s="71"/>
    </row>
    <row r="93" spans="1:7" x14ac:dyDescent="0.25">
      <c r="A93" s="107"/>
      <c r="B93" s="105"/>
      <c r="C93" s="105"/>
      <c r="D93" s="105"/>
      <c r="E93" s="106"/>
      <c r="F93" s="70"/>
      <c r="G93" s="71"/>
    </row>
    <row r="94" spans="1:7" x14ac:dyDescent="0.25">
      <c r="A94" s="110" t="s">
        <v>33</v>
      </c>
      <c r="B94" s="140">
        <v>5</v>
      </c>
      <c r="C94" s="140" t="s">
        <v>18</v>
      </c>
      <c r="D94" s="140">
        <v>13</v>
      </c>
      <c r="E94" s="104" t="s">
        <v>34</v>
      </c>
      <c r="F94" s="70"/>
      <c r="G94" s="71"/>
    </row>
    <row r="95" spans="1:7" x14ac:dyDescent="0.25">
      <c r="A95" s="110"/>
      <c r="B95" s="140">
        <v>9</v>
      </c>
      <c r="C95" s="140"/>
      <c r="D95" s="140">
        <v>13</v>
      </c>
      <c r="E95" s="104"/>
      <c r="F95" s="70"/>
      <c r="G95" s="71"/>
    </row>
    <row r="96" spans="1:7" x14ac:dyDescent="0.25">
      <c r="A96" s="110" t="s">
        <v>32</v>
      </c>
      <c r="B96" s="140">
        <v>13</v>
      </c>
      <c r="C96" s="140" t="s">
        <v>18</v>
      </c>
      <c r="D96" s="140">
        <v>4</v>
      </c>
      <c r="E96" s="104" t="s">
        <v>31</v>
      </c>
      <c r="F96" s="70"/>
      <c r="G96" s="71"/>
    </row>
    <row r="97" spans="1:7" x14ac:dyDescent="0.25">
      <c r="A97" s="110"/>
      <c r="B97" s="140">
        <v>13</v>
      </c>
      <c r="C97" s="140"/>
      <c r="D97" s="140">
        <v>5</v>
      </c>
      <c r="E97" s="104"/>
      <c r="F97" s="70"/>
      <c r="G97" s="71"/>
    </row>
    <row r="98" spans="1:7" ht="15" customHeight="1" x14ac:dyDescent="0.25">
      <c r="A98" s="110" t="s">
        <v>35</v>
      </c>
      <c r="B98" s="103">
        <v>13</v>
      </c>
      <c r="C98" s="103" t="s">
        <v>18</v>
      </c>
      <c r="D98" s="103">
        <v>9</v>
      </c>
      <c r="E98" s="104" t="s">
        <v>36</v>
      </c>
      <c r="F98" s="70"/>
      <c r="G98" s="71"/>
    </row>
    <row r="99" spans="1:7" ht="15.75" customHeight="1" x14ac:dyDescent="0.25">
      <c r="A99" s="119"/>
      <c r="B99" s="120">
        <v>11</v>
      </c>
      <c r="C99" s="120"/>
      <c r="D99" s="120">
        <v>13</v>
      </c>
      <c r="E99" s="121"/>
      <c r="F99" s="70"/>
      <c r="G99" s="71"/>
    </row>
    <row r="100" spans="1:7" x14ac:dyDescent="0.25">
      <c r="A100" s="34"/>
      <c r="B100"/>
      <c r="D100"/>
      <c r="E100" s="19"/>
      <c r="F100" s="55"/>
      <c r="G100" s="24"/>
    </row>
    <row r="101" spans="1:7" ht="37.5" x14ac:dyDescent="0.25">
      <c r="A101" s="152" t="str">
        <f>A76</f>
        <v>Liberation Petanque Club  -  Singles -                                 Premier League &amp; Division 1</v>
      </c>
      <c r="B101" s="153"/>
      <c r="C101" s="153"/>
      <c r="D101" s="153"/>
      <c r="E101" s="153"/>
      <c r="F101" s="39" t="s">
        <v>12</v>
      </c>
      <c r="G101" s="39" t="s">
        <v>1</v>
      </c>
    </row>
    <row r="102" spans="1:7" ht="30" x14ac:dyDescent="0.3">
      <c r="A102" s="12" t="s">
        <v>6</v>
      </c>
      <c r="B102" s="13"/>
      <c r="C102" s="87"/>
      <c r="D102" s="72"/>
      <c r="E102" s="84">
        <f>'Data Validation'!C13</f>
        <v>45668</v>
      </c>
      <c r="F102" s="32" t="s">
        <v>0</v>
      </c>
      <c r="G102" s="32" t="s">
        <v>0</v>
      </c>
    </row>
    <row r="103" spans="1:7" ht="18.75" x14ac:dyDescent="0.3">
      <c r="A103" s="12"/>
      <c r="B103" s="43"/>
      <c r="C103" s="38"/>
      <c r="D103" s="23"/>
      <c r="E103" s="44"/>
      <c r="F103" s="31">
        <f>'Data Validation'!E11</f>
        <v>45682</v>
      </c>
      <c r="G103" s="73">
        <f>E102+42</f>
        <v>45710</v>
      </c>
    </row>
    <row r="104" spans="1:7" x14ac:dyDescent="0.25">
      <c r="A104" s="154" t="s">
        <v>19</v>
      </c>
      <c r="B104" s="155"/>
      <c r="C104" s="155"/>
      <c r="D104" s="155"/>
      <c r="E104" s="156"/>
      <c r="F104" s="53"/>
      <c r="G104" s="46"/>
    </row>
    <row r="105" spans="1:7" x14ac:dyDescent="0.25">
      <c r="A105" s="50"/>
      <c r="B105" s="51"/>
      <c r="D105" s="51"/>
      <c r="E105" s="52"/>
      <c r="F105" s="68"/>
      <c r="G105" s="69"/>
    </row>
    <row r="106" spans="1:7" x14ac:dyDescent="0.25">
      <c r="A106" s="111" t="s">
        <v>22</v>
      </c>
      <c r="B106" s="112">
        <v>12</v>
      </c>
      <c r="C106" s="112" t="s">
        <v>18</v>
      </c>
      <c r="D106" s="112">
        <v>13</v>
      </c>
      <c r="E106" s="113" t="s">
        <v>28</v>
      </c>
      <c r="F106" s="70"/>
      <c r="G106" s="71"/>
    </row>
    <row r="107" spans="1:7" x14ac:dyDescent="0.25">
      <c r="A107" s="111"/>
      <c r="B107" s="112">
        <v>13</v>
      </c>
      <c r="C107" s="112"/>
      <c r="D107" s="112">
        <v>11</v>
      </c>
      <c r="E107" s="113"/>
      <c r="F107" s="70"/>
      <c r="G107" s="71"/>
    </row>
    <row r="108" spans="1:7" x14ac:dyDescent="0.25">
      <c r="A108" s="114" t="s">
        <v>29</v>
      </c>
      <c r="B108" s="115"/>
      <c r="C108" s="115" t="s">
        <v>18</v>
      </c>
      <c r="D108" s="115"/>
      <c r="E108" s="116" t="s">
        <v>26</v>
      </c>
      <c r="F108" s="97"/>
      <c r="G108" s="98"/>
    </row>
    <row r="109" spans="1:7" x14ac:dyDescent="0.25">
      <c r="A109" s="114"/>
      <c r="B109" s="115"/>
      <c r="C109" s="115"/>
      <c r="D109" s="115"/>
      <c r="E109" s="116"/>
      <c r="F109" s="97"/>
      <c r="G109" s="98"/>
    </row>
    <row r="110" spans="1:7" x14ac:dyDescent="0.25">
      <c r="A110" s="111" t="s">
        <v>27</v>
      </c>
      <c r="B110" s="112">
        <v>13</v>
      </c>
      <c r="C110" s="112" t="s">
        <v>18</v>
      </c>
      <c r="D110" s="112">
        <v>7</v>
      </c>
      <c r="E110" s="113" t="s">
        <v>24</v>
      </c>
      <c r="F110" s="70"/>
      <c r="G110" s="71"/>
    </row>
    <row r="111" spans="1:7" x14ac:dyDescent="0.25">
      <c r="A111" s="111"/>
      <c r="B111" s="112">
        <v>13</v>
      </c>
      <c r="C111" s="51"/>
      <c r="D111" s="112">
        <v>6</v>
      </c>
      <c r="E111" s="113"/>
      <c r="F111" s="70"/>
      <c r="G111" s="71"/>
    </row>
    <row r="112" spans="1:7" x14ac:dyDescent="0.25">
      <c r="A112" s="111" t="s">
        <v>25</v>
      </c>
      <c r="B112" s="112">
        <v>13</v>
      </c>
      <c r="C112" s="112" t="s">
        <v>18</v>
      </c>
      <c r="D112" s="112">
        <v>5</v>
      </c>
      <c r="E112" s="113" t="s">
        <v>23</v>
      </c>
      <c r="F112" s="70"/>
      <c r="G112" s="71"/>
    </row>
    <row r="113" spans="1:7" x14ac:dyDescent="0.25">
      <c r="A113" s="50"/>
      <c r="B113" s="58">
        <v>8</v>
      </c>
      <c r="D113" s="58">
        <v>13</v>
      </c>
      <c r="E113" s="52"/>
      <c r="F113" s="70"/>
      <c r="G113" s="71"/>
    </row>
    <row r="114" spans="1:7" x14ac:dyDescent="0.25">
      <c r="A114" s="50"/>
      <c r="B114" s="51"/>
      <c r="D114" s="51"/>
      <c r="E114" s="52"/>
      <c r="F114" s="70"/>
      <c r="G114" s="71"/>
    </row>
    <row r="115" spans="1:7" x14ac:dyDescent="0.25">
      <c r="A115" s="157" t="s">
        <v>20</v>
      </c>
      <c r="B115" s="158"/>
      <c r="C115" s="158"/>
      <c r="D115" s="158"/>
      <c r="E115" s="159"/>
      <c r="F115" s="70"/>
      <c r="G115" s="71"/>
    </row>
    <row r="116" spans="1:7" x14ac:dyDescent="0.25">
      <c r="A116" s="50"/>
      <c r="B116" s="51"/>
      <c r="D116" s="51"/>
      <c r="E116" s="52"/>
      <c r="F116" s="70"/>
      <c r="G116" s="71"/>
    </row>
    <row r="117" spans="1:7" x14ac:dyDescent="0.25">
      <c r="A117" s="110" t="s">
        <v>30</v>
      </c>
      <c r="B117" s="103">
        <v>5</v>
      </c>
      <c r="C117" s="103" t="s">
        <v>18</v>
      </c>
      <c r="D117" s="103">
        <v>13</v>
      </c>
      <c r="E117" s="104" t="s">
        <v>36</v>
      </c>
      <c r="F117" s="70"/>
      <c r="G117" s="71"/>
    </row>
    <row r="118" spans="1:7" x14ac:dyDescent="0.25">
      <c r="A118" s="110"/>
      <c r="B118" s="103">
        <v>6</v>
      </c>
      <c r="C118" s="103"/>
      <c r="D118" s="103">
        <v>13</v>
      </c>
      <c r="E118" s="104"/>
      <c r="F118" s="70"/>
      <c r="G118" s="71"/>
    </row>
    <row r="119" spans="1:7" x14ac:dyDescent="0.25">
      <c r="A119" s="107" t="s">
        <v>29</v>
      </c>
      <c r="B119" s="105"/>
      <c r="C119" s="105" t="s">
        <v>18</v>
      </c>
      <c r="D119" s="105"/>
      <c r="E119" s="106" t="s">
        <v>34</v>
      </c>
      <c r="F119" s="70"/>
      <c r="G119" s="71"/>
    </row>
    <row r="120" spans="1:7" x14ac:dyDescent="0.25">
      <c r="A120" s="107"/>
      <c r="B120" s="105"/>
      <c r="C120" s="105"/>
      <c r="D120" s="105"/>
      <c r="E120" s="106"/>
      <c r="F120" s="70"/>
      <c r="G120" s="71"/>
    </row>
    <row r="121" spans="1:7" x14ac:dyDescent="0.25">
      <c r="A121" s="110" t="s">
        <v>35</v>
      </c>
      <c r="B121" s="103">
        <v>5</v>
      </c>
      <c r="C121" s="103" t="s">
        <v>18</v>
      </c>
      <c r="D121" s="103">
        <v>13</v>
      </c>
      <c r="E121" s="104" t="s">
        <v>32</v>
      </c>
      <c r="F121" s="70"/>
      <c r="G121" s="71"/>
    </row>
    <row r="122" spans="1:7" x14ac:dyDescent="0.25">
      <c r="A122" s="110"/>
      <c r="B122" s="103">
        <v>10</v>
      </c>
      <c r="C122" s="103"/>
      <c r="D122" s="103">
        <v>13</v>
      </c>
      <c r="E122" s="104"/>
      <c r="F122" s="70"/>
      <c r="G122" s="71"/>
    </row>
    <row r="123" spans="1:7" ht="15" customHeight="1" x14ac:dyDescent="0.25">
      <c r="A123" s="110" t="s">
        <v>33</v>
      </c>
      <c r="B123" s="103">
        <v>13</v>
      </c>
      <c r="C123" s="103" t="s">
        <v>18</v>
      </c>
      <c r="D123" s="103">
        <v>1</v>
      </c>
      <c r="E123" s="104" t="s">
        <v>31</v>
      </c>
      <c r="F123" s="70"/>
      <c r="G123" s="71"/>
    </row>
    <row r="124" spans="1:7" ht="15.75" customHeight="1" x14ac:dyDescent="0.25">
      <c r="A124" s="119"/>
      <c r="B124" s="120">
        <v>13</v>
      </c>
      <c r="C124" s="120"/>
      <c r="D124" s="120">
        <v>2</v>
      </c>
      <c r="E124" s="121"/>
      <c r="F124" s="70"/>
      <c r="G124" s="71"/>
    </row>
    <row r="125" spans="1:7" x14ac:dyDescent="0.25">
      <c r="A125" s="34"/>
      <c r="B125"/>
      <c r="D125"/>
      <c r="E125" s="19"/>
      <c r="F125" s="55"/>
      <c r="G125" s="24"/>
    </row>
    <row r="126" spans="1:7" ht="37.5" x14ac:dyDescent="0.25">
      <c r="A126" s="152" t="str">
        <f>A101</f>
        <v>Liberation Petanque Club  -  Singles -                                 Premier League &amp; Division 1</v>
      </c>
      <c r="B126" s="153"/>
      <c r="C126" s="153"/>
      <c r="D126" s="153"/>
      <c r="E126" s="153"/>
      <c r="F126" s="39" t="s">
        <v>12</v>
      </c>
      <c r="G126" s="39" t="s">
        <v>1</v>
      </c>
    </row>
    <row r="127" spans="1:7" ht="30" x14ac:dyDescent="0.3">
      <c r="A127" s="12" t="s">
        <v>7</v>
      </c>
      <c r="B127" s="13"/>
      <c r="C127" s="87"/>
      <c r="D127" s="72"/>
      <c r="E127" s="84">
        <f>'Data Validation'!C17</f>
        <v>45696</v>
      </c>
      <c r="F127" s="32" t="s">
        <v>0</v>
      </c>
      <c r="G127" s="32" t="s">
        <v>0</v>
      </c>
    </row>
    <row r="128" spans="1:7" ht="18.75" x14ac:dyDescent="0.3">
      <c r="A128" s="12"/>
      <c r="B128" s="56"/>
      <c r="C128" s="38"/>
      <c r="D128" s="44"/>
      <c r="E128" s="44"/>
      <c r="F128" s="31">
        <f>'Data Validation'!E13</f>
        <v>45696</v>
      </c>
      <c r="G128" s="73" t="str">
        <f>'Data Validation'!C27</f>
        <v>9th March 2025</v>
      </c>
    </row>
    <row r="129" spans="1:7" x14ac:dyDescent="0.25">
      <c r="A129" s="154" t="s">
        <v>19</v>
      </c>
      <c r="B129" s="155"/>
      <c r="C129" s="155"/>
      <c r="D129" s="155"/>
      <c r="E129" s="156"/>
      <c r="F129" s="53"/>
      <c r="G129" s="46"/>
    </row>
    <row r="130" spans="1:7" x14ac:dyDescent="0.25">
      <c r="A130" s="50"/>
      <c r="B130" s="51"/>
      <c r="D130" s="51"/>
      <c r="E130" s="52"/>
      <c r="F130" s="68"/>
      <c r="G130" s="69"/>
    </row>
    <row r="131" spans="1:7" x14ac:dyDescent="0.25">
      <c r="A131" s="111" t="s">
        <v>26</v>
      </c>
      <c r="B131" s="112">
        <v>13</v>
      </c>
      <c r="C131" s="112" t="s">
        <v>18</v>
      </c>
      <c r="D131" s="112">
        <v>3</v>
      </c>
      <c r="E131" s="113" t="s">
        <v>22</v>
      </c>
      <c r="F131" s="68"/>
      <c r="G131" s="69"/>
    </row>
    <row r="132" spans="1:7" x14ac:dyDescent="0.25">
      <c r="A132" s="111"/>
      <c r="B132" s="112">
        <v>10</v>
      </c>
      <c r="C132" s="112"/>
      <c r="D132" s="112">
        <v>13</v>
      </c>
      <c r="E132" s="113"/>
      <c r="F132" s="68"/>
      <c r="G132" s="69"/>
    </row>
    <row r="133" spans="1:7" x14ac:dyDescent="0.25">
      <c r="A133" s="111" t="s">
        <v>24</v>
      </c>
      <c r="B133" s="140">
        <v>4</v>
      </c>
      <c r="C133" s="140" t="s">
        <v>18</v>
      </c>
      <c r="D133" s="140">
        <v>13</v>
      </c>
      <c r="E133" s="113" t="s">
        <v>28</v>
      </c>
      <c r="F133" s="68"/>
      <c r="G133" s="69"/>
    </row>
    <row r="134" spans="1:7" x14ac:dyDescent="0.25">
      <c r="A134" s="111"/>
      <c r="B134" s="140">
        <v>4</v>
      </c>
      <c r="C134" s="140"/>
      <c r="D134" s="140">
        <v>13</v>
      </c>
      <c r="E134" s="113"/>
      <c r="F134" s="68"/>
      <c r="G134" s="69"/>
    </row>
    <row r="135" spans="1:7" x14ac:dyDescent="0.25">
      <c r="A135" s="114" t="s">
        <v>23</v>
      </c>
      <c r="B135" s="115"/>
      <c r="C135" s="115" t="s">
        <v>18</v>
      </c>
      <c r="D135" s="115"/>
      <c r="E135" s="116" t="s">
        <v>29</v>
      </c>
      <c r="F135" s="97"/>
      <c r="G135" s="98"/>
    </row>
    <row r="136" spans="1:7" x14ac:dyDescent="0.25">
      <c r="A136" s="114"/>
      <c r="B136" s="115"/>
      <c r="C136" s="99"/>
      <c r="D136" s="115"/>
      <c r="E136" s="116"/>
      <c r="F136" s="97"/>
      <c r="G136" s="98"/>
    </row>
    <row r="137" spans="1:7" x14ac:dyDescent="0.25">
      <c r="A137" s="111" t="s">
        <v>25</v>
      </c>
      <c r="B137" s="112">
        <v>5</v>
      </c>
      <c r="C137" s="112" t="s">
        <v>18</v>
      </c>
      <c r="D137" s="112">
        <v>13</v>
      </c>
      <c r="E137" s="113" t="s">
        <v>27</v>
      </c>
      <c r="F137" s="70"/>
      <c r="G137" s="71"/>
    </row>
    <row r="138" spans="1:7" x14ac:dyDescent="0.25">
      <c r="A138" s="50"/>
      <c r="B138" s="58">
        <v>11</v>
      </c>
      <c r="D138" s="112">
        <v>13</v>
      </c>
      <c r="E138" s="52"/>
      <c r="F138" s="70"/>
      <c r="G138" s="71"/>
    </row>
    <row r="139" spans="1:7" x14ac:dyDescent="0.25">
      <c r="A139" s="50"/>
      <c r="B139" s="51"/>
      <c r="D139" s="51"/>
      <c r="E139" s="52"/>
      <c r="F139" s="70"/>
      <c r="G139" s="71"/>
    </row>
    <row r="140" spans="1:7" x14ac:dyDescent="0.25">
      <c r="A140" s="157" t="s">
        <v>20</v>
      </c>
      <c r="B140" s="158"/>
      <c r="C140" s="158"/>
      <c r="D140" s="158"/>
      <c r="E140" s="159"/>
      <c r="F140" s="70"/>
      <c r="G140" s="71"/>
    </row>
    <row r="141" spans="1:7" x14ac:dyDescent="0.25">
      <c r="A141" s="50"/>
      <c r="B141" s="51"/>
      <c r="D141" s="51"/>
      <c r="E141" s="52"/>
      <c r="F141" s="70"/>
      <c r="G141" s="71"/>
    </row>
    <row r="142" spans="1:7" x14ac:dyDescent="0.25">
      <c r="A142" s="110" t="s">
        <v>34</v>
      </c>
      <c r="B142" s="140">
        <v>13</v>
      </c>
      <c r="C142" s="140" t="s">
        <v>18</v>
      </c>
      <c r="D142" s="140">
        <v>6</v>
      </c>
      <c r="E142" s="104" t="s">
        <v>30</v>
      </c>
      <c r="F142" s="70"/>
      <c r="G142" s="71"/>
    </row>
    <row r="143" spans="1:7" x14ac:dyDescent="0.25">
      <c r="A143" s="110"/>
      <c r="B143" s="140">
        <v>13</v>
      </c>
      <c r="C143" s="140"/>
      <c r="D143" s="140">
        <v>7</v>
      </c>
      <c r="E143" s="104"/>
      <c r="F143" s="70"/>
      <c r="G143" s="71"/>
    </row>
    <row r="144" spans="1:7" x14ac:dyDescent="0.25">
      <c r="A144" s="110" t="s">
        <v>32</v>
      </c>
      <c r="B144" s="140">
        <v>7</v>
      </c>
      <c r="C144" s="140" t="s">
        <v>18</v>
      </c>
      <c r="D144" s="140">
        <v>13</v>
      </c>
      <c r="E144" s="104" t="s">
        <v>36</v>
      </c>
      <c r="F144" s="70"/>
      <c r="G144" s="71"/>
    </row>
    <row r="145" spans="1:7" x14ac:dyDescent="0.25">
      <c r="A145" s="110"/>
      <c r="B145" s="140">
        <v>13</v>
      </c>
      <c r="C145" s="140"/>
      <c r="D145" s="140">
        <v>12</v>
      </c>
      <c r="E145" s="104"/>
      <c r="F145" s="70"/>
      <c r="G145" s="71"/>
    </row>
    <row r="146" spans="1:7" x14ac:dyDescent="0.25">
      <c r="A146" s="107" t="s">
        <v>31</v>
      </c>
      <c r="B146" s="142"/>
      <c r="C146" s="142" t="s">
        <v>18</v>
      </c>
      <c r="D146" s="142"/>
      <c r="E146" s="106" t="s">
        <v>29</v>
      </c>
      <c r="F146" s="70"/>
      <c r="G146" s="71"/>
    </row>
    <row r="147" spans="1:7" x14ac:dyDescent="0.25">
      <c r="A147" s="107"/>
      <c r="B147" s="142"/>
      <c r="C147" s="147"/>
      <c r="D147" s="142"/>
      <c r="E147" s="106"/>
      <c r="F147" s="70"/>
      <c r="G147" s="71"/>
    </row>
    <row r="148" spans="1:7" ht="16.5" customHeight="1" x14ac:dyDescent="0.25">
      <c r="A148" s="110" t="s">
        <v>33</v>
      </c>
      <c r="B148" s="140">
        <v>13</v>
      </c>
      <c r="C148" s="140" t="s">
        <v>18</v>
      </c>
      <c r="D148" s="140">
        <v>3</v>
      </c>
      <c r="E148" s="104" t="s">
        <v>35</v>
      </c>
      <c r="F148" s="70"/>
      <c r="G148" s="71"/>
    </row>
    <row r="149" spans="1:7" ht="15.75" customHeight="1" x14ac:dyDescent="0.25">
      <c r="A149" s="119"/>
      <c r="B149" s="140">
        <v>13</v>
      </c>
      <c r="C149" s="140"/>
      <c r="D149" s="140">
        <v>6</v>
      </c>
      <c r="E149" s="121"/>
      <c r="F149" s="70"/>
      <c r="G149" s="71"/>
    </row>
    <row r="150" spans="1:7" x14ac:dyDescent="0.25">
      <c r="A150" s="34"/>
      <c r="B150"/>
      <c r="D150"/>
      <c r="E150" s="19"/>
      <c r="F150" s="55"/>
      <c r="G150" s="24"/>
    </row>
    <row r="151" spans="1:7" ht="37.5" x14ac:dyDescent="0.25">
      <c r="A151" s="152" t="str">
        <f>A1</f>
        <v>Liberation Petanque Club  -  Singles -                                 Premier League &amp; Division 1</v>
      </c>
      <c r="B151" s="153"/>
      <c r="C151" s="153"/>
      <c r="D151" s="153"/>
      <c r="E151" s="153"/>
      <c r="F151" s="39" t="s">
        <v>12</v>
      </c>
      <c r="G151" s="39" t="s">
        <v>1</v>
      </c>
    </row>
    <row r="152" spans="1:7" ht="30" x14ac:dyDescent="0.3">
      <c r="A152" s="12" t="s">
        <v>8</v>
      </c>
      <c r="B152" s="13"/>
      <c r="C152" s="87"/>
      <c r="D152" s="72"/>
      <c r="E152" s="84">
        <f>'Data Validation'!C19</f>
        <v>45710</v>
      </c>
      <c r="F152" s="32" t="s">
        <v>0</v>
      </c>
      <c r="G152" s="32" t="s">
        <v>0</v>
      </c>
    </row>
    <row r="153" spans="1:7" ht="18.75" x14ac:dyDescent="0.3">
      <c r="A153" s="12"/>
      <c r="B153" s="43"/>
      <c r="C153" s="38"/>
      <c r="D153" s="23"/>
      <c r="E153" s="44"/>
      <c r="F153" s="31">
        <f>'Data Validation'!E15</f>
        <v>45710</v>
      </c>
      <c r="G153" s="73" t="str">
        <f>'Data Validation'!C27</f>
        <v>9th March 2025</v>
      </c>
    </row>
    <row r="154" spans="1:7" x14ac:dyDescent="0.25">
      <c r="A154" s="154" t="s">
        <v>19</v>
      </c>
      <c r="B154" s="155"/>
      <c r="C154" s="155"/>
      <c r="D154" s="155"/>
      <c r="E154" s="156"/>
      <c r="F154" s="53"/>
      <c r="G154" s="46"/>
    </row>
    <row r="155" spans="1:7" x14ac:dyDescent="0.25">
      <c r="A155" s="110"/>
      <c r="B155" s="102"/>
      <c r="C155" s="103"/>
      <c r="D155" s="102"/>
      <c r="E155" s="104"/>
      <c r="F155" s="68"/>
      <c r="G155" s="69"/>
    </row>
    <row r="156" spans="1:7" x14ac:dyDescent="0.25">
      <c r="A156" s="161" t="s">
        <v>22</v>
      </c>
      <c r="B156" s="162">
        <v>13</v>
      </c>
      <c r="C156" s="162" t="s">
        <v>18</v>
      </c>
      <c r="D156" s="162">
        <v>4</v>
      </c>
      <c r="E156" s="163" t="s">
        <v>24</v>
      </c>
      <c r="F156" s="68"/>
      <c r="G156" s="69"/>
    </row>
    <row r="157" spans="1:7" x14ac:dyDescent="0.25">
      <c r="A157" s="161"/>
      <c r="B157" s="162">
        <v>13</v>
      </c>
      <c r="C157" s="162"/>
      <c r="D157" s="162">
        <v>7</v>
      </c>
      <c r="E157" s="163"/>
      <c r="F157" s="68"/>
      <c r="G157" s="69"/>
    </row>
    <row r="158" spans="1:7" x14ac:dyDescent="0.25">
      <c r="A158" s="161" t="s">
        <v>26</v>
      </c>
      <c r="B158" s="162">
        <v>13</v>
      </c>
      <c r="C158" s="162" t="s">
        <v>18</v>
      </c>
      <c r="D158" s="162">
        <v>8</v>
      </c>
      <c r="E158" s="163" t="s">
        <v>23</v>
      </c>
      <c r="F158" s="68"/>
      <c r="G158" s="69"/>
    </row>
    <row r="159" spans="1:7" x14ac:dyDescent="0.25">
      <c r="A159" s="161"/>
      <c r="B159" s="162">
        <v>13</v>
      </c>
      <c r="C159" s="162"/>
      <c r="D159" s="162">
        <v>12</v>
      </c>
      <c r="E159" s="163"/>
      <c r="F159" s="68"/>
      <c r="G159" s="69"/>
    </row>
    <row r="160" spans="1:7" x14ac:dyDescent="0.25">
      <c r="A160" s="161" t="s">
        <v>28</v>
      </c>
      <c r="B160" s="162">
        <v>13</v>
      </c>
      <c r="C160" s="162" t="s">
        <v>18</v>
      </c>
      <c r="D160" s="162">
        <v>9</v>
      </c>
      <c r="E160" s="163" t="s">
        <v>25</v>
      </c>
      <c r="F160" s="70"/>
      <c r="G160" s="71"/>
    </row>
    <row r="161" spans="1:7" x14ac:dyDescent="0.25">
      <c r="A161" s="161"/>
      <c r="B161" s="162">
        <v>13</v>
      </c>
      <c r="C161" s="167"/>
      <c r="D161" s="162">
        <v>3</v>
      </c>
      <c r="E161" s="163"/>
      <c r="F161" s="70"/>
      <c r="G161" s="71"/>
    </row>
    <row r="162" spans="1:7" x14ac:dyDescent="0.25">
      <c r="A162" s="114" t="s">
        <v>29</v>
      </c>
      <c r="B162" s="115"/>
      <c r="C162" s="115" t="s">
        <v>18</v>
      </c>
      <c r="D162" s="115"/>
      <c r="E162" s="116" t="s">
        <v>27</v>
      </c>
      <c r="F162" s="97"/>
      <c r="G162" s="98"/>
    </row>
    <row r="163" spans="1:7" x14ac:dyDescent="0.25">
      <c r="A163" s="107"/>
      <c r="B163" s="105"/>
      <c r="C163" s="105"/>
      <c r="D163" s="105"/>
      <c r="E163" s="106"/>
      <c r="F163" s="97"/>
      <c r="G163" s="98"/>
    </row>
    <row r="164" spans="1:7" x14ac:dyDescent="0.25">
      <c r="A164" s="50"/>
      <c r="B164" s="51"/>
      <c r="D164" s="51"/>
      <c r="E164" s="52"/>
      <c r="F164" s="70"/>
      <c r="G164" s="71"/>
    </row>
    <row r="165" spans="1:7" x14ac:dyDescent="0.25">
      <c r="A165" s="157" t="s">
        <v>20</v>
      </c>
      <c r="B165" s="158"/>
      <c r="C165" s="158"/>
      <c r="D165" s="158"/>
      <c r="E165" s="159"/>
      <c r="F165" s="70"/>
      <c r="G165" s="71"/>
    </row>
    <row r="166" spans="1:7" x14ac:dyDescent="0.25">
      <c r="A166" s="50"/>
      <c r="B166" s="51"/>
      <c r="D166" s="51"/>
      <c r="E166" s="52"/>
      <c r="F166" s="70"/>
      <c r="G166" s="71"/>
    </row>
    <row r="167" spans="1:7" x14ac:dyDescent="0.25">
      <c r="A167" s="164" t="s">
        <v>30</v>
      </c>
      <c r="B167" s="165"/>
      <c r="C167" s="165" t="s">
        <v>18</v>
      </c>
      <c r="D167" s="165"/>
      <c r="E167" s="166" t="s">
        <v>32</v>
      </c>
      <c r="F167" s="70"/>
      <c r="G167" s="71" t="s">
        <v>48</v>
      </c>
    </row>
    <row r="168" spans="1:7" x14ac:dyDescent="0.25">
      <c r="A168" s="164"/>
      <c r="B168" s="165"/>
      <c r="C168" s="165"/>
      <c r="D168" s="165"/>
      <c r="E168" s="166"/>
      <c r="F168" s="70"/>
      <c r="G168" s="71"/>
    </row>
    <row r="169" spans="1:7" x14ac:dyDescent="0.25">
      <c r="A169" s="110" t="s">
        <v>34</v>
      </c>
      <c r="B169" s="103">
        <v>13</v>
      </c>
      <c r="C169" s="103" t="s">
        <v>18</v>
      </c>
      <c r="D169" s="103">
        <v>10</v>
      </c>
      <c r="E169" s="104" t="s">
        <v>31</v>
      </c>
      <c r="F169" s="70"/>
      <c r="G169" s="71"/>
    </row>
    <row r="170" spans="1:7" x14ac:dyDescent="0.25">
      <c r="A170" s="110"/>
      <c r="B170" s="103">
        <v>11</v>
      </c>
      <c r="C170" s="103"/>
      <c r="D170" s="103">
        <v>13</v>
      </c>
      <c r="E170" s="104"/>
      <c r="F170" s="70"/>
      <c r="G170" s="71"/>
    </row>
    <row r="171" spans="1:7" x14ac:dyDescent="0.25">
      <c r="A171" s="110" t="s">
        <v>36</v>
      </c>
      <c r="B171" s="140">
        <v>2</v>
      </c>
      <c r="C171" s="140" t="s">
        <v>18</v>
      </c>
      <c r="D171" s="140">
        <v>13</v>
      </c>
      <c r="E171" s="104" t="s">
        <v>33</v>
      </c>
      <c r="F171" s="70"/>
      <c r="G171" s="71"/>
    </row>
    <row r="172" spans="1:7" x14ac:dyDescent="0.25">
      <c r="A172" s="110"/>
      <c r="B172" s="140">
        <v>2</v>
      </c>
      <c r="C172"/>
      <c r="D172" s="140">
        <v>13</v>
      </c>
      <c r="E172" s="104"/>
      <c r="F172" s="70"/>
      <c r="G172" s="71"/>
    </row>
    <row r="173" spans="1:7" x14ac:dyDescent="0.25">
      <c r="A173" s="107" t="s">
        <v>29</v>
      </c>
      <c r="B173" s="105"/>
      <c r="C173" s="105" t="s">
        <v>18</v>
      </c>
      <c r="D173" s="105"/>
      <c r="E173" s="106" t="s">
        <v>35</v>
      </c>
      <c r="F173" s="70"/>
      <c r="G173" s="71"/>
    </row>
    <row r="174" spans="1:7" x14ac:dyDescent="0.25">
      <c r="A174" s="123"/>
      <c r="B174" s="124"/>
      <c r="C174" s="124"/>
      <c r="D174" s="124"/>
      <c r="E174" s="125"/>
      <c r="F174" s="70"/>
      <c r="G174" s="71"/>
    </row>
    <row r="175" spans="1:7" x14ac:dyDescent="0.25">
      <c r="A175" s="35"/>
      <c r="B175" s="36"/>
      <c r="C175" s="61"/>
      <c r="D175" s="36"/>
      <c r="E175" s="20"/>
      <c r="F175" s="54"/>
      <c r="G175" s="40"/>
    </row>
  </sheetData>
  <mergeCells count="21">
    <mergeCell ref="A115:E115"/>
    <mergeCell ref="A129:E129"/>
    <mergeCell ref="A140:E140"/>
    <mergeCell ref="A154:E154"/>
    <mergeCell ref="A165:E165"/>
    <mergeCell ref="A1:E1"/>
    <mergeCell ref="A26:E26"/>
    <mergeCell ref="A151:E151"/>
    <mergeCell ref="A51:E51"/>
    <mergeCell ref="A76:E76"/>
    <mergeCell ref="A101:E101"/>
    <mergeCell ref="A126:E126"/>
    <mergeCell ref="A4:E4"/>
    <mergeCell ref="A15:E15"/>
    <mergeCell ref="A29:E29"/>
    <mergeCell ref="A40:E40"/>
    <mergeCell ref="A54:E54"/>
    <mergeCell ref="A65:E65"/>
    <mergeCell ref="A79:E79"/>
    <mergeCell ref="A90:E90"/>
    <mergeCell ref="A104:E104"/>
  </mergeCells>
  <phoneticPr fontId="11" type="noConversion"/>
  <pageMargins left="7.874015748031496E-2" right="7.874015748031496E-2" top="3.937007874015748E-2" bottom="3.937007874015748E-2" header="0.31496062992125984" footer="0.31496062992125984"/>
  <pageSetup paperSize="9" orientation="portrait" verticalDpi="360" r:id="rId1"/>
  <rowBreaks count="3" manualBreakCount="3">
    <brk id="44" max="16383" man="1"/>
    <brk id="95" max="16383" man="1"/>
    <brk id="1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</sheetPr>
  <dimension ref="A1:I135"/>
  <sheetViews>
    <sheetView topLeftCell="A108" zoomScaleNormal="100" workbookViewId="0">
      <selection activeCell="L96" sqref="L96"/>
    </sheetView>
  </sheetViews>
  <sheetFormatPr defaultRowHeight="15" x14ac:dyDescent="0.25"/>
  <cols>
    <col min="1" max="1" width="44.42578125" style="4" customWidth="1"/>
    <col min="2" max="2" width="6.5703125" style="14" customWidth="1"/>
    <col min="3" max="3" width="6.5703125" style="29" customWidth="1"/>
    <col min="4" max="4" width="6.5703125" customWidth="1"/>
    <col min="5" max="5" width="43.7109375" style="3" customWidth="1"/>
    <col min="6" max="6" width="4.5703125" hidden="1" customWidth="1"/>
    <col min="7" max="7" width="18.42578125" customWidth="1"/>
    <col min="9" max="9" width="9.85546875" bestFit="1" customWidth="1"/>
  </cols>
  <sheetData>
    <row r="1" spans="1:9" ht="35.1" customHeight="1" x14ac:dyDescent="0.25">
      <c r="A1" s="152" t="s">
        <v>9</v>
      </c>
      <c r="B1" s="153"/>
      <c r="C1" s="153"/>
      <c r="D1" s="153"/>
      <c r="E1" s="153"/>
      <c r="F1" s="45" t="s">
        <v>12</v>
      </c>
      <c r="G1" s="39" t="s">
        <v>1</v>
      </c>
    </row>
    <row r="2" spans="1:9" s="1" customFormat="1" ht="30" customHeight="1" x14ac:dyDescent="0.3">
      <c r="A2" s="5" t="s">
        <v>2</v>
      </c>
      <c r="B2" s="64"/>
      <c r="C2" s="64"/>
      <c r="D2" s="64"/>
      <c r="E2" s="65">
        <f>'Data Validation'!C3</f>
        <v>45598</v>
      </c>
      <c r="F2" s="47" t="s">
        <v>0</v>
      </c>
      <c r="G2" s="2" t="s">
        <v>0</v>
      </c>
      <c r="I2" s="66"/>
    </row>
    <row r="3" spans="1:9" ht="15" customHeight="1" x14ac:dyDescent="0.25">
      <c r="A3" s="9"/>
      <c r="B3" s="17"/>
      <c r="C3" s="57"/>
      <c r="D3" s="10"/>
      <c r="E3" s="78"/>
      <c r="F3" s="48">
        <f>'Data Validation'!E4</f>
        <v>45633</v>
      </c>
      <c r="G3" s="73">
        <f>E2+42</f>
        <v>45640</v>
      </c>
    </row>
    <row r="4" spans="1:9" ht="15.75" x14ac:dyDescent="0.25">
      <c r="A4" s="110"/>
      <c r="B4" s="102"/>
      <c r="C4" s="103"/>
      <c r="D4" s="102"/>
      <c r="E4" s="108"/>
      <c r="G4" s="26"/>
    </row>
    <row r="5" spans="1:9" ht="15.75" x14ac:dyDescent="0.25">
      <c r="A5" s="110" t="s">
        <v>37</v>
      </c>
      <c r="B5" s="140">
        <v>13</v>
      </c>
      <c r="C5" s="140" t="s">
        <v>18</v>
      </c>
      <c r="D5" s="140">
        <v>6</v>
      </c>
      <c r="E5" s="122" t="s">
        <v>38</v>
      </c>
      <c r="G5" s="26"/>
    </row>
    <row r="6" spans="1:9" ht="15.75" x14ac:dyDescent="0.25">
      <c r="A6" s="110"/>
      <c r="B6" s="140">
        <v>5</v>
      </c>
      <c r="C6" s="140"/>
      <c r="D6" s="140">
        <v>13</v>
      </c>
      <c r="E6" s="122"/>
      <c r="G6" s="26"/>
    </row>
    <row r="7" spans="1:9" ht="15.75" x14ac:dyDescent="0.25">
      <c r="A7" s="110" t="s">
        <v>39</v>
      </c>
      <c r="B7" s="140">
        <v>5</v>
      </c>
      <c r="C7" s="140" t="s">
        <v>18</v>
      </c>
      <c r="D7" s="140">
        <v>13</v>
      </c>
      <c r="E7" s="122" t="s">
        <v>40</v>
      </c>
      <c r="G7" s="26"/>
    </row>
    <row r="8" spans="1:9" ht="15.75" x14ac:dyDescent="0.25">
      <c r="A8" s="110"/>
      <c r="B8" s="140">
        <v>10</v>
      </c>
      <c r="C8" s="140"/>
      <c r="D8" s="140">
        <v>13</v>
      </c>
      <c r="E8" s="122"/>
      <c r="G8" s="26"/>
    </row>
    <row r="9" spans="1:9" ht="15.75" x14ac:dyDescent="0.25">
      <c r="A9" s="110" t="s">
        <v>41</v>
      </c>
      <c r="B9" s="140">
        <v>5</v>
      </c>
      <c r="C9" s="140" t="s">
        <v>18</v>
      </c>
      <c r="D9" s="140">
        <v>13</v>
      </c>
      <c r="E9" s="122" t="s">
        <v>42</v>
      </c>
      <c r="G9" s="26"/>
    </row>
    <row r="10" spans="1:9" ht="15.75" x14ac:dyDescent="0.25">
      <c r="A10" s="110"/>
      <c r="B10" s="140">
        <v>6</v>
      </c>
      <c r="C10" s="140"/>
      <c r="D10" s="140">
        <v>13</v>
      </c>
      <c r="E10" s="122"/>
      <c r="G10" s="26"/>
    </row>
    <row r="11" spans="1:9" ht="15.75" x14ac:dyDescent="0.25">
      <c r="A11" s="110" t="s">
        <v>43</v>
      </c>
      <c r="B11" s="140">
        <v>13</v>
      </c>
      <c r="C11" s="140" t="s">
        <v>18</v>
      </c>
      <c r="D11" s="140">
        <v>12</v>
      </c>
      <c r="E11" s="128" t="s">
        <v>44</v>
      </c>
      <c r="F11" s="33"/>
      <c r="G11" s="26"/>
    </row>
    <row r="12" spans="1:9" ht="15.75" x14ac:dyDescent="0.25">
      <c r="A12" s="110"/>
      <c r="B12" s="141">
        <v>0</v>
      </c>
      <c r="C12" s="140"/>
      <c r="D12" s="140">
        <v>13</v>
      </c>
      <c r="E12" s="128"/>
      <c r="F12" s="33"/>
      <c r="G12" s="26"/>
    </row>
    <row r="13" spans="1:9" ht="15.75" x14ac:dyDescent="0.25">
      <c r="A13" s="107" t="s">
        <v>45</v>
      </c>
      <c r="B13" s="142"/>
      <c r="C13" s="142" t="s">
        <v>18</v>
      </c>
      <c r="D13" s="142"/>
      <c r="E13" s="139" t="s">
        <v>29</v>
      </c>
      <c r="F13" s="33"/>
      <c r="G13" s="26"/>
    </row>
    <row r="14" spans="1:9" ht="15.75" x14ac:dyDescent="0.25">
      <c r="A14" s="107"/>
      <c r="B14" s="142"/>
      <c r="C14" s="142"/>
      <c r="D14" s="142"/>
      <c r="E14" s="139"/>
      <c r="F14" s="33"/>
      <c r="G14" s="26"/>
    </row>
    <row r="15" spans="1:9" ht="15.75" x14ac:dyDescent="0.25">
      <c r="A15" s="129"/>
      <c r="B15" s="130"/>
      <c r="C15" s="131"/>
      <c r="D15" s="130"/>
      <c r="E15" s="132"/>
      <c r="F15" s="33"/>
      <c r="G15" s="40"/>
    </row>
    <row r="16" spans="1:9" ht="35.1" customHeight="1" x14ac:dyDescent="0.25">
      <c r="A16" s="152" t="s">
        <v>9</v>
      </c>
      <c r="B16" s="153"/>
      <c r="C16" s="153"/>
      <c r="D16" s="153"/>
      <c r="E16" s="153"/>
      <c r="F16" s="45" t="s">
        <v>12</v>
      </c>
      <c r="G16" s="39" t="s">
        <v>1</v>
      </c>
    </row>
    <row r="17" spans="1:7" ht="30" x14ac:dyDescent="0.3">
      <c r="A17" s="5" t="s">
        <v>3</v>
      </c>
      <c r="B17" s="64"/>
      <c r="C17" s="64"/>
      <c r="D17" s="64"/>
      <c r="E17" s="65">
        <f>'Data Validation'!C5</f>
        <v>45612</v>
      </c>
      <c r="F17" s="47" t="s">
        <v>0</v>
      </c>
      <c r="G17" s="2" t="s">
        <v>0</v>
      </c>
    </row>
    <row r="18" spans="1:7" x14ac:dyDescent="0.25">
      <c r="A18" s="9"/>
      <c r="B18" s="17"/>
      <c r="C18" s="57"/>
      <c r="D18" s="10"/>
      <c r="E18" s="78"/>
      <c r="F18" s="48">
        <f>'Data Validation'!E6</f>
        <v>45647</v>
      </c>
      <c r="G18" s="73">
        <f>E17+42</f>
        <v>45654</v>
      </c>
    </row>
    <row r="19" spans="1:7" ht="15.75" x14ac:dyDescent="0.25">
      <c r="A19" s="134"/>
      <c r="B19" s="135"/>
      <c r="C19" s="135"/>
      <c r="D19" s="135"/>
      <c r="E19" s="136"/>
      <c r="F19" s="33"/>
      <c r="G19" s="41"/>
    </row>
    <row r="20" spans="1:7" ht="15.75" x14ac:dyDescent="0.25">
      <c r="A20" s="110" t="s">
        <v>40</v>
      </c>
      <c r="B20" s="140">
        <v>13</v>
      </c>
      <c r="C20" s="140" t="s">
        <v>18</v>
      </c>
      <c r="D20" s="140">
        <v>7</v>
      </c>
      <c r="E20" s="108" t="s">
        <v>37</v>
      </c>
      <c r="G20" s="24"/>
    </row>
    <row r="21" spans="1:7" ht="15.75" x14ac:dyDescent="0.25">
      <c r="A21" s="110"/>
      <c r="B21" s="140">
        <v>13</v>
      </c>
      <c r="C21" s="140"/>
      <c r="D21" s="140">
        <v>7</v>
      </c>
      <c r="E21" s="122"/>
      <c r="G21" s="26"/>
    </row>
    <row r="22" spans="1:7" ht="15.75" x14ac:dyDescent="0.25">
      <c r="A22" s="110" t="s">
        <v>42</v>
      </c>
      <c r="B22" s="140">
        <v>13</v>
      </c>
      <c r="C22" s="140" t="s">
        <v>18</v>
      </c>
      <c r="D22" s="140">
        <v>2</v>
      </c>
      <c r="E22" s="122" t="s">
        <v>38</v>
      </c>
      <c r="G22" s="26"/>
    </row>
    <row r="23" spans="1:7" ht="15.75" x14ac:dyDescent="0.25">
      <c r="A23" s="110"/>
      <c r="B23" s="140">
        <v>13</v>
      </c>
      <c r="C23" s="140"/>
      <c r="D23" s="140">
        <v>3</v>
      </c>
      <c r="E23" s="122"/>
      <c r="G23" s="26"/>
    </row>
    <row r="24" spans="1:7" ht="15.75" x14ac:dyDescent="0.25">
      <c r="A24" s="110" t="s">
        <v>44</v>
      </c>
      <c r="B24" s="140">
        <v>13</v>
      </c>
      <c r="C24" s="140" t="s">
        <v>18</v>
      </c>
      <c r="D24" s="140">
        <v>8</v>
      </c>
      <c r="E24" s="122" t="s">
        <v>39</v>
      </c>
      <c r="G24" s="26"/>
    </row>
    <row r="25" spans="1:7" ht="15.75" x14ac:dyDescent="0.25">
      <c r="A25" s="110"/>
      <c r="B25" s="140">
        <v>13</v>
      </c>
      <c r="C25" s="140"/>
      <c r="D25" s="140">
        <v>11</v>
      </c>
      <c r="E25" s="122"/>
      <c r="G25" s="26"/>
    </row>
    <row r="26" spans="1:7" ht="15.75" x14ac:dyDescent="0.25">
      <c r="A26" s="107" t="s">
        <v>29</v>
      </c>
      <c r="B26" s="142"/>
      <c r="C26" s="142" t="s">
        <v>18</v>
      </c>
      <c r="D26" s="142"/>
      <c r="E26" s="137" t="s">
        <v>41</v>
      </c>
      <c r="G26" s="26"/>
    </row>
    <row r="27" spans="1:7" ht="15.75" x14ac:dyDescent="0.25">
      <c r="A27" s="107"/>
      <c r="B27" s="142"/>
      <c r="C27" s="142"/>
      <c r="D27" s="142"/>
      <c r="E27" s="137"/>
      <c r="G27" s="26"/>
    </row>
    <row r="28" spans="1:7" ht="15.75" x14ac:dyDescent="0.25">
      <c r="A28" s="110" t="s">
        <v>45</v>
      </c>
      <c r="B28" s="140">
        <v>13</v>
      </c>
      <c r="C28" s="140" t="s">
        <v>18</v>
      </c>
      <c r="D28" s="140">
        <v>7</v>
      </c>
      <c r="E28" s="128" t="s">
        <v>43</v>
      </c>
      <c r="F28" s="33"/>
      <c r="G28" s="26"/>
    </row>
    <row r="29" spans="1:7" ht="15.75" x14ac:dyDescent="0.25">
      <c r="A29" s="110"/>
      <c r="B29" s="140">
        <v>13</v>
      </c>
      <c r="C29" s="140"/>
      <c r="D29" s="140">
        <v>7</v>
      </c>
      <c r="E29" s="133"/>
      <c r="F29" s="33"/>
      <c r="G29" s="26"/>
    </row>
    <row r="30" spans="1:7" s="1" customFormat="1" ht="15.75" x14ac:dyDescent="0.25">
      <c r="A30" s="129"/>
      <c r="B30" s="131"/>
      <c r="C30" s="131"/>
      <c r="D30" s="131"/>
      <c r="E30" s="132"/>
      <c r="F30" s="33"/>
      <c r="G30" s="42"/>
    </row>
    <row r="31" spans="1:7" ht="35.1" customHeight="1" x14ac:dyDescent="0.25">
      <c r="A31" s="152" t="s">
        <v>9</v>
      </c>
      <c r="B31" s="153"/>
      <c r="C31" s="153"/>
      <c r="D31" s="153"/>
      <c r="E31" s="153"/>
      <c r="F31" s="45" t="s">
        <v>12</v>
      </c>
      <c r="G31" s="39" t="s">
        <v>1</v>
      </c>
    </row>
    <row r="32" spans="1:7" ht="30" x14ac:dyDescent="0.3">
      <c r="A32" s="5" t="s">
        <v>4</v>
      </c>
      <c r="B32" s="64"/>
      <c r="C32" s="64"/>
      <c r="D32" s="64"/>
      <c r="E32" s="65">
        <f>'Data Validation'!C7</f>
        <v>45626</v>
      </c>
      <c r="F32" s="47" t="s">
        <v>0</v>
      </c>
      <c r="G32" s="2" t="s">
        <v>0</v>
      </c>
    </row>
    <row r="33" spans="1:7" x14ac:dyDescent="0.25">
      <c r="A33" s="9"/>
      <c r="B33" s="17"/>
      <c r="C33" s="57"/>
      <c r="D33" s="10"/>
      <c r="E33" s="78"/>
      <c r="F33" s="48">
        <f>'Data Validation'!E8</f>
        <v>45661</v>
      </c>
      <c r="G33" s="73">
        <f>E32+42</f>
        <v>45668</v>
      </c>
    </row>
    <row r="34" spans="1:7" ht="15.75" x14ac:dyDescent="0.25">
      <c r="A34" s="134"/>
      <c r="B34" s="135"/>
      <c r="C34" s="135"/>
      <c r="D34" s="135"/>
      <c r="E34" s="136"/>
      <c r="F34" s="33"/>
      <c r="G34" s="28"/>
    </row>
    <row r="35" spans="1:7" ht="15.75" x14ac:dyDescent="0.25">
      <c r="A35" s="111" t="s">
        <v>37</v>
      </c>
      <c r="B35" s="140">
        <v>7</v>
      </c>
      <c r="C35" s="140" t="s">
        <v>18</v>
      </c>
      <c r="D35" s="140">
        <v>13</v>
      </c>
      <c r="E35" s="113" t="s">
        <v>42</v>
      </c>
      <c r="G35" s="26"/>
    </row>
    <row r="36" spans="1:7" ht="15.75" x14ac:dyDescent="0.25">
      <c r="A36" s="111"/>
      <c r="B36" s="140">
        <v>6</v>
      </c>
      <c r="C36" s="140"/>
      <c r="D36" s="140">
        <v>13</v>
      </c>
      <c r="E36" s="113"/>
      <c r="G36" s="26"/>
    </row>
    <row r="37" spans="1:7" ht="15.75" x14ac:dyDescent="0.25">
      <c r="A37" s="111" t="s">
        <v>40</v>
      </c>
      <c r="B37" s="140">
        <v>5</v>
      </c>
      <c r="C37" s="140" t="s">
        <v>18</v>
      </c>
      <c r="D37" s="140">
        <v>13</v>
      </c>
      <c r="E37" s="113" t="s">
        <v>44</v>
      </c>
      <c r="G37" s="26"/>
    </row>
    <row r="38" spans="1:7" ht="15.75" x14ac:dyDescent="0.25">
      <c r="A38" s="111"/>
      <c r="B38" s="140">
        <v>2</v>
      </c>
      <c r="C38" s="140"/>
      <c r="D38" s="140">
        <v>13</v>
      </c>
      <c r="E38" s="113"/>
      <c r="G38" s="26"/>
    </row>
    <row r="39" spans="1:7" ht="15.75" x14ac:dyDescent="0.25">
      <c r="A39" s="114" t="s">
        <v>38</v>
      </c>
      <c r="B39" s="142"/>
      <c r="C39" s="142" t="s">
        <v>18</v>
      </c>
      <c r="D39" s="142"/>
      <c r="E39" s="116" t="s">
        <v>29</v>
      </c>
      <c r="G39" s="26"/>
    </row>
    <row r="40" spans="1:7" ht="15.75" x14ac:dyDescent="0.25">
      <c r="A40" s="107"/>
      <c r="B40" s="142"/>
      <c r="C40" s="142"/>
      <c r="D40" s="142"/>
      <c r="E40" s="137"/>
      <c r="G40" s="26"/>
    </row>
    <row r="41" spans="1:7" ht="15.75" x14ac:dyDescent="0.25">
      <c r="A41" s="110" t="s">
        <v>39</v>
      </c>
      <c r="B41" s="140">
        <v>13</v>
      </c>
      <c r="C41" s="140" t="s">
        <v>18</v>
      </c>
      <c r="D41" s="140">
        <v>7</v>
      </c>
      <c r="E41" s="122" t="s">
        <v>45</v>
      </c>
      <c r="G41" s="26"/>
    </row>
    <row r="42" spans="1:7" ht="15.75" x14ac:dyDescent="0.25">
      <c r="A42" s="110"/>
      <c r="B42" s="140">
        <v>7</v>
      </c>
      <c r="C42" s="140"/>
      <c r="D42" s="140">
        <v>13</v>
      </c>
      <c r="E42" s="122"/>
      <c r="G42" s="26"/>
    </row>
    <row r="43" spans="1:7" ht="15.75" x14ac:dyDescent="0.25">
      <c r="A43" s="110" t="s">
        <v>41</v>
      </c>
      <c r="B43" s="140">
        <v>13</v>
      </c>
      <c r="C43" s="140" t="s">
        <v>18</v>
      </c>
      <c r="D43" s="140">
        <v>9</v>
      </c>
      <c r="E43" s="128" t="s">
        <v>43</v>
      </c>
      <c r="F43" s="33"/>
      <c r="G43" s="24"/>
    </row>
    <row r="44" spans="1:7" ht="15.75" x14ac:dyDescent="0.25">
      <c r="A44" s="110"/>
      <c r="B44" s="140">
        <v>2</v>
      </c>
      <c r="C44" s="140"/>
      <c r="D44" s="140">
        <v>13</v>
      </c>
      <c r="E44" s="133"/>
      <c r="F44" s="33"/>
      <c r="G44" s="24"/>
    </row>
    <row r="45" spans="1:7" x14ac:dyDescent="0.25">
      <c r="A45" s="35"/>
      <c r="B45" s="59"/>
      <c r="C45" s="59"/>
      <c r="D45" s="59"/>
      <c r="E45" s="79"/>
      <c r="F45" s="33"/>
      <c r="G45" s="40"/>
    </row>
    <row r="46" spans="1:7" ht="39.75" customHeight="1" x14ac:dyDescent="0.25">
      <c r="A46" s="152" t="s">
        <v>9</v>
      </c>
      <c r="B46" s="153"/>
      <c r="C46" s="153"/>
      <c r="D46" s="153"/>
      <c r="E46" s="160"/>
      <c r="F46" s="45" t="s">
        <v>12</v>
      </c>
      <c r="G46" s="39" t="s">
        <v>1</v>
      </c>
    </row>
    <row r="47" spans="1:7" ht="36" customHeight="1" x14ac:dyDescent="0.3">
      <c r="A47" s="5" t="s">
        <v>5</v>
      </c>
      <c r="B47" s="64"/>
      <c r="C47" s="64"/>
      <c r="D47" s="64"/>
      <c r="E47" s="65">
        <f>'Data Validation'!C9</f>
        <v>45640</v>
      </c>
      <c r="F47" s="47" t="s">
        <v>0</v>
      </c>
      <c r="G47" s="2" t="s">
        <v>0</v>
      </c>
    </row>
    <row r="48" spans="1:7" x14ac:dyDescent="0.25">
      <c r="A48" s="9"/>
      <c r="B48" s="17"/>
      <c r="C48" s="57"/>
      <c r="D48" s="10"/>
      <c r="E48" s="81"/>
      <c r="F48" s="48">
        <f>'Data Validation'!D9</f>
        <v>45668</v>
      </c>
      <c r="G48" s="73">
        <f>E47+42</f>
        <v>45682</v>
      </c>
    </row>
    <row r="49" spans="1:7" x14ac:dyDescent="0.25">
      <c r="A49" s="49"/>
      <c r="B49" s="60"/>
      <c r="C49" s="60"/>
      <c r="D49" s="60"/>
      <c r="E49" s="80"/>
      <c r="F49" s="33"/>
      <c r="G49" s="41"/>
    </row>
    <row r="50" spans="1:7" ht="15.75" x14ac:dyDescent="0.25">
      <c r="A50" s="110" t="s">
        <v>44</v>
      </c>
      <c r="B50" s="140">
        <v>13</v>
      </c>
      <c r="C50" s="140" t="s">
        <v>18</v>
      </c>
      <c r="D50" s="140">
        <v>8</v>
      </c>
      <c r="E50" s="122" t="s">
        <v>37</v>
      </c>
      <c r="G50" s="24"/>
    </row>
    <row r="51" spans="1:7" ht="15.75" x14ac:dyDescent="0.25">
      <c r="A51" s="110"/>
      <c r="B51" s="140">
        <v>13</v>
      </c>
      <c r="C51" s="140"/>
      <c r="D51" s="140">
        <v>5</v>
      </c>
      <c r="E51" s="122"/>
      <c r="G51" s="26"/>
    </row>
    <row r="52" spans="1:7" ht="15.75" x14ac:dyDescent="0.25">
      <c r="A52" s="107" t="s">
        <v>29</v>
      </c>
      <c r="B52" s="142"/>
      <c r="C52" s="142" t="s">
        <v>18</v>
      </c>
      <c r="D52" s="142"/>
      <c r="E52" s="137" t="s">
        <v>42</v>
      </c>
      <c r="G52" s="26"/>
    </row>
    <row r="53" spans="1:7" ht="15.75" x14ac:dyDescent="0.25">
      <c r="A53" s="107"/>
      <c r="B53" s="142"/>
      <c r="C53" s="142"/>
      <c r="D53" s="142"/>
      <c r="E53" s="137"/>
      <c r="G53" s="26"/>
    </row>
    <row r="54" spans="1:7" ht="15.75" x14ac:dyDescent="0.25">
      <c r="A54" s="110" t="s">
        <v>45</v>
      </c>
      <c r="B54" s="140">
        <v>13</v>
      </c>
      <c r="C54" s="140" t="s">
        <v>18</v>
      </c>
      <c r="D54" s="140">
        <v>9</v>
      </c>
      <c r="E54" s="122" t="s">
        <v>40</v>
      </c>
      <c r="G54" s="26"/>
    </row>
    <row r="55" spans="1:7" ht="15.75" x14ac:dyDescent="0.25">
      <c r="A55" s="110"/>
      <c r="B55" s="140">
        <v>13</v>
      </c>
      <c r="C55" s="140"/>
      <c r="D55" s="140">
        <v>12</v>
      </c>
      <c r="E55" s="122"/>
      <c r="G55" s="26"/>
    </row>
    <row r="56" spans="1:7" ht="15.75" x14ac:dyDescent="0.25">
      <c r="A56" s="110" t="s">
        <v>43</v>
      </c>
      <c r="B56" s="140">
        <v>13</v>
      </c>
      <c r="C56" s="140" t="s">
        <v>18</v>
      </c>
      <c r="D56" s="140">
        <v>7</v>
      </c>
      <c r="E56" s="122" t="s">
        <v>38</v>
      </c>
      <c r="G56" s="26"/>
    </row>
    <row r="57" spans="1:7" ht="15.75" x14ac:dyDescent="0.25">
      <c r="A57" s="110"/>
      <c r="B57" s="140">
        <v>9</v>
      </c>
      <c r="C57" s="140"/>
      <c r="D57" s="140">
        <v>13</v>
      </c>
      <c r="E57" s="122"/>
      <c r="G57" s="26"/>
    </row>
    <row r="58" spans="1:7" ht="15.75" x14ac:dyDescent="0.25">
      <c r="A58" s="110" t="s">
        <v>41</v>
      </c>
      <c r="B58" s="140">
        <v>7</v>
      </c>
      <c r="C58" s="140" t="s">
        <v>18</v>
      </c>
      <c r="D58" s="140">
        <v>13</v>
      </c>
      <c r="E58" s="128" t="s">
        <v>39</v>
      </c>
      <c r="F58" s="33"/>
      <c r="G58" s="26"/>
    </row>
    <row r="59" spans="1:7" s="1" customFormat="1" ht="15.75" x14ac:dyDescent="0.25">
      <c r="A59" s="110"/>
      <c r="B59" s="140">
        <v>5</v>
      </c>
      <c r="C59" s="140"/>
      <c r="D59" s="140">
        <v>13</v>
      </c>
      <c r="E59" s="133"/>
      <c r="F59" s="33"/>
      <c r="G59" s="67"/>
    </row>
    <row r="60" spans="1:7" x14ac:dyDescent="0.25">
      <c r="A60" s="35"/>
      <c r="B60" s="59"/>
      <c r="C60" s="59"/>
      <c r="D60" s="59"/>
      <c r="E60" s="79"/>
      <c r="F60" s="33"/>
      <c r="G60" s="40"/>
    </row>
    <row r="61" spans="1:7" ht="39.75" customHeight="1" x14ac:dyDescent="0.25">
      <c r="A61" s="152" t="s">
        <v>9</v>
      </c>
      <c r="B61" s="153"/>
      <c r="C61" s="153"/>
      <c r="D61" s="153"/>
      <c r="E61" s="160"/>
      <c r="F61" s="45" t="s">
        <v>12</v>
      </c>
      <c r="G61" s="39" t="s">
        <v>1</v>
      </c>
    </row>
    <row r="62" spans="1:7" ht="28.5" customHeight="1" x14ac:dyDescent="0.3">
      <c r="A62" s="5" t="s">
        <v>6</v>
      </c>
      <c r="B62" s="64"/>
      <c r="C62" s="64"/>
      <c r="D62" s="64"/>
      <c r="E62" s="65">
        <f>'Data Validation'!C12</f>
        <v>45661</v>
      </c>
      <c r="F62" s="47" t="s">
        <v>0</v>
      </c>
      <c r="G62" s="2" t="s">
        <v>0</v>
      </c>
    </row>
    <row r="63" spans="1:7" x14ac:dyDescent="0.25">
      <c r="A63" s="16"/>
      <c r="B63" s="18"/>
      <c r="C63" s="57"/>
      <c r="D63" s="10"/>
      <c r="E63" s="82"/>
      <c r="F63" s="48">
        <f>'Data Validation'!E12</f>
        <v>45689</v>
      </c>
      <c r="G63" s="73">
        <f>E62+42</f>
        <v>45703</v>
      </c>
    </row>
    <row r="64" spans="1:7" x14ac:dyDescent="0.25">
      <c r="A64" s="49"/>
      <c r="B64" s="60"/>
      <c r="C64" s="60"/>
      <c r="D64" s="60"/>
      <c r="E64" s="80"/>
      <c r="F64" s="33"/>
      <c r="G64" s="28"/>
    </row>
    <row r="65" spans="1:7" ht="15.75" x14ac:dyDescent="0.25">
      <c r="A65" s="107" t="s">
        <v>37</v>
      </c>
      <c r="B65" s="142"/>
      <c r="C65" s="142" t="s">
        <v>18</v>
      </c>
      <c r="D65" s="142"/>
      <c r="E65" s="109" t="s">
        <v>29</v>
      </c>
      <c r="G65" s="26"/>
    </row>
    <row r="66" spans="1:7" ht="15.75" x14ac:dyDescent="0.25">
      <c r="A66" s="107"/>
      <c r="B66" s="142"/>
      <c r="C66" s="142"/>
      <c r="D66" s="142"/>
      <c r="E66" s="137"/>
      <c r="G66" s="26"/>
    </row>
    <row r="67" spans="1:7" ht="15.75" x14ac:dyDescent="0.25">
      <c r="A67" s="110" t="s">
        <v>44</v>
      </c>
      <c r="B67" s="140">
        <v>13</v>
      </c>
      <c r="C67" s="140" t="s">
        <v>18</v>
      </c>
      <c r="D67" s="140">
        <v>10</v>
      </c>
      <c r="E67" s="122" t="s">
        <v>45</v>
      </c>
      <c r="G67" s="26"/>
    </row>
    <row r="68" spans="1:7" ht="15.75" x14ac:dyDescent="0.25">
      <c r="A68" s="110"/>
      <c r="B68" s="140">
        <v>5</v>
      </c>
      <c r="C68" s="140"/>
      <c r="D68" s="140">
        <v>13</v>
      </c>
      <c r="E68" s="122"/>
      <c r="G68" s="26"/>
    </row>
    <row r="69" spans="1:7" ht="15.75" x14ac:dyDescent="0.25">
      <c r="A69" s="110" t="s">
        <v>42</v>
      </c>
      <c r="B69" s="140">
        <v>13</v>
      </c>
      <c r="C69" s="140" t="s">
        <v>18</v>
      </c>
      <c r="D69" s="140">
        <v>6</v>
      </c>
      <c r="E69" s="122" t="s">
        <v>43</v>
      </c>
      <c r="G69" s="26"/>
    </row>
    <row r="70" spans="1:7" ht="15.75" x14ac:dyDescent="0.25">
      <c r="A70" s="110"/>
      <c r="B70" s="140">
        <v>13</v>
      </c>
      <c r="C70" s="140"/>
      <c r="D70" s="140">
        <v>7</v>
      </c>
      <c r="E70" s="122"/>
      <c r="G70" s="26"/>
    </row>
    <row r="71" spans="1:7" ht="15.75" x14ac:dyDescent="0.25">
      <c r="A71" s="110" t="s">
        <v>40</v>
      </c>
      <c r="B71" s="140">
        <v>13</v>
      </c>
      <c r="C71" s="140" t="s">
        <v>18</v>
      </c>
      <c r="D71" s="140">
        <v>10</v>
      </c>
      <c r="E71" s="122" t="s">
        <v>41</v>
      </c>
      <c r="G71" s="26"/>
    </row>
    <row r="72" spans="1:7" ht="15.75" x14ac:dyDescent="0.25">
      <c r="A72" s="110"/>
      <c r="B72" s="140">
        <v>8</v>
      </c>
      <c r="C72" s="140"/>
      <c r="D72" s="140">
        <v>13</v>
      </c>
      <c r="E72" s="122"/>
      <c r="G72" s="26"/>
    </row>
    <row r="73" spans="1:7" ht="15.75" x14ac:dyDescent="0.25">
      <c r="A73" s="110" t="s">
        <v>38</v>
      </c>
      <c r="B73" s="140">
        <v>13</v>
      </c>
      <c r="C73" s="140" t="s">
        <v>18</v>
      </c>
      <c r="D73" s="140">
        <v>11</v>
      </c>
      <c r="E73" s="128" t="s">
        <v>39</v>
      </c>
      <c r="F73" s="33"/>
      <c r="G73" s="26"/>
    </row>
    <row r="74" spans="1:7" ht="15.75" x14ac:dyDescent="0.25">
      <c r="A74" s="110"/>
      <c r="B74" s="140">
        <v>10</v>
      </c>
      <c r="C74" s="140"/>
      <c r="D74" s="140">
        <v>13</v>
      </c>
      <c r="E74" s="133"/>
      <c r="F74" s="33"/>
      <c r="G74" s="24"/>
    </row>
    <row r="75" spans="1:7" x14ac:dyDescent="0.25">
      <c r="A75" s="35"/>
      <c r="B75" s="59"/>
      <c r="C75" s="59"/>
      <c r="D75" s="59"/>
      <c r="E75" s="79"/>
      <c r="F75" s="33"/>
      <c r="G75" s="40"/>
    </row>
    <row r="76" spans="1:7" ht="39.75" customHeight="1" x14ac:dyDescent="0.25">
      <c r="A76" s="152" t="s">
        <v>9</v>
      </c>
      <c r="B76" s="153"/>
      <c r="C76" s="153"/>
      <c r="D76" s="153"/>
      <c r="E76" s="160"/>
      <c r="F76" s="45" t="s">
        <v>12</v>
      </c>
      <c r="G76" s="39" t="s">
        <v>1</v>
      </c>
    </row>
    <row r="77" spans="1:7" ht="37.5" customHeight="1" x14ac:dyDescent="0.3">
      <c r="A77" s="5" t="s">
        <v>7</v>
      </c>
      <c r="B77" s="64"/>
      <c r="C77" s="64"/>
      <c r="D77" s="64"/>
      <c r="E77" s="65">
        <f>'Data Validation'!C14</f>
        <v>45675</v>
      </c>
      <c r="F77" s="47" t="s">
        <v>0</v>
      </c>
      <c r="G77" s="2" t="s">
        <v>0</v>
      </c>
    </row>
    <row r="78" spans="1:7" x14ac:dyDescent="0.25">
      <c r="A78" s="9"/>
      <c r="B78" s="17"/>
      <c r="C78" s="57"/>
      <c r="D78" s="10"/>
      <c r="E78" s="78"/>
      <c r="F78" s="48">
        <f>'Data Validation'!E14</f>
        <v>45703</v>
      </c>
      <c r="G78" s="73">
        <f>E77+42</f>
        <v>45717</v>
      </c>
    </row>
    <row r="79" spans="1:7" ht="15.75" x14ac:dyDescent="0.25">
      <c r="A79" s="134"/>
      <c r="B79" s="135"/>
      <c r="C79" s="135"/>
      <c r="D79" s="135"/>
      <c r="E79" s="136"/>
      <c r="F79" s="33"/>
      <c r="G79" s="41"/>
    </row>
    <row r="80" spans="1:7" ht="15.75" x14ac:dyDescent="0.25">
      <c r="A80" s="110" t="s">
        <v>45</v>
      </c>
      <c r="B80" s="103">
        <v>4</v>
      </c>
      <c r="C80" s="103" t="s">
        <v>18</v>
      </c>
      <c r="D80" s="103">
        <v>13</v>
      </c>
      <c r="E80" s="108" t="s">
        <v>37</v>
      </c>
      <c r="G80" s="24"/>
    </row>
    <row r="81" spans="1:7" ht="15.75" x14ac:dyDescent="0.25">
      <c r="A81" s="110"/>
      <c r="B81" s="103">
        <v>11</v>
      </c>
      <c r="C81" s="103"/>
      <c r="D81" s="103">
        <v>13</v>
      </c>
      <c r="E81" s="122"/>
      <c r="G81" s="26"/>
    </row>
    <row r="82" spans="1:7" ht="15.75" x14ac:dyDescent="0.25">
      <c r="A82" s="107" t="s">
        <v>43</v>
      </c>
      <c r="B82" s="105"/>
      <c r="C82" s="105" t="s">
        <v>18</v>
      </c>
      <c r="D82" s="105"/>
      <c r="E82" s="137" t="s">
        <v>29</v>
      </c>
      <c r="G82" s="26"/>
    </row>
    <row r="83" spans="1:7" ht="15.75" x14ac:dyDescent="0.25">
      <c r="A83" s="107"/>
      <c r="B83" s="105"/>
      <c r="C83" s="105"/>
      <c r="D83" s="105"/>
      <c r="E83" s="137"/>
      <c r="G83" s="26"/>
    </row>
    <row r="84" spans="1:7" ht="15.75" x14ac:dyDescent="0.25">
      <c r="A84" s="110" t="s">
        <v>41</v>
      </c>
      <c r="B84" s="103">
        <v>9</v>
      </c>
      <c r="C84" s="103" t="s">
        <v>18</v>
      </c>
      <c r="D84" s="103">
        <v>13</v>
      </c>
      <c r="E84" s="122" t="s">
        <v>44</v>
      </c>
      <c r="G84" s="26"/>
    </row>
    <row r="85" spans="1:7" ht="15.75" x14ac:dyDescent="0.25">
      <c r="A85" s="110"/>
      <c r="B85" s="103">
        <v>10</v>
      </c>
      <c r="C85" s="103"/>
      <c r="D85" s="103">
        <v>13</v>
      </c>
      <c r="E85" s="122"/>
      <c r="G85" s="26"/>
    </row>
    <row r="86" spans="1:7" ht="15.75" x14ac:dyDescent="0.25">
      <c r="A86" s="110" t="s">
        <v>39</v>
      </c>
      <c r="B86" s="103">
        <v>4</v>
      </c>
      <c r="C86" s="103" t="s">
        <v>18</v>
      </c>
      <c r="D86" s="103">
        <v>13</v>
      </c>
      <c r="E86" s="122" t="s">
        <v>42</v>
      </c>
      <c r="G86" s="26"/>
    </row>
    <row r="87" spans="1:7" ht="15.75" x14ac:dyDescent="0.25">
      <c r="A87" s="110"/>
      <c r="B87" s="103">
        <v>6</v>
      </c>
      <c r="C87" s="103"/>
      <c r="D87" s="103">
        <v>13</v>
      </c>
      <c r="E87" s="122"/>
      <c r="G87" s="26"/>
    </row>
    <row r="88" spans="1:7" ht="15.75" x14ac:dyDescent="0.25">
      <c r="A88" s="110" t="s">
        <v>38</v>
      </c>
      <c r="B88" s="103">
        <v>7</v>
      </c>
      <c r="C88" s="103" t="s">
        <v>18</v>
      </c>
      <c r="D88" s="103">
        <v>13</v>
      </c>
      <c r="E88" s="128" t="s">
        <v>40</v>
      </c>
      <c r="F88" s="33"/>
      <c r="G88" s="24"/>
    </row>
    <row r="89" spans="1:7" ht="15.75" x14ac:dyDescent="0.25">
      <c r="A89" s="110"/>
      <c r="B89" s="103">
        <v>12</v>
      </c>
      <c r="C89" s="103"/>
      <c r="D89" s="103">
        <v>13</v>
      </c>
      <c r="E89" s="128"/>
      <c r="F89" s="33"/>
      <c r="G89" s="24"/>
    </row>
    <row r="90" spans="1:7" s="1" customFormat="1" ht="15.75" x14ac:dyDescent="0.25">
      <c r="A90" s="129"/>
      <c r="B90" s="131"/>
      <c r="C90" s="131"/>
      <c r="D90" s="131"/>
      <c r="E90" s="132"/>
      <c r="F90" s="33"/>
      <c r="G90" s="40"/>
    </row>
    <row r="91" spans="1:7" ht="39.75" customHeight="1" x14ac:dyDescent="0.25">
      <c r="A91" s="152" t="s">
        <v>9</v>
      </c>
      <c r="B91" s="153"/>
      <c r="C91" s="153"/>
      <c r="D91" s="153"/>
      <c r="E91" s="153"/>
      <c r="F91" s="45" t="s">
        <v>12</v>
      </c>
      <c r="G91" s="25" t="s">
        <v>1</v>
      </c>
    </row>
    <row r="92" spans="1:7" ht="37.5" customHeight="1" x14ac:dyDescent="0.3">
      <c r="A92" s="5" t="s">
        <v>8</v>
      </c>
      <c r="B92" s="64"/>
      <c r="C92" s="64"/>
      <c r="D92" s="64"/>
      <c r="E92" s="65">
        <f>'Data Validation'!C16</f>
        <v>45689</v>
      </c>
      <c r="F92" s="47" t="s">
        <v>0</v>
      </c>
      <c r="G92" s="15" t="s">
        <v>0</v>
      </c>
    </row>
    <row r="93" spans="1:7" x14ac:dyDescent="0.25">
      <c r="A93" s="9"/>
      <c r="B93" s="17"/>
      <c r="C93" s="57"/>
      <c r="D93" s="10"/>
      <c r="E93" s="78"/>
      <c r="F93" s="48">
        <f>'Data Validation'!E16</f>
        <v>45717</v>
      </c>
      <c r="G93" s="73" t="str">
        <f>'Data Validation'!C27</f>
        <v>9th March 2025</v>
      </c>
    </row>
    <row r="94" spans="1:7" x14ac:dyDescent="0.25">
      <c r="A94" s="49"/>
      <c r="B94" s="60"/>
      <c r="C94" s="60"/>
      <c r="D94" s="60"/>
      <c r="E94" s="80"/>
      <c r="F94" s="33"/>
      <c r="G94" s="28"/>
    </row>
    <row r="95" spans="1:7" ht="15.75" x14ac:dyDescent="0.25">
      <c r="A95" s="110" t="s">
        <v>37</v>
      </c>
      <c r="B95" s="103">
        <v>4</v>
      </c>
      <c r="C95" s="103" t="s">
        <v>18</v>
      </c>
      <c r="D95" s="103">
        <v>13</v>
      </c>
      <c r="E95" s="122" t="s">
        <v>43</v>
      </c>
      <c r="G95" s="26"/>
    </row>
    <row r="96" spans="1:7" ht="15.75" x14ac:dyDescent="0.25">
      <c r="A96" s="110"/>
      <c r="B96" s="103">
        <v>13</v>
      </c>
      <c r="C96" s="103"/>
      <c r="D96" s="103">
        <v>6</v>
      </c>
      <c r="E96" s="122"/>
      <c r="G96" s="26"/>
    </row>
    <row r="97" spans="1:7" ht="15.75" x14ac:dyDescent="0.25">
      <c r="A97" s="148" t="s">
        <v>45</v>
      </c>
      <c r="B97" s="149"/>
      <c r="C97" s="149" t="s">
        <v>18</v>
      </c>
      <c r="D97" s="149"/>
      <c r="E97" s="151" t="s">
        <v>41</v>
      </c>
      <c r="G97" s="26" t="s">
        <v>47</v>
      </c>
    </row>
    <row r="98" spans="1:7" ht="15.75" x14ac:dyDescent="0.25">
      <c r="A98" s="148"/>
      <c r="B98" s="149"/>
      <c r="C98" s="149"/>
      <c r="D98" s="149"/>
      <c r="E98" s="151"/>
      <c r="G98" s="26"/>
    </row>
    <row r="99" spans="1:7" ht="15.75" x14ac:dyDescent="0.25">
      <c r="A99" s="107" t="s">
        <v>29</v>
      </c>
      <c r="B99" s="105"/>
      <c r="C99" s="105" t="s">
        <v>18</v>
      </c>
      <c r="D99" s="105"/>
      <c r="E99" s="137" t="s">
        <v>39</v>
      </c>
      <c r="G99" s="26"/>
    </row>
    <row r="100" spans="1:7" ht="15.75" x14ac:dyDescent="0.25">
      <c r="A100" s="107"/>
      <c r="B100" s="105"/>
      <c r="C100" s="105"/>
      <c r="D100" s="105"/>
      <c r="E100" s="137"/>
      <c r="G100" s="26"/>
    </row>
    <row r="101" spans="1:7" ht="15.75" x14ac:dyDescent="0.25">
      <c r="A101" s="110" t="s">
        <v>44</v>
      </c>
      <c r="B101" s="103">
        <v>13</v>
      </c>
      <c r="C101" s="103" t="s">
        <v>18</v>
      </c>
      <c r="D101" s="103">
        <v>7</v>
      </c>
      <c r="E101" s="122" t="s">
        <v>38</v>
      </c>
      <c r="G101" s="26"/>
    </row>
    <row r="102" spans="1:7" ht="15.75" x14ac:dyDescent="0.25">
      <c r="A102" s="110"/>
      <c r="B102" s="103">
        <v>13</v>
      </c>
      <c r="C102" s="103"/>
      <c r="D102" s="103">
        <v>4</v>
      </c>
      <c r="E102" s="128"/>
      <c r="F102" s="33"/>
      <c r="G102" s="26"/>
    </row>
    <row r="103" spans="1:7" ht="15.75" x14ac:dyDescent="0.25">
      <c r="A103" s="110" t="s">
        <v>42</v>
      </c>
      <c r="B103" s="103">
        <v>13</v>
      </c>
      <c r="C103" s="103" t="s">
        <v>18</v>
      </c>
      <c r="D103" s="103">
        <v>2</v>
      </c>
      <c r="E103" s="128" t="s">
        <v>40</v>
      </c>
      <c r="F103" s="33"/>
      <c r="G103" s="26"/>
    </row>
    <row r="104" spans="1:7" ht="15.75" x14ac:dyDescent="0.25">
      <c r="A104" s="110"/>
      <c r="B104" s="103">
        <v>13</v>
      </c>
      <c r="C104" s="103"/>
      <c r="D104" s="103">
        <v>3</v>
      </c>
      <c r="E104" s="133"/>
      <c r="F104" s="33"/>
      <c r="G104" s="26"/>
    </row>
    <row r="105" spans="1:7" ht="15.75" x14ac:dyDescent="0.25">
      <c r="A105" s="129"/>
      <c r="B105" s="131"/>
      <c r="C105" s="131"/>
      <c r="D105" s="131"/>
      <c r="E105" s="132"/>
      <c r="F105" s="33"/>
      <c r="G105" s="27"/>
    </row>
    <row r="106" spans="1:7" ht="39.75" customHeight="1" x14ac:dyDescent="0.25">
      <c r="A106" s="152" t="s">
        <v>9</v>
      </c>
      <c r="B106" s="153"/>
      <c r="C106" s="153"/>
      <c r="D106" s="153"/>
      <c r="E106" s="153"/>
      <c r="F106" s="45" t="s">
        <v>12</v>
      </c>
      <c r="G106" s="25" t="s">
        <v>1</v>
      </c>
    </row>
    <row r="107" spans="1:7" ht="36.75" customHeight="1" x14ac:dyDescent="0.3">
      <c r="A107" s="5" t="s">
        <v>15</v>
      </c>
      <c r="B107" s="64"/>
      <c r="C107" s="64"/>
      <c r="D107" s="64"/>
      <c r="E107" s="65">
        <f>'Data Validation'!C18</f>
        <v>45703</v>
      </c>
      <c r="F107" s="47" t="s">
        <v>0</v>
      </c>
      <c r="G107" s="15" t="s">
        <v>0</v>
      </c>
    </row>
    <row r="108" spans="1:7" x14ac:dyDescent="0.25">
      <c r="A108" s="9"/>
      <c r="B108" s="17"/>
      <c r="C108" s="57"/>
      <c r="D108" s="10"/>
      <c r="E108" s="78"/>
      <c r="F108" s="48">
        <f>'Data Validation'!E34</f>
        <v>0</v>
      </c>
      <c r="G108" s="73" t="str">
        <f>'Data Validation'!C27</f>
        <v>9th March 2025</v>
      </c>
    </row>
    <row r="109" spans="1:7" x14ac:dyDescent="0.25">
      <c r="A109" s="49"/>
      <c r="B109" s="60"/>
      <c r="C109" s="60"/>
      <c r="D109" s="60"/>
      <c r="E109" s="80"/>
      <c r="G109" s="28"/>
    </row>
    <row r="110" spans="1:7" ht="15.75" x14ac:dyDescent="0.25">
      <c r="A110" s="110" t="s">
        <v>41</v>
      </c>
      <c r="B110" s="103">
        <v>10</v>
      </c>
      <c r="C110" s="103" t="s">
        <v>18</v>
      </c>
      <c r="D110" s="103">
        <v>13</v>
      </c>
      <c r="E110" s="128" t="s">
        <v>37</v>
      </c>
      <c r="G110" s="26"/>
    </row>
    <row r="111" spans="1:7" ht="15.75" x14ac:dyDescent="0.25">
      <c r="A111" s="110"/>
      <c r="B111" s="103">
        <v>13</v>
      </c>
      <c r="C111" s="103"/>
      <c r="D111" s="103">
        <v>11</v>
      </c>
      <c r="E111" s="128"/>
      <c r="G111" s="26"/>
    </row>
    <row r="112" spans="1:7" ht="15.75" x14ac:dyDescent="0.25">
      <c r="A112" s="110" t="s">
        <v>39</v>
      </c>
      <c r="B112" s="103">
        <v>13</v>
      </c>
      <c r="C112" s="103" t="s">
        <v>18</v>
      </c>
      <c r="D112" s="103">
        <v>4</v>
      </c>
      <c r="E112" s="128" t="s">
        <v>43</v>
      </c>
      <c r="G112" s="26"/>
    </row>
    <row r="113" spans="1:7" ht="15.75" x14ac:dyDescent="0.25">
      <c r="A113" s="110"/>
      <c r="B113" s="103">
        <v>13</v>
      </c>
      <c r="C113" s="103"/>
      <c r="D113" s="103">
        <v>6</v>
      </c>
      <c r="E113" s="128"/>
      <c r="G113" s="26"/>
    </row>
    <row r="114" spans="1:7" ht="15.75" x14ac:dyDescent="0.25">
      <c r="A114" s="110" t="s">
        <v>38</v>
      </c>
      <c r="B114" s="103">
        <v>13</v>
      </c>
      <c r="C114" s="103" t="s">
        <v>18</v>
      </c>
      <c r="D114" s="103">
        <v>7</v>
      </c>
      <c r="E114" s="128" t="s">
        <v>45</v>
      </c>
      <c r="G114" s="26"/>
    </row>
    <row r="115" spans="1:7" ht="15.75" x14ac:dyDescent="0.25">
      <c r="A115" s="110"/>
      <c r="B115" s="103">
        <v>13</v>
      </c>
      <c r="C115" s="103"/>
      <c r="D115" s="103">
        <v>6</v>
      </c>
      <c r="E115" s="128"/>
      <c r="G115" s="26"/>
    </row>
    <row r="116" spans="1:7" ht="15.75" x14ac:dyDescent="0.25">
      <c r="A116" s="107" t="s">
        <v>40</v>
      </c>
      <c r="B116" s="105"/>
      <c r="C116" s="105" t="s">
        <v>18</v>
      </c>
      <c r="D116" s="105"/>
      <c r="E116" s="139" t="s">
        <v>29</v>
      </c>
      <c r="G116" s="26"/>
    </row>
    <row r="117" spans="1:7" ht="15.75" x14ac:dyDescent="0.25">
      <c r="A117" s="107"/>
      <c r="B117" s="105"/>
      <c r="C117" s="105"/>
      <c r="D117" s="105"/>
      <c r="E117" s="139"/>
      <c r="G117" s="26"/>
    </row>
    <row r="118" spans="1:7" ht="15.75" x14ac:dyDescent="0.25">
      <c r="A118" s="110" t="s">
        <v>42</v>
      </c>
      <c r="B118" s="103">
        <v>9</v>
      </c>
      <c r="C118" s="103" t="s">
        <v>18</v>
      </c>
      <c r="D118" s="103">
        <v>13</v>
      </c>
      <c r="E118" s="128" t="s">
        <v>44</v>
      </c>
      <c r="G118" s="26"/>
    </row>
    <row r="119" spans="1:7" ht="15.75" x14ac:dyDescent="0.25">
      <c r="A119" s="110"/>
      <c r="B119" s="103">
        <v>7</v>
      </c>
      <c r="C119" s="103"/>
      <c r="D119" s="103">
        <v>13</v>
      </c>
      <c r="E119" s="128"/>
      <c r="G119" s="26"/>
    </row>
    <row r="120" spans="1:7" ht="15.75" x14ac:dyDescent="0.25">
      <c r="A120" s="129"/>
      <c r="B120" s="131"/>
      <c r="C120" s="131"/>
      <c r="D120" s="131"/>
      <c r="E120" s="132"/>
      <c r="G120" s="27"/>
    </row>
    <row r="121" spans="1:7" ht="39.75" customHeight="1" x14ac:dyDescent="0.25">
      <c r="A121" s="152" t="s">
        <v>9</v>
      </c>
      <c r="B121" s="153"/>
      <c r="C121" s="153"/>
      <c r="D121" s="153"/>
      <c r="E121" s="153"/>
      <c r="F121" s="45" t="s">
        <v>12</v>
      </c>
      <c r="G121" s="25" t="s">
        <v>1</v>
      </c>
    </row>
    <row r="122" spans="1:7" ht="35.25" customHeight="1" x14ac:dyDescent="0.3">
      <c r="A122" s="5" t="s">
        <v>16</v>
      </c>
      <c r="B122" s="64"/>
      <c r="C122" s="64"/>
      <c r="D122" s="64"/>
      <c r="E122" s="65">
        <f>'Data Validation'!C20</f>
        <v>45717</v>
      </c>
      <c r="F122" s="47" t="s">
        <v>0</v>
      </c>
      <c r="G122" s="15" t="s">
        <v>0</v>
      </c>
    </row>
    <row r="123" spans="1:7" x14ac:dyDescent="0.25">
      <c r="A123" s="9"/>
      <c r="B123" s="17"/>
      <c r="C123" s="57"/>
      <c r="D123" s="10"/>
      <c r="E123" s="78"/>
      <c r="F123" s="48">
        <f>'Data Validation'!E52</f>
        <v>0</v>
      </c>
      <c r="G123" s="73" t="str">
        <f>'Data Validation'!C27</f>
        <v>9th March 2025</v>
      </c>
    </row>
    <row r="124" spans="1:7" ht="15.75" x14ac:dyDescent="0.25">
      <c r="A124" s="134"/>
      <c r="B124" s="135"/>
      <c r="C124" s="135"/>
      <c r="D124" s="135"/>
      <c r="E124" s="136"/>
      <c r="G124" s="28"/>
    </row>
    <row r="125" spans="1:7" ht="15.75" x14ac:dyDescent="0.25">
      <c r="A125" s="110" t="s">
        <v>37</v>
      </c>
      <c r="B125" s="103">
        <v>9</v>
      </c>
      <c r="C125" s="103" t="s">
        <v>18</v>
      </c>
      <c r="D125" s="103">
        <v>13</v>
      </c>
      <c r="E125" s="133" t="s">
        <v>39</v>
      </c>
      <c r="G125" s="26"/>
    </row>
    <row r="126" spans="1:7" ht="15.75" x14ac:dyDescent="0.25">
      <c r="A126" s="110"/>
      <c r="B126" s="103">
        <v>8</v>
      </c>
      <c r="C126" s="103"/>
      <c r="D126" s="103">
        <v>13</v>
      </c>
      <c r="E126" s="133"/>
      <c r="G126" s="26"/>
    </row>
    <row r="127" spans="1:7" ht="15.75" x14ac:dyDescent="0.25">
      <c r="A127" s="148" t="s">
        <v>41</v>
      </c>
      <c r="B127" s="149"/>
      <c r="C127" s="149" t="s">
        <v>18</v>
      </c>
      <c r="D127" s="149"/>
      <c r="E127" s="150" t="s">
        <v>38</v>
      </c>
      <c r="G127" s="26" t="s">
        <v>46</v>
      </c>
    </row>
    <row r="128" spans="1:7" ht="15.75" x14ac:dyDescent="0.25">
      <c r="A128" s="148"/>
      <c r="B128" s="149"/>
      <c r="C128" s="149"/>
      <c r="D128" s="149"/>
      <c r="E128" s="150"/>
      <c r="G128" s="26"/>
    </row>
    <row r="129" spans="1:7" ht="15.75" x14ac:dyDescent="0.25">
      <c r="A129" s="110" t="s">
        <v>43</v>
      </c>
      <c r="B129" s="103">
        <v>3</v>
      </c>
      <c r="C129" s="103" t="s">
        <v>18</v>
      </c>
      <c r="D129" s="103">
        <v>13</v>
      </c>
      <c r="E129" s="133" t="s">
        <v>40</v>
      </c>
      <c r="G129" s="26"/>
    </row>
    <row r="130" spans="1:7" ht="15.75" x14ac:dyDescent="0.25">
      <c r="A130" s="110"/>
      <c r="B130" s="103">
        <v>13</v>
      </c>
      <c r="C130" s="103"/>
      <c r="D130" s="103">
        <v>7</v>
      </c>
      <c r="E130" s="133"/>
      <c r="G130" s="26"/>
    </row>
    <row r="131" spans="1:7" ht="15.75" x14ac:dyDescent="0.25">
      <c r="A131" s="110" t="s">
        <v>45</v>
      </c>
      <c r="B131" s="103">
        <v>2</v>
      </c>
      <c r="C131" s="103" t="s">
        <v>18</v>
      </c>
      <c r="D131" s="103">
        <v>13</v>
      </c>
      <c r="E131" s="133" t="s">
        <v>42</v>
      </c>
      <c r="G131" s="26"/>
    </row>
    <row r="132" spans="1:7" ht="15.75" x14ac:dyDescent="0.25">
      <c r="A132" s="110"/>
      <c r="B132" s="103">
        <v>6</v>
      </c>
      <c r="C132" s="103"/>
      <c r="D132" s="103">
        <v>13</v>
      </c>
      <c r="E132" s="133"/>
      <c r="G132" s="26"/>
    </row>
    <row r="133" spans="1:7" ht="15.75" x14ac:dyDescent="0.25">
      <c r="A133" s="107" t="s">
        <v>29</v>
      </c>
      <c r="B133" s="105"/>
      <c r="C133" s="105" t="s">
        <v>18</v>
      </c>
      <c r="D133" s="105"/>
      <c r="E133" s="138" t="s">
        <v>44</v>
      </c>
      <c r="G133" s="26"/>
    </row>
    <row r="134" spans="1:7" ht="15.75" x14ac:dyDescent="0.25">
      <c r="A134" s="107"/>
      <c r="B134" s="105"/>
      <c r="C134" s="105"/>
      <c r="D134" s="105"/>
      <c r="E134" s="138"/>
      <c r="G134" s="26"/>
    </row>
    <row r="135" spans="1:7" x14ac:dyDescent="0.25">
      <c r="A135" s="35"/>
      <c r="B135" s="59"/>
      <c r="C135" s="59"/>
      <c r="D135" s="59"/>
      <c r="E135" s="79"/>
      <c r="G135" s="27"/>
    </row>
  </sheetData>
  <mergeCells count="9">
    <mergeCell ref="A121:E121"/>
    <mergeCell ref="A106:E106"/>
    <mergeCell ref="A1:E1"/>
    <mergeCell ref="A91:E91"/>
    <mergeCell ref="A46:E46"/>
    <mergeCell ref="A16:E16"/>
    <mergeCell ref="A31:E31"/>
    <mergeCell ref="A61:E61"/>
    <mergeCell ref="A76:E76"/>
  </mergeCells>
  <pageMargins left="8.2677165354330714E-2" right="3.937007874015748E-2" top="0.74803149606299213" bottom="0.74803149606299213" header="0.31496062992125984" footer="0.31496062992125984"/>
  <pageSetup paperSize="9" orientation="portrait" verticalDpi="0" r:id="rId1"/>
  <rowBreaks count="3" manualBreakCount="3">
    <brk id="30" max="16383" man="1"/>
    <brk id="60" max="16383" man="1"/>
    <brk id="9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3F53A-BCC3-46F9-994E-CDB74CD6F381}">
  <dimension ref="B2:J27"/>
  <sheetViews>
    <sheetView topLeftCell="A17" zoomScale="90" zoomScaleNormal="90" workbookViewId="0">
      <selection activeCell="I8" sqref="I8"/>
    </sheetView>
  </sheetViews>
  <sheetFormatPr defaultRowHeight="15" x14ac:dyDescent="0.25"/>
  <cols>
    <col min="2" max="2" width="18.5703125" style="3" customWidth="1"/>
    <col min="3" max="3" width="21.85546875" style="4" customWidth="1"/>
    <col min="4" max="4" width="29.5703125" style="3" hidden="1" customWidth="1"/>
    <col min="5" max="5" width="23.7109375" style="30" hidden="1" customWidth="1"/>
    <col min="6" max="6" width="15.42578125" style="3" customWidth="1"/>
    <col min="7" max="7" width="20.7109375" customWidth="1"/>
    <col min="8" max="8" width="9.140625" style="29"/>
    <col min="9" max="9" width="14.85546875" bestFit="1" customWidth="1"/>
    <col min="10" max="10" width="13.5703125" style="14" customWidth="1"/>
  </cols>
  <sheetData>
    <row r="2" spans="2:10" x14ac:dyDescent="0.25">
      <c r="D2" s="3" t="s">
        <v>13</v>
      </c>
      <c r="E2" s="3" t="s">
        <v>13</v>
      </c>
      <c r="F2" s="3" t="s">
        <v>10</v>
      </c>
      <c r="G2" t="s">
        <v>10</v>
      </c>
    </row>
    <row r="3" spans="2:10" s="63" customFormat="1" ht="21.6" customHeight="1" x14ac:dyDescent="0.25">
      <c r="B3" s="76">
        <v>45598</v>
      </c>
      <c r="C3" s="95">
        <f>B3</f>
        <v>45598</v>
      </c>
      <c r="D3" s="76">
        <f>B3+28</f>
        <v>45626</v>
      </c>
      <c r="E3" s="77">
        <f>D3</f>
        <v>45626</v>
      </c>
      <c r="F3" s="76">
        <f>B3+42</f>
        <v>45640</v>
      </c>
      <c r="G3" s="95">
        <f>F3</f>
        <v>45640</v>
      </c>
      <c r="H3" s="62"/>
      <c r="J3" s="74"/>
    </row>
    <row r="4" spans="2:10" s="63" customFormat="1" ht="21.6" customHeight="1" x14ac:dyDescent="0.25">
      <c r="B4" s="76">
        <v>45605</v>
      </c>
      <c r="C4" s="95">
        <f t="shared" ref="C4:C21" si="0">B4</f>
        <v>45605</v>
      </c>
      <c r="D4" s="76">
        <f t="shared" ref="D4:D21" si="1">B4+28</f>
        <v>45633</v>
      </c>
      <c r="E4" s="77">
        <f t="shared" ref="E4:E21" si="2">D4</f>
        <v>45633</v>
      </c>
      <c r="F4" s="76">
        <f t="shared" ref="F4:F15" si="3">B4+42</f>
        <v>45647</v>
      </c>
      <c r="G4" s="95">
        <f t="shared" ref="G4:G21" si="4">F4</f>
        <v>45647</v>
      </c>
      <c r="H4" s="62"/>
      <c r="J4" s="74"/>
    </row>
    <row r="5" spans="2:10" s="63" customFormat="1" ht="21.6" customHeight="1" x14ac:dyDescent="0.25">
      <c r="B5" s="76">
        <v>45612</v>
      </c>
      <c r="C5" s="95">
        <f t="shared" si="0"/>
        <v>45612</v>
      </c>
      <c r="D5" s="76">
        <f t="shared" si="1"/>
        <v>45640</v>
      </c>
      <c r="E5" s="77">
        <f t="shared" si="2"/>
        <v>45640</v>
      </c>
      <c r="F5" s="76">
        <f t="shared" si="3"/>
        <v>45654</v>
      </c>
      <c r="G5" s="95">
        <f t="shared" si="4"/>
        <v>45654</v>
      </c>
      <c r="H5" s="62"/>
      <c r="J5" s="74"/>
    </row>
    <row r="6" spans="2:10" s="63" customFormat="1" ht="21.6" customHeight="1" x14ac:dyDescent="0.25">
      <c r="B6" s="76">
        <v>45619</v>
      </c>
      <c r="C6" s="95">
        <f t="shared" si="0"/>
        <v>45619</v>
      </c>
      <c r="D6" s="76">
        <f t="shared" si="1"/>
        <v>45647</v>
      </c>
      <c r="E6" s="77">
        <f t="shared" si="2"/>
        <v>45647</v>
      </c>
      <c r="F6" s="76">
        <f t="shared" si="3"/>
        <v>45661</v>
      </c>
      <c r="G6" s="95">
        <f t="shared" si="4"/>
        <v>45661</v>
      </c>
      <c r="H6" s="62"/>
      <c r="J6" s="74"/>
    </row>
    <row r="7" spans="2:10" s="63" customFormat="1" ht="21.6" customHeight="1" x14ac:dyDescent="0.25">
      <c r="B7" s="91">
        <v>45626</v>
      </c>
      <c r="C7" s="96">
        <f t="shared" si="0"/>
        <v>45626</v>
      </c>
      <c r="D7" s="91">
        <f t="shared" si="1"/>
        <v>45654</v>
      </c>
      <c r="E7" s="92">
        <f t="shared" si="2"/>
        <v>45654</v>
      </c>
      <c r="F7" s="91">
        <f t="shared" si="3"/>
        <v>45668</v>
      </c>
      <c r="G7" s="96">
        <f t="shared" si="4"/>
        <v>45668</v>
      </c>
      <c r="H7" s="62"/>
      <c r="J7" s="74"/>
    </row>
    <row r="8" spans="2:10" s="63" customFormat="1" ht="21.6" customHeight="1" x14ac:dyDescent="0.25">
      <c r="B8" s="76">
        <v>45633</v>
      </c>
      <c r="C8" s="95">
        <f t="shared" si="0"/>
        <v>45633</v>
      </c>
      <c r="D8" s="76">
        <f t="shared" si="1"/>
        <v>45661</v>
      </c>
      <c r="E8" s="77">
        <f t="shared" si="2"/>
        <v>45661</v>
      </c>
      <c r="F8" s="76">
        <f t="shared" si="3"/>
        <v>45675</v>
      </c>
      <c r="G8" s="95">
        <f t="shared" si="4"/>
        <v>45675</v>
      </c>
      <c r="H8" s="62"/>
      <c r="J8" s="74"/>
    </row>
    <row r="9" spans="2:10" s="63" customFormat="1" ht="21.6" customHeight="1" x14ac:dyDescent="0.25">
      <c r="B9" s="76">
        <v>45640</v>
      </c>
      <c r="C9" s="95">
        <f t="shared" si="0"/>
        <v>45640</v>
      </c>
      <c r="D9" s="76">
        <f t="shared" si="1"/>
        <v>45668</v>
      </c>
      <c r="E9" s="77">
        <f t="shared" si="2"/>
        <v>45668</v>
      </c>
      <c r="F9" s="76">
        <f t="shared" si="3"/>
        <v>45682</v>
      </c>
      <c r="G9" s="95">
        <f t="shared" si="4"/>
        <v>45682</v>
      </c>
      <c r="H9" s="62"/>
      <c r="J9" s="74"/>
    </row>
    <row r="10" spans="2:10" s="63" customFormat="1" ht="21.6" customHeight="1" x14ac:dyDescent="0.25">
      <c r="B10" s="91">
        <v>45647</v>
      </c>
      <c r="C10" s="96">
        <f t="shared" si="0"/>
        <v>45647</v>
      </c>
      <c r="D10" s="91">
        <f t="shared" si="1"/>
        <v>45675</v>
      </c>
      <c r="E10" s="92">
        <f t="shared" si="2"/>
        <v>45675</v>
      </c>
      <c r="F10" s="91">
        <f t="shared" si="3"/>
        <v>45689</v>
      </c>
      <c r="G10" s="96">
        <f t="shared" si="4"/>
        <v>45689</v>
      </c>
      <c r="H10" s="62"/>
      <c r="J10" s="74"/>
    </row>
    <row r="11" spans="2:10" s="63" customFormat="1" ht="21.6" customHeight="1" x14ac:dyDescent="0.25">
      <c r="B11" s="76">
        <v>45654</v>
      </c>
      <c r="C11" s="95">
        <f t="shared" si="0"/>
        <v>45654</v>
      </c>
      <c r="D11" s="76">
        <f t="shared" si="1"/>
        <v>45682</v>
      </c>
      <c r="E11" s="77">
        <f t="shared" si="2"/>
        <v>45682</v>
      </c>
      <c r="F11" s="76">
        <f t="shared" si="3"/>
        <v>45696</v>
      </c>
      <c r="G11" s="95">
        <f t="shared" si="4"/>
        <v>45696</v>
      </c>
      <c r="H11" s="62"/>
      <c r="J11" s="74"/>
    </row>
    <row r="12" spans="2:10" s="63" customFormat="1" ht="21.6" customHeight="1" x14ac:dyDescent="0.25">
      <c r="B12" s="76">
        <v>45661</v>
      </c>
      <c r="C12" s="95">
        <f t="shared" si="0"/>
        <v>45661</v>
      </c>
      <c r="D12" s="76">
        <f t="shared" si="1"/>
        <v>45689</v>
      </c>
      <c r="E12" s="77">
        <f t="shared" si="2"/>
        <v>45689</v>
      </c>
      <c r="F12" s="76">
        <f t="shared" si="3"/>
        <v>45703</v>
      </c>
      <c r="G12" s="95">
        <f t="shared" si="4"/>
        <v>45703</v>
      </c>
      <c r="H12" s="62"/>
      <c r="J12" s="74"/>
    </row>
    <row r="13" spans="2:10" s="63" customFormat="1" ht="21.6" customHeight="1" x14ac:dyDescent="0.25">
      <c r="B13" s="76">
        <v>45668</v>
      </c>
      <c r="C13" s="95">
        <f t="shared" si="0"/>
        <v>45668</v>
      </c>
      <c r="D13" s="76">
        <f t="shared" si="1"/>
        <v>45696</v>
      </c>
      <c r="E13" s="77">
        <f t="shared" si="2"/>
        <v>45696</v>
      </c>
      <c r="F13" s="76">
        <f t="shared" si="3"/>
        <v>45710</v>
      </c>
      <c r="G13" s="95">
        <f t="shared" si="4"/>
        <v>45710</v>
      </c>
      <c r="H13" s="62"/>
      <c r="J13" s="74"/>
    </row>
    <row r="14" spans="2:10" s="63" customFormat="1" ht="21.6" customHeight="1" x14ac:dyDescent="0.25">
      <c r="B14" s="76">
        <v>45675</v>
      </c>
      <c r="C14" s="95">
        <f t="shared" si="0"/>
        <v>45675</v>
      </c>
      <c r="D14" s="76">
        <f t="shared" si="1"/>
        <v>45703</v>
      </c>
      <c r="E14" s="77">
        <f t="shared" si="2"/>
        <v>45703</v>
      </c>
      <c r="F14" s="76">
        <f t="shared" si="3"/>
        <v>45717</v>
      </c>
      <c r="G14" s="95">
        <f t="shared" si="4"/>
        <v>45717</v>
      </c>
      <c r="H14" s="62"/>
      <c r="J14" s="74"/>
    </row>
    <row r="15" spans="2:10" s="63" customFormat="1" ht="21.6" customHeight="1" x14ac:dyDescent="0.25">
      <c r="B15" s="76">
        <v>45682</v>
      </c>
      <c r="C15" s="95">
        <f t="shared" si="0"/>
        <v>45682</v>
      </c>
      <c r="D15" s="76">
        <f t="shared" si="1"/>
        <v>45710</v>
      </c>
      <c r="E15" s="77">
        <f t="shared" si="2"/>
        <v>45710</v>
      </c>
      <c r="F15" s="76">
        <f t="shared" si="3"/>
        <v>45724</v>
      </c>
      <c r="G15" s="95">
        <f t="shared" si="4"/>
        <v>45724</v>
      </c>
      <c r="H15" s="62"/>
      <c r="J15" s="74"/>
    </row>
    <row r="16" spans="2:10" s="63" customFormat="1" ht="21.6" customHeight="1" x14ac:dyDescent="0.25">
      <c r="B16" s="76">
        <v>45689</v>
      </c>
      <c r="C16" s="95">
        <f t="shared" si="0"/>
        <v>45689</v>
      </c>
      <c r="D16" s="76">
        <f t="shared" si="1"/>
        <v>45717</v>
      </c>
      <c r="E16" s="77">
        <f t="shared" si="2"/>
        <v>45717</v>
      </c>
      <c r="F16" s="76">
        <v>45361</v>
      </c>
      <c r="G16" s="95">
        <f t="shared" si="4"/>
        <v>45361</v>
      </c>
      <c r="H16" s="62"/>
      <c r="J16" s="74"/>
    </row>
    <row r="17" spans="2:10" s="63" customFormat="1" ht="21.6" customHeight="1" x14ac:dyDescent="0.25">
      <c r="B17" s="76">
        <v>45696</v>
      </c>
      <c r="C17" s="95">
        <f t="shared" si="0"/>
        <v>45696</v>
      </c>
      <c r="D17" s="76">
        <f t="shared" si="1"/>
        <v>45724</v>
      </c>
      <c r="E17" s="77">
        <f t="shared" si="2"/>
        <v>45724</v>
      </c>
      <c r="F17" s="76">
        <v>45361</v>
      </c>
      <c r="G17" s="95">
        <f t="shared" si="4"/>
        <v>45361</v>
      </c>
      <c r="H17" s="62"/>
      <c r="J17" s="74"/>
    </row>
    <row r="18" spans="2:10" s="63" customFormat="1" ht="21.6" customHeight="1" x14ac:dyDescent="0.25">
      <c r="B18" s="76">
        <v>45703</v>
      </c>
      <c r="C18" s="95">
        <f t="shared" si="0"/>
        <v>45703</v>
      </c>
      <c r="D18" s="76">
        <f t="shared" si="1"/>
        <v>45731</v>
      </c>
      <c r="E18" s="77">
        <f t="shared" si="2"/>
        <v>45731</v>
      </c>
      <c r="F18" s="76">
        <v>45361</v>
      </c>
      <c r="G18" s="95">
        <f t="shared" si="4"/>
        <v>45361</v>
      </c>
      <c r="H18" s="62"/>
      <c r="J18" s="74"/>
    </row>
    <row r="19" spans="2:10" s="63" customFormat="1" ht="21.6" customHeight="1" x14ac:dyDescent="0.25">
      <c r="B19" s="76">
        <v>45710</v>
      </c>
      <c r="C19" s="95">
        <f t="shared" ref="C19" si="5">B19</f>
        <v>45710</v>
      </c>
      <c r="D19" s="76">
        <f t="shared" ref="D19" si="6">B19+28</f>
        <v>45738</v>
      </c>
      <c r="E19" s="77">
        <f t="shared" ref="E19" si="7">D19</f>
        <v>45738</v>
      </c>
      <c r="F19" s="76">
        <v>45361</v>
      </c>
      <c r="G19" s="95">
        <f t="shared" ref="G19" si="8">F19</f>
        <v>45361</v>
      </c>
      <c r="H19" s="62"/>
      <c r="J19" s="74"/>
    </row>
    <row r="20" spans="2:10" s="63" customFormat="1" ht="21.6" customHeight="1" x14ac:dyDescent="0.25">
      <c r="B20" s="93">
        <v>45717</v>
      </c>
      <c r="C20" s="95">
        <f t="shared" si="0"/>
        <v>45717</v>
      </c>
      <c r="D20" s="76">
        <f t="shared" si="1"/>
        <v>45745</v>
      </c>
      <c r="E20" s="77">
        <f t="shared" si="2"/>
        <v>45745</v>
      </c>
      <c r="F20" s="76">
        <v>45361</v>
      </c>
      <c r="G20" s="95">
        <f t="shared" si="4"/>
        <v>45361</v>
      </c>
      <c r="H20" s="62"/>
      <c r="J20" s="74"/>
    </row>
    <row r="21" spans="2:10" s="63" customFormat="1" ht="21.6" customHeight="1" x14ac:dyDescent="0.25">
      <c r="B21" s="89">
        <v>45724</v>
      </c>
      <c r="C21" s="88">
        <f t="shared" si="0"/>
        <v>45724</v>
      </c>
      <c r="D21" s="89">
        <f t="shared" si="1"/>
        <v>45752</v>
      </c>
      <c r="E21" s="90">
        <f t="shared" si="2"/>
        <v>45752</v>
      </c>
      <c r="F21" s="89">
        <v>45361</v>
      </c>
      <c r="G21" s="90">
        <f t="shared" si="4"/>
        <v>45361</v>
      </c>
      <c r="H21" s="62"/>
      <c r="J21" s="74"/>
    </row>
    <row r="22" spans="2:10" s="63" customFormat="1" ht="21.6" customHeight="1" x14ac:dyDescent="0.25">
      <c r="B22" s="93"/>
      <c r="C22" s="75"/>
      <c r="D22" s="76"/>
      <c r="E22" s="77"/>
      <c r="F22" s="76"/>
      <c r="G22" s="77"/>
      <c r="H22" s="62"/>
      <c r="J22" s="74"/>
    </row>
    <row r="23" spans="2:10" s="63" customFormat="1" ht="21.6" customHeight="1" x14ac:dyDescent="0.25">
      <c r="B23" s="93"/>
      <c r="C23" s="75"/>
      <c r="D23" s="76"/>
      <c r="E23" s="77"/>
      <c r="F23" s="76"/>
      <c r="G23" s="77"/>
      <c r="H23" s="62"/>
      <c r="J23" s="74"/>
    </row>
    <row r="24" spans="2:10" s="63" customFormat="1" ht="21.6" customHeight="1" x14ac:dyDescent="0.25">
      <c r="B24" s="93"/>
      <c r="C24" s="75"/>
      <c r="D24" s="76"/>
      <c r="E24" s="77"/>
      <c r="F24" s="76"/>
      <c r="G24" s="77"/>
      <c r="H24" s="62"/>
      <c r="J24" s="74"/>
    </row>
    <row r="25" spans="2:10" s="63" customFormat="1" ht="21.6" customHeight="1" x14ac:dyDescent="0.25">
      <c r="B25" s="93"/>
      <c r="C25" s="75"/>
      <c r="D25" s="76"/>
      <c r="E25" s="77"/>
      <c r="F25" s="76"/>
      <c r="G25" s="77"/>
      <c r="H25" s="62"/>
      <c r="J25" s="74"/>
    </row>
    <row r="26" spans="2:10" s="63" customFormat="1" ht="21.6" customHeight="1" x14ac:dyDescent="0.25">
      <c r="B26" s="94"/>
      <c r="C26" s="75"/>
      <c r="D26" s="76"/>
      <c r="E26" s="77"/>
      <c r="F26" s="76"/>
      <c r="G26" s="77"/>
      <c r="H26" s="62"/>
      <c r="J26" s="74"/>
    </row>
    <row r="27" spans="2:10" s="63" customFormat="1" ht="21.6" customHeight="1" x14ac:dyDescent="0.25">
      <c r="B27" s="3" t="s">
        <v>14</v>
      </c>
      <c r="C27" s="3" t="s">
        <v>17</v>
      </c>
      <c r="D27" s="76"/>
      <c r="E27" s="77"/>
      <c r="F27" s="76"/>
      <c r="G27" s="77"/>
      <c r="H27" s="62"/>
      <c r="J27" s="74"/>
    </row>
  </sheetData>
  <phoneticPr fontId="11" type="noConversion"/>
  <pageMargins left="0.7" right="0.7" top="0.75" bottom="0.75" header="0.3" footer="0.3"/>
  <pageSetup paperSize="9" orientation="portrait" verticalDpi="0" r:id="rId1"/>
  <ignoredErrors>
    <ignoredError sqref="D20:E21 D3:G15 G20:G21 D16:E18 G16:G1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Singles Premier &amp; Div 1</vt:lpstr>
      <vt:lpstr>Doubles - Premier League</vt:lpstr>
      <vt:lpstr>Data 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Toby</dc:creator>
  <cp:lastModifiedBy>toby northern</cp:lastModifiedBy>
  <cp:lastPrinted>2023-08-30T14:18:46Z</cp:lastPrinted>
  <dcterms:created xsi:type="dcterms:W3CDTF">2019-09-15T16:53:41Z</dcterms:created>
  <dcterms:modified xsi:type="dcterms:W3CDTF">2025-03-08T12:14:44Z</dcterms:modified>
</cp:coreProperties>
</file>