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V:\Annual Report DDA\"/>
    </mc:Choice>
  </mc:AlternateContent>
  <xr:revisionPtr revIDLastSave="0" documentId="8_{40FC1A2B-1774-4E62-BE84-D4F706C29B30}" xr6:coauthVersionLast="47" xr6:coauthVersionMax="47" xr10:uidLastSave="{00000000-0000-0000-0000-000000000000}"/>
  <bookViews>
    <workbookView xWindow="28680" yWindow="-120" windowWidth="29040" windowHeight="15840" xr2:uid="{00000000-000D-0000-FFFF-FFFF00000000}"/>
  </bookViews>
  <sheets>
    <sheet name="Annual Report" sheetId="3" r:id="rId1"/>
    <sheet name="Specific Taxes capture" sheetId="6" r:id="rId2"/>
  </sheets>
  <definedNames>
    <definedName name="_xlnm.Print_Area" localSheetId="0">'Annual Report'!$A$1:$J$86</definedName>
    <definedName name="_xlnm.Print_Area" localSheetId="1">'Specific Taxes capture'!$A$1:$J$22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5" i="3" l="1"/>
  <c r="G57" i="3" l="1"/>
  <c r="E86" i="3" l="1"/>
  <c r="G82" i="3"/>
  <c r="J82" i="3" s="1"/>
  <c r="G84" i="3"/>
  <c r="J84" i="3" s="1"/>
  <c r="G83" i="3"/>
  <c r="J83" i="3" s="1"/>
  <c r="G81" i="3"/>
  <c r="J81" i="3" s="1"/>
  <c r="G80" i="3"/>
  <c r="J80" i="3" s="1"/>
  <c r="G66" i="3"/>
  <c r="J66" i="3" s="1"/>
  <c r="G85" i="3"/>
  <c r="J85" i="3" s="1"/>
  <c r="G67" i="3"/>
  <c r="J67" i="3" s="1"/>
  <c r="G68" i="3"/>
  <c r="J68" i="3" s="1"/>
  <c r="G69" i="3"/>
  <c r="J69" i="3" s="1"/>
  <c r="G70" i="3"/>
  <c r="J70" i="3" s="1"/>
  <c r="G71" i="3"/>
  <c r="J71" i="3" s="1"/>
  <c r="G72" i="3"/>
  <c r="J72" i="3" s="1"/>
  <c r="G73" i="3"/>
  <c r="J73" i="3" s="1"/>
  <c r="G74" i="3"/>
  <c r="J74" i="3" s="1"/>
  <c r="G75" i="3"/>
  <c r="J75" i="3" s="1"/>
  <c r="G76" i="3"/>
  <c r="J76" i="3" s="1"/>
  <c r="G77" i="3"/>
  <c r="J77" i="3" s="1"/>
  <c r="G78" i="3"/>
  <c r="J78" i="3" s="1"/>
  <c r="G79" i="3"/>
  <c r="J79" i="3" s="1"/>
  <c r="G51" i="3"/>
  <c r="G18" i="3"/>
  <c r="J86" i="3" l="1"/>
  <c r="G8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Mills, Jim (Treasury)</author>
    <author>Mills, James D. (Treasury)</author>
  </authors>
  <commentList>
    <comment ref="C2" authorId="0" shapeId="0" xr:uid="{00000000-0006-0000-0000-000001000000}">
      <text>
        <r>
          <rPr>
            <b/>
            <sz val="11"/>
            <color indexed="81"/>
            <rFont val="Tahoma"/>
            <family val="2"/>
          </rPr>
          <t>Type name of city / township in this cell.</t>
        </r>
        <r>
          <rPr>
            <sz val="9"/>
            <color indexed="81"/>
            <rFont val="Tahoma"/>
            <family val="2"/>
          </rPr>
          <t xml:space="preserve">
</t>
        </r>
      </text>
    </comment>
    <comment ref="C3" authorId="1" shapeId="0" xr:uid="{E58A1225-D098-42FF-B03E-A46A22E22388}">
      <text>
        <r>
          <rPr>
            <b/>
            <sz val="9"/>
            <color indexed="81"/>
            <rFont val="Tahoma"/>
            <family val="2"/>
          </rPr>
          <t>Authority Type: click on arrow at right of cell and choose authority type from list. Per MCL 125.4911(1)(a)</t>
        </r>
        <r>
          <rPr>
            <sz val="9"/>
            <color indexed="81"/>
            <rFont val="Tahoma"/>
            <family val="2"/>
          </rPr>
          <t xml:space="preserve">
</t>
        </r>
      </text>
    </comment>
    <comment ref="F3" authorId="1" shapeId="0" xr:uid="{BDE805D8-308B-4821-8A93-268C8101C017}">
      <text>
        <r>
          <rPr>
            <b/>
            <sz val="9"/>
            <color indexed="81"/>
            <rFont val="Tahoma"/>
            <family val="2"/>
          </rPr>
          <t>If you have a TIF plan identifier (e.g., Plan A, Michigan Street CIA, etc.) type it in this cell.</t>
        </r>
        <r>
          <rPr>
            <sz val="9"/>
            <color indexed="81"/>
            <rFont val="Tahoma"/>
            <family val="2"/>
          </rPr>
          <t xml:space="preserve">
</t>
        </r>
      </text>
    </comment>
    <comment ref="E4" authorId="1" shapeId="0" xr:uid="{8EAB43E2-9034-4C70-950E-F814FE252CD3}">
      <text>
        <r>
          <rPr>
            <sz val="9"/>
            <color indexed="81"/>
            <rFont val="Tahoma"/>
            <family val="2"/>
          </rPr>
          <t xml:space="preserve">MCL 125.4911(1)(b)
</t>
        </r>
      </text>
    </comment>
    <comment ref="C5" authorId="1" shapeId="0" xr:uid="{274AC81E-8FF0-414B-A6B5-D672FAE08674}">
      <text>
        <r>
          <rPr>
            <sz val="9"/>
            <color indexed="81"/>
            <rFont val="Tahoma"/>
            <family val="2"/>
          </rPr>
          <t xml:space="preserve">MCL 125.4911(1)(b)
</t>
        </r>
      </text>
    </comment>
    <comment ref="F5" authorId="1" shapeId="0" xr:uid="{00000000-0006-0000-0000-000002000000}">
      <text>
        <r>
          <rPr>
            <b/>
            <sz val="9"/>
            <color indexed="81"/>
            <rFont val="Tahoma"/>
            <family val="2"/>
          </rPr>
          <t>If amended in FY22, include copy of or link to latest amendment when you submit this report.</t>
        </r>
      </text>
    </comment>
    <comment ref="E6" authorId="1" shapeId="0" xr:uid="{94D02079-EFD2-45FB-8947-A92901E77AB2}">
      <text>
        <r>
          <rPr>
            <sz val="9"/>
            <color indexed="81"/>
            <rFont val="Tahoma"/>
            <family val="2"/>
          </rPr>
          <t xml:space="preserve">MCL 125.4911(1)(b)
</t>
        </r>
      </text>
    </comment>
    <comment ref="E7" authorId="1" shapeId="0" xr:uid="{89F85916-F59A-4925-B3AB-0D63CE8B57AF}">
      <text>
        <r>
          <rPr>
            <sz val="9"/>
            <color indexed="81"/>
            <rFont val="Tahoma"/>
            <family val="2"/>
          </rPr>
          <t xml:space="preserve">MCL 125.4911(1)(b)
</t>
        </r>
      </text>
    </comment>
    <comment ref="E8" authorId="1" shapeId="0" xr:uid="{541A6F0E-BEBC-48DF-8ADA-021ED31EC5BB}">
      <text>
        <r>
          <rPr>
            <sz val="9"/>
            <color indexed="81"/>
            <rFont val="Tahoma"/>
            <family val="2"/>
          </rPr>
          <t xml:space="preserve">MCL 125.4911(1)(b)
</t>
        </r>
      </text>
    </comment>
    <comment ref="C9" authorId="1" shapeId="0" xr:uid="{28926711-CC25-418E-B598-465FC7487213}">
      <text>
        <r>
          <rPr>
            <sz val="9"/>
            <color indexed="81"/>
            <rFont val="Tahoma"/>
            <family val="2"/>
          </rPr>
          <t xml:space="preserve">MCL 125.4911(1)(o)
</t>
        </r>
      </text>
    </comment>
    <comment ref="E10" authorId="1" shapeId="0" xr:uid="{87FB7125-EA4E-4D1F-BD68-D8A1BC6E47C3}">
      <text>
        <r>
          <rPr>
            <sz val="9"/>
            <color indexed="81"/>
            <rFont val="Tahoma"/>
            <family val="2"/>
          </rPr>
          <t xml:space="preserve">MCL 125.4911(1)(o)
</t>
        </r>
      </text>
    </comment>
    <comment ref="C11" authorId="1" shapeId="0" xr:uid="{A5D2BE80-46BC-4D3C-938F-3E6A5179069F}">
      <text>
        <r>
          <rPr>
            <sz val="9"/>
            <color indexed="81"/>
            <rFont val="Tahoma"/>
            <family val="2"/>
          </rPr>
          <t xml:space="preserve">MCL 125.4911(1)(b)
</t>
        </r>
      </text>
    </comment>
    <comment ref="E14" authorId="1" shapeId="0" xr:uid="{D0C68E06-5727-40D0-8F9C-FC096F1FD0EB}">
      <text>
        <r>
          <rPr>
            <sz val="9"/>
            <color indexed="81"/>
            <rFont val="Tahoma"/>
            <family val="2"/>
          </rPr>
          <t xml:space="preserve">MCL 125.4911(1)(o)
</t>
        </r>
      </text>
    </comment>
    <comment ref="C15" authorId="1" shapeId="0" xr:uid="{B9E5C442-8540-4E41-92D7-F74C8D65A750}">
      <text>
        <r>
          <rPr>
            <sz val="9"/>
            <color indexed="81"/>
            <rFont val="Tahoma"/>
            <family val="2"/>
          </rPr>
          <t xml:space="preserve">MCL 125.4911(1)(o)
</t>
        </r>
      </text>
    </comment>
    <comment ref="F16" authorId="1" shapeId="0" xr:uid="{955616DA-4B9F-4648-B3FE-05BF9D5A363B}">
      <text>
        <r>
          <rPr>
            <sz val="9"/>
            <color indexed="81"/>
            <rFont val="Tahoma"/>
            <family val="2"/>
          </rPr>
          <t xml:space="preserve">MCL 125.4911(1)(o)
</t>
        </r>
      </text>
    </comment>
    <comment ref="E17" authorId="1" shapeId="0" xr:uid="{48F4914A-DBA3-4E39-BEAE-400797E9A81C}">
      <text>
        <r>
          <rPr>
            <sz val="9"/>
            <color indexed="81"/>
            <rFont val="Tahoma"/>
            <family val="2"/>
          </rPr>
          <t xml:space="preserve">MCL 125.4911(1)(o)
</t>
        </r>
      </text>
    </comment>
    <comment ref="B20" authorId="1" shapeId="0" xr:uid="{F713A1B4-1AB7-44D4-BE0B-05E8395467D1}">
      <text>
        <r>
          <rPr>
            <sz val="9"/>
            <color indexed="81"/>
            <rFont val="Tahoma"/>
            <family val="2"/>
          </rPr>
          <t xml:space="preserve"> MCL 125.4911(1)(g)</t>
        </r>
      </text>
    </comment>
    <comment ref="I20" authorId="1" shapeId="0" xr:uid="{97598450-8696-4B75-A24C-ED6E1BB77DD5}">
      <text>
        <r>
          <rPr>
            <sz val="9"/>
            <color indexed="81"/>
            <rFont val="Tahoma"/>
            <family val="2"/>
          </rPr>
          <t xml:space="preserve"> MCL 125.4911(1)(o)</t>
        </r>
      </text>
    </comment>
    <comment ref="B37" authorId="1" shapeId="0" xr:uid="{4A6D9B4E-6995-4E98-B5EB-370791530673}">
      <text>
        <r>
          <rPr>
            <sz val="9"/>
            <color indexed="81"/>
            <rFont val="Tahoma"/>
            <family val="2"/>
          </rPr>
          <t xml:space="preserve"> MCL 125.4911(1)(i)
</t>
        </r>
      </text>
    </comment>
    <comment ref="B53" authorId="1" shapeId="0" xr:uid="{76331D1E-35BD-4A49-941E-19B795A5034D}">
      <text>
        <r>
          <rPr>
            <sz val="9"/>
            <color indexed="81"/>
            <rFont val="Tahoma"/>
            <family val="2"/>
          </rPr>
          <t xml:space="preserve">MCL 125.4911(1)(o)
</t>
        </r>
      </text>
    </comment>
    <comment ref="B55" authorId="1" shapeId="0" xr:uid="{6135CDCC-816F-4EAB-95EA-69A7E108E82C}">
      <text>
        <r>
          <rPr>
            <sz val="9"/>
            <color indexed="81"/>
            <rFont val="Tahoma"/>
            <family val="2"/>
          </rPr>
          <t xml:space="preserve">MCL 125.4911(1)(o)
</t>
        </r>
      </text>
    </comment>
    <comment ref="B59" authorId="1" shapeId="0" xr:uid="{B4D2870F-636D-4322-AE78-30261EE385A3}">
      <text>
        <r>
          <rPr>
            <sz val="9"/>
            <color indexed="81"/>
            <rFont val="Tahoma"/>
            <family val="2"/>
          </rPr>
          <t xml:space="preserve"> MCL 125.4911(1)(h)</t>
        </r>
      </text>
    </comment>
    <comment ref="B61" authorId="1" shapeId="0" xr:uid="{39D2769A-382E-494D-993F-B2766967FECF}">
      <text>
        <r>
          <rPr>
            <sz val="9"/>
            <color indexed="81"/>
            <rFont val="Tahoma"/>
            <family val="2"/>
          </rPr>
          <t xml:space="preserve"> MCL 125.4911(1)(e)</t>
        </r>
      </text>
    </comment>
    <comment ref="B62" authorId="1" shapeId="0" xr:uid="{4D144E98-B323-42CD-8B65-FA79732520FD}">
      <text>
        <r>
          <rPr>
            <sz val="9"/>
            <color indexed="81"/>
            <rFont val="Tahoma"/>
            <family val="2"/>
          </rPr>
          <t xml:space="preserve"> MCL 125.4911(1)(f)</t>
        </r>
      </text>
    </comment>
    <comment ref="B64" authorId="1" shapeId="0" xr:uid="{7090D132-F2FB-439F-B3F3-33BF5CC59005}">
      <text>
        <r>
          <rPr>
            <sz val="9"/>
            <color indexed="81"/>
            <rFont val="Tahoma"/>
            <family val="2"/>
          </rPr>
          <t xml:space="preserve"> MCL 125.4911(1)(k),(l)
</t>
        </r>
      </text>
    </comment>
    <comment ref="E65" authorId="1" shapeId="0" xr:uid="{577E85C7-01BB-436A-B77E-175F6095D240}">
      <text>
        <r>
          <rPr>
            <sz val="9"/>
            <color indexed="81"/>
            <rFont val="Tahoma"/>
            <family val="2"/>
          </rPr>
          <t xml:space="preserve">MCL 125.4911(1)(k)
</t>
        </r>
      </text>
    </comment>
    <comment ref="G65" authorId="1" shapeId="0" xr:uid="{759AE849-248C-41EC-8A49-8B39A04E9BD2}">
      <text>
        <r>
          <rPr>
            <sz val="9"/>
            <color indexed="81"/>
            <rFont val="Tahoma"/>
            <family val="2"/>
          </rPr>
          <t xml:space="preserve">MCL 125.4911(1)(l)
</t>
        </r>
      </text>
    </comment>
    <comment ref="I81" authorId="0" shapeId="0" xr:uid="{00000000-0006-0000-0000-00000E000000}">
      <text>
        <r>
          <rPr>
            <sz val="9"/>
            <color indexed="81"/>
            <rFont val="Tahoma"/>
            <family val="2"/>
          </rPr>
          <t>Only NIAs and NSRAs can capture the CRA tax. The rate for other authorities should be zero.</t>
        </r>
      </text>
    </comment>
    <comment ref="I82" authorId="0" shapeId="0" xr:uid="{EBC9EE66-A976-42E0-8A11-6596A5B872C0}">
      <text>
        <r>
          <rPr>
            <sz val="9"/>
            <color indexed="81"/>
            <rFont val="Tahoma"/>
            <family val="2"/>
          </rPr>
          <t>Only NIAs and NSRAs can capture the NEZ tax. The rate for other authorities should be zero.</t>
        </r>
      </text>
    </comment>
    <comment ref="I83" authorId="0" shapeId="0" xr:uid="{00000000-0006-0000-0000-000010000000}">
      <text>
        <r>
          <rPr>
            <sz val="9"/>
            <color indexed="81"/>
            <rFont val="Tahoma"/>
            <family val="2"/>
          </rPr>
          <t>Only LDFAs and NSRAs can capture the OPRA tax. The rate for other authorities should be zero.</t>
        </r>
      </text>
    </comment>
    <comment ref="I84" authorId="0" shapeId="0" xr:uid="{00000000-0006-0000-0000-000011000000}">
      <text>
        <r>
          <rPr>
            <sz val="9"/>
            <color indexed="81"/>
            <rFont val="Tahoma"/>
            <family val="2"/>
          </rPr>
          <t>Only BRFAs may capture the land bank tax, and BRFAs do not file this form. Therefore, this rate is always zero.</t>
        </r>
      </text>
    </comment>
  </commentList>
</comments>
</file>

<file path=xl/sharedStrings.xml><?xml version="1.0" encoding="utf-8"?>
<sst xmlns="http://schemas.openxmlformats.org/spreadsheetml/2006/main" count="170" uniqueCount="126">
  <si>
    <t>Revenue:</t>
  </si>
  <si>
    <t>Interest</t>
  </si>
  <si>
    <t>Total</t>
  </si>
  <si>
    <t>Expenditures</t>
  </si>
  <si>
    <t>Principal</t>
  </si>
  <si>
    <t>Captured Value</t>
  </si>
  <si>
    <t>Tax Increment Revenues Received</t>
  </si>
  <si>
    <t>From libraries (if levied separately)</t>
  </si>
  <si>
    <t>From intermediate school districts</t>
  </si>
  <si>
    <t>From State Education Tax (SET)</t>
  </si>
  <si>
    <t>Current Taxable Value</t>
  </si>
  <si>
    <t>From local school districts-operating</t>
  </si>
  <si>
    <t>From local school districts-debt</t>
  </si>
  <si>
    <t>Annual Report on Status of Tax Increment Financing Plan</t>
  </si>
  <si>
    <t>Initial (base year) Assessed Value</t>
  </si>
  <si>
    <t>Ad valorem PRE Real</t>
  </si>
  <si>
    <t>Ad valorem non-PRE Real</t>
  </si>
  <si>
    <t>TIF Revenue</t>
  </si>
  <si>
    <t>Total TIF Revenue</t>
  </si>
  <si>
    <t>Overall Tax rates captured by TIF plan</t>
  </si>
  <si>
    <t>Ad valorem utility personal</t>
  </si>
  <si>
    <t>Ad valorem other personal</t>
  </si>
  <si>
    <t>Ad valorem industrial personal</t>
  </si>
  <si>
    <t>Ad valorem commercial personal</t>
  </si>
  <si>
    <t>IFT New Facility real property, 0% SET exemption</t>
  </si>
  <si>
    <t>IFT New Facility real property, 50% SET exemption</t>
  </si>
  <si>
    <t>IFT New Facility real property, 100% SET exemption</t>
  </si>
  <si>
    <t>IFT Replacement Facility (frozen values)</t>
  </si>
  <si>
    <t>From counties</t>
  </si>
  <si>
    <t>From community colleges</t>
  </si>
  <si>
    <t>Other income (grants, fees, donations, etc.)</t>
  </si>
  <si>
    <t>Commercial Facility Tax New Facility</t>
  </si>
  <si>
    <t xml:space="preserve">Commercial Rehabilitation Act </t>
  </si>
  <si>
    <t>Commercial Facility Tax Restored Facility (frozen values)</t>
  </si>
  <si>
    <t>Tax Increment Revenue</t>
  </si>
  <si>
    <t>DDA</t>
  </si>
  <si>
    <t>TIFA</t>
  </si>
  <si>
    <t>LDFA</t>
  </si>
  <si>
    <t>CIA</t>
  </si>
  <si>
    <t>NIA</t>
  </si>
  <si>
    <t>WRITIFA</t>
  </si>
  <si>
    <t>NSRA</t>
  </si>
  <si>
    <t>Year</t>
  </si>
  <si>
    <t>PA 189 of 1953</t>
  </si>
  <si>
    <t>Lessees/Tax Exempt Property</t>
  </si>
  <si>
    <t>X</t>
  </si>
  <si>
    <r>
      <t>X</t>
    </r>
    <r>
      <rPr>
        <vertAlign val="superscript"/>
        <sz val="10"/>
        <rFont val="Arial"/>
        <family val="2"/>
      </rPr>
      <t>1</t>
    </r>
  </si>
  <si>
    <t>PA 198 of 1974</t>
  </si>
  <si>
    <t>IFT</t>
  </si>
  <si>
    <t>PA 255 of 1978</t>
  </si>
  <si>
    <t>CFT</t>
  </si>
  <si>
    <t>PA 385 of 1984</t>
  </si>
  <si>
    <t>Tech Park</t>
  </si>
  <si>
    <t>PA 224 of 1985</t>
  </si>
  <si>
    <t>Enterprise Zone</t>
  </si>
  <si>
    <t>PA 147 of 1992</t>
  </si>
  <si>
    <t>NEZ</t>
  </si>
  <si>
    <t>PA 146 of 2000</t>
  </si>
  <si>
    <t>OPRA</t>
  </si>
  <si>
    <t>PA 260 of 2003</t>
  </si>
  <si>
    <t>Eligible Tax Reverted Property (Land Bank 5/50) Tax</t>
  </si>
  <si>
    <t>PA 210 of 2005</t>
  </si>
  <si>
    <t>Commercial Rehabilitation</t>
  </si>
  <si>
    <t>Blue highlighted cells--properties located in renaissance zones are exempt from these taxes to the degree listed in 1996 PA 376 at MCL 125.2689 (same extent as ad valorem taxes)</t>
  </si>
  <si>
    <t>Yellow highlighted cells--properties located in renaissance zones are exempt from these taxes to the degree listed in the respective public acts (same as the others, just exempted in the individual acts instead of in the RenZone Act)</t>
  </si>
  <si>
    <t xml:space="preserve">Obsolete Property Rehabilitation Act </t>
  </si>
  <si>
    <t>Eligible Tax Reverted Property (Land Bank Sale)</t>
  </si>
  <si>
    <t>PROPERTY CATEGORY</t>
  </si>
  <si>
    <t>Neighborhood Enterprise Zone Act</t>
  </si>
  <si>
    <t>IFT New Facility personal property on industrial class land</t>
  </si>
  <si>
    <t>IFT New Facility personal property on commercial class land</t>
  </si>
  <si>
    <t>IFT New Facility personal property, all other</t>
  </si>
  <si>
    <t xml:space="preserve">Exempt (from all property tax) Real Property </t>
  </si>
  <si>
    <t>Total Captured Value</t>
  </si>
  <si>
    <t>2018 PA 57 MCL Citation for "specific tax" definition</t>
  </si>
  <si>
    <t>As of January 1, 2019</t>
  </si>
  <si>
    <t>Former Public Act (now repealed)</t>
  </si>
  <si>
    <t>Specific Taxes Allowable for Capture by PA 57 Authorities</t>
  </si>
  <si>
    <r>
      <t xml:space="preserve">Send completed form to:
</t>
    </r>
    <r>
      <rPr>
        <b/>
        <sz val="11"/>
        <color rgb="FF0000FF"/>
        <rFont val="Arial"/>
        <family val="2"/>
      </rPr>
      <t>Treas-StateSharePropTaxes@michigan.gov</t>
    </r>
  </si>
  <si>
    <t>Bond Reserve Fund Balance</t>
  </si>
  <si>
    <t>For Fiscal Years ending in</t>
  </si>
  <si>
    <t>Transfers to other municipal fund (list fund name)</t>
  </si>
  <si>
    <t>Year of first tax increment revenue capture:</t>
  </si>
  <si>
    <t>Transfers to General Fund</t>
  </si>
  <si>
    <t>Year AUTHORITY (not TIF plan) was created:</t>
  </si>
  <si>
    <t>Current TIF plan scheduled expiration date:</t>
  </si>
  <si>
    <t xml:space="preserve">Year TIF plan was created or last amended to extend its duration: </t>
  </si>
  <si>
    <t>Year school tax capture is scheduled to expire:</t>
  </si>
  <si>
    <t>Does the authority capture taxes from local or intermediate school districts, or capture the state education tax? Yes or no?</t>
  </si>
  <si>
    <t>If yes, authorization for capturing school tax:</t>
  </si>
  <si>
    <t>State reimbursement for PPT loss (Forms 5176 and 4650)</t>
  </si>
  <si>
    <t>From state share of IFT and other specific taxes (school taxes)</t>
  </si>
  <si>
    <r>
      <t>From regional authorities (</t>
    </r>
    <r>
      <rPr>
        <sz val="10"/>
        <color rgb="FF0000FF"/>
        <rFont val="Arial"/>
        <family val="2"/>
      </rPr>
      <t>type name in next cell</t>
    </r>
    <r>
      <rPr>
        <sz val="11"/>
        <color indexed="12"/>
        <rFont val="Arial"/>
        <family val="2"/>
      </rPr>
      <t>)</t>
    </r>
  </si>
  <si>
    <t>TIF Plan Name</t>
  </si>
  <si>
    <t>Total outstanding non-bonded Indebtedness</t>
  </si>
  <si>
    <t>Total outstanding bonded Indebtedness</t>
  </si>
  <si>
    <t>From cities</t>
  </si>
  <si>
    <t>From townships</t>
  </si>
  <si>
    <t>From villages</t>
  </si>
  <si>
    <t>Millage Rate Captured</t>
  </si>
  <si>
    <t>Revenue Captured</t>
  </si>
  <si>
    <t>Property taxes - from DDA millage only</t>
  </si>
  <si>
    <t>Issued pursuant to 2018 PA 57, MCL 125.4911
Filing is required within 180 days of end of 
authority's fiscal year ending in 2022. MCL 125.4911(2)</t>
  </si>
  <si>
    <t xml:space="preserve">CAPTURED VALUES </t>
  </si>
  <si>
    <t>Did TIF plan expire in FY22?</t>
  </si>
  <si>
    <t>Encumbered Fund Balance</t>
  </si>
  <si>
    <t>Unencumbered Fund Balance</t>
  </si>
  <si>
    <t>125.4201 (aa)</t>
  </si>
  <si>
    <t>125.4301 (w)</t>
  </si>
  <si>
    <t>125.4402 (hh)</t>
  </si>
  <si>
    <t>125.4523 (9)(e)</t>
  </si>
  <si>
    <t>125.4603 (e)</t>
  </si>
  <si>
    <t>125.4703 (d)</t>
  </si>
  <si>
    <t>125.4803 (e)</t>
  </si>
  <si>
    <t>Village of Dryden</t>
  </si>
  <si>
    <t>Downtown Development Authority</t>
  </si>
  <si>
    <t>no</t>
  </si>
  <si>
    <t>Operations/Office – Administration/Legal/Audit/Ins</t>
  </si>
  <si>
    <t>Downtown Maintenance/Operating Supplies/Repairs</t>
  </si>
  <si>
    <t>Utilities</t>
  </si>
  <si>
    <t>Promotion - Marketing/Special Events</t>
  </si>
  <si>
    <t xml:space="preserve">Beautification </t>
  </si>
  <si>
    <t>Downtown Promotional Events</t>
  </si>
  <si>
    <t>Master Plan Update</t>
  </si>
  <si>
    <t>Façade Grant Program</t>
  </si>
  <si>
    <t xml:space="preserve">Street Scape Project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</si>
</sst>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quot;$&quot;\ * #,##0_);_(&quot;$&quot;\ * \(#,##0\);_(&quot;$&quot;\ * &quot;-&quot;_);_(@_)"/>
    <numFmt numFmtId="165" formatCode="&quot;$&quot;#,##0\ ;\(&quot;$&quot;#,##0\)"/>
    <numFmt numFmtId="166" formatCode="&quot;$&quot;#,##0.00\ ;\(&quot;$&quot;#,##0.00\)"/>
    <numFmt numFmtId="167" formatCode="&quot;$&quot;#,##0.00\ ;[Red]\(&quot;$&quot;#,##0.00\)"/>
    <numFmt numFmtId="168" formatCode="&quot;$&quot;\ #,##0"/>
    <numFmt numFmtId="169" formatCode="0.0000"/>
    <numFmt numFmtId="170" formatCode="#,##0.0000000"/>
    <numFmt numFmtId="171" formatCode="#,##0.0000"/>
  </numFmts>
  <fonts count="31" x14ac:knownFonts="1">
    <font>
      <sz val="10"/>
      <name val="Arial"/>
    </font>
    <font>
      <b/>
      <sz val="18"/>
      <name val="Arial"/>
      <family val="2"/>
    </font>
    <font>
      <b/>
      <sz val="12"/>
      <name val="Arial"/>
      <family val="2"/>
    </font>
    <font>
      <b/>
      <sz val="10"/>
      <name val="Arial"/>
      <family val="2"/>
    </font>
    <font>
      <i/>
      <sz val="10"/>
      <name val="Arial"/>
      <family val="2"/>
    </font>
    <font>
      <b/>
      <sz val="10"/>
      <name val="Arial"/>
      <family val="2"/>
    </font>
    <font>
      <sz val="10"/>
      <name val="Arial"/>
      <family val="2"/>
    </font>
    <font>
      <b/>
      <sz val="12"/>
      <name val="Arial"/>
      <family val="2"/>
    </font>
    <font>
      <sz val="8"/>
      <name val="Arial"/>
      <family val="2"/>
    </font>
    <font>
      <sz val="11"/>
      <color indexed="12"/>
      <name val="Arial"/>
      <family val="2"/>
    </font>
    <font>
      <b/>
      <sz val="11"/>
      <color indexed="12"/>
      <name val="Arial"/>
      <family val="2"/>
    </font>
    <font>
      <b/>
      <sz val="10"/>
      <color indexed="10"/>
      <name val="Arial"/>
      <family val="2"/>
    </font>
    <font>
      <i/>
      <sz val="11"/>
      <color indexed="10"/>
      <name val="Arial"/>
      <family val="2"/>
    </font>
    <font>
      <b/>
      <sz val="10"/>
      <color indexed="12"/>
      <name val="Arial"/>
      <family val="2"/>
    </font>
    <font>
      <b/>
      <u/>
      <sz val="10"/>
      <name val="Arial"/>
      <family val="2"/>
    </font>
    <font>
      <u/>
      <sz val="10"/>
      <color indexed="12"/>
      <name val="Arial"/>
      <family val="2"/>
    </font>
    <font>
      <sz val="9"/>
      <name val="Arial"/>
      <family val="2"/>
    </font>
    <font>
      <vertAlign val="superscript"/>
      <sz val="10"/>
      <name val="Arial"/>
      <family val="2"/>
    </font>
    <font>
      <sz val="9"/>
      <color indexed="81"/>
      <name val="Tahoma"/>
      <family val="2"/>
    </font>
    <font>
      <u/>
      <sz val="10"/>
      <color theme="10"/>
      <name val="Arial"/>
      <family val="2"/>
    </font>
    <font>
      <b/>
      <sz val="10"/>
      <color rgb="FF0000FF"/>
      <name val="Arial"/>
      <family val="2"/>
    </font>
    <font>
      <sz val="10"/>
      <color rgb="FF0000FF"/>
      <name val="Arial"/>
      <family val="2"/>
    </font>
    <font>
      <b/>
      <sz val="11"/>
      <color rgb="FF0000FF"/>
      <name val="Arial"/>
      <family val="2"/>
    </font>
    <font>
      <b/>
      <sz val="18"/>
      <name val="Arial"/>
      <family val="2"/>
    </font>
    <font>
      <b/>
      <sz val="20"/>
      <name val="Arial"/>
      <family val="2"/>
    </font>
    <font>
      <b/>
      <sz val="9"/>
      <color indexed="81"/>
      <name val="Tahoma"/>
      <family val="2"/>
    </font>
    <font>
      <b/>
      <sz val="11"/>
      <color indexed="81"/>
      <name val="Tahoma"/>
      <family val="2"/>
    </font>
    <font>
      <sz val="11"/>
      <name val="Arial"/>
      <family val="2"/>
    </font>
    <font>
      <b/>
      <sz val="11"/>
      <name val="Arial"/>
      <family val="2"/>
    </font>
    <font>
      <b/>
      <sz val="9"/>
      <name val="Arial"/>
      <family val="2"/>
    </font>
    <font>
      <sz val="10"/>
      <color indexed="12"/>
      <name val="Arial"/>
      <family val="2"/>
    </font>
  </fonts>
  <fills count="10">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rgb="FFFFCCFF"/>
        <bgColor indexed="64"/>
      </patternFill>
    </fill>
    <fill>
      <patternFill patternType="solid">
        <fgColor rgb="FFFFFF99"/>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66FF33"/>
        <bgColor indexed="64"/>
      </patternFill>
    </fill>
    <fill>
      <patternFill patternType="solid">
        <fgColor rgb="FFCCFFFF"/>
        <bgColor indexed="64"/>
      </patternFill>
    </fill>
  </fills>
  <borders count="14">
    <border>
      <left/>
      <right/>
      <top/>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s>
  <cellStyleXfs count="12">
    <xf numFmtId="0" fontId="0" fillId="0" borderId="0"/>
    <xf numFmtId="3" fontId="6" fillId="0" borderId="0" applyFont="0" applyFill="0" applyBorder="0" applyAlignment="0" applyProtection="0"/>
    <xf numFmtId="166" fontId="6" fillId="0" borderId="0" applyFont="0" applyFill="0" applyBorder="0" applyAlignment="0" applyProtection="0"/>
    <xf numFmtId="165" fontId="6" fillId="0" borderId="0" applyFont="0" applyFill="0" applyBorder="0" applyAlignment="0" applyProtection="0"/>
    <xf numFmtId="0" fontId="6" fillId="0" borderId="0" applyFont="0" applyFill="0" applyBorder="0" applyAlignment="0" applyProtection="0"/>
    <xf numFmtId="2" fontId="6" fillId="0" borderId="0" applyFon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5" fillId="0" borderId="0" applyNumberFormat="0" applyFill="0" applyBorder="0" applyAlignment="0" applyProtection="0">
      <alignment vertical="top"/>
      <protection locked="0"/>
    </xf>
    <xf numFmtId="0" fontId="19" fillId="0" borderId="0" applyNumberFormat="0" applyFill="0" applyBorder="0" applyAlignment="0" applyProtection="0"/>
    <xf numFmtId="0" fontId="6" fillId="0" borderId="0"/>
    <xf numFmtId="0" fontId="6" fillId="0" borderId="1" applyNumberFormat="0" applyFont="0" applyFill="0" applyAlignment="0" applyProtection="0"/>
  </cellStyleXfs>
  <cellXfs count="89">
    <xf numFmtId="0" fontId="0" fillId="0" borderId="0" xfId="0"/>
    <xf numFmtId="0" fontId="0" fillId="0" borderId="0" xfId="0" applyProtection="1">
      <protection locked="0"/>
    </xf>
    <xf numFmtId="170" fontId="0" fillId="2" borderId="5" xfId="0" applyNumberFormat="1" applyFill="1" applyBorder="1" applyAlignment="1" applyProtection="1">
      <alignment horizontal="right"/>
      <protection locked="0"/>
    </xf>
    <xf numFmtId="0" fontId="0" fillId="0" borderId="0" xfId="0" applyAlignment="1">
      <alignment horizontal="right"/>
    </xf>
    <xf numFmtId="0" fontId="5" fillId="0" borderId="0" xfId="10" applyFont="1"/>
    <xf numFmtId="0" fontId="6" fillId="0" borderId="0" xfId="10"/>
    <xf numFmtId="0" fontId="6" fillId="0" borderId="0" xfId="10" applyAlignment="1">
      <alignment horizontal="center"/>
    </xf>
    <xf numFmtId="0" fontId="21" fillId="0" borderId="0" xfId="10" applyFont="1" applyAlignment="1">
      <alignment horizontal="center"/>
    </xf>
    <xf numFmtId="0" fontId="6" fillId="0" borderId="11" xfId="10" applyBorder="1"/>
    <xf numFmtId="0" fontId="6" fillId="0" borderId="4" xfId="10" applyBorder="1"/>
    <xf numFmtId="0" fontId="6" fillId="0" borderId="2" xfId="10" applyBorder="1" applyAlignment="1">
      <alignment horizontal="center"/>
    </xf>
    <xf numFmtId="0" fontId="6" fillId="0" borderId="2" xfId="10" applyBorder="1"/>
    <xf numFmtId="0" fontId="6" fillId="5" borderId="4" xfId="10" applyFill="1" applyBorder="1"/>
    <xf numFmtId="0" fontId="4" fillId="0" borderId="0" xfId="10" applyFont="1"/>
    <xf numFmtId="0" fontId="6" fillId="6" borderId="4" xfId="10" applyFill="1" applyBorder="1"/>
    <xf numFmtId="170" fontId="0" fillId="7" borderId="5" xfId="0" applyNumberFormat="1" applyFill="1" applyBorder="1" applyAlignment="1" applyProtection="1">
      <alignment horizontal="right"/>
      <protection locked="0"/>
    </xf>
    <xf numFmtId="0" fontId="15" fillId="0" borderId="0" xfId="8" applyAlignment="1" applyProtection="1">
      <alignment horizontal="center"/>
    </xf>
    <xf numFmtId="0" fontId="6" fillId="4" borderId="2" xfId="8" applyFont="1" applyFill="1" applyBorder="1" applyAlignment="1" applyProtection="1">
      <alignment horizontal="left" vertical="center" wrapText="1"/>
    </xf>
    <xf numFmtId="164" fontId="9" fillId="2" borderId="0" xfId="0" applyNumberFormat="1" applyFont="1" applyFill="1" applyProtection="1">
      <protection locked="0"/>
    </xf>
    <xf numFmtId="0" fontId="8" fillId="2" borderId="2" xfId="0" applyFont="1" applyFill="1" applyBorder="1" applyAlignment="1" applyProtection="1">
      <alignment horizontal="center" vertical="center" wrapText="1"/>
      <protection locked="0"/>
    </xf>
    <xf numFmtId="0" fontId="7" fillId="0" borderId="0" xfId="10" applyFont="1"/>
    <xf numFmtId="164" fontId="0" fillId="2" borderId="0" xfId="0" applyNumberFormat="1" applyFill="1" applyAlignment="1" applyProtection="1">
      <alignment horizontal="right"/>
      <protection locked="0"/>
    </xf>
    <xf numFmtId="0" fontId="7" fillId="4" borderId="2" xfId="0" applyFont="1" applyFill="1" applyBorder="1" applyAlignment="1">
      <alignment wrapText="1"/>
    </xf>
    <xf numFmtId="0" fontId="0" fillId="0" borderId="2" xfId="0" applyBorder="1" applyAlignment="1">
      <alignment horizontal="center"/>
    </xf>
    <xf numFmtId="0" fontId="6" fillId="0" borderId="2" xfId="0" applyFont="1" applyBorder="1" applyAlignment="1">
      <alignment horizontal="center" wrapText="1"/>
    </xf>
    <xf numFmtId="0" fontId="24" fillId="0" borderId="2" xfId="0" applyFont="1" applyBorder="1" applyAlignment="1">
      <alignment horizontal="center" vertical="center"/>
    </xf>
    <xf numFmtId="0" fontId="4" fillId="0" borderId="0" xfId="0" applyFont="1"/>
    <xf numFmtId="0" fontId="6" fillId="0" borderId="0" xfId="0" applyFont="1"/>
    <xf numFmtId="0" fontId="3" fillId="0" borderId="0" xfId="0" applyFont="1" applyAlignment="1">
      <alignment horizontal="center"/>
    </xf>
    <xf numFmtId="0" fontId="6" fillId="0" borderId="0" xfId="0" applyFont="1" applyAlignment="1">
      <alignment horizontal="left"/>
    </xf>
    <xf numFmtId="0" fontId="5" fillId="0" borderId="0" xfId="0" applyFont="1"/>
    <xf numFmtId="0" fontId="0" fillId="0" borderId="0" xfId="0" applyAlignment="1">
      <alignment horizontal="center"/>
    </xf>
    <xf numFmtId="3" fontId="0" fillId="0" borderId="0" xfId="0" applyNumberFormat="1" applyAlignment="1">
      <alignment horizontal="right"/>
    </xf>
    <xf numFmtId="164" fontId="0" fillId="0" borderId="0" xfId="0" applyNumberFormat="1" applyAlignment="1">
      <alignment horizontal="right"/>
    </xf>
    <xf numFmtId="0" fontId="10" fillId="0" borderId="0" xfId="0" applyFont="1"/>
    <xf numFmtId="0" fontId="9" fillId="0" borderId="0" xfId="0" applyFont="1"/>
    <xf numFmtId="0" fontId="12" fillId="0" borderId="0" xfId="0" applyFont="1"/>
    <xf numFmtId="164" fontId="9" fillId="0" borderId="0" xfId="0" applyNumberFormat="1" applyFont="1"/>
    <xf numFmtId="168" fontId="0" fillId="0" borderId="0" xfId="0" applyNumberFormat="1" applyAlignment="1">
      <alignment horizontal="right"/>
    </xf>
    <xf numFmtId="3" fontId="14" fillId="0" borderId="0" xfId="0" applyNumberFormat="1" applyFont="1" applyAlignment="1">
      <alignment horizontal="right"/>
    </xf>
    <xf numFmtId="169" fontId="0" fillId="0" borderId="0" xfId="0" applyNumberFormat="1"/>
    <xf numFmtId="0" fontId="13" fillId="0" borderId="0" xfId="0" applyFont="1"/>
    <xf numFmtId="0" fontId="20" fillId="0" borderId="0" xfId="0" applyFont="1"/>
    <xf numFmtId="3" fontId="5" fillId="0" borderId="0" xfId="0" applyNumberFormat="1" applyFont="1" applyAlignment="1">
      <alignment horizontal="left"/>
    </xf>
    <xf numFmtId="0" fontId="5" fillId="0" borderId="0" xfId="0" applyFont="1" applyAlignment="1">
      <alignment horizontal="center"/>
    </xf>
    <xf numFmtId="170" fontId="5" fillId="5" borderId="5" xfId="0" applyNumberFormat="1" applyFont="1" applyFill="1" applyBorder="1" applyAlignment="1">
      <alignment horizontal="right"/>
    </xf>
    <xf numFmtId="164" fontId="10" fillId="0" borderId="12" xfId="0" applyNumberFormat="1" applyFont="1" applyBorder="1"/>
    <xf numFmtId="0" fontId="9" fillId="0" borderId="0" xfId="0" applyFont="1" applyAlignment="1">
      <alignment wrapText="1"/>
    </xf>
    <xf numFmtId="0" fontId="6" fillId="2" borderId="2" xfId="0" applyFont="1" applyFill="1" applyBorder="1" applyAlignment="1" applyProtection="1">
      <alignment horizontal="center" vertical="center"/>
      <protection locked="0"/>
    </xf>
    <xf numFmtId="0" fontId="27" fillId="2" borderId="2" xfId="0" applyFont="1" applyFill="1" applyBorder="1" applyAlignment="1" applyProtection="1">
      <alignment horizontal="center" vertical="center" wrapText="1"/>
      <protection locked="0"/>
    </xf>
    <xf numFmtId="164" fontId="0" fillId="0" borderId="0" xfId="0" applyNumberFormat="1" applyAlignment="1">
      <alignment horizontal="right"/>
    </xf>
    <xf numFmtId="164" fontId="0" fillId="2" borderId="0" xfId="0" applyNumberFormat="1" applyFill="1" applyAlignment="1" applyProtection="1">
      <alignment horizontal="right"/>
      <protection locked="0"/>
    </xf>
    <xf numFmtId="0" fontId="8" fillId="2" borderId="0" xfId="0" applyFont="1" applyFill="1" applyAlignment="1" applyProtection="1">
      <alignment horizontal="center" vertical="center" wrapText="1"/>
      <protection locked="0"/>
    </xf>
    <xf numFmtId="0" fontId="29" fillId="3" borderId="9" xfId="0" applyFont="1" applyFill="1" applyBorder="1" applyAlignment="1">
      <alignment horizontal="left"/>
    </xf>
    <xf numFmtId="0" fontId="0" fillId="0" borderId="0" xfId="0" applyFill="1" applyBorder="1"/>
    <xf numFmtId="166" fontId="16" fillId="0" borderId="0" xfId="2" applyFont="1" applyFill="1" applyBorder="1" applyAlignment="1">
      <alignment horizontal="left"/>
    </xf>
    <xf numFmtId="166" fontId="0" fillId="0" borderId="0" xfId="2" applyFont="1" applyFill="1" applyBorder="1" applyAlignment="1">
      <alignment horizontal="left"/>
    </xf>
    <xf numFmtId="0" fontId="5" fillId="0" borderId="0" xfId="0" applyFont="1" applyFill="1" applyBorder="1"/>
    <xf numFmtId="0" fontId="0" fillId="0" borderId="5" xfId="0" applyBorder="1" applyProtection="1">
      <protection locked="0"/>
    </xf>
    <xf numFmtId="164" fontId="9" fillId="9" borderId="0" xfId="0" applyNumberFormat="1" applyFont="1" applyFill="1" applyProtection="1">
      <protection locked="0"/>
    </xf>
    <xf numFmtId="0" fontId="30" fillId="0" borderId="0" xfId="0" applyFont="1" applyAlignment="1">
      <alignment horizontal="center"/>
    </xf>
    <xf numFmtId="0" fontId="6" fillId="0" borderId="0" xfId="0" applyFont="1" applyAlignment="1">
      <alignment horizontal="center"/>
    </xf>
    <xf numFmtId="167" fontId="0" fillId="3" borderId="8" xfId="2" applyNumberFormat="1" applyFont="1" applyFill="1" applyBorder="1" applyAlignment="1">
      <alignment horizontal="right"/>
    </xf>
    <xf numFmtId="167" fontId="5" fillId="3" borderId="10" xfId="2" applyNumberFormat="1" applyFont="1" applyFill="1" applyBorder="1" applyAlignment="1">
      <alignment horizontal="right"/>
    </xf>
    <xf numFmtId="171" fontId="0" fillId="9" borderId="0" xfId="0" applyNumberFormat="1" applyFill="1" applyAlignment="1" applyProtection="1">
      <alignment horizontal="right"/>
      <protection locked="0"/>
    </xf>
    <xf numFmtId="3" fontId="5" fillId="3" borderId="11" xfId="0" applyNumberFormat="1" applyFont="1" applyFill="1" applyBorder="1" applyAlignment="1" applyProtection="1">
      <alignment horizontal="left"/>
    </xf>
    <xf numFmtId="0" fontId="11" fillId="3" borderId="13" xfId="0" applyFont="1" applyFill="1" applyBorder="1" applyAlignment="1" applyProtection="1">
      <alignment horizontal="center"/>
    </xf>
    <xf numFmtId="0" fontId="0" fillId="3" borderId="6" xfId="0" applyFill="1" applyBorder="1" applyProtection="1"/>
    <xf numFmtId="0" fontId="5" fillId="3" borderId="7" xfId="0" applyFont="1" applyFill="1" applyBorder="1" applyAlignment="1" applyProtection="1">
      <alignment horizontal="center"/>
    </xf>
    <xf numFmtId="0" fontId="9" fillId="0" borderId="0" xfId="0" applyFont="1" applyProtection="1"/>
    <xf numFmtId="164" fontId="0" fillId="8" borderId="0" xfId="0" applyNumberFormat="1" applyFill="1" applyAlignment="1">
      <alignment horizontal="right"/>
    </xf>
    <xf numFmtId="164" fontId="0" fillId="2" borderId="0" xfId="0" applyNumberFormat="1" applyFill="1" applyAlignment="1" applyProtection="1">
      <alignment horizontal="right"/>
      <protection locked="0"/>
    </xf>
    <xf numFmtId="164" fontId="0" fillId="5" borderId="0" xfId="0" applyNumberFormat="1" applyFill="1" applyAlignment="1">
      <alignment horizontal="right"/>
    </xf>
    <xf numFmtId="0" fontId="6" fillId="2" borderId="3" xfId="0" applyFont="1" applyFill="1" applyBorder="1" applyAlignment="1" applyProtection="1">
      <alignment horizontal="left"/>
      <protection locked="0"/>
    </xf>
    <xf numFmtId="0" fontId="5" fillId="0" borderId="0" xfId="0" applyFont="1" applyAlignment="1">
      <alignment horizontal="center"/>
    </xf>
    <xf numFmtId="0" fontId="13" fillId="0" borderId="0" xfId="0" applyFont="1" applyAlignment="1">
      <alignment horizontal="center"/>
    </xf>
    <xf numFmtId="0" fontId="6" fillId="2" borderId="3" xfId="0" applyFont="1" applyFill="1" applyBorder="1" applyAlignment="1">
      <alignment horizontal="left"/>
    </xf>
    <xf numFmtId="164" fontId="0" fillId="0" borderId="0" xfId="0" applyNumberFormat="1" applyAlignment="1">
      <alignment horizontal="right"/>
    </xf>
    <xf numFmtId="3" fontId="13" fillId="0" borderId="0" xfId="0" applyNumberFormat="1" applyFont="1" applyAlignment="1">
      <alignment horizontal="center"/>
    </xf>
    <xf numFmtId="0" fontId="2" fillId="2" borderId="2" xfId="0" applyFont="1" applyFill="1" applyBorder="1" applyAlignment="1" applyProtection="1">
      <alignment horizontal="center"/>
      <protection locked="0"/>
    </xf>
    <xf numFmtId="0" fontId="23" fillId="0" borderId="0" xfId="0" applyFont="1" applyAlignment="1">
      <alignment horizontal="center" vertical="center"/>
    </xf>
    <xf numFmtId="0" fontId="28" fillId="2" borderId="2" xfId="0" applyFont="1" applyFill="1" applyBorder="1" applyAlignment="1" applyProtection="1">
      <alignment horizontal="center" vertical="center" wrapText="1"/>
      <protection locked="0"/>
    </xf>
    <xf numFmtId="0" fontId="6" fillId="0" borderId="0" xfId="0" applyFont="1" applyAlignment="1">
      <alignment horizontal="left" wrapText="1"/>
    </xf>
    <xf numFmtId="0" fontId="6" fillId="0" borderId="8" xfId="0" applyFont="1" applyBorder="1" applyAlignment="1">
      <alignment horizontal="left" wrapText="1"/>
    </xf>
    <xf numFmtId="164" fontId="0" fillId="2" borderId="0" xfId="0" applyNumberFormat="1" applyFill="1" applyAlignment="1">
      <alignment horizontal="right"/>
    </xf>
    <xf numFmtId="0" fontId="6" fillId="6" borderId="0" xfId="10" applyFill="1" applyAlignment="1">
      <alignment horizontal="left" vertical="top" wrapText="1"/>
    </xf>
    <xf numFmtId="0" fontId="6" fillId="5" borderId="0" xfId="10" applyFill="1" applyAlignment="1">
      <alignment horizontal="left" vertical="top" wrapText="1"/>
    </xf>
    <xf numFmtId="15" fontId="6" fillId="2" borderId="2" xfId="0" applyNumberFormat="1" applyFont="1" applyFill="1" applyBorder="1" applyAlignment="1" applyProtection="1">
      <alignment horizontal="center" vertical="center"/>
      <protection locked="0"/>
    </xf>
    <xf numFmtId="14" fontId="6" fillId="2" borderId="2" xfId="0" applyNumberFormat="1" applyFont="1" applyFill="1" applyBorder="1" applyAlignment="1" applyProtection="1">
      <alignment horizontal="center" vertical="center"/>
      <protection locked="0"/>
    </xf>
  </cellXfs>
  <cellStyles count="12">
    <cellStyle name="Comma0" xfId="1" xr:uid="{00000000-0005-0000-0000-000000000000}"/>
    <cellStyle name="Currency" xfId="2" builtinId="4"/>
    <cellStyle name="Currency0" xfId="3" xr:uid="{00000000-0005-0000-0000-000002000000}"/>
    <cellStyle name="Date" xfId="4" xr:uid="{00000000-0005-0000-0000-000003000000}"/>
    <cellStyle name="Fixed" xfId="5" xr:uid="{00000000-0005-0000-0000-000004000000}"/>
    <cellStyle name="Heading 1" xfId="6" builtinId="16" customBuiltin="1"/>
    <cellStyle name="Heading 2" xfId="7" builtinId="17" customBuiltin="1"/>
    <cellStyle name="Hyperlink" xfId="8" builtinId="8"/>
    <cellStyle name="Hyperlink 2" xfId="9" xr:uid="{00000000-0005-0000-0000-000008000000}"/>
    <cellStyle name="Normal" xfId="0" builtinId="0"/>
    <cellStyle name="Normal 2" xfId="10" xr:uid="{00000000-0005-0000-0000-00000A000000}"/>
    <cellStyle name="Total" xfId="11" builtinId="25" customBuiltin="1"/>
  </cellStyles>
  <dxfs count="0"/>
  <tableStyles count="0" defaultTableStyle="TableStyleMedium2" defaultPivotStyle="PivotStyleLight16"/>
  <colors>
    <mruColors>
      <color rgb="FFCCFFFF"/>
      <color rgb="FFCCE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675408</xdr:colOff>
      <xdr:row>63</xdr:row>
      <xdr:rowOff>242454</xdr:rowOff>
    </xdr:from>
    <xdr:to>
      <xdr:col>8</xdr:col>
      <xdr:colOff>678871</xdr:colOff>
      <xdr:row>64</xdr:row>
      <xdr:rowOff>215437</xdr:rowOff>
    </xdr:to>
    <xdr:sp macro="" textlink="">
      <xdr:nvSpPr>
        <xdr:cNvPr id="2292" name="Line 18" descr="Any income not specifically listed above.">
          <a:extLst>
            <a:ext uri="{FF2B5EF4-FFF2-40B4-BE49-F238E27FC236}">
              <a16:creationId xmlns:a16="http://schemas.microsoft.com/office/drawing/2014/main" id="{A005ED92-5B70-45C3-8F49-C1D9F3872076}"/>
            </a:ext>
          </a:extLst>
        </xdr:cNvPr>
        <xdr:cNvSpPr>
          <a:spLocks noChangeShapeType="1"/>
        </xdr:cNvSpPr>
      </xdr:nvSpPr>
      <xdr:spPr bwMode="auto">
        <a:xfrm>
          <a:off x="9715499" y="15707590"/>
          <a:ext cx="3463" cy="22409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legislature.mi.gov/doc.aspx?mcl-125-4301" TargetMode="External"/><Relationship Id="rId7" Type="http://schemas.openxmlformats.org/officeDocument/2006/relationships/hyperlink" Target="http://legislature.mi.gov/doc.aspx?mcl-125-4603" TargetMode="External"/><Relationship Id="rId2" Type="http://schemas.openxmlformats.org/officeDocument/2006/relationships/hyperlink" Target="http://legislature.mi.gov/doc.aspx?mcl-125-4803" TargetMode="External"/><Relationship Id="rId1" Type="http://schemas.openxmlformats.org/officeDocument/2006/relationships/hyperlink" Target="http://legislature.mi.gov/doc.aspx?mcl-125-4703" TargetMode="External"/><Relationship Id="rId6" Type="http://schemas.openxmlformats.org/officeDocument/2006/relationships/hyperlink" Target="http://legislature.mi.gov/doc.aspx?mcl-125-4201" TargetMode="External"/><Relationship Id="rId5" Type="http://schemas.openxmlformats.org/officeDocument/2006/relationships/hyperlink" Target="http://legislature.mi.gov/doc.aspx?mcl-125-4523" TargetMode="External"/><Relationship Id="rId4" Type="http://schemas.openxmlformats.org/officeDocument/2006/relationships/hyperlink" Target="http://legislature.mi.gov/doc.aspx?mcl-125-44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0.749992370372631"/>
    <pageSetUpPr fitToPage="1"/>
  </sheetPr>
  <dimension ref="A1:M95"/>
  <sheetViews>
    <sheetView tabSelected="1" zoomScale="110" zoomScaleNormal="110" zoomScaleSheetLayoutView="110" workbookViewId="0">
      <pane ySplit="3" topLeftCell="A4" activePane="bottomLeft" state="frozen"/>
      <selection pane="bottomLeft" activeCell="H103" sqref="H103"/>
    </sheetView>
  </sheetViews>
  <sheetFormatPr defaultColWidth="10.28515625" defaultRowHeight="12.75" x14ac:dyDescent="0.2"/>
  <cols>
    <col min="1" max="1" width="4.140625" style="1" customWidth="1"/>
    <col min="2" max="2" width="44.5703125" style="1" customWidth="1"/>
    <col min="3" max="3" width="10.28515625" style="1" customWidth="1"/>
    <col min="4" max="4" width="15.5703125" style="1" customWidth="1"/>
    <col min="5" max="5" width="16.5703125" style="1" customWidth="1"/>
    <col min="6" max="6" width="17.28515625" style="1" customWidth="1"/>
    <col min="7" max="7" width="18.28515625" style="1" customWidth="1"/>
    <col min="8" max="8" width="8.85546875" style="1" customWidth="1"/>
    <col min="9" max="9" width="19.28515625" style="1" customWidth="1"/>
    <col min="10" max="10" width="20.5703125" style="1" customWidth="1"/>
    <col min="11" max="11" width="10.28515625" style="1" customWidth="1"/>
    <col min="12" max="12" width="15.85546875" style="1" customWidth="1"/>
    <col min="13" max="16384" width="10.28515625" style="1"/>
  </cols>
  <sheetData>
    <row r="1" spans="1:12" ht="32.450000000000003" customHeight="1" x14ac:dyDescent="0.2">
      <c r="A1"/>
      <c r="B1" s="80" t="s">
        <v>13</v>
      </c>
      <c r="C1" s="80"/>
      <c r="D1" s="80"/>
      <c r="E1" s="80"/>
      <c r="F1" s="80"/>
      <c r="G1"/>
      <c r="H1"/>
      <c r="I1"/>
      <c r="J1"/>
      <c r="K1"/>
      <c r="L1"/>
    </row>
    <row r="2" spans="1:12" ht="31.9" customHeight="1" x14ac:dyDescent="0.25">
      <c r="A2"/>
      <c r="B2" s="22" t="s">
        <v>78</v>
      </c>
      <c r="C2" s="79" t="s">
        <v>114</v>
      </c>
      <c r="D2" s="79"/>
      <c r="E2" s="79"/>
      <c r="F2" s="23" t="s">
        <v>93</v>
      </c>
      <c r="G2" s="24" t="s">
        <v>80</v>
      </c>
      <c r="H2"/>
      <c r="I2"/>
      <c r="J2"/>
      <c r="K2"/>
      <c r="L2"/>
    </row>
    <row r="3" spans="1:12" ht="51.6" customHeight="1" x14ac:dyDescent="0.2">
      <c r="A3"/>
      <c r="B3" s="17" t="s">
        <v>102</v>
      </c>
      <c r="C3" s="81" t="s">
        <v>115</v>
      </c>
      <c r="D3" s="81"/>
      <c r="E3" s="81"/>
      <c r="F3" s="49"/>
      <c r="G3" s="25">
        <v>2022</v>
      </c>
      <c r="H3" s="26"/>
      <c r="I3"/>
      <c r="J3"/>
      <c r="K3"/>
      <c r="L3"/>
    </row>
    <row r="4" spans="1:12" ht="20.100000000000001" customHeight="1" x14ac:dyDescent="0.2">
      <c r="A4"/>
      <c r="B4" s="27"/>
      <c r="C4" s="27" t="s">
        <v>84</v>
      </c>
      <c r="D4"/>
      <c r="E4"/>
      <c r="F4" s="87">
        <v>31327</v>
      </c>
      <c r="G4"/>
      <c r="H4"/>
      <c r="I4"/>
      <c r="J4"/>
      <c r="K4"/>
      <c r="L4"/>
    </row>
    <row r="5" spans="1:12" ht="30.6" customHeight="1" x14ac:dyDescent="0.2">
      <c r="A5"/>
      <c r="B5"/>
      <c r="C5" s="82" t="s">
        <v>86</v>
      </c>
      <c r="D5" s="82"/>
      <c r="E5" s="83"/>
      <c r="F5" s="88">
        <v>40042</v>
      </c>
      <c r="G5"/>
      <c r="H5"/>
      <c r="I5"/>
      <c r="J5"/>
      <c r="K5"/>
      <c r="L5"/>
    </row>
    <row r="6" spans="1:12" ht="20.100000000000001" customHeight="1" x14ac:dyDescent="0.2">
      <c r="A6"/>
      <c r="B6"/>
      <c r="C6" s="27" t="s">
        <v>85</v>
      </c>
      <c r="D6"/>
      <c r="E6"/>
      <c r="F6" s="48">
        <v>2029</v>
      </c>
      <c r="G6"/>
      <c r="H6"/>
      <c r="I6"/>
      <c r="J6"/>
      <c r="K6"/>
      <c r="L6"/>
    </row>
    <row r="7" spans="1:12" ht="20.100000000000001" customHeight="1" x14ac:dyDescent="0.2">
      <c r="A7"/>
      <c r="B7" s="28"/>
      <c r="C7" s="29" t="s">
        <v>104</v>
      </c>
      <c r="D7" s="28"/>
      <c r="E7" s="28"/>
      <c r="F7" s="48" t="s">
        <v>116</v>
      </c>
      <c r="G7"/>
      <c r="H7"/>
      <c r="I7"/>
      <c r="J7"/>
      <c r="K7"/>
      <c r="L7"/>
    </row>
    <row r="8" spans="1:12" ht="20.100000000000001" customHeight="1" x14ac:dyDescent="0.2">
      <c r="A8"/>
      <c r="B8" s="28"/>
      <c r="C8" s="27" t="s">
        <v>82</v>
      </c>
      <c r="D8" s="28"/>
      <c r="E8" s="28"/>
      <c r="F8" s="48">
        <v>1986</v>
      </c>
      <c r="G8"/>
      <c r="H8"/>
      <c r="I8"/>
      <c r="J8"/>
      <c r="K8"/>
      <c r="L8"/>
    </row>
    <row r="9" spans="1:12" ht="46.15" customHeight="1" x14ac:dyDescent="0.2">
      <c r="A9"/>
      <c r="B9" s="28"/>
      <c r="C9" s="82" t="s">
        <v>88</v>
      </c>
      <c r="D9" s="82"/>
      <c r="E9" s="83"/>
      <c r="F9" s="48" t="s">
        <v>116</v>
      </c>
      <c r="G9"/>
      <c r="H9"/>
      <c r="I9"/>
      <c r="J9"/>
      <c r="K9"/>
      <c r="L9"/>
    </row>
    <row r="10" spans="1:12" ht="20.100000000000001" customHeight="1" x14ac:dyDescent="0.2">
      <c r="A10"/>
      <c r="B10" s="28"/>
      <c r="C10" s="27" t="s">
        <v>89</v>
      </c>
      <c r="D10" s="28"/>
      <c r="E10" s="28"/>
      <c r="F10" s="19"/>
      <c r="G10"/>
      <c r="H10"/>
      <c r="I10"/>
      <c r="J10"/>
      <c r="K10"/>
      <c r="L10"/>
    </row>
    <row r="11" spans="1:12" ht="20.100000000000001" customHeight="1" x14ac:dyDescent="0.2">
      <c r="A11"/>
      <c r="B11" s="28"/>
      <c r="C11" s="27" t="s">
        <v>87</v>
      </c>
      <c r="D11" s="28"/>
      <c r="E11" s="28"/>
      <c r="F11" s="48"/>
      <c r="G11"/>
      <c r="H11"/>
      <c r="I11"/>
      <c r="J11"/>
      <c r="K11"/>
      <c r="L11"/>
    </row>
    <row r="12" spans="1:12" ht="17.25" customHeight="1" x14ac:dyDescent="0.2">
      <c r="A12" s="30"/>
      <c r="B12"/>
      <c r="C12"/>
      <c r="D12"/>
      <c r="E12"/>
      <c r="F12"/>
      <c r="G12" s="3"/>
      <c r="H12" s="3"/>
      <c r="I12" s="31"/>
      <c r="J12" s="31"/>
      <c r="K12"/>
      <c r="L12"/>
    </row>
    <row r="13" spans="1:12" ht="20.100000000000001" customHeight="1" x14ac:dyDescent="0.2">
      <c r="A13"/>
      <c r="B13" s="42" t="s">
        <v>0</v>
      </c>
      <c r="C13" t="s">
        <v>34</v>
      </c>
      <c r="D13"/>
      <c r="E13"/>
      <c r="F13"/>
      <c r="G13" s="21">
        <v>0</v>
      </c>
      <c r="H13" s="32"/>
      <c r="I13" s="32"/>
      <c r="J13"/>
      <c r="K13"/>
      <c r="L13"/>
    </row>
    <row r="14" spans="1:12" ht="20.100000000000001" customHeight="1" x14ac:dyDescent="0.2">
      <c r="A14"/>
      <c r="B14"/>
      <c r="C14" t="s">
        <v>101</v>
      </c>
      <c r="D14"/>
      <c r="E14"/>
      <c r="F14"/>
      <c r="G14" s="21">
        <v>55530</v>
      </c>
      <c r="H14"/>
      <c r="I14" s="32"/>
      <c r="J14"/>
      <c r="K14"/>
      <c r="L14"/>
    </row>
    <row r="15" spans="1:12" ht="20.100000000000001" customHeight="1" x14ac:dyDescent="0.2">
      <c r="A15"/>
      <c r="B15"/>
      <c r="C15" t="s">
        <v>1</v>
      </c>
      <c r="D15"/>
      <c r="E15"/>
      <c r="F15"/>
      <c r="G15" s="21">
        <v>47</v>
      </c>
      <c r="H15" s="32"/>
      <c r="I15" s="32"/>
      <c r="J15"/>
      <c r="K15"/>
      <c r="L15"/>
    </row>
    <row r="16" spans="1:12" ht="20.100000000000001" customHeight="1" x14ac:dyDescent="0.2">
      <c r="A16"/>
      <c r="B16"/>
      <c r="C16" s="27" t="s">
        <v>90</v>
      </c>
      <c r="D16"/>
      <c r="E16"/>
      <c r="F16"/>
      <c r="G16" s="21">
        <v>0</v>
      </c>
      <c r="H16" s="32"/>
      <c r="I16" s="32"/>
      <c r="J16"/>
      <c r="K16"/>
      <c r="L16"/>
    </row>
    <row r="17" spans="1:12" ht="20.100000000000001" customHeight="1" x14ac:dyDescent="0.2">
      <c r="A17"/>
      <c r="B17"/>
      <c r="C17" s="27" t="s">
        <v>30</v>
      </c>
      <c r="D17"/>
      <c r="E17"/>
      <c r="F17"/>
      <c r="G17" s="21">
        <v>24155</v>
      </c>
      <c r="H17" s="32"/>
      <c r="I17" s="32"/>
      <c r="J17"/>
      <c r="K17"/>
      <c r="L17"/>
    </row>
    <row r="18" spans="1:12" ht="20.100000000000001" customHeight="1" x14ac:dyDescent="0.2">
      <c r="A18"/>
      <c r="B18"/>
      <c r="C18"/>
      <c r="D18"/>
      <c r="E18"/>
      <c r="F18" t="s">
        <v>2</v>
      </c>
      <c r="G18" s="33">
        <f>SUM(G13:G17)</f>
        <v>79732</v>
      </c>
      <c r="H18" s="32"/>
      <c r="I18" s="32"/>
      <c r="J18"/>
      <c r="K18"/>
      <c r="L18"/>
    </row>
    <row r="19" spans="1:12" ht="20.100000000000001" customHeight="1" x14ac:dyDescent="0.2">
      <c r="A19"/>
      <c r="B19"/>
      <c r="C19"/>
      <c r="D19"/>
      <c r="E19"/>
      <c r="F19"/>
      <c r="G19" s="50"/>
      <c r="H19" s="32"/>
      <c r="I19" s="32"/>
      <c r="J19"/>
      <c r="K19"/>
      <c r="L19"/>
    </row>
    <row r="20" spans="1:12" ht="20.100000000000001" customHeight="1" x14ac:dyDescent="0.25">
      <c r="A20" s="34"/>
      <c r="B20" s="34" t="s">
        <v>6</v>
      </c>
      <c r="C20" s="35"/>
      <c r="D20" s="35"/>
      <c r="E20" s="36"/>
      <c r="F20"/>
      <c r="G20" s="60" t="s">
        <v>100</v>
      </c>
      <c r="H20" s="61"/>
      <c r="I20" s="60" t="s">
        <v>99</v>
      </c>
      <c r="J20"/>
      <c r="K20"/>
      <c r="L20"/>
    </row>
    <row r="21" spans="1:12" ht="20.100000000000001" customHeight="1" x14ac:dyDescent="0.2">
      <c r="A21" s="35"/>
      <c r="B21" s="35"/>
      <c r="C21" s="69" t="s">
        <v>28</v>
      </c>
      <c r="D21" s="35"/>
      <c r="E21" s="35"/>
      <c r="F21" s="35"/>
      <c r="G21" s="59">
        <v>11477.77</v>
      </c>
      <c r="H21" s="37"/>
      <c r="I21" s="64">
        <v>3.6654</v>
      </c>
      <c r="J21"/>
      <c r="K21"/>
      <c r="L21"/>
    </row>
    <row r="22" spans="1:12" ht="20.100000000000001" customHeight="1" x14ac:dyDescent="0.2">
      <c r="A22" s="35"/>
      <c r="B22" s="47"/>
      <c r="C22" s="69" t="s">
        <v>96</v>
      </c>
      <c r="D22" s="35"/>
      <c r="E22" s="35"/>
      <c r="F22" s="35"/>
      <c r="G22" s="18">
        <v>0</v>
      </c>
      <c r="H22" s="37"/>
      <c r="I22" s="64"/>
      <c r="J22"/>
      <c r="K22"/>
      <c r="L22"/>
    </row>
    <row r="23" spans="1:12" ht="20.100000000000001" customHeight="1" x14ac:dyDescent="0.2">
      <c r="A23" s="35"/>
      <c r="B23" s="47"/>
      <c r="C23" s="69" t="s">
        <v>97</v>
      </c>
      <c r="D23" s="35"/>
      <c r="E23" s="35"/>
      <c r="F23" s="35"/>
      <c r="G23" s="18">
        <v>5078.16</v>
      </c>
      <c r="H23" s="37"/>
      <c r="I23" s="64">
        <v>1.6216999999999999</v>
      </c>
      <c r="J23"/>
      <c r="K23"/>
      <c r="L23"/>
    </row>
    <row r="24" spans="1:12" ht="20.100000000000001" customHeight="1" x14ac:dyDescent="0.2">
      <c r="A24" s="35"/>
      <c r="B24" s="47"/>
      <c r="C24" s="69" t="s">
        <v>98</v>
      </c>
      <c r="D24" s="35"/>
      <c r="E24" s="35"/>
      <c r="F24" s="35"/>
      <c r="G24" s="18">
        <v>39191.129999999997</v>
      </c>
      <c r="H24" s="37"/>
      <c r="I24" s="64">
        <v>12.515599999999999</v>
      </c>
      <c r="J24"/>
      <c r="K24"/>
      <c r="L24"/>
    </row>
    <row r="25" spans="1:12" ht="20.100000000000001" customHeight="1" x14ac:dyDescent="0.2">
      <c r="A25" s="35"/>
      <c r="B25" s="47"/>
      <c r="C25" s="69" t="s">
        <v>7</v>
      </c>
      <c r="D25" s="35"/>
      <c r="E25" s="35"/>
      <c r="F25" s="35"/>
      <c r="G25" s="18"/>
      <c r="H25" s="37"/>
      <c r="I25" s="64"/>
      <c r="J25"/>
      <c r="K25"/>
      <c r="L25"/>
    </row>
    <row r="26" spans="1:12" ht="20.100000000000001" customHeight="1" x14ac:dyDescent="0.2">
      <c r="A26" s="35"/>
      <c r="B26" s="47"/>
      <c r="C26" s="69" t="s">
        <v>29</v>
      </c>
      <c r="D26" s="35"/>
      <c r="E26" s="35"/>
      <c r="F26" s="35"/>
      <c r="G26" s="18">
        <v>0</v>
      </c>
      <c r="H26" s="37"/>
      <c r="I26" s="64"/>
      <c r="J26"/>
      <c r="K26"/>
      <c r="L26"/>
    </row>
    <row r="27" spans="1:12" ht="20.100000000000001" customHeight="1" x14ac:dyDescent="0.2">
      <c r="A27" s="35"/>
      <c r="B27" s="47"/>
      <c r="C27" s="69" t="s">
        <v>92</v>
      </c>
      <c r="D27" s="35"/>
      <c r="E27" s="35"/>
      <c r="F27" s="52"/>
      <c r="G27" s="18">
        <v>0</v>
      </c>
      <c r="H27" s="37"/>
      <c r="I27" s="64"/>
      <c r="J27"/>
      <c r="K27"/>
      <c r="L27"/>
    </row>
    <row r="28" spans="1:12" ht="20.100000000000001" customHeight="1" x14ac:dyDescent="0.2">
      <c r="A28" s="35"/>
      <c r="B28" s="47"/>
      <c r="C28" s="69" t="s">
        <v>92</v>
      </c>
      <c r="D28" s="35"/>
      <c r="E28" s="35"/>
      <c r="F28" s="52"/>
      <c r="G28" s="18">
        <v>0</v>
      </c>
      <c r="H28" s="37"/>
      <c r="I28" s="64"/>
      <c r="J28"/>
      <c r="K28"/>
      <c r="L28"/>
    </row>
    <row r="29" spans="1:12" ht="20.100000000000001" customHeight="1" x14ac:dyDescent="0.2">
      <c r="A29" s="35"/>
      <c r="B29" s="47"/>
      <c r="C29" s="69" t="s">
        <v>92</v>
      </c>
      <c r="D29" s="35"/>
      <c r="E29" s="35"/>
      <c r="F29" s="52"/>
      <c r="G29" s="18">
        <v>0</v>
      </c>
      <c r="H29" s="37"/>
      <c r="I29" s="64"/>
      <c r="J29"/>
      <c r="K29"/>
      <c r="L29"/>
    </row>
    <row r="30" spans="1:12" ht="20.100000000000001" customHeight="1" x14ac:dyDescent="0.2">
      <c r="A30" s="35"/>
      <c r="B30" s="47"/>
      <c r="C30" s="69" t="s">
        <v>11</v>
      </c>
      <c r="D30" s="35"/>
      <c r="E30" s="35"/>
      <c r="F30" s="35"/>
      <c r="G30" s="18">
        <v>0</v>
      </c>
      <c r="H30" s="37"/>
      <c r="I30" s="64"/>
      <c r="J30"/>
      <c r="K30"/>
      <c r="L30"/>
    </row>
    <row r="31" spans="1:12" ht="20.100000000000001" customHeight="1" x14ac:dyDescent="0.2">
      <c r="A31" s="35"/>
      <c r="B31" s="35"/>
      <c r="C31" s="69" t="s">
        <v>12</v>
      </c>
      <c r="D31" s="35"/>
      <c r="E31" s="35"/>
      <c r="F31" s="35"/>
      <c r="G31" s="18">
        <v>0</v>
      </c>
      <c r="H31" s="37"/>
      <c r="I31" s="64"/>
      <c r="J31"/>
      <c r="K31"/>
      <c r="L31"/>
    </row>
    <row r="32" spans="1:12" ht="20.100000000000001" customHeight="1" x14ac:dyDescent="0.2">
      <c r="A32" s="35"/>
      <c r="B32" s="35"/>
      <c r="C32" s="69" t="s">
        <v>8</v>
      </c>
      <c r="D32" s="35"/>
      <c r="E32" s="35"/>
      <c r="F32" s="35"/>
      <c r="G32" s="18">
        <v>0</v>
      </c>
      <c r="H32" s="37"/>
      <c r="I32" s="64"/>
      <c r="J32"/>
      <c r="K32"/>
      <c r="L32"/>
    </row>
    <row r="33" spans="1:12" ht="20.100000000000001" customHeight="1" x14ac:dyDescent="0.2">
      <c r="A33" s="35"/>
      <c r="B33" s="35"/>
      <c r="C33" s="69" t="s">
        <v>9</v>
      </c>
      <c r="D33" s="35"/>
      <c r="E33" s="35"/>
      <c r="F33" s="35"/>
      <c r="G33" s="18">
        <v>0</v>
      </c>
      <c r="H33" s="37"/>
      <c r="I33" s="64"/>
      <c r="J33"/>
      <c r="K33"/>
      <c r="L33"/>
    </row>
    <row r="34" spans="1:12" ht="20.100000000000001" customHeight="1" x14ac:dyDescent="0.2">
      <c r="A34" s="35"/>
      <c r="B34" s="35"/>
      <c r="C34" s="69" t="s">
        <v>91</v>
      </c>
      <c r="D34" s="35"/>
      <c r="E34" s="35"/>
      <c r="F34" s="35"/>
      <c r="G34" s="18">
        <v>0</v>
      </c>
      <c r="H34" s="37"/>
      <c r="I34" s="64"/>
      <c r="J34"/>
      <c r="K34"/>
      <c r="L34"/>
    </row>
    <row r="35" spans="1:12" ht="20.100000000000001" customHeight="1" thickBot="1" x14ac:dyDescent="0.3">
      <c r="A35" s="35"/>
      <c r="B35" s="35"/>
      <c r="C35" s="35"/>
      <c r="D35" s="35"/>
      <c r="E35" s="35"/>
      <c r="F35" s="34" t="s">
        <v>2</v>
      </c>
      <c r="G35" s="46">
        <f>SUM(G21:G34)</f>
        <v>55747.06</v>
      </c>
      <c r="H35" s="37"/>
      <c r="I35" s="32"/>
      <c r="J35"/>
      <c r="K35"/>
      <c r="L35"/>
    </row>
    <row r="36" spans="1:12" ht="17.25" customHeight="1" thickTop="1" x14ac:dyDescent="0.2">
      <c r="A36" s="30"/>
      <c r="B36"/>
      <c r="C36"/>
      <c r="D36"/>
      <c r="E36"/>
      <c r="F36"/>
      <c r="G36" s="38"/>
      <c r="H36" s="32"/>
      <c r="I36" s="32"/>
      <c r="J36"/>
      <c r="K36"/>
      <c r="L36"/>
    </row>
    <row r="37" spans="1:12" ht="20.100000000000001" customHeight="1" x14ac:dyDescent="0.2">
      <c r="A37"/>
      <c r="B37" s="42" t="s">
        <v>3</v>
      </c>
      <c r="C37" s="73" t="s">
        <v>117</v>
      </c>
      <c r="D37" s="73"/>
      <c r="E37" s="73"/>
      <c r="F37"/>
      <c r="G37" s="21">
        <v>12463</v>
      </c>
      <c r="H37" s="32"/>
      <c r="I37" s="32"/>
      <c r="J37"/>
      <c r="K37"/>
      <c r="L37"/>
    </row>
    <row r="38" spans="1:12" ht="20.100000000000001" customHeight="1" x14ac:dyDescent="0.2">
      <c r="A38"/>
      <c r="B38"/>
      <c r="C38" s="73" t="s">
        <v>118</v>
      </c>
      <c r="D38" s="73"/>
      <c r="E38" s="73"/>
      <c r="F38"/>
      <c r="G38" s="21">
        <v>26774</v>
      </c>
      <c r="H38" s="32"/>
      <c r="I38" s="32"/>
      <c r="J38"/>
      <c r="K38"/>
      <c r="L38"/>
    </row>
    <row r="39" spans="1:12" ht="20.100000000000001" customHeight="1" x14ac:dyDescent="0.2">
      <c r="A39"/>
      <c r="B39"/>
      <c r="C39" s="73" t="s">
        <v>119</v>
      </c>
      <c r="D39" s="73"/>
      <c r="E39" s="73"/>
      <c r="F39"/>
      <c r="G39" s="21">
        <v>1780</v>
      </c>
      <c r="H39" s="32"/>
      <c r="I39" s="32"/>
      <c r="J39"/>
      <c r="K39"/>
      <c r="L39"/>
    </row>
    <row r="40" spans="1:12" ht="20.100000000000001" customHeight="1" x14ac:dyDescent="0.2">
      <c r="A40"/>
      <c r="B40"/>
      <c r="C40" s="73" t="s">
        <v>120</v>
      </c>
      <c r="D40" s="73"/>
      <c r="E40" s="73"/>
      <c r="F40"/>
      <c r="G40" s="21">
        <v>1552</v>
      </c>
      <c r="H40" s="32"/>
      <c r="I40" s="32"/>
      <c r="J40"/>
      <c r="K40"/>
      <c r="L40"/>
    </row>
    <row r="41" spans="1:12" ht="20.100000000000001" customHeight="1" x14ac:dyDescent="0.2">
      <c r="A41"/>
      <c r="B41"/>
      <c r="C41" s="73" t="s">
        <v>121</v>
      </c>
      <c r="D41" s="73"/>
      <c r="E41" s="73"/>
      <c r="F41"/>
      <c r="G41" s="21">
        <v>19336</v>
      </c>
      <c r="H41" s="32"/>
      <c r="I41" s="32"/>
      <c r="J41"/>
      <c r="K41"/>
      <c r="L41"/>
    </row>
    <row r="42" spans="1:12" ht="17.25" customHeight="1" x14ac:dyDescent="0.2">
      <c r="A42" s="26"/>
      <c r="B42"/>
      <c r="C42" s="73" t="s">
        <v>122</v>
      </c>
      <c r="D42" s="73"/>
      <c r="E42" s="73"/>
      <c r="F42"/>
      <c r="G42" s="21">
        <v>30010</v>
      </c>
      <c r="H42" s="32"/>
      <c r="I42" s="32"/>
      <c r="J42"/>
      <c r="K42"/>
      <c r="L42"/>
    </row>
    <row r="43" spans="1:12" ht="20.100000000000001" customHeight="1" x14ac:dyDescent="0.2">
      <c r="A43" s="26"/>
      <c r="B43"/>
      <c r="C43" s="73" t="s">
        <v>123</v>
      </c>
      <c r="D43" s="73"/>
      <c r="E43" s="73"/>
      <c r="F43"/>
      <c r="G43" s="21">
        <v>2000</v>
      </c>
      <c r="H43" s="32"/>
      <c r="I43" s="32"/>
      <c r="J43"/>
      <c r="K43"/>
      <c r="L43"/>
    </row>
    <row r="44" spans="1:12" ht="20.100000000000001" customHeight="1" x14ac:dyDescent="0.2">
      <c r="A44"/>
      <c r="B44"/>
      <c r="C44" s="73" t="s">
        <v>124</v>
      </c>
      <c r="D44" s="73"/>
      <c r="E44" s="73"/>
      <c r="F44"/>
      <c r="G44" s="21">
        <v>5000</v>
      </c>
      <c r="H44" s="32"/>
      <c r="I44" s="32"/>
      <c r="J44"/>
      <c r="K44"/>
      <c r="L44"/>
    </row>
    <row r="45" spans="1:12" ht="20.100000000000001" customHeight="1" x14ac:dyDescent="0.2">
      <c r="A45"/>
      <c r="B45"/>
      <c r="C45" s="73" t="s">
        <v>125</v>
      </c>
      <c r="D45" s="73"/>
      <c r="E45" s="73"/>
      <c r="F45"/>
      <c r="G45" s="21">
        <v>3107</v>
      </c>
      <c r="H45" s="32"/>
      <c r="I45" s="32"/>
      <c r="J45"/>
      <c r="K45"/>
      <c r="L45"/>
    </row>
    <row r="46" spans="1:12" ht="20.100000000000001" customHeight="1" x14ac:dyDescent="0.2">
      <c r="A46"/>
      <c r="B46"/>
      <c r="C46" s="73"/>
      <c r="D46" s="73"/>
      <c r="E46" s="73"/>
      <c r="F46"/>
      <c r="G46" s="21">
        <v>0</v>
      </c>
      <c r="H46" s="32"/>
      <c r="I46" s="32"/>
      <c r="J46"/>
      <c r="K46"/>
      <c r="L46"/>
    </row>
    <row r="47" spans="1:12" ht="20.100000000000001" customHeight="1" x14ac:dyDescent="0.2">
      <c r="A47"/>
      <c r="B47"/>
      <c r="C47" s="73"/>
      <c r="D47" s="73"/>
      <c r="E47" s="73"/>
      <c r="F47"/>
      <c r="G47" s="21">
        <v>0</v>
      </c>
      <c r="H47" s="32"/>
      <c r="I47" s="32"/>
      <c r="J47"/>
      <c r="K47"/>
      <c r="L47"/>
    </row>
    <row r="48" spans="1:12" ht="20.100000000000001" customHeight="1" x14ac:dyDescent="0.2">
      <c r="A48"/>
      <c r="B48" s="27" t="s">
        <v>81</v>
      </c>
      <c r="C48" s="73"/>
      <c r="D48" s="73"/>
      <c r="E48" s="73"/>
      <c r="F48"/>
      <c r="G48" s="21">
        <v>0</v>
      </c>
      <c r="H48" s="32"/>
      <c r="I48" s="32"/>
      <c r="J48"/>
      <c r="K48"/>
      <c r="L48"/>
    </row>
    <row r="49" spans="1:13" ht="20.100000000000001" customHeight="1" x14ac:dyDescent="0.2">
      <c r="A49"/>
      <c r="B49" s="27" t="s">
        <v>81</v>
      </c>
      <c r="C49" s="73"/>
      <c r="D49" s="73"/>
      <c r="E49" s="73"/>
      <c r="F49"/>
      <c r="G49" s="21">
        <v>0</v>
      </c>
      <c r="H49" s="32"/>
      <c r="I49" s="32"/>
      <c r="J49"/>
      <c r="K49"/>
      <c r="L49"/>
    </row>
    <row r="50" spans="1:13" ht="20.100000000000001" customHeight="1" x14ac:dyDescent="0.2">
      <c r="A50"/>
      <c r="B50"/>
      <c r="C50" s="76" t="s">
        <v>83</v>
      </c>
      <c r="D50" s="76"/>
      <c r="E50" s="76"/>
      <c r="F50"/>
      <c r="G50" s="21">
        <v>0</v>
      </c>
      <c r="H50" s="32"/>
      <c r="I50" s="32"/>
      <c r="J50"/>
      <c r="K50"/>
      <c r="L50"/>
    </row>
    <row r="51" spans="1:13" ht="20.100000000000001" customHeight="1" x14ac:dyDescent="0.2">
      <c r="A51"/>
      <c r="B51"/>
      <c r="C51"/>
      <c r="D51"/>
      <c r="E51"/>
      <c r="F51" t="s">
        <v>2</v>
      </c>
      <c r="G51" s="33">
        <f>SUM(G37:G50)</f>
        <v>102022</v>
      </c>
      <c r="H51" s="32"/>
      <c r="I51" s="32"/>
      <c r="J51"/>
      <c r="K51"/>
      <c r="L51"/>
    </row>
    <row r="52" spans="1:13" ht="5.25" customHeight="1" x14ac:dyDescent="0.2">
      <c r="A52"/>
      <c r="B52"/>
      <c r="C52"/>
      <c r="D52"/>
      <c r="E52"/>
      <c r="F52"/>
      <c r="G52" s="38"/>
      <c r="H52" s="32"/>
      <c r="I52" s="39"/>
      <c r="J52" s="40"/>
      <c r="K52"/>
      <c r="L52"/>
    </row>
    <row r="53" spans="1:13" ht="20.100000000000001" customHeight="1" x14ac:dyDescent="0.2">
      <c r="A53" s="41"/>
      <c r="B53" s="42" t="s">
        <v>94</v>
      </c>
      <c r="C53" s="27" t="s">
        <v>4</v>
      </c>
      <c r="D53"/>
      <c r="E53"/>
      <c r="F53"/>
      <c r="G53" s="21">
        <v>0</v>
      </c>
      <c r="H53" s="32"/>
      <c r="I53" s="32"/>
      <c r="J53" s="40"/>
      <c r="K53"/>
      <c r="L53"/>
    </row>
    <row r="54" spans="1:13" ht="20.100000000000001" customHeight="1" x14ac:dyDescent="0.2">
      <c r="A54" s="41"/>
      <c r="B54" s="42"/>
      <c r="C54" s="27" t="s">
        <v>1</v>
      </c>
      <c r="D54"/>
      <c r="E54"/>
      <c r="F54"/>
      <c r="G54" s="21">
        <v>0</v>
      </c>
      <c r="H54" s="32"/>
      <c r="I54" s="32"/>
      <c r="J54" s="40"/>
      <c r="K54"/>
      <c r="L54"/>
    </row>
    <row r="55" spans="1:13" ht="20.100000000000001" customHeight="1" x14ac:dyDescent="0.2">
      <c r="A55"/>
      <c r="B55" s="42" t="s">
        <v>95</v>
      </c>
      <c r="C55" t="s">
        <v>4</v>
      </c>
      <c r="D55"/>
      <c r="E55"/>
      <c r="F55"/>
      <c r="G55" s="21">
        <v>0</v>
      </c>
      <c r="H55" s="32"/>
      <c r="I55" s="32"/>
      <c r="J55"/>
      <c r="K55"/>
      <c r="L55"/>
    </row>
    <row r="56" spans="1:13" ht="20.100000000000001" customHeight="1" x14ac:dyDescent="0.2">
      <c r="A56"/>
      <c r="B56"/>
      <c r="C56" t="s">
        <v>1</v>
      </c>
      <c r="D56"/>
      <c r="E56"/>
      <c r="F56"/>
      <c r="G56" s="21">
        <v>0</v>
      </c>
      <c r="H56" s="32"/>
      <c r="I56" s="32"/>
      <c r="J56"/>
      <c r="K56"/>
      <c r="L56"/>
    </row>
    <row r="57" spans="1:13" ht="20.100000000000001" customHeight="1" x14ac:dyDescent="0.2">
      <c r="A57"/>
      <c r="B57"/>
      <c r="C57"/>
      <c r="D57"/>
      <c r="E57"/>
      <c r="F57" s="42" t="s">
        <v>2</v>
      </c>
      <c r="G57" s="33">
        <f>SUM(G53:G56)</f>
        <v>0</v>
      </c>
      <c r="H57" s="32"/>
      <c r="I57" s="32"/>
      <c r="J57"/>
      <c r="K57"/>
      <c r="L57"/>
    </row>
    <row r="58" spans="1:13" ht="20.100000000000001" customHeight="1" x14ac:dyDescent="0.2">
      <c r="A58"/>
      <c r="B58"/>
      <c r="C58"/>
      <c r="D58"/>
      <c r="E58"/>
      <c r="F58" s="42"/>
      <c r="G58" s="33"/>
      <c r="H58" s="32"/>
      <c r="I58" s="32"/>
      <c r="J58"/>
      <c r="K58"/>
      <c r="L58"/>
    </row>
    <row r="59" spans="1:13" ht="16.5" customHeight="1" x14ac:dyDescent="0.2">
      <c r="A59" s="30"/>
      <c r="B59" s="42" t="s">
        <v>79</v>
      </c>
      <c r="C59"/>
      <c r="D59"/>
      <c r="E59"/>
      <c r="F59"/>
      <c r="G59" s="21">
        <v>0</v>
      </c>
      <c r="H59" s="32"/>
      <c r="I59" s="32"/>
      <c r="J59"/>
      <c r="K59"/>
      <c r="L59"/>
    </row>
    <row r="60" spans="1:13" ht="16.5" customHeight="1" x14ac:dyDescent="0.2">
      <c r="A60" s="30"/>
      <c r="B60" s="27"/>
      <c r="C60"/>
      <c r="D60"/>
      <c r="E60"/>
      <c r="F60"/>
      <c r="G60"/>
      <c r="H60" s="32"/>
      <c r="I60" s="32"/>
      <c r="J60"/>
      <c r="K60"/>
      <c r="L60"/>
    </row>
    <row r="61" spans="1:13" ht="16.5" customHeight="1" x14ac:dyDescent="0.2">
      <c r="A61" s="30"/>
      <c r="B61" s="42" t="s">
        <v>106</v>
      </c>
      <c r="C61"/>
      <c r="D61"/>
      <c r="E61"/>
      <c r="F61"/>
      <c r="G61" s="51">
        <v>0</v>
      </c>
      <c r="H61" s="32"/>
      <c r="I61" s="32"/>
      <c r="J61"/>
      <c r="K61"/>
      <c r="L61"/>
    </row>
    <row r="62" spans="1:13" ht="20.100000000000001" customHeight="1" x14ac:dyDescent="0.2">
      <c r="A62"/>
      <c r="B62" s="42" t="s">
        <v>105</v>
      </c>
      <c r="C62"/>
      <c r="D62"/>
      <c r="E62"/>
      <c r="F62"/>
      <c r="G62" s="51">
        <v>0</v>
      </c>
      <c r="H62" s="32"/>
      <c r="I62" s="43"/>
      <c r="J62"/>
      <c r="K62"/>
      <c r="L62"/>
    </row>
    <row r="63" spans="1:13" ht="12" customHeight="1" x14ac:dyDescent="0.2">
      <c r="A63"/>
      <c r="B63"/>
      <c r="C63"/>
      <c r="D63"/>
      <c r="E63"/>
      <c r="F63"/>
      <c r="G63" s="32"/>
      <c r="H63" s="32"/>
      <c r="I63" s="32"/>
      <c r="J63"/>
      <c r="K63"/>
      <c r="L63"/>
    </row>
    <row r="64" spans="1:13" ht="20.100000000000001" customHeight="1" x14ac:dyDescent="0.2">
      <c r="A64" s="41"/>
      <c r="B64" s="42" t="s">
        <v>103</v>
      </c>
      <c r="C64" s="75"/>
      <c r="D64" s="75"/>
      <c r="E64" s="75"/>
      <c r="F64" s="75"/>
      <c r="G64" s="78"/>
      <c r="H64" s="78"/>
      <c r="I64" s="65" t="s">
        <v>19</v>
      </c>
      <c r="J64" s="66"/>
      <c r="K64" s="58"/>
      <c r="L64" s="54"/>
      <c r="M64" s="54"/>
    </row>
    <row r="65" spans="1:13" ht="20.100000000000001" customHeight="1" x14ac:dyDescent="0.2">
      <c r="A65"/>
      <c r="B65" s="44" t="s">
        <v>67</v>
      </c>
      <c r="C65" s="74" t="s">
        <v>10</v>
      </c>
      <c r="D65" s="74"/>
      <c r="E65" s="74" t="s">
        <v>14</v>
      </c>
      <c r="F65" s="74"/>
      <c r="G65" s="74" t="s">
        <v>5</v>
      </c>
      <c r="H65" s="74"/>
      <c r="I65" s="67"/>
      <c r="J65" s="68" t="s">
        <v>17</v>
      </c>
      <c r="K65" s="58"/>
      <c r="L65" s="54"/>
      <c r="M65" s="54"/>
    </row>
    <row r="66" spans="1:13" ht="20.100000000000001" customHeight="1" x14ac:dyDescent="0.2">
      <c r="A66" t="s">
        <v>15</v>
      </c>
      <c r="B66"/>
      <c r="C66" s="71">
        <v>5246962.24</v>
      </c>
      <c r="D66" s="71"/>
      <c r="E66" s="71">
        <v>2234600</v>
      </c>
      <c r="F66" s="71"/>
      <c r="G66" s="77">
        <f>C66-E66</f>
        <v>3012362.2400000002</v>
      </c>
      <c r="H66" s="77"/>
      <c r="I66" s="2">
        <v>17.802700000000002</v>
      </c>
      <c r="J66" s="62">
        <f>G66*I66/1000</f>
        <v>53628.181250048008</v>
      </c>
      <c r="K66" s="58"/>
      <c r="L66" s="55"/>
      <c r="M66" s="54"/>
    </row>
    <row r="67" spans="1:13" ht="20.100000000000001" customHeight="1" x14ac:dyDescent="0.2">
      <c r="A67" t="s">
        <v>16</v>
      </c>
      <c r="B67"/>
      <c r="C67" s="71">
        <v>0</v>
      </c>
      <c r="D67" s="71"/>
      <c r="E67" s="71">
        <v>0</v>
      </c>
      <c r="F67" s="71"/>
      <c r="G67" s="77">
        <f t="shared" ref="G67:G78" si="0">C67-E67</f>
        <v>0</v>
      </c>
      <c r="H67" s="77"/>
      <c r="I67" s="2">
        <v>0</v>
      </c>
      <c r="J67" s="62">
        <f t="shared" ref="J67:J85" si="1">G67*I67/1000</f>
        <v>0</v>
      </c>
      <c r="K67" s="58"/>
      <c r="L67" s="55"/>
      <c r="M67" s="54"/>
    </row>
    <row r="68" spans="1:13" ht="20.100000000000001" customHeight="1" x14ac:dyDescent="0.2">
      <c r="A68" t="s">
        <v>22</v>
      </c>
      <c r="B68"/>
      <c r="C68" s="71">
        <v>0</v>
      </c>
      <c r="D68" s="71"/>
      <c r="E68" s="71">
        <v>0</v>
      </c>
      <c r="F68" s="71"/>
      <c r="G68" s="77">
        <f t="shared" si="0"/>
        <v>0</v>
      </c>
      <c r="H68" s="77"/>
      <c r="I68" s="2">
        <v>0</v>
      </c>
      <c r="J68" s="62">
        <f t="shared" si="1"/>
        <v>0</v>
      </c>
      <c r="K68" s="58"/>
      <c r="L68" s="55"/>
      <c r="M68" s="54"/>
    </row>
    <row r="69" spans="1:13" ht="20.100000000000001" customHeight="1" x14ac:dyDescent="0.2">
      <c r="A69" t="s">
        <v>23</v>
      </c>
      <c r="B69"/>
      <c r="C69" s="71">
        <v>254700</v>
      </c>
      <c r="D69" s="71"/>
      <c r="E69" s="71">
        <v>586100</v>
      </c>
      <c r="F69" s="71"/>
      <c r="G69" s="77">
        <f t="shared" si="0"/>
        <v>-331400</v>
      </c>
      <c r="H69" s="77"/>
      <c r="I69" s="2">
        <v>17.802700000000002</v>
      </c>
      <c r="J69" s="62">
        <f t="shared" si="1"/>
        <v>-5899.8147800000006</v>
      </c>
      <c r="K69" s="58"/>
      <c r="L69" s="55"/>
      <c r="M69" s="54"/>
    </row>
    <row r="70" spans="1:13" ht="20.100000000000001" customHeight="1" x14ac:dyDescent="0.2">
      <c r="A70" t="s">
        <v>20</v>
      </c>
      <c r="B70"/>
      <c r="C70" s="71">
        <v>558800</v>
      </c>
      <c r="D70" s="71"/>
      <c r="E70" s="71">
        <v>108380</v>
      </c>
      <c r="F70" s="71"/>
      <c r="G70" s="77">
        <f t="shared" si="0"/>
        <v>450420</v>
      </c>
      <c r="H70" s="77"/>
      <c r="I70" s="2">
        <v>17.802700000000002</v>
      </c>
      <c r="J70" s="62">
        <f t="shared" si="1"/>
        <v>8018.6921340000008</v>
      </c>
      <c r="K70" s="58"/>
      <c r="L70" s="55"/>
      <c r="M70" s="54"/>
    </row>
    <row r="71" spans="1:13" ht="20.100000000000001" customHeight="1" x14ac:dyDescent="0.2">
      <c r="A71" t="s">
        <v>21</v>
      </c>
      <c r="B71"/>
      <c r="C71" s="71">
        <v>0</v>
      </c>
      <c r="D71" s="71"/>
      <c r="E71" s="71">
        <v>0</v>
      </c>
      <c r="F71" s="71"/>
      <c r="G71" s="77">
        <f>C71-E71</f>
        <v>0</v>
      </c>
      <c r="H71" s="77"/>
      <c r="I71" s="2">
        <v>0</v>
      </c>
      <c r="J71" s="62">
        <f t="shared" si="1"/>
        <v>0</v>
      </c>
      <c r="K71" s="58"/>
      <c r="L71" s="55"/>
      <c r="M71" s="54"/>
    </row>
    <row r="72" spans="1:13" ht="20.100000000000001" customHeight="1" x14ac:dyDescent="0.2">
      <c r="A72" t="s">
        <v>24</v>
      </c>
      <c r="B72"/>
      <c r="C72" s="71">
        <v>0</v>
      </c>
      <c r="D72" s="71"/>
      <c r="E72" s="71">
        <v>0</v>
      </c>
      <c r="F72" s="71"/>
      <c r="G72" s="77">
        <f>C72-E72</f>
        <v>0</v>
      </c>
      <c r="H72" s="77"/>
      <c r="I72" s="2">
        <v>0</v>
      </c>
      <c r="J72" s="62">
        <f t="shared" si="1"/>
        <v>0</v>
      </c>
      <c r="K72" s="58"/>
      <c r="L72" s="56"/>
      <c r="M72" s="54"/>
    </row>
    <row r="73" spans="1:13" ht="20.100000000000001" customHeight="1" x14ac:dyDescent="0.2">
      <c r="A73" t="s">
        <v>25</v>
      </c>
      <c r="B73"/>
      <c r="C73" s="71">
        <v>0</v>
      </c>
      <c r="D73" s="71"/>
      <c r="E73" s="71">
        <v>0</v>
      </c>
      <c r="F73" s="71"/>
      <c r="G73" s="77">
        <f t="shared" si="0"/>
        <v>0</v>
      </c>
      <c r="H73" s="77"/>
      <c r="I73" s="2">
        <v>0</v>
      </c>
      <c r="J73" s="62">
        <f t="shared" si="1"/>
        <v>0</v>
      </c>
      <c r="K73" s="58"/>
      <c r="L73" s="56"/>
      <c r="M73" s="54"/>
    </row>
    <row r="74" spans="1:13" ht="20.100000000000001" customHeight="1" x14ac:dyDescent="0.2">
      <c r="A74" t="s">
        <v>26</v>
      </c>
      <c r="B74"/>
      <c r="C74" s="71">
        <v>0</v>
      </c>
      <c r="D74" s="71"/>
      <c r="E74" s="71">
        <v>0</v>
      </c>
      <c r="F74" s="71"/>
      <c r="G74" s="77">
        <f>C74-E74</f>
        <v>0</v>
      </c>
      <c r="H74" s="77"/>
      <c r="I74" s="2">
        <v>0</v>
      </c>
      <c r="J74" s="62">
        <f t="shared" si="1"/>
        <v>0</v>
      </c>
      <c r="K74" s="58"/>
      <c r="L74" s="56"/>
      <c r="M74" s="54"/>
    </row>
    <row r="75" spans="1:13" ht="20.100000000000001" customHeight="1" x14ac:dyDescent="0.2">
      <c r="A75" s="27" t="s">
        <v>69</v>
      </c>
      <c r="B75"/>
      <c r="C75" s="71">
        <v>0</v>
      </c>
      <c r="D75" s="71"/>
      <c r="E75" s="71">
        <v>0</v>
      </c>
      <c r="F75" s="71"/>
      <c r="G75" s="77">
        <f>C75-E75</f>
        <v>0</v>
      </c>
      <c r="H75" s="77"/>
      <c r="I75" s="2">
        <v>0</v>
      </c>
      <c r="J75" s="62">
        <f t="shared" si="1"/>
        <v>0</v>
      </c>
      <c r="K75" s="58"/>
      <c r="L75" s="54"/>
      <c r="M75" s="54"/>
    </row>
    <row r="76" spans="1:13" ht="20.100000000000001" customHeight="1" x14ac:dyDescent="0.2">
      <c r="A76" s="27" t="s">
        <v>70</v>
      </c>
      <c r="B76"/>
      <c r="C76" s="71">
        <v>0</v>
      </c>
      <c r="D76" s="71"/>
      <c r="E76" s="71">
        <v>0</v>
      </c>
      <c r="F76" s="71"/>
      <c r="G76" s="77">
        <f>C76-E76</f>
        <v>0</v>
      </c>
      <c r="H76" s="77"/>
      <c r="I76" s="2">
        <v>0</v>
      </c>
      <c r="J76" s="62">
        <f t="shared" si="1"/>
        <v>0</v>
      </c>
      <c r="K76" s="58"/>
      <c r="L76" s="54"/>
      <c r="M76" s="54"/>
    </row>
    <row r="77" spans="1:13" ht="20.100000000000001" customHeight="1" x14ac:dyDescent="0.2">
      <c r="A77" s="27" t="s">
        <v>71</v>
      </c>
      <c r="B77"/>
      <c r="C77" s="71">
        <v>0</v>
      </c>
      <c r="D77" s="71"/>
      <c r="E77" s="71">
        <v>0</v>
      </c>
      <c r="F77" s="71"/>
      <c r="G77" s="77">
        <f>C77-E77</f>
        <v>0</v>
      </c>
      <c r="H77" s="77"/>
      <c r="I77" s="2">
        <v>0</v>
      </c>
      <c r="J77" s="62">
        <f t="shared" si="1"/>
        <v>0</v>
      </c>
      <c r="K77" s="58"/>
      <c r="L77" s="54"/>
      <c r="M77" s="54"/>
    </row>
    <row r="78" spans="1:13" ht="20.100000000000001" customHeight="1" x14ac:dyDescent="0.2">
      <c r="A78" s="27" t="s">
        <v>31</v>
      </c>
      <c r="B78"/>
      <c r="C78" s="71">
        <v>0</v>
      </c>
      <c r="D78" s="71"/>
      <c r="E78" s="71">
        <v>0</v>
      </c>
      <c r="F78" s="71"/>
      <c r="G78" s="77">
        <f t="shared" si="0"/>
        <v>0</v>
      </c>
      <c r="H78" s="77"/>
      <c r="I78" s="2">
        <v>0</v>
      </c>
      <c r="J78" s="62">
        <f t="shared" si="1"/>
        <v>0</v>
      </c>
      <c r="K78" s="58"/>
      <c r="L78" s="54"/>
      <c r="M78" s="54"/>
    </row>
    <row r="79" spans="1:13" ht="20.100000000000001" customHeight="1" x14ac:dyDescent="0.2">
      <c r="A79" t="s">
        <v>27</v>
      </c>
      <c r="B79"/>
      <c r="C79" s="71">
        <v>0</v>
      </c>
      <c r="D79" s="71"/>
      <c r="E79" s="71">
        <v>0</v>
      </c>
      <c r="F79" s="71"/>
      <c r="G79" s="77">
        <f t="shared" ref="G79:G85" si="2">C79-E79</f>
        <v>0</v>
      </c>
      <c r="H79" s="77"/>
      <c r="I79" s="2">
        <v>0</v>
      </c>
      <c r="J79" s="62">
        <f t="shared" si="1"/>
        <v>0</v>
      </c>
      <c r="K79" s="58"/>
      <c r="L79" s="54"/>
      <c r="M79" s="54"/>
    </row>
    <row r="80" spans="1:13" ht="20.100000000000001" customHeight="1" x14ac:dyDescent="0.2">
      <c r="A80" s="27" t="s">
        <v>33</v>
      </c>
      <c r="B80"/>
      <c r="C80" s="71">
        <v>0</v>
      </c>
      <c r="D80" s="71"/>
      <c r="E80" s="71">
        <v>0</v>
      </c>
      <c r="F80" s="71"/>
      <c r="G80" s="77">
        <f t="shared" si="2"/>
        <v>0</v>
      </c>
      <c r="H80" s="77"/>
      <c r="I80" s="2">
        <v>0</v>
      </c>
      <c r="J80" s="62">
        <f>G80*I80/1000</f>
        <v>0</v>
      </c>
      <c r="K80" s="58"/>
      <c r="L80" s="54"/>
      <c r="M80" s="54"/>
    </row>
    <row r="81" spans="1:13" ht="20.100000000000001" customHeight="1" x14ac:dyDescent="0.2">
      <c r="A81" s="27" t="s">
        <v>32</v>
      </c>
      <c r="B81"/>
      <c r="C81" s="71">
        <v>0</v>
      </c>
      <c r="D81" s="71"/>
      <c r="E81" s="71">
        <v>0</v>
      </c>
      <c r="F81" s="71"/>
      <c r="G81" s="77">
        <f t="shared" si="2"/>
        <v>0</v>
      </c>
      <c r="H81" s="77"/>
      <c r="I81" s="15">
        <v>0</v>
      </c>
      <c r="J81" s="62">
        <f>G81*I81/1000</f>
        <v>0</v>
      </c>
      <c r="K81" s="58"/>
      <c r="L81" s="54"/>
      <c r="M81" s="54"/>
    </row>
    <row r="82" spans="1:13" ht="20.100000000000001" customHeight="1" x14ac:dyDescent="0.2">
      <c r="A82" s="27" t="s">
        <v>68</v>
      </c>
      <c r="B82"/>
      <c r="C82" s="71">
        <v>0</v>
      </c>
      <c r="D82" s="71"/>
      <c r="E82" s="71">
        <v>0</v>
      </c>
      <c r="F82" s="71"/>
      <c r="G82" s="77">
        <f>C82-E82</f>
        <v>0</v>
      </c>
      <c r="H82" s="77"/>
      <c r="I82" s="15">
        <v>0</v>
      </c>
      <c r="J82" s="62">
        <f>G82*I82/1000</f>
        <v>0</v>
      </c>
      <c r="K82" s="58"/>
      <c r="L82" s="54"/>
      <c r="M82" s="54"/>
    </row>
    <row r="83" spans="1:13" ht="20.100000000000001" customHeight="1" x14ac:dyDescent="0.2">
      <c r="A83" s="27" t="s">
        <v>65</v>
      </c>
      <c r="B83"/>
      <c r="C83" s="71">
        <v>0</v>
      </c>
      <c r="D83" s="71"/>
      <c r="E83" s="71">
        <v>0</v>
      </c>
      <c r="F83" s="71"/>
      <c r="G83" s="77">
        <f t="shared" si="2"/>
        <v>0</v>
      </c>
      <c r="H83" s="77"/>
      <c r="I83" s="15">
        <v>0</v>
      </c>
      <c r="J83" s="62">
        <f>G83*I83/1000</f>
        <v>0</v>
      </c>
      <c r="K83" s="58"/>
      <c r="L83" s="54"/>
      <c r="M83" s="54"/>
    </row>
    <row r="84" spans="1:13" ht="20.100000000000001" customHeight="1" x14ac:dyDescent="0.2">
      <c r="A84" s="27" t="s">
        <v>66</v>
      </c>
      <c r="B84"/>
      <c r="C84" s="71">
        <v>0</v>
      </c>
      <c r="D84" s="71"/>
      <c r="E84" s="71">
        <v>0</v>
      </c>
      <c r="F84" s="71"/>
      <c r="G84" s="77">
        <f t="shared" si="2"/>
        <v>0</v>
      </c>
      <c r="H84" s="77"/>
      <c r="I84" s="45">
        <v>0</v>
      </c>
      <c r="J84" s="62">
        <f>G84*I84/1000</f>
        <v>0</v>
      </c>
      <c r="K84" s="58"/>
      <c r="L84" s="54"/>
      <c r="M84" s="54"/>
    </row>
    <row r="85" spans="1:13" ht="20.100000000000001" customHeight="1" x14ac:dyDescent="0.2">
      <c r="A85" s="30" t="s">
        <v>72</v>
      </c>
      <c r="B85"/>
      <c r="C85" s="72">
        <v>0</v>
      </c>
      <c r="D85" s="72"/>
      <c r="E85" s="84">
        <v>0</v>
      </c>
      <c r="F85" s="84"/>
      <c r="G85" s="77">
        <f t="shared" si="2"/>
        <v>0</v>
      </c>
      <c r="H85" s="77"/>
      <c r="I85" s="45">
        <v>0</v>
      </c>
      <c r="J85" s="62">
        <f t="shared" si="1"/>
        <v>0</v>
      </c>
      <c r="K85" s="58"/>
      <c r="L85" s="54"/>
      <c r="M85" s="54"/>
    </row>
    <row r="86" spans="1:13" ht="20.100000000000001" customHeight="1" x14ac:dyDescent="0.2">
      <c r="A86" s="27" t="s">
        <v>73</v>
      </c>
      <c r="B86"/>
      <c r="C86" s="33"/>
      <c r="D86" s="33"/>
      <c r="E86" s="70">
        <f>SUM(E66:F85)</f>
        <v>2929080</v>
      </c>
      <c r="F86" s="70"/>
      <c r="G86" s="77">
        <f>SUM(G66:G85)</f>
        <v>3131382.24</v>
      </c>
      <c r="H86" s="77"/>
      <c r="I86" s="53" t="s">
        <v>18</v>
      </c>
      <c r="J86" s="63">
        <f>SUM(J66:J85)</f>
        <v>55747.058604048012</v>
      </c>
      <c r="K86" s="58"/>
      <c r="L86" s="57"/>
      <c r="M86" s="54"/>
    </row>
    <row r="87" spans="1:13" ht="12" customHeight="1" x14ac:dyDescent="0.2">
      <c r="A87"/>
      <c r="B87"/>
      <c r="C87"/>
      <c r="D87"/>
      <c r="E87"/>
      <c r="F87"/>
      <c r="G87"/>
      <c r="H87"/>
      <c r="I87"/>
      <c r="J87"/>
      <c r="K87"/>
      <c r="L87"/>
    </row>
    <row r="88" spans="1:13" ht="12" customHeight="1" x14ac:dyDescent="0.2">
      <c r="A88"/>
      <c r="B88"/>
      <c r="C88"/>
      <c r="D88"/>
      <c r="E88"/>
      <c r="F88"/>
      <c r="G88" s="32"/>
      <c r="H88" s="32"/>
      <c r="I88" s="32"/>
      <c r="J88"/>
      <c r="K88"/>
      <c r="L88"/>
    </row>
    <row r="89" spans="1:13" x14ac:dyDescent="0.2">
      <c r="A89"/>
      <c r="B89"/>
      <c r="C89" s="26"/>
      <c r="D89"/>
      <c r="E89"/>
      <c r="F89"/>
      <c r="G89" s="3"/>
      <c r="H89" s="3"/>
      <c r="I89" s="3"/>
      <c r="J89"/>
      <c r="K89"/>
      <c r="L89"/>
    </row>
    <row r="90" spans="1:13" x14ac:dyDescent="0.2">
      <c r="A90" s="3"/>
      <c r="B90" s="3"/>
      <c r="C90"/>
      <c r="D90"/>
      <c r="E90"/>
      <c r="F90"/>
      <c r="G90"/>
      <c r="H90"/>
      <c r="I90"/>
      <c r="J90"/>
      <c r="K90"/>
      <c r="L90"/>
    </row>
    <row r="91" spans="1:13" x14ac:dyDescent="0.2">
      <c r="A91" s="3"/>
      <c r="B91" s="3"/>
      <c r="C91"/>
      <c r="D91"/>
      <c r="E91"/>
      <c r="F91"/>
      <c r="G91"/>
      <c r="H91"/>
      <c r="I91"/>
      <c r="J91"/>
      <c r="K91"/>
      <c r="L91"/>
    </row>
    <row r="92" spans="1:13" x14ac:dyDescent="0.2">
      <c r="A92" s="3"/>
      <c r="B92" s="3"/>
      <c r="C92"/>
      <c r="D92"/>
      <c r="E92"/>
      <c r="F92"/>
      <c r="G92"/>
      <c r="H92"/>
      <c r="I92"/>
      <c r="J92"/>
      <c r="K92"/>
      <c r="L92"/>
    </row>
    <row r="93" spans="1:13" x14ac:dyDescent="0.2">
      <c r="A93" s="3"/>
      <c r="B93" s="3"/>
      <c r="C93"/>
      <c r="D93"/>
      <c r="E93"/>
      <c r="F93"/>
      <c r="G93"/>
      <c r="H93"/>
      <c r="I93"/>
      <c r="J93"/>
      <c r="K93"/>
      <c r="L93"/>
    </row>
    <row r="94" spans="1:13" x14ac:dyDescent="0.2">
      <c r="A94"/>
      <c r="B94"/>
      <c r="C94"/>
      <c r="D94"/>
      <c r="E94"/>
      <c r="F94"/>
      <c r="G94"/>
      <c r="H94" s="3"/>
      <c r="I94" s="3"/>
      <c r="J94"/>
      <c r="K94"/>
      <c r="L94"/>
    </row>
    <row r="95" spans="1:13" x14ac:dyDescent="0.2">
      <c r="A95"/>
      <c r="B95"/>
      <c r="C95"/>
      <c r="D95"/>
      <c r="E95"/>
      <c r="F95"/>
      <c r="G95"/>
      <c r="H95"/>
      <c r="I95"/>
      <c r="J95"/>
      <c r="K95"/>
      <c r="L95"/>
    </row>
  </sheetData>
  <sheetProtection algorithmName="SHA-512" hashValue="WG3upHpvlR0Pg8wrAajnOkP+H8OkWPHbPgSAMbrjTIONK6OK/WRoAZfpuhkxqUkAt7BFJay5XWUVDuJs4H9BmQ==" saltValue="Zli4tHAeIgd6jeVzbdLSDg==" spinCount="100000" sheet="1" insertHyperlinks="0"/>
  <mergeCells count="87">
    <mergeCell ref="G86:H86"/>
    <mergeCell ref="C70:D70"/>
    <mergeCell ref="G70:H70"/>
    <mergeCell ref="G75:H75"/>
    <mergeCell ref="C80:D80"/>
    <mergeCell ref="E80:F80"/>
    <mergeCell ref="G80:H80"/>
    <mergeCell ref="C81:D81"/>
    <mergeCell ref="E81:F81"/>
    <mergeCell ref="E85:F85"/>
    <mergeCell ref="C76:D76"/>
    <mergeCell ref="G74:H74"/>
    <mergeCell ref="G78:H78"/>
    <mergeCell ref="G79:H79"/>
    <mergeCell ref="G85:H85"/>
    <mergeCell ref="E76:F76"/>
    <mergeCell ref="C2:E2"/>
    <mergeCell ref="B1:F1"/>
    <mergeCell ref="C66:D66"/>
    <mergeCell ref="C67:D67"/>
    <mergeCell ref="C3:E3"/>
    <mergeCell ref="E66:F66"/>
    <mergeCell ref="E67:F67"/>
    <mergeCell ref="C5:E5"/>
    <mergeCell ref="C9:E9"/>
    <mergeCell ref="C48:E48"/>
    <mergeCell ref="C37:E37"/>
    <mergeCell ref="C38:E38"/>
    <mergeCell ref="C39:E39"/>
    <mergeCell ref="C40:E40"/>
    <mergeCell ref="C41:E41"/>
    <mergeCell ref="C42:E42"/>
    <mergeCell ref="C75:D75"/>
    <mergeCell ref="C74:D74"/>
    <mergeCell ref="E74:F74"/>
    <mergeCell ref="C73:D73"/>
    <mergeCell ref="E71:F71"/>
    <mergeCell ref="C72:D72"/>
    <mergeCell ref="E73:F73"/>
    <mergeCell ref="E75:F75"/>
    <mergeCell ref="G65:H65"/>
    <mergeCell ref="E65:F65"/>
    <mergeCell ref="E64:F64"/>
    <mergeCell ref="G73:H73"/>
    <mergeCell ref="G71:H71"/>
    <mergeCell ref="G66:H66"/>
    <mergeCell ref="G67:H67"/>
    <mergeCell ref="E72:F72"/>
    <mergeCell ref="G72:H72"/>
    <mergeCell ref="G68:H68"/>
    <mergeCell ref="G69:H69"/>
    <mergeCell ref="G64:H64"/>
    <mergeCell ref="E70:F70"/>
    <mergeCell ref="E69:F69"/>
    <mergeCell ref="E68:F68"/>
    <mergeCell ref="G83:H83"/>
    <mergeCell ref="G84:H84"/>
    <mergeCell ref="G82:H82"/>
    <mergeCell ref="G81:H81"/>
    <mergeCell ref="G76:H76"/>
    <mergeCell ref="G77:H77"/>
    <mergeCell ref="C65:D65"/>
    <mergeCell ref="C64:D64"/>
    <mergeCell ref="C69:D69"/>
    <mergeCell ref="C71:D71"/>
    <mergeCell ref="C49:E49"/>
    <mergeCell ref="C50:E50"/>
    <mergeCell ref="C68:D68"/>
    <mergeCell ref="C43:E43"/>
    <mergeCell ref="C44:E44"/>
    <mergeCell ref="C45:E45"/>
    <mergeCell ref="C46:E46"/>
    <mergeCell ref="C47:E47"/>
    <mergeCell ref="E86:F86"/>
    <mergeCell ref="C77:D77"/>
    <mergeCell ref="E77:F77"/>
    <mergeCell ref="C85:D85"/>
    <mergeCell ref="C78:D78"/>
    <mergeCell ref="C79:D79"/>
    <mergeCell ref="C84:D84"/>
    <mergeCell ref="E84:F84"/>
    <mergeCell ref="C83:D83"/>
    <mergeCell ref="C82:D82"/>
    <mergeCell ref="E82:F82"/>
    <mergeCell ref="E83:F83"/>
    <mergeCell ref="E78:F78"/>
    <mergeCell ref="E79:F79"/>
  </mergeCells>
  <phoneticPr fontId="0" type="noConversion"/>
  <dataValidations xWindow="933" yWindow="683" count="2">
    <dataValidation type="list" allowBlank="1" showErrorMessage="1" error="Only items from the list are valid to enter here." promptTitle="Type of authority" prompt="Choose from list" sqref="C3:E3" xr:uid="{00000000-0002-0000-0000-000000000000}">
      <formula1>"Corridor Improvement Authority,Downtown Development Authority,Local Development Finance Authority,Tax Increment Finance Authority,Non-Profit Street Railway,Neighborhood Improvement Authority,Water Resource Improvement Authority"</formula1>
    </dataValidation>
    <dataValidation type="list" allowBlank="1" showErrorMessage="1" error="You must choose from the list" promptTitle="School Tax Capture Authorization" prompt="Choose from list" sqref="F10" xr:uid="{00000000-0002-0000-0000-000001000000}">
      <formula1>"Eligible Obligation, Other Protected Obligation, Catalyst Development Project, Qualified Development Area, Certified Tech Park ""Smart Zone"", Certified Alternative Energy Park, Next Michigan Development Area"</formula1>
    </dataValidation>
  </dataValidations>
  <pageMargins left="0.95" right="0.45" top="0.5" bottom="0.5" header="0.3" footer="0.3"/>
  <pageSetup scale="43" orientation="portrait" r:id="rId1"/>
  <headerFooter alignWithMargins="0"/>
  <rowBreaks count="2" manualBreakCount="2">
    <brk id="12" max="16383" man="1"/>
    <brk id="62" max="11"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pageSetUpPr fitToPage="1"/>
  </sheetPr>
  <dimension ref="A1:J27"/>
  <sheetViews>
    <sheetView zoomScaleNormal="100" workbookViewId="0">
      <pane xSplit="3" ySplit="9" topLeftCell="D10" activePane="bottomRight" state="frozen"/>
      <selection activeCell="B28" sqref="B28"/>
      <selection pane="topRight" activeCell="B28" sqref="B28"/>
      <selection pane="bottomLeft" activeCell="B28" sqref="B28"/>
      <selection pane="bottomRight" activeCell="E20" sqref="E20"/>
    </sheetView>
  </sheetViews>
  <sheetFormatPr defaultColWidth="9.140625" defaultRowHeight="12.75" x14ac:dyDescent="0.2"/>
  <cols>
    <col min="1" max="1" width="14" style="5" customWidth="1"/>
    <col min="2" max="2" width="48.7109375" style="5" customWidth="1"/>
    <col min="3" max="3" width="2" style="5" customWidth="1"/>
    <col min="4" max="4" width="19" style="5" customWidth="1"/>
    <col min="5" max="6" width="20.7109375" style="5" customWidth="1"/>
    <col min="7" max="7" width="19.28515625" style="5" customWidth="1"/>
    <col min="8" max="8" width="15.7109375" style="5" customWidth="1"/>
    <col min="9" max="10" width="16.7109375" style="5" customWidth="1"/>
    <col min="11" max="16384" width="9.140625" style="5"/>
  </cols>
  <sheetData>
    <row r="1" spans="1:10" ht="15.75" x14ac:dyDescent="0.25">
      <c r="A1" s="20" t="s">
        <v>34</v>
      </c>
    </row>
    <row r="2" spans="1:10" ht="15.75" x14ac:dyDescent="0.25">
      <c r="A2" s="20" t="s">
        <v>77</v>
      </c>
    </row>
    <row r="3" spans="1:10" ht="15.75" x14ac:dyDescent="0.25">
      <c r="A3" s="20" t="s">
        <v>75</v>
      </c>
    </row>
    <row r="4" spans="1:10" x14ac:dyDescent="0.2">
      <c r="A4" s="4"/>
    </row>
    <row r="5" spans="1:10" x14ac:dyDescent="0.2">
      <c r="A5" s="4"/>
    </row>
    <row r="6" spans="1:10" x14ac:dyDescent="0.2">
      <c r="D6" s="6" t="s">
        <v>35</v>
      </c>
      <c r="E6" s="6" t="s">
        <v>36</v>
      </c>
      <c r="F6" s="6" t="s">
        <v>37</v>
      </c>
      <c r="G6" s="6" t="s">
        <v>41</v>
      </c>
      <c r="H6" s="6" t="s">
        <v>38</v>
      </c>
      <c r="I6" s="6" t="s">
        <v>40</v>
      </c>
      <c r="J6" s="6" t="s">
        <v>39</v>
      </c>
    </row>
    <row r="7" spans="1:10" x14ac:dyDescent="0.2">
      <c r="B7" s="6" t="s">
        <v>76</v>
      </c>
      <c r="D7" s="6">
        <v>197</v>
      </c>
      <c r="E7" s="6">
        <v>450</v>
      </c>
      <c r="F7" s="6">
        <v>281</v>
      </c>
      <c r="G7" s="6">
        <v>35</v>
      </c>
      <c r="H7" s="6">
        <v>280</v>
      </c>
      <c r="I7" s="6">
        <v>94</v>
      </c>
      <c r="J7" s="6">
        <v>61</v>
      </c>
    </row>
    <row r="8" spans="1:10" x14ac:dyDescent="0.2">
      <c r="B8" s="6" t="s">
        <v>42</v>
      </c>
      <c r="D8" s="6">
        <v>1975</v>
      </c>
      <c r="E8" s="6">
        <v>1980</v>
      </c>
      <c r="F8" s="6">
        <v>1986</v>
      </c>
      <c r="G8" s="6">
        <v>1867</v>
      </c>
      <c r="H8" s="6">
        <v>2005</v>
      </c>
      <c r="I8" s="6">
        <v>2008</v>
      </c>
      <c r="J8" s="6">
        <v>2007</v>
      </c>
    </row>
    <row r="9" spans="1:10" x14ac:dyDescent="0.2">
      <c r="B9" s="7" t="s">
        <v>74</v>
      </c>
      <c r="D9" s="16" t="s">
        <v>107</v>
      </c>
      <c r="E9" s="16" t="s">
        <v>108</v>
      </c>
      <c r="F9" s="16" t="s">
        <v>109</v>
      </c>
      <c r="G9" s="16" t="s">
        <v>110</v>
      </c>
      <c r="H9" s="16" t="s">
        <v>111</v>
      </c>
      <c r="I9" s="16" t="s">
        <v>112</v>
      </c>
      <c r="J9" s="16" t="s">
        <v>113</v>
      </c>
    </row>
    <row r="10" spans="1:10" ht="14.25" x14ac:dyDescent="0.2">
      <c r="A10" s="8" t="s">
        <v>43</v>
      </c>
      <c r="B10" s="14" t="s">
        <v>44</v>
      </c>
      <c r="C10" s="9"/>
      <c r="D10" s="10" t="s">
        <v>45</v>
      </c>
      <c r="E10" s="10" t="s">
        <v>45</v>
      </c>
      <c r="F10" s="10" t="s">
        <v>45</v>
      </c>
      <c r="G10" s="10" t="s">
        <v>46</v>
      </c>
      <c r="H10" s="10" t="s">
        <v>45</v>
      </c>
      <c r="I10" s="10" t="s">
        <v>45</v>
      </c>
      <c r="J10" s="10" t="s">
        <v>45</v>
      </c>
    </row>
    <row r="11" spans="1:10" x14ac:dyDescent="0.2">
      <c r="A11" s="8" t="s">
        <v>47</v>
      </c>
      <c r="B11" s="14" t="s">
        <v>48</v>
      </c>
      <c r="C11" s="9"/>
      <c r="D11" s="10" t="s">
        <v>45</v>
      </c>
      <c r="E11" s="10" t="s">
        <v>45</v>
      </c>
      <c r="F11" s="10" t="s">
        <v>45</v>
      </c>
      <c r="G11" s="10" t="s">
        <v>45</v>
      </c>
      <c r="H11" s="10" t="s">
        <v>45</v>
      </c>
      <c r="I11" s="10" t="s">
        <v>45</v>
      </c>
      <c r="J11" s="10" t="s">
        <v>45</v>
      </c>
    </row>
    <row r="12" spans="1:10" x14ac:dyDescent="0.2">
      <c r="A12" s="8" t="s">
        <v>49</v>
      </c>
      <c r="B12" s="14" t="s">
        <v>50</v>
      </c>
      <c r="C12" s="9"/>
      <c r="D12" s="10" t="s">
        <v>45</v>
      </c>
      <c r="E12" s="10" t="s">
        <v>45</v>
      </c>
      <c r="F12" s="10" t="s">
        <v>45</v>
      </c>
      <c r="G12" s="10" t="s">
        <v>45</v>
      </c>
      <c r="H12" s="10" t="s">
        <v>45</v>
      </c>
      <c r="I12" s="10" t="s">
        <v>45</v>
      </c>
      <c r="J12" s="10" t="s">
        <v>45</v>
      </c>
    </row>
    <row r="13" spans="1:10" x14ac:dyDescent="0.2">
      <c r="A13" s="8" t="s">
        <v>51</v>
      </c>
      <c r="B13" s="14" t="s">
        <v>52</v>
      </c>
      <c r="C13" s="9"/>
      <c r="D13" s="10" t="s">
        <v>45</v>
      </c>
      <c r="E13" s="10" t="s">
        <v>45</v>
      </c>
      <c r="F13" s="10" t="s">
        <v>45</v>
      </c>
      <c r="G13" s="10" t="s">
        <v>45</v>
      </c>
      <c r="H13" s="10" t="s">
        <v>45</v>
      </c>
      <c r="I13" s="10" t="s">
        <v>45</v>
      </c>
      <c r="J13" s="10" t="s">
        <v>45</v>
      </c>
    </row>
    <row r="14" spans="1:10" x14ac:dyDescent="0.2">
      <c r="A14" s="8" t="s">
        <v>53</v>
      </c>
      <c r="B14" s="14" t="s">
        <v>54</v>
      </c>
      <c r="C14" s="9"/>
      <c r="D14" s="10"/>
      <c r="E14" s="10"/>
      <c r="F14" s="10" t="s">
        <v>45</v>
      </c>
      <c r="G14" s="10"/>
      <c r="H14" s="11"/>
      <c r="I14" s="10"/>
      <c r="J14" s="10"/>
    </row>
    <row r="15" spans="1:10" x14ac:dyDescent="0.2">
      <c r="A15" s="8" t="s">
        <v>55</v>
      </c>
      <c r="B15" s="14" t="s">
        <v>56</v>
      </c>
      <c r="C15" s="9"/>
      <c r="D15" s="11"/>
      <c r="E15" s="11"/>
      <c r="F15" s="11"/>
      <c r="G15" s="10" t="s">
        <v>45</v>
      </c>
      <c r="H15" s="11"/>
      <c r="I15" s="10"/>
      <c r="J15" s="10" t="s">
        <v>45</v>
      </c>
    </row>
    <row r="16" spans="1:10" x14ac:dyDescent="0.2">
      <c r="A16" s="8" t="s">
        <v>57</v>
      </c>
      <c r="B16" s="12" t="s">
        <v>58</v>
      </c>
      <c r="C16" s="9"/>
      <c r="D16" s="10"/>
      <c r="E16" s="10"/>
      <c r="F16" s="10" t="s">
        <v>45</v>
      </c>
      <c r="G16" s="10" t="s">
        <v>45</v>
      </c>
      <c r="H16" s="11"/>
      <c r="I16" s="10"/>
      <c r="J16" s="10"/>
    </row>
    <row r="17" spans="1:10" x14ac:dyDescent="0.2">
      <c r="A17" s="8" t="s">
        <v>59</v>
      </c>
      <c r="B17" s="12" t="s">
        <v>60</v>
      </c>
      <c r="C17" s="9"/>
      <c r="D17" s="11"/>
      <c r="E17" s="11"/>
      <c r="F17" s="11"/>
      <c r="G17" s="10"/>
      <c r="H17" s="11"/>
      <c r="I17" s="10"/>
      <c r="J17" s="10"/>
    </row>
    <row r="18" spans="1:10" x14ac:dyDescent="0.2">
      <c r="A18" s="8" t="s">
        <v>61</v>
      </c>
      <c r="B18" s="12" t="s">
        <v>62</v>
      </c>
      <c r="C18" s="9"/>
      <c r="D18" s="11"/>
      <c r="E18" s="11"/>
      <c r="F18" s="11"/>
      <c r="G18" s="10" t="s">
        <v>45</v>
      </c>
      <c r="H18" s="11"/>
      <c r="I18" s="10"/>
      <c r="J18" s="10" t="s">
        <v>45</v>
      </c>
    </row>
    <row r="21" spans="1:10" ht="43.5" customHeight="1" x14ac:dyDescent="0.2">
      <c r="A21" s="85" t="s">
        <v>63</v>
      </c>
      <c r="B21" s="85"/>
    </row>
    <row r="22" spans="1:10" ht="51.75" customHeight="1" x14ac:dyDescent="0.2">
      <c r="A22" s="86" t="s">
        <v>64</v>
      </c>
      <c r="B22" s="86"/>
    </row>
    <row r="25" spans="1:10" x14ac:dyDescent="0.2">
      <c r="A25" s="13"/>
    </row>
    <row r="26" spans="1:10" x14ac:dyDescent="0.2">
      <c r="A26" s="13"/>
    </row>
    <row r="27" spans="1:10" x14ac:dyDescent="0.2">
      <c r="A27" s="13"/>
    </row>
  </sheetData>
  <sheetProtection algorithmName="SHA-512" hashValue="PhDadnClmJZAoYYtH2Alg5ffTTrJXS3IMwxlRAZhlisMtbW8PtJ5BoElPRyV08Iaoy+imFCwkll4wn2Z6Fo9sw==" saltValue="g1BRj6dhKNZiZjRY9MqqDw==" spinCount="100000" sheet="1" objects="1" scenarios="1"/>
  <mergeCells count="2">
    <mergeCell ref="A21:B21"/>
    <mergeCell ref="A22:B22"/>
  </mergeCells>
  <hyperlinks>
    <hyperlink ref="I9" r:id="rId1" xr:uid="{00000000-0004-0000-0100-000000000000}"/>
    <hyperlink ref="J9" r:id="rId2" xr:uid="{00000000-0004-0000-0100-000001000000}"/>
    <hyperlink ref="E9" r:id="rId3" xr:uid="{00000000-0004-0000-0100-000002000000}"/>
    <hyperlink ref="F9" r:id="rId4" xr:uid="{00000000-0004-0000-0100-000003000000}"/>
    <hyperlink ref="G9" r:id="rId5" xr:uid="{00000000-0004-0000-0100-000004000000}"/>
    <hyperlink ref="D9" r:id="rId6" display="125.4201.new (aa)" xr:uid="{00000000-0004-0000-0100-000005000000}"/>
    <hyperlink ref="H9" r:id="rId7" xr:uid="{00000000-0004-0000-0100-000006000000}"/>
  </hyperlinks>
  <pageMargins left="0.75" right="0.75" top="1" bottom="1" header="0.5" footer="0.5"/>
  <pageSetup scale="63" orientation="landscape" r:id="rId8"/>
  <headerFooter alignWithMargins="0">
    <oddFooter>&amp;CS:\LAF\A &amp; A\TIF Audits\Audit Tools and Templates-TIF\TIF Auth Specific Taxes as of 12.31.10.xls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Annual Report</vt:lpstr>
      <vt:lpstr>Specific Taxes capture</vt:lpstr>
      <vt:lpstr>'Annual Report'!Print_Area</vt:lpstr>
      <vt:lpstr>'Specific Taxes capture'!Print_Area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Mills, James D. (Treasury)</dc:creator>
  <cp:lastModifiedBy>Holly Shroyer</cp:lastModifiedBy>
  <cp:lastPrinted>2022-04-11T20:02:51Z</cp:lastPrinted>
  <dcterms:created xsi:type="dcterms:W3CDTF">2004-10-21T21:06:59Z</dcterms:created>
  <dcterms:modified xsi:type="dcterms:W3CDTF">2022-08-16T15:32:19Z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a2fed65-62e7-46ea-af74-187e0c17143a_Enabled">
    <vt:lpwstr>true</vt:lpwstr>
  </property>
  <property fmtid="{D5CDD505-2E9C-101B-9397-08002B2CF9AE}" pid="3" name="MSIP_Label_3a2fed65-62e7-46ea-af74-187e0c17143a_SetDate">
    <vt:lpwstr>2021-04-14T16:41:05Z</vt:lpwstr>
  </property>
  <property fmtid="{D5CDD505-2E9C-101B-9397-08002B2CF9AE}" pid="4" name="MSIP_Label_3a2fed65-62e7-46ea-af74-187e0c17143a_Method">
    <vt:lpwstr>Privileged</vt:lpwstr>
  </property>
  <property fmtid="{D5CDD505-2E9C-101B-9397-08002B2CF9AE}" pid="5" name="MSIP_Label_3a2fed65-62e7-46ea-af74-187e0c17143a_Name">
    <vt:lpwstr>3a2fed65-62e7-46ea-af74-187e0c17143a</vt:lpwstr>
  </property>
  <property fmtid="{D5CDD505-2E9C-101B-9397-08002B2CF9AE}" pid="6" name="MSIP_Label_3a2fed65-62e7-46ea-af74-187e0c17143a_SiteId">
    <vt:lpwstr>d5fb7087-3777-42ad-966a-892ef47225d1</vt:lpwstr>
  </property>
  <property fmtid="{D5CDD505-2E9C-101B-9397-08002B2CF9AE}" pid="7" name="MSIP_Label_3a2fed65-62e7-46ea-af74-187e0c17143a_ActionId">
    <vt:lpwstr>6ac7a389-7590-441a-ac39-193c18e26438</vt:lpwstr>
  </property>
  <property fmtid="{D5CDD505-2E9C-101B-9397-08002B2CF9AE}" pid="8" name="MSIP_Label_3a2fed65-62e7-46ea-af74-187e0c17143a_ContentBits">
    <vt:lpwstr>0</vt:lpwstr>
  </property>
</Properties>
</file>