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ul\Downloads\"/>
    </mc:Choice>
  </mc:AlternateContent>
  <xr:revisionPtr revIDLastSave="0" documentId="13_ncr:1_{F965CD18-3D1B-4180-8769-8C41D39F3A9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omePracticeLog" sheetId="3" r:id="rId1"/>
    <sheet name="PushUpLog" sheetId="1" r:id="rId2"/>
    <sheet name="SitUpLog" sheetId="2" r:id="rId3"/>
    <sheet name="Summary_SubmitWithApplication" sheetId="4" r:id="rId4"/>
    <sheet name="NumbersForAverages" sheetId="5" state="hidden" r:id="rId5"/>
  </sheets>
  <definedNames>
    <definedName name="CalStart" localSheetId="0">HomePracticeLog!#REF!</definedName>
    <definedName name="CalStart" localSheetId="1">PushUpLog!#REF!</definedName>
    <definedName name="CalStart" localSheetId="2">SitUpLog!#REF!</definedName>
    <definedName name="_xlnm.Print_Area" localSheetId="0">HomePracticeLog!$B$1:$P$23</definedName>
    <definedName name="_xlnm.Print_Area" localSheetId="1">PushUpLog!$B$1:$P$23</definedName>
    <definedName name="_xlnm.Print_Area" localSheetId="2">SitUpLog!$B$1:$P$23</definedName>
    <definedName name="_xlnm.Print_Titles" localSheetId="0">HomePracticeLog!$3:$3</definedName>
    <definedName name="_xlnm.Print_Titles" localSheetId="1">PushUpLog!$3:$3</definedName>
    <definedName name="_xlnm.Print_Titles" localSheetId="2">SitUpLog!$3:$3</definedName>
    <definedName name="PrototypeCalendarRow" localSheetId="0">HomePracticeLog!#REF!</definedName>
    <definedName name="PrototypeCalendarRow" localSheetId="1">PushUpLog!#REF!</definedName>
    <definedName name="PrototypeCalendarRow" localSheetId="2">SitUpLog!#REF!</definedName>
    <definedName name="TrickAutoFit" localSheetId="0">HomePracticeLog!$S:$S</definedName>
    <definedName name="TrickAutoFit" localSheetId="1">PushUpLog!$S:$S</definedName>
    <definedName name="TrickAutoFit" localSheetId="2">SitUpLog!$S:$S</definedName>
    <definedName name="WeekEnd" localSheetId="0">HomePracticeLog!$M:$P</definedName>
    <definedName name="WeekEnd" localSheetId="1">PushUpLog!$M:$P</definedName>
    <definedName name="WeekEnd" localSheetId="2">SitUpLog!$M:$P</definedName>
    <definedName name="WeeklyCalendar" localSheetId="0">HomePracticeLog!$B$3:$P$23</definedName>
    <definedName name="WeeklyCalendar" localSheetId="1">PushUpLog!$B$3:$P$23</definedName>
    <definedName name="WeeklyCalendar" localSheetId="2">SitUpLog!$B$3:$P$23</definedName>
    <definedName name="WinCal0" localSheetId="0">HomePracticeLog!$B$24</definedName>
    <definedName name="WinCal0" localSheetId="2">SitUpLog!$B$24</definedName>
    <definedName name="WinCal0">PushUpLog!$B$24</definedName>
    <definedName name="WinCalendar.CalendarHead" localSheetId="0">HomePracticeLog!$B$3:$P$3</definedName>
    <definedName name="WinCalendar.CalendarHead" localSheetId="1">PushUpLog!$B$3:$P$3</definedName>
    <definedName name="WinCalendar.CalendarHead" localSheetId="2">SitUpLog!$B$3:$P$3</definedName>
    <definedName name="WinCalendar.DayNumbers" localSheetId="0">HomePracticeLog!#REF!,HomePracticeLog!#REF!,HomePracticeLog!#REF!,HomePracticeLog!#REF!,HomePracticeLog!#REF!,HomePracticeLog!#REF!,HomePracticeLog!#REF!</definedName>
    <definedName name="WinCalendar.DayNumbers" localSheetId="1">PushUpLog!#REF!,PushUpLog!#REF!,PushUpLog!#REF!,PushUpLog!#REF!,PushUpLog!#REF!,PushUpLog!#REF!,PushUpLog!#REF!</definedName>
    <definedName name="WinCalendar.DayNumbers" localSheetId="2">SitUpLog!#REF!,SitUpLog!#REF!,SitUpLog!#REF!,SitUpLog!#REF!,SitUpLog!#REF!,SitUpLog!#REF!,SitUpLog!#REF!</definedName>
    <definedName name="WinCalendar.StartDate" localSheetId="0">HomePracticeLog!#REF!</definedName>
    <definedName name="WinCalendar.StartDate" localSheetId="1">PushUpLog!#REF!</definedName>
    <definedName name="WinCalendar.StartDate" localSheetId="2">SitUpLog!#REF!</definedName>
    <definedName name="WinCalendar.WeekNumber" localSheetId="0">HomePracticeLog!#REF!</definedName>
    <definedName name="WinCalendar.WeekNumber" localSheetId="1">PushUpLog!#REF!</definedName>
    <definedName name="WinCalendar.WeekNumber" localSheetId="2">SitUpLog!#REF!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G7" i="4"/>
  <c r="G6" i="4"/>
  <c r="G5" i="4"/>
  <c r="G4" i="4"/>
  <c r="C7" i="4"/>
  <c r="C6" i="4"/>
  <c r="C5" i="4"/>
  <c r="C4" i="4"/>
  <c r="C3" i="4"/>
  <c r="F9" i="4"/>
  <c r="D9" i="4"/>
  <c r="B9" i="4"/>
  <c r="Q58" i="3" l="1"/>
  <c r="Q56" i="3"/>
  <c r="G8" i="4" s="1"/>
  <c r="Q54" i="3"/>
  <c r="Q52" i="3"/>
  <c r="Q50" i="3"/>
  <c r="Q48" i="3"/>
  <c r="Q46" i="3"/>
  <c r="Q44" i="3"/>
  <c r="Q42" i="3"/>
  <c r="Q40" i="3"/>
  <c r="Q38" i="3"/>
  <c r="Q36" i="3"/>
  <c r="Q34" i="3"/>
  <c r="Q32" i="3"/>
  <c r="Q30" i="3"/>
  <c r="Q28" i="3"/>
  <c r="Q26" i="3"/>
  <c r="Q23" i="3"/>
  <c r="Q21" i="3"/>
  <c r="Q19" i="3"/>
  <c r="Q17" i="3"/>
  <c r="Q15" i="3"/>
  <c r="Q13" i="3"/>
  <c r="Q11" i="3"/>
  <c r="Q9" i="3"/>
  <c r="Q7" i="3"/>
  <c r="G3" i="4" s="1"/>
  <c r="Q5" i="3"/>
  <c r="Q58" i="2"/>
  <c r="Q56" i="2"/>
  <c r="E8" i="4" s="1"/>
  <c r="Q54" i="2"/>
  <c r="Q52" i="2"/>
  <c r="Q50" i="2"/>
  <c r="Q48" i="2"/>
  <c r="Q46" i="2"/>
  <c r="E7" i="4" s="1"/>
  <c r="Q44" i="2"/>
  <c r="Q42" i="2"/>
  <c r="Q40" i="2"/>
  <c r="Q38" i="2"/>
  <c r="Q36" i="2"/>
  <c r="E6" i="4" s="1"/>
  <c r="Q34" i="2"/>
  <c r="Q32" i="2"/>
  <c r="Q30" i="2"/>
  <c r="Q28" i="2"/>
  <c r="E5" i="4" s="1"/>
  <c r="Q26" i="2"/>
  <c r="Q23" i="2"/>
  <c r="Q21" i="2"/>
  <c r="Q19" i="2"/>
  <c r="Q17" i="2"/>
  <c r="Q15" i="2"/>
  <c r="E4" i="4" s="1"/>
  <c r="Q13" i="2"/>
  <c r="Q11" i="2"/>
  <c r="Q9" i="2"/>
  <c r="E3" i="4" s="1"/>
  <c r="Q7" i="2"/>
  <c r="Q5" i="2"/>
  <c r="Q9" i="1"/>
  <c r="Q7" i="1"/>
  <c r="Q58" i="1"/>
  <c r="Q56" i="1"/>
  <c r="Q54" i="1"/>
  <c r="Q52" i="1"/>
  <c r="C8" i="4" s="1"/>
  <c r="C9" i="4" s="1"/>
  <c r="Q50" i="1"/>
  <c r="Q48" i="1"/>
  <c r="Q46" i="1"/>
  <c r="Q44" i="1"/>
  <c r="Q42" i="1"/>
  <c r="Q40" i="1"/>
  <c r="Q38" i="1"/>
  <c r="Q36" i="1"/>
  <c r="Q34" i="1"/>
  <c r="Q32" i="1"/>
  <c r="Q30" i="1"/>
  <c r="Q28" i="1"/>
  <c r="Q26" i="1"/>
  <c r="Q23" i="1"/>
  <c r="Q21" i="1"/>
  <c r="Q19" i="1"/>
  <c r="Q17" i="1"/>
  <c r="Q15" i="1"/>
  <c r="Q13" i="1"/>
  <c r="Q11" i="1"/>
  <c r="Q5" i="1"/>
  <c r="E9" i="4" l="1"/>
  <c r="D14" i="4" s="1"/>
  <c r="G9" i="4"/>
  <c r="U3" i="2"/>
  <c r="B14" i="4"/>
  <c r="B12" i="4"/>
  <c r="B3" i="5" s="1"/>
  <c r="B13" i="4" s="1"/>
  <c r="U3" i="1"/>
  <c r="U3" i="3"/>
  <c r="F14" i="4"/>
  <c r="F12" i="4"/>
  <c r="B5" i="5" s="1"/>
  <c r="D12" i="4" l="1"/>
  <c r="B4" i="5" s="1"/>
  <c r="D13" i="4" s="1"/>
  <c r="B6" i="5"/>
  <c r="F13" i="4"/>
</calcChain>
</file>

<file path=xl/sharedStrings.xml><?xml version="1.0" encoding="utf-8"?>
<sst xmlns="http://schemas.openxmlformats.org/spreadsheetml/2006/main" count="665" uniqueCount="71">
  <si>
    <t xml:space="preserve"> </t>
  </si>
  <si>
    <t>Sunday</t>
  </si>
  <si>
    <t>Monday</t>
  </si>
  <si>
    <t>Tuesday</t>
  </si>
  <si>
    <t>Wednesday</t>
  </si>
  <si>
    <t>Thursday</t>
  </si>
  <si>
    <t>Friday</t>
  </si>
  <si>
    <t>Saturday</t>
  </si>
  <si>
    <t>Week No 53</t>
  </si>
  <si>
    <t>Week No 2</t>
  </si>
  <si>
    <t>Week No 3</t>
  </si>
  <si>
    <t>Week No 4</t>
  </si>
  <si>
    <t>Week No 5</t>
  </si>
  <si>
    <t>Week No 6</t>
  </si>
  <si>
    <t>Week No 7</t>
  </si>
  <si>
    <t>Week No 8</t>
  </si>
  <si>
    <t>Week No 9</t>
  </si>
  <si>
    <t>Week No 10</t>
  </si>
  <si>
    <t>Week No 11</t>
  </si>
  <si>
    <t>Week No 12</t>
  </si>
  <si>
    <t>Week No 13</t>
  </si>
  <si>
    <t>Week No 14</t>
  </si>
  <si>
    <t>Week No 15</t>
  </si>
  <si>
    <t>Week No 16</t>
  </si>
  <si>
    <t>Week No 17</t>
  </si>
  <si>
    <t>Week No 18</t>
  </si>
  <si>
    <t>Week No 44</t>
  </si>
  <si>
    <t>Week No 45</t>
  </si>
  <si>
    <t>Week No 46</t>
  </si>
  <si>
    <t>Week No 47</t>
  </si>
  <si>
    <t>Week No 48</t>
  </si>
  <si>
    <t>Week No 49</t>
  </si>
  <si>
    <t>Week No 50</t>
  </si>
  <si>
    <t>Week No 51</t>
  </si>
  <si>
    <t>Week No 52</t>
  </si>
  <si>
    <t>Nov 2024</t>
  </si>
  <si>
    <t>Dec 2024</t>
  </si>
  <si>
    <t>More Calendars from WinCalendar:</t>
  </si>
  <si>
    <t>Jan 2025</t>
  </si>
  <si>
    <t>Feb 2025</t>
  </si>
  <si>
    <t>Mar 2025</t>
  </si>
  <si>
    <t>Apr 2025</t>
  </si>
  <si>
    <t>Weekly Totals</t>
  </si>
  <si>
    <t>Total Completed:</t>
  </si>
  <si>
    <t>May 2025 Candidate Push Up Log</t>
  </si>
  <si>
    <t>May 2025 Candidate Sit Up Log</t>
  </si>
  <si>
    <t>May 2025 Candidate Home Practice Log</t>
  </si>
  <si>
    <t>Enter hours of time spent working on physical curriculum.  Round to the nearest .25 hours.</t>
  </si>
  <si>
    <t>Enter the number of push ups you do each day.  If you didn't do any leave that day blank.</t>
  </si>
  <si>
    <t>Enter the number of sit ups you do each day.  If you didn't do any leave that day blank.</t>
  </si>
  <si>
    <t>Push Ups</t>
  </si>
  <si>
    <t>Situps</t>
  </si>
  <si>
    <t>Home Practice</t>
  </si>
  <si>
    <t>Goal</t>
  </si>
  <si>
    <t>Actual</t>
  </si>
  <si>
    <t>April</t>
  </si>
  <si>
    <t>Total</t>
  </si>
  <si>
    <t>Number Remaining</t>
  </si>
  <si>
    <t>Averages</t>
  </si>
  <si>
    <t>Goal Reached?</t>
  </si>
  <si>
    <t>November</t>
  </si>
  <si>
    <t>December</t>
  </si>
  <si>
    <t>January</t>
  </si>
  <si>
    <t>February</t>
  </si>
  <si>
    <t>March</t>
  </si>
  <si>
    <t>Date Due</t>
  </si>
  <si>
    <t>Days Remaining</t>
  </si>
  <si>
    <t>Pushups Per Day</t>
  </si>
  <si>
    <t>Situps Per Day</t>
  </si>
  <si>
    <t>Minutes Per Day</t>
  </si>
  <si>
    <t>Minutes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</si>
</sst>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d"/>
    <numFmt numFmtId="166" formatCode="[$-409]dddd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indexed="18"/>
      <name val="Arial"/>
      <family val="2"/>
    </font>
    <font>
      <sz val="8"/>
      <color indexed="16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1"/>
      <color rgb="FF000080"/>
      <name val="Arial"/>
      <family val="2"/>
    </font>
    <font>
      <sz val="8"/>
      <color rgb="FF333399"/>
      <name val="Arial Narrow"/>
      <family val="2"/>
    </font>
    <font>
      <sz val="15"/>
      <color rgb="FF244062"/>
      <name val="Arial"/>
      <family val="2"/>
    </font>
    <font>
      <u/>
      <sz val="10"/>
      <color theme="10"/>
      <name val="Arial"/>
      <family val="2"/>
    </font>
    <font>
      <sz val="10"/>
      <color rgb="FF244062"/>
      <name val="Arial"/>
      <family val="2"/>
    </font>
    <font>
      <sz val="11"/>
      <color rgb="FF244062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0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EF7"/>
        <bgColor indexed="64"/>
      </patternFill>
    </fill>
    <fill>
      <patternFill patternType="solid">
        <fgColor rgb="FFF9F9E1"/>
        <bgColor indexed="64"/>
      </patternFill>
    </fill>
    <fill>
      <patternFill patternType="solid">
        <fgColor rgb="FF123188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medium">
        <color rgb="FF123188"/>
      </left>
      <right/>
      <top style="medium">
        <color rgb="FF123188"/>
      </top>
      <bottom/>
      <diagonal/>
    </border>
    <border>
      <left/>
      <right style="thin">
        <color indexed="55"/>
      </right>
      <top style="medium">
        <color rgb="FF123188"/>
      </top>
      <bottom/>
      <diagonal/>
    </border>
    <border>
      <left/>
      <right/>
      <top style="medium">
        <color rgb="FF123188"/>
      </top>
      <bottom/>
      <diagonal/>
    </border>
    <border>
      <left style="thin">
        <color indexed="55"/>
      </left>
      <right/>
      <top style="medium">
        <color rgb="FF123188"/>
      </top>
      <bottom/>
      <diagonal/>
    </border>
    <border>
      <left style="thin">
        <color indexed="55"/>
      </left>
      <right/>
      <top/>
      <bottom/>
      <diagonal/>
    </border>
    <border>
      <left/>
      <right style="medium">
        <color rgb="FF123188"/>
      </right>
      <top/>
      <bottom/>
      <diagonal/>
    </border>
    <border>
      <left/>
      <right style="thin">
        <color indexed="55"/>
      </right>
      <top/>
      <bottom/>
      <diagonal/>
    </border>
    <border>
      <left style="thick">
        <color rgb="FF333399"/>
      </left>
      <right/>
      <top style="thick">
        <color rgb="FF333399"/>
      </top>
      <bottom/>
      <diagonal/>
    </border>
    <border>
      <left style="thin">
        <color indexed="22"/>
      </left>
      <right/>
      <top style="thick">
        <color rgb="FF333399"/>
      </top>
      <bottom style="thin">
        <color indexed="55"/>
      </bottom>
      <diagonal/>
    </border>
    <border>
      <left/>
      <right style="thin">
        <color indexed="22"/>
      </right>
      <top style="thick">
        <color rgb="FF333399"/>
      </top>
      <bottom/>
      <diagonal/>
    </border>
    <border>
      <left style="thin">
        <color indexed="22"/>
      </left>
      <right/>
      <top style="thick">
        <color rgb="FF333399"/>
      </top>
      <bottom/>
      <diagonal/>
    </border>
    <border>
      <left style="thin">
        <color indexed="55"/>
      </left>
      <right/>
      <top/>
      <bottom style="thin">
        <color rgb="FF333399"/>
      </bottom>
      <diagonal/>
    </border>
    <border>
      <left/>
      <right style="thin">
        <color indexed="55"/>
      </right>
      <top/>
      <bottom style="thin">
        <color rgb="FF333399"/>
      </bottom>
      <diagonal/>
    </border>
    <border>
      <left/>
      <right style="medium">
        <color rgb="FF123188"/>
      </right>
      <top/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 style="thick">
        <color rgb="FF333399"/>
      </right>
      <top style="thick">
        <color rgb="FF333399"/>
      </top>
      <bottom/>
      <diagonal/>
    </border>
    <border>
      <left style="thick">
        <color rgb="FF333399"/>
      </left>
      <right style="thin">
        <color rgb="FF333399"/>
      </right>
      <top/>
      <bottom style="medium">
        <color rgb="FF123188"/>
      </bottom>
      <diagonal/>
    </border>
    <border>
      <left style="thick">
        <color rgb="FF333399"/>
      </left>
      <right style="thin">
        <color rgb="FF333399"/>
      </right>
      <top style="medium">
        <color rgb="FF123188"/>
      </top>
      <bottom/>
      <diagonal/>
    </border>
    <border>
      <left style="thick">
        <color rgb="FF333399"/>
      </left>
      <right style="thin">
        <color rgb="FF333399"/>
      </right>
      <top/>
      <bottom/>
      <diagonal/>
    </border>
    <border>
      <left style="thick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indexed="55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indexed="55"/>
      </right>
      <top/>
      <bottom style="medium">
        <color rgb="FF002060"/>
      </bottom>
      <diagonal/>
    </border>
    <border>
      <left/>
      <right style="medium">
        <color rgb="FF123188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/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rgb="FF333399"/>
      </left>
      <right/>
      <top/>
      <bottom style="thin">
        <color indexed="55"/>
      </bottom>
      <diagonal/>
    </border>
    <border>
      <left style="thin">
        <color indexed="55"/>
      </left>
      <right/>
      <top/>
      <bottom style="medium">
        <color rgb="FF123188"/>
      </bottom>
      <diagonal/>
    </border>
    <border>
      <left/>
      <right style="medium">
        <color rgb="FF002060"/>
      </right>
      <top/>
      <bottom style="medium">
        <color rgb="FF12318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9" fontId="9" fillId="6" borderId="0" applyBorder="0" applyProtection="0">
      <alignment horizontal="left" vertical="top" wrapText="1"/>
    </xf>
    <xf numFmtId="49" fontId="8" fillId="0" borderId="0" applyFill="0" applyBorder="0" applyProtection="0">
      <alignment horizontal="left" vertical="top" wrapText="1"/>
    </xf>
    <xf numFmtId="0" fontId="13" fillId="0" borderId="0" applyNumberFormat="0" applyFill="0" applyBorder="0" applyAlignment="0" applyProtection="0"/>
    <xf numFmtId="49" fontId="8" fillId="0" borderId="0" applyFill="0" applyBorder="0" applyProtection="0">
      <alignment horizontal="left" vertical="top" wrapText="1"/>
    </xf>
  </cellStyleXfs>
  <cellXfs count="148">
    <xf numFmtId="0" fontId="0" fillId="0" borderId="0" xfId="0"/>
    <xf numFmtId="0" fontId="0" fillId="2" borderId="0" xfId="0" applyFill="1"/>
    <xf numFmtId="164" fontId="2" fillId="2" borderId="0" xfId="1" applyNumberFormat="1" applyFont="1" applyFill="1" applyAlignment="1">
      <alignment horizontal="left"/>
    </xf>
    <xf numFmtId="164" fontId="1" fillId="2" borderId="0" xfId="1" applyNumberForma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165" fontId="6" fillId="2" borderId="1" xfId="0" applyNumberFormat="1" applyFont="1" applyFill="1" applyBorder="1" applyAlignment="1">
      <alignment horizontal="center" vertical="top" shrinkToFit="1"/>
    </xf>
    <xf numFmtId="0" fontId="7" fillId="2" borderId="2" xfId="0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center" vertical="top" shrinkToFit="1"/>
    </xf>
    <xf numFmtId="165" fontId="6" fillId="2" borderId="6" xfId="0" applyNumberFormat="1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165" fontId="6" fillId="2" borderId="9" xfId="0" applyNumberFormat="1" applyFont="1" applyFill="1" applyBorder="1" applyAlignment="1">
      <alignment horizontal="center" vertical="top" shrinkToFit="1"/>
    </xf>
    <xf numFmtId="165" fontId="6" fillId="4" borderId="2" xfId="0" applyNumberFormat="1" applyFont="1" applyFill="1" applyBorder="1" applyAlignment="1">
      <alignment horizontal="center" vertical="top" shrinkToFit="1"/>
    </xf>
    <xf numFmtId="165" fontId="6" fillId="4" borderId="9" xfId="0" applyNumberFormat="1" applyFont="1" applyFill="1" applyBorder="1" applyAlignment="1">
      <alignment horizontal="center" vertical="top" shrinkToFit="1"/>
    </xf>
    <xf numFmtId="0" fontId="11" fillId="4" borderId="2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center" shrinkToFit="1"/>
    </xf>
    <xf numFmtId="165" fontId="6" fillId="4" borderId="8" xfId="0" applyNumberFormat="1" applyFont="1" applyFill="1" applyBorder="1" applyAlignment="1">
      <alignment horizontal="center" vertical="top" shrinkToFit="1"/>
    </xf>
    <xf numFmtId="0" fontId="14" fillId="0" borderId="0" xfId="4" applyFont="1" applyAlignment="1">
      <alignment horizontal="right"/>
    </xf>
    <xf numFmtId="0" fontId="15" fillId="2" borderId="0" xfId="0" quotePrefix="1" applyFont="1" applyFill="1"/>
    <xf numFmtId="0" fontId="13" fillId="2" borderId="0" xfId="4" applyFill="1"/>
    <xf numFmtId="49" fontId="10" fillId="3" borderId="23" xfId="0" applyNumberFormat="1" applyFont="1" applyFill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66" fontId="5" fillId="5" borderId="14" xfId="0" applyNumberFormat="1" applyFont="1" applyFill="1" applyBorder="1" applyAlignment="1">
      <alignment horizontal="center" shrinkToFit="1"/>
    </xf>
    <xf numFmtId="166" fontId="5" fillId="5" borderId="15" xfId="0" applyNumberFormat="1" applyFont="1" applyFill="1" applyBorder="1" applyAlignment="1">
      <alignment horizontal="center" shrinkToFit="1"/>
    </xf>
    <xf numFmtId="166" fontId="5" fillId="5" borderId="16" xfId="0" applyNumberFormat="1" applyFont="1" applyFill="1" applyBorder="1" applyAlignment="1">
      <alignment horizontal="center" shrinkToFit="1"/>
    </xf>
    <xf numFmtId="166" fontId="5" fillId="5" borderId="21" xfId="0" applyNumberFormat="1" applyFont="1" applyFill="1" applyBorder="1" applyAlignment="1">
      <alignment horizontal="center" shrinkToFit="1"/>
    </xf>
    <xf numFmtId="49" fontId="10" fillId="3" borderId="24" xfId="0" applyNumberFormat="1" applyFont="1" applyFill="1" applyBorder="1" applyAlignment="1">
      <alignment horizontal="center" vertical="center" wrapText="1"/>
    </xf>
    <xf numFmtId="49" fontId="10" fillId="3" borderId="22" xfId="0" applyNumberFormat="1" applyFont="1" applyFill="1" applyBorder="1" applyAlignment="1">
      <alignment horizontal="center" vertical="center" wrapText="1"/>
    </xf>
    <xf numFmtId="49" fontId="8" fillId="2" borderId="3" xfId="5" applyFill="1" applyBorder="1">
      <alignment horizontal="left" vertical="top" wrapText="1"/>
    </xf>
    <xf numFmtId="49" fontId="8" fillId="2" borderId="4" xfId="5" applyFill="1" applyBorder="1">
      <alignment horizontal="left" vertical="top" wrapText="1"/>
    </xf>
    <xf numFmtId="0" fontId="0" fillId="0" borderId="0" xfId="0"/>
    <xf numFmtId="49" fontId="8" fillId="4" borderId="5" xfId="5" applyFill="1" applyBorder="1">
      <alignment horizontal="left" vertical="top" wrapText="1"/>
    </xf>
    <xf numFmtId="49" fontId="8" fillId="4" borderId="4" xfId="5" applyFill="1" applyBorder="1">
      <alignment horizontal="left" vertical="top" wrapText="1"/>
    </xf>
    <xf numFmtId="49" fontId="8" fillId="2" borderId="12" xfId="5" applyFill="1" applyBorder="1">
      <alignment horizontal="left" vertical="top" wrapText="1"/>
    </xf>
    <xf numFmtId="49" fontId="8" fillId="4" borderId="10" xfId="5" applyFill="1" applyBorder="1">
      <alignment horizontal="left" vertical="top" wrapText="1"/>
    </xf>
    <xf numFmtId="49" fontId="8" fillId="4" borderId="0" xfId="5" applyFill="1" applyBorder="1">
      <alignment horizontal="left" vertical="top" wrapText="1"/>
    </xf>
    <xf numFmtId="49" fontId="8" fillId="2" borderId="10" xfId="5" applyFill="1" applyBorder="1">
      <alignment horizontal="left" vertical="top" wrapText="1"/>
    </xf>
    <xf numFmtId="0" fontId="0" fillId="0" borderId="0" xfId="0"/>
    <xf numFmtId="0" fontId="0" fillId="2" borderId="0" xfId="0" applyFill="1"/>
    <xf numFmtId="164" fontId="2" fillId="2" borderId="0" xfId="1" applyNumberFormat="1" applyFont="1" applyFill="1" applyAlignment="1">
      <alignment horizontal="left"/>
    </xf>
    <xf numFmtId="164" fontId="1" fillId="2" borderId="0" xfId="1" applyNumberForma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165" fontId="6" fillId="2" borderId="1" xfId="0" applyNumberFormat="1" applyFont="1" applyFill="1" applyBorder="1" applyAlignment="1">
      <alignment horizontal="center" vertical="top" shrinkToFit="1"/>
    </xf>
    <xf numFmtId="0" fontId="7" fillId="2" borderId="2" xfId="0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center" vertical="top" shrinkToFit="1"/>
    </xf>
    <xf numFmtId="165" fontId="6" fillId="2" borderId="6" xfId="0" applyNumberFormat="1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165" fontId="6" fillId="2" borderId="9" xfId="0" applyNumberFormat="1" applyFont="1" applyFill="1" applyBorder="1" applyAlignment="1">
      <alignment horizontal="center" vertical="top" shrinkToFit="1"/>
    </xf>
    <xf numFmtId="165" fontId="6" fillId="4" borderId="2" xfId="0" applyNumberFormat="1" applyFont="1" applyFill="1" applyBorder="1" applyAlignment="1">
      <alignment horizontal="center" vertical="top" shrinkToFit="1"/>
    </xf>
    <xf numFmtId="165" fontId="6" fillId="4" borderId="9" xfId="0" applyNumberFormat="1" applyFont="1" applyFill="1" applyBorder="1" applyAlignment="1">
      <alignment horizontal="center" vertical="top" shrinkToFit="1"/>
    </xf>
    <xf numFmtId="165" fontId="6" fillId="4" borderId="6" xfId="0" applyNumberFormat="1" applyFont="1" applyFill="1" applyBorder="1" applyAlignment="1">
      <alignment horizontal="center" vertical="top" shrinkToFit="1"/>
    </xf>
    <xf numFmtId="0" fontId="11" fillId="4" borderId="2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center" shrinkToFit="1"/>
    </xf>
    <xf numFmtId="165" fontId="6" fillId="4" borderId="8" xfId="0" applyNumberFormat="1" applyFont="1" applyFill="1" applyBorder="1" applyAlignment="1">
      <alignment horizontal="center" vertical="top" shrinkToFit="1"/>
    </xf>
    <xf numFmtId="0" fontId="12" fillId="0" borderId="0" xfId="0" quotePrefix="1" applyFont="1"/>
    <xf numFmtId="0" fontId="14" fillId="0" borderId="0" xfId="4" applyFont="1" applyAlignment="1">
      <alignment horizontal="right"/>
    </xf>
    <xf numFmtId="0" fontId="15" fillId="2" borderId="0" xfId="0" quotePrefix="1" applyFont="1" applyFill="1"/>
    <xf numFmtId="0" fontId="13" fillId="2" borderId="0" xfId="4" applyFill="1"/>
    <xf numFmtId="0" fontId="7" fillId="4" borderId="8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/>
    </xf>
    <xf numFmtId="0" fontId="0" fillId="2" borderId="30" xfId="0" applyFill="1" applyBorder="1"/>
    <xf numFmtId="0" fontId="0" fillId="0" borderId="31" xfId="0" applyBorder="1"/>
    <xf numFmtId="0" fontId="8" fillId="2" borderId="10" xfId="3" applyNumberFormat="1" applyFill="1" applyBorder="1">
      <alignment horizontal="left" vertical="top" wrapText="1"/>
    </xf>
    <xf numFmtId="0" fontId="8" fillId="2" borderId="3" xfId="5" applyNumberFormat="1" applyFill="1" applyBorder="1">
      <alignment horizontal="left" vertical="top" wrapText="1"/>
    </xf>
    <xf numFmtId="0" fontId="8" fillId="2" borderId="4" xfId="5" applyNumberFormat="1" applyFill="1" applyBorder="1">
      <alignment horizontal="left" vertical="top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7" xfId="0" applyNumberFormat="1" applyFill="1" applyBorder="1"/>
    <xf numFmtId="1" fontId="0" fillId="0" borderId="38" xfId="0" applyNumberFormat="1" applyBorder="1"/>
    <xf numFmtId="1" fontId="0" fillId="2" borderId="39" xfId="0" applyNumberFormat="1" applyFill="1" applyBorder="1" applyAlignment="1">
      <alignment horizontal="center"/>
    </xf>
    <xf numFmtId="1" fontId="0" fillId="2" borderId="40" xfId="0" applyNumberFormat="1" applyFill="1" applyBorder="1" applyAlignment="1">
      <alignment horizontal="center"/>
    </xf>
    <xf numFmtId="1" fontId="0" fillId="2" borderId="32" xfId="0" applyNumberFormat="1" applyFill="1" applyBorder="1"/>
    <xf numFmtId="1" fontId="0" fillId="0" borderId="33" xfId="0" applyNumberFormat="1" applyBorder="1"/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2" fontId="8" fillId="4" borderId="0" xfId="3" applyNumberFormat="1" applyFill="1" applyBorder="1">
      <alignment horizontal="left" vertical="top" wrapText="1"/>
    </xf>
    <xf numFmtId="2" fontId="8" fillId="4" borderId="12" xfId="3" applyNumberFormat="1" applyFill="1" applyBorder="1">
      <alignment horizontal="left" vertical="top" wrapText="1"/>
    </xf>
    <xf numFmtId="2" fontId="8" fillId="2" borderId="10" xfId="3" applyNumberFormat="1" applyFill="1" applyBorder="1">
      <alignment horizontal="left" vertical="top" wrapText="1"/>
    </xf>
    <xf numFmtId="2" fontId="8" fillId="2" borderId="12" xfId="3" applyNumberFormat="1" applyFill="1" applyBorder="1">
      <alignment horizontal="left" vertical="top" wrapText="1"/>
    </xf>
    <xf numFmtId="2" fontId="8" fillId="2" borderId="11" xfId="3" applyNumberFormat="1" applyFill="1" applyBorder="1">
      <alignment horizontal="left" vertical="top" wrapText="1"/>
    </xf>
    <xf numFmtId="2" fontId="8" fillId="2" borderId="5" xfId="3" applyNumberFormat="1" applyFill="1" applyBorder="1">
      <alignment horizontal="left" vertical="top" wrapText="1"/>
    </xf>
    <xf numFmtId="2" fontId="8" fillId="2" borderId="4" xfId="3" applyNumberFormat="1" applyFill="1" applyBorder="1">
      <alignment horizontal="left" vertical="top" wrapText="1"/>
    </xf>
    <xf numFmtId="2" fontId="8" fillId="4" borderId="3" xfId="3" applyNumberFormat="1" applyFill="1" applyBorder="1">
      <alignment horizontal="left" vertical="top" wrapText="1"/>
    </xf>
    <xf numFmtId="2" fontId="8" fillId="4" borderId="5" xfId="3" applyNumberFormat="1" applyFill="1" applyBorder="1">
      <alignment horizontal="left" vertical="top" wrapText="1"/>
    </xf>
    <xf numFmtId="2" fontId="8" fillId="4" borderId="4" xfId="3" applyNumberFormat="1" applyFill="1" applyBorder="1">
      <alignment horizontal="left" vertical="top" wrapText="1"/>
    </xf>
    <xf numFmtId="2" fontId="8" fillId="2" borderId="3" xfId="3" applyNumberFormat="1" applyFill="1" applyBorder="1">
      <alignment horizontal="left" vertical="top" wrapText="1"/>
    </xf>
    <xf numFmtId="2" fontId="8" fillId="4" borderId="10" xfId="3" applyNumberFormat="1" applyFill="1" applyBorder="1">
      <alignment horizontal="left" vertical="top" wrapText="1"/>
    </xf>
    <xf numFmtId="2" fontId="8" fillId="4" borderId="20" xfId="3" applyNumberFormat="1" applyFill="1" applyBorder="1">
      <alignment horizontal="left" vertical="top" wrapText="1"/>
    </xf>
    <xf numFmtId="2" fontId="8" fillId="4" borderId="18" xfId="3" applyNumberFormat="1" applyFill="1" applyBorder="1">
      <alignment horizontal="left" vertical="top" wrapText="1"/>
    </xf>
    <xf numFmtId="2" fontId="8" fillId="2" borderId="17" xfId="3" applyNumberFormat="1" applyFill="1" applyBorder="1">
      <alignment horizontal="left" vertical="top" wrapText="1"/>
    </xf>
    <xf numFmtId="2" fontId="8" fillId="2" borderId="18" xfId="3" applyNumberFormat="1" applyFill="1" applyBorder="1">
      <alignment horizontal="left" vertical="top" wrapText="1"/>
    </xf>
    <xf numFmtId="2" fontId="8" fillId="2" borderId="19" xfId="3" applyNumberFormat="1" applyFill="1" applyBorder="1">
      <alignment horizontal="left" vertical="top" wrapText="1"/>
    </xf>
    <xf numFmtId="2" fontId="8" fillId="2" borderId="20" xfId="3" applyNumberFormat="1" applyFill="1" applyBorder="1">
      <alignment horizontal="left" vertical="top" wrapText="1"/>
    </xf>
    <xf numFmtId="2" fontId="8" fillId="4" borderId="17" xfId="3" applyNumberFormat="1" applyFill="1" applyBorder="1">
      <alignment horizontal="left" vertical="top" wrapText="1"/>
    </xf>
    <xf numFmtId="2" fontId="8" fillId="4" borderId="0" xfId="5" applyNumberFormat="1" applyFill="1" applyBorder="1">
      <alignment horizontal="left" vertical="top" wrapText="1"/>
    </xf>
    <xf numFmtId="2" fontId="8" fillId="4" borderId="12" xfId="5" applyNumberFormat="1" applyFill="1" applyBorder="1">
      <alignment horizontal="left" vertical="top" wrapText="1"/>
    </xf>
    <xf numFmtId="2" fontId="8" fillId="2" borderId="10" xfId="5" applyNumberFormat="1" applyFill="1" applyBorder="1">
      <alignment horizontal="left" vertical="top" wrapText="1"/>
    </xf>
    <xf numFmtId="2" fontId="8" fillId="2" borderId="12" xfId="5" applyNumberFormat="1" applyFill="1" applyBorder="1">
      <alignment horizontal="left" vertical="top" wrapText="1"/>
    </xf>
    <xf numFmtId="2" fontId="8" fillId="2" borderId="11" xfId="5" applyNumberFormat="1" applyFill="1" applyBorder="1">
      <alignment horizontal="left" vertical="top" wrapText="1"/>
    </xf>
    <xf numFmtId="2" fontId="8" fillId="4" borderId="5" xfId="5" applyNumberFormat="1" applyFill="1" applyBorder="1">
      <alignment horizontal="left" vertical="top" wrapText="1"/>
    </xf>
    <xf numFmtId="2" fontId="8" fillId="4" borderId="41" xfId="5" applyNumberFormat="1" applyFill="1" applyBorder="1">
      <alignment horizontal="left" vertical="top" wrapText="1"/>
    </xf>
    <xf numFmtId="2" fontId="8" fillId="4" borderId="4" xfId="5" applyNumberFormat="1" applyFill="1" applyBorder="1">
      <alignment horizontal="left" vertical="top" wrapText="1"/>
    </xf>
    <xf numFmtId="2" fontId="8" fillId="2" borderId="3" xfId="5" applyNumberFormat="1" applyFill="1" applyBorder="1">
      <alignment horizontal="left" vertical="top" wrapText="1"/>
    </xf>
    <xf numFmtId="2" fontId="8" fillId="2" borderId="4" xfId="5" applyNumberFormat="1" applyFill="1" applyBorder="1">
      <alignment horizontal="left" vertical="top" wrapText="1"/>
    </xf>
    <xf numFmtId="2" fontId="8" fillId="4" borderId="42" xfId="5" applyNumberFormat="1" applyFill="1" applyBorder="1">
      <alignment horizontal="left" vertical="top" wrapText="1"/>
    </xf>
    <xf numFmtId="2" fontId="8" fillId="4" borderId="43" xfId="5" applyNumberFormat="1" applyFill="1" applyBorder="1">
      <alignment horizontal="left" vertical="top" wrapText="1"/>
    </xf>
    <xf numFmtId="2" fontId="8" fillId="4" borderId="10" xfId="5" applyNumberFormat="1" applyFill="1" applyBorder="1">
      <alignment horizontal="left" vertical="top" wrapText="1"/>
    </xf>
    <xf numFmtId="2" fontId="8" fillId="2" borderId="5" xfId="5" applyNumberFormat="1" applyFill="1" applyBorder="1">
      <alignment horizontal="left" vertical="top" wrapText="1"/>
    </xf>
    <xf numFmtId="2" fontId="8" fillId="4" borderId="3" xfId="5" applyNumberFormat="1" applyFill="1" applyBorder="1">
      <alignment horizontal="left" vertical="top" wrapText="1"/>
    </xf>
    <xf numFmtId="2" fontId="8" fillId="4" borderId="27" xfId="5" applyNumberFormat="1" applyFill="1" applyBorder="1">
      <alignment horizontal="left" vertical="top" wrapText="1"/>
    </xf>
    <xf numFmtId="2" fontId="8" fillId="4" borderId="28" xfId="5" applyNumberFormat="1" applyFill="1" applyBorder="1">
      <alignment horizontal="left" vertical="top" wrapText="1"/>
    </xf>
    <xf numFmtId="2" fontId="8" fillId="2" borderId="26" xfId="5" applyNumberFormat="1" applyFill="1" applyBorder="1">
      <alignment horizontal="left" vertical="top" wrapText="1"/>
    </xf>
    <xf numFmtId="2" fontId="8" fillId="2" borderId="28" xfId="5" applyNumberFormat="1" applyFill="1" applyBorder="1">
      <alignment horizontal="left" vertical="top" wrapText="1"/>
    </xf>
    <xf numFmtId="2" fontId="8" fillId="2" borderId="29" xfId="5" applyNumberFormat="1" applyFill="1" applyBorder="1">
      <alignment horizontal="left" vertical="top" wrapText="1"/>
    </xf>
    <xf numFmtId="2" fontId="8" fillId="2" borderId="27" xfId="5" applyNumberFormat="1" applyFill="1" applyBorder="1">
      <alignment horizontal="left" vertical="top" wrapText="1"/>
    </xf>
    <xf numFmtId="2" fontId="8" fillId="4" borderId="26" xfId="5" applyNumberFormat="1" applyFill="1" applyBorder="1">
      <alignment horizontal="left" vertical="top" wrapText="1"/>
    </xf>
    <xf numFmtId="1" fontId="0" fillId="0" borderId="0" xfId="0" applyNumberFormat="1"/>
    <xf numFmtId="0" fontId="16" fillId="0" borderId="44" xfId="0" applyFont="1" applyBorder="1"/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6" fillId="0" borderId="47" xfId="0" applyFont="1" applyBorder="1"/>
    <xf numFmtId="0" fontId="16" fillId="0" borderId="48" xfId="0" applyFont="1" applyBorder="1"/>
    <xf numFmtId="0" fontId="16" fillId="0" borderId="49" xfId="0" applyFont="1" applyBorder="1"/>
    <xf numFmtId="0" fontId="0" fillId="0" borderId="48" xfId="0" applyBorder="1"/>
    <xf numFmtId="0" fontId="19" fillId="0" borderId="50" xfId="0" applyFont="1" applyBorder="1"/>
    <xf numFmtId="0" fontId="19" fillId="0" borderId="51" xfId="0" applyFont="1" applyBorder="1"/>
    <xf numFmtId="0" fontId="19" fillId="0" borderId="52" xfId="0" applyFont="1" applyBorder="1"/>
    <xf numFmtId="0" fontId="16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" fontId="16" fillId="0" borderId="49" xfId="0" applyNumberFormat="1" applyFont="1" applyBorder="1"/>
    <xf numFmtId="0" fontId="0" fillId="0" borderId="36" xfId="0" applyBorder="1"/>
    <xf numFmtId="14" fontId="0" fillId="0" borderId="36" xfId="0" applyNumberFormat="1" applyBorder="1"/>
    <xf numFmtId="2" fontId="0" fillId="0" borderId="36" xfId="0" applyNumberFormat="1" applyBorder="1"/>
  </cellXfs>
  <cellStyles count="6">
    <cellStyle name="Comma" xfId="1" builtinId="3"/>
    <cellStyle name="Hyperlink" xfId="4" builtinId="8"/>
    <cellStyle name="Normal" xfId="0" builtinId="0"/>
    <cellStyle name="WinCalendar_BlankCells_18" xfId="2" xr:uid="{00000000-0005-0000-0000-000003000000}"/>
    <cellStyle name="WinCalendar_BlankDates_18" xfId="3" xr:uid="{00000000-0005-0000-0000-000004000000}"/>
    <cellStyle name="WinCalendar_BlankDates_22" xfId="5" xr:uid="{865405DF-0141-4EEA-801F-90B7E84C0C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E8EEF7"/>
      <rgbColor rgb="0012318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16</xdr:row>
      <xdr:rowOff>0</xdr:rowOff>
    </xdr:from>
    <xdr:to>
      <xdr:col>8</xdr:col>
      <xdr:colOff>9524</xdr:colOff>
      <xdr:row>29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C4B44C-28B0-47CF-94F0-C881E4EAF5B4}"/>
            </a:ext>
          </a:extLst>
        </xdr:cNvPr>
        <xdr:cNvSpPr txBox="1"/>
      </xdr:nvSpPr>
      <xdr:spPr>
        <a:xfrm>
          <a:off x="133349" y="2796540"/>
          <a:ext cx="5225415" cy="2284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By signing below I am using black belt integrity and giving Grand Master Kim, Master Mike,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Master Cody and all of my masters and instructors my word that I completed the above amount of push-ups, sit-ups, and home practice hours.  All of this work was done outside of my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Taekwondo classes.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Name:_____________________________		</a:t>
          </a: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Date:____/____/____</a:t>
          </a: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Signature:_________________________		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calendar.com/excel-calendar-templa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incalendar.com/excel-calendar-templat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incalendar.com/excel-calendar-templat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CC5E-FB73-4FAF-84B2-2E4AFCE5F4FF}">
  <sheetPr>
    <pageSetUpPr fitToPage="1"/>
  </sheetPr>
  <dimension ref="B1:U58"/>
  <sheetViews>
    <sheetView showGridLines="0" zoomScaleNormal="100" workbookViewId="0">
      <pane ySplit="3" topLeftCell="A4" activePane="bottomLeft" state="frozen"/>
      <selection pane="bottomLeft" activeCell="G56" sqref="G56:H56"/>
    </sheetView>
  </sheetViews>
  <sheetFormatPr defaultRowHeight="13.2" x14ac:dyDescent="0.25"/>
  <cols>
    <col min="1" max="1" width="2.33203125" style="42" customWidth="1"/>
    <col min="2" max="2" width="11.6640625" style="42" customWidth="1"/>
    <col min="3" max="3" width="3.33203125" style="42" customWidth="1"/>
    <col min="4" max="4" width="13.6640625" style="42" customWidth="1"/>
    <col min="5" max="5" width="3.33203125" style="42" customWidth="1"/>
    <col min="6" max="6" width="13.6640625" style="42" customWidth="1"/>
    <col min="7" max="7" width="3.33203125" style="42" customWidth="1"/>
    <col min="8" max="8" width="13.6640625" style="42" customWidth="1"/>
    <col min="9" max="9" width="3.33203125" style="42" customWidth="1"/>
    <col min="10" max="10" width="13.6640625" style="42" customWidth="1"/>
    <col min="11" max="11" width="3.33203125" style="42" customWidth="1"/>
    <col min="12" max="12" width="13.6640625" style="42" customWidth="1"/>
    <col min="13" max="13" width="3.33203125" style="42" customWidth="1"/>
    <col min="14" max="14" width="13.6640625" style="42" customWidth="1"/>
    <col min="15" max="15" width="3.33203125" style="42" customWidth="1"/>
    <col min="16" max="16" width="13.6640625" style="42" customWidth="1"/>
    <col min="17" max="17" width="2.33203125" style="42" customWidth="1"/>
    <col min="18" max="18" width="8.88671875" style="42"/>
    <col min="19" max="19" width="9.109375" style="42" customWidth="1"/>
    <col min="20" max="20" width="14.5546875" style="42" bestFit="1" customWidth="1"/>
    <col min="21" max="16384" width="8.88671875" style="42"/>
  </cols>
  <sheetData>
    <row r="1" spans="2:21" ht="18.600000000000001" x14ac:dyDescent="0.3">
      <c r="B1" s="62" t="s">
        <v>46</v>
      </c>
      <c r="P1" s="63"/>
    </row>
    <row r="2" spans="2:21" ht="14.4" thickBot="1" x14ac:dyDescent="0.3">
      <c r="B2" s="64" t="s">
        <v>47</v>
      </c>
      <c r="C2" s="43"/>
      <c r="D2" s="43"/>
      <c r="E2" s="43"/>
      <c r="F2" s="44"/>
      <c r="G2" s="43"/>
      <c r="H2" s="45"/>
      <c r="I2" s="43"/>
      <c r="J2" s="43"/>
      <c r="K2" s="46"/>
      <c r="L2" s="46"/>
      <c r="M2" s="26"/>
      <c r="N2" s="26"/>
      <c r="O2" s="26"/>
      <c r="P2" s="47"/>
      <c r="Q2" s="43"/>
    </row>
    <row r="3" spans="2:21" ht="14.4" thickTop="1" thickBot="1" x14ac:dyDescent="0.3">
      <c r="B3" s="60"/>
      <c r="C3" s="27" t="s">
        <v>1</v>
      </c>
      <c r="D3" s="28"/>
      <c r="E3" s="29" t="s">
        <v>2</v>
      </c>
      <c r="F3" s="28"/>
      <c r="G3" s="29" t="s">
        <v>3</v>
      </c>
      <c r="H3" s="28"/>
      <c r="I3" s="29" t="s">
        <v>4</v>
      </c>
      <c r="J3" s="28"/>
      <c r="K3" s="29" t="s">
        <v>5</v>
      </c>
      <c r="L3" s="28"/>
      <c r="M3" s="29" t="s">
        <v>6</v>
      </c>
      <c r="N3" s="28"/>
      <c r="O3" s="29" t="s">
        <v>7</v>
      </c>
      <c r="P3" s="30"/>
      <c r="Q3" s="29" t="s">
        <v>42</v>
      </c>
      <c r="R3" s="30"/>
      <c r="T3" s="42" t="s">
        <v>43</v>
      </c>
      <c r="U3" s="124">
        <f>SUM(Q5:R58)</f>
        <v>0</v>
      </c>
    </row>
    <row r="4" spans="2:21" ht="13.8" x14ac:dyDescent="0.25">
      <c r="B4" s="31" t="s">
        <v>35</v>
      </c>
      <c r="C4" s="55">
        <v>45592</v>
      </c>
      <c r="D4" s="58" t="s">
        <v>26</v>
      </c>
      <c r="E4" s="48">
        <v>45593</v>
      </c>
      <c r="F4" s="49"/>
      <c r="G4" s="48">
        <v>45594</v>
      </c>
      <c r="H4" s="49"/>
      <c r="I4" s="48">
        <v>45595</v>
      </c>
      <c r="J4" s="49"/>
      <c r="K4" s="48">
        <v>45596</v>
      </c>
      <c r="L4" s="49"/>
      <c r="M4" s="51">
        <v>45597</v>
      </c>
      <c r="N4" s="53"/>
      <c r="O4" s="56">
        <v>45598</v>
      </c>
      <c r="P4" s="66"/>
      <c r="Q4" s="68"/>
      <c r="R4" s="69"/>
    </row>
    <row r="5" spans="2:21" ht="13.8" thickBot="1" x14ac:dyDescent="0.3">
      <c r="B5" s="31"/>
      <c r="C5" s="83" t="s">
        <v>0</v>
      </c>
      <c r="D5" s="84"/>
      <c r="E5" s="70"/>
      <c r="F5" s="86"/>
      <c r="G5" s="85" t="s">
        <v>0</v>
      </c>
      <c r="H5" s="86"/>
      <c r="I5" s="85" t="s">
        <v>0</v>
      </c>
      <c r="J5" s="86"/>
      <c r="K5" s="85" t="s">
        <v>0</v>
      </c>
      <c r="L5" s="87"/>
      <c r="M5" s="88" t="s">
        <v>0</v>
      </c>
      <c r="N5" s="89"/>
      <c r="O5" s="90" t="s">
        <v>0</v>
      </c>
      <c r="P5" s="91"/>
      <c r="Q5" s="73">
        <f>SUM(C5:P5)</f>
        <v>0</v>
      </c>
      <c r="R5" s="74"/>
    </row>
    <row r="6" spans="2:21" ht="13.8" x14ac:dyDescent="0.25">
      <c r="B6" s="31"/>
      <c r="C6" s="61">
        <v>45599</v>
      </c>
      <c r="D6" s="59" t="s">
        <v>27</v>
      </c>
      <c r="E6" s="54">
        <v>45600</v>
      </c>
      <c r="F6" s="53"/>
      <c r="G6" s="54">
        <v>45601</v>
      </c>
      <c r="H6" s="53"/>
      <c r="I6" s="54">
        <v>45602</v>
      </c>
      <c r="J6" s="53"/>
      <c r="K6" s="54">
        <v>45603</v>
      </c>
      <c r="L6" s="52"/>
      <c r="M6" s="48">
        <v>45604</v>
      </c>
      <c r="N6" s="49"/>
      <c r="O6" s="50">
        <v>45605</v>
      </c>
      <c r="P6" s="67"/>
      <c r="Q6" s="75"/>
      <c r="R6" s="76"/>
    </row>
    <row r="7" spans="2:21" x14ac:dyDescent="0.25">
      <c r="B7" s="31"/>
      <c r="C7" s="91" t="s">
        <v>0</v>
      </c>
      <c r="D7" s="92"/>
      <c r="E7" s="93"/>
      <c r="F7" s="89"/>
      <c r="G7" s="93" t="s">
        <v>0</v>
      </c>
      <c r="H7" s="89"/>
      <c r="I7" s="93" t="s">
        <v>0</v>
      </c>
      <c r="J7" s="89"/>
      <c r="K7" s="93" t="s">
        <v>0</v>
      </c>
      <c r="L7" s="89"/>
      <c r="M7" s="93" t="s">
        <v>0</v>
      </c>
      <c r="N7" s="89"/>
      <c r="O7" s="90" t="s">
        <v>0</v>
      </c>
      <c r="P7" s="91"/>
      <c r="Q7" s="73">
        <f>SUM(C7:P7)</f>
        <v>0</v>
      </c>
      <c r="R7" s="74"/>
    </row>
    <row r="8" spans="2:21" ht="13.8" x14ac:dyDescent="0.25">
      <c r="B8" s="31"/>
      <c r="C8" s="55">
        <v>45606</v>
      </c>
      <c r="D8" s="58" t="s">
        <v>28</v>
      </c>
      <c r="E8" s="48">
        <v>45607</v>
      </c>
      <c r="F8" s="49"/>
      <c r="G8" s="48">
        <v>45608</v>
      </c>
      <c r="H8" s="49"/>
      <c r="I8" s="48">
        <v>45609</v>
      </c>
      <c r="J8" s="49"/>
      <c r="K8" s="48">
        <v>45610</v>
      </c>
      <c r="L8" s="49"/>
      <c r="M8" s="48">
        <v>45611</v>
      </c>
      <c r="N8" s="49"/>
      <c r="O8" s="50">
        <v>45612</v>
      </c>
      <c r="P8" s="67"/>
      <c r="Q8" s="75"/>
      <c r="R8" s="76"/>
    </row>
    <row r="9" spans="2:21" x14ac:dyDescent="0.25">
      <c r="B9" s="31"/>
      <c r="C9" s="83" t="s">
        <v>0</v>
      </c>
      <c r="D9" s="84"/>
      <c r="E9" s="70"/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8" t="s">
        <v>0</v>
      </c>
      <c r="N9" s="89"/>
      <c r="O9" s="90" t="s">
        <v>0</v>
      </c>
      <c r="P9" s="91"/>
      <c r="Q9" s="77">
        <f>SUM(C9:P9)</f>
        <v>0</v>
      </c>
      <c r="R9" s="78"/>
    </row>
    <row r="10" spans="2:21" ht="13.8" x14ac:dyDescent="0.25">
      <c r="B10" s="31"/>
      <c r="C10" s="55">
        <v>45613</v>
      </c>
      <c r="D10" s="58" t="s">
        <v>29</v>
      </c>
      <c r="E10" s="48">
        <v>45614</v>
      </c>
      <c r="F10" s="49"/>
      <c r="G10" s="48">
        <v>45615</v>
      </c>
      <c r="H10" s="49"/>
      <c r="I10" s="48">
        <v>45616</v>
      </c>
      <c r="J10" s="49"/>
      <c r="K10" s="48">
        <v>45617</v>
      </c>
      <c r="L10" s="49"/>
      <c r="M10" s="48">
        <v>45618</v>
      </c>
      <c r="N10" s="49"/>
      <c r="O10" s="50">
        <v>45619</v>
      </c>
      <c r="P10" s="67"/>
      <c r="Q10" s="79"/>
      <c r="R10" s="80"/>
    </row>
    <row r="11" spans="2:21" x14ac:dyDescent="0.25">
      <c r="B11" s="31"/>
      <c r="C11" s="83" t="s">
        <v>0</v>
      </c>
      <c r="D11" s="84"/>
      <c r="E11" s="70"/>
      <c r="F11" s="86"/>
      <c r="G11" s="85" t="s">
        <v>0</v>
      </c>
      <c r="H11" s="86"/>
      <c r="I11" s="85" t="s">
        <v>0</v>
      </c>
      <c r="J11" s="86"/>
      <c r="K11" s="85" t="s">
        <v>0</v>
      </c>
      <c r="L11" s="86"/>
      <c r="M11" s="88" t="s">
        <v>0</v>
      </c>
      <c r="N11" s="89"/>
      <c r="O11" s="90" t="s">
        <v>0</v>
      </c>
      <c r="P11" s="91"/>
      <c r="Q11" s="73">
        <f>SUM(C11:P11)</f>
        <v>0</v>
      </c>
      <c r="R11" s="74"/>
    </row>
    <row r="12" spans="2:21" ht="13.8" x14ac:dyDescent="0.25">
      <c r="B12" s="31"/>
      <c r="C12" s="55">
        <v>45620</v>
      </c>
      <c r="D12" s="58" t="s">
        <v>30</v>
      </c>
      <c r="E12" s="48">
        <v>45621</v>
      </c>
      <c r="F12" s="49"/>
      <c r="G12" s="48">
        <v>45622</v>
      </c>
      <c r="H12" s="49"/>
      <c r="I12" s="48">
        <v>45623</v>
      </c>
      <c r="J12" s="49"/>
      <c r="K12" s="48">
        <v>45624</v>
      </c>
      <c r="L12" s="49"/>
      <c r="M12" s="48">
        <v>45625</v>
      </c>
      <c r="N12" s="49"/>
      <c r="O12" s="50">
        <v>45626</v>
      </c>
      <c r="P12" s="67"/>
      <c r="Q12" s="75"/>
      <c r="R12" s="76"/>
    </row>
    <row r="13" spans="2:21" ht="13.8" thickBot="1" x14ac:dyDescent="0.3">
      <c r="B13" s="32"/>
      <c r="C13" s="83" t="s">
        <v>0</v>
      </c>
      <c r="D13" s="84"/>
      <c r="E13" s="85"/>
      <c r="F13" s="86"/>
      <c r="G13" s="85" t="s">
        <v>0</v>
      </c>
      <c r="H13" s="86"/>
      <c r="I13" s="85" t="s">
        <v>0</v>
      </c>
      <c r="J13" s="86"/>
      <c r="K13" s="85" t="s">
        <v>0</v>
      </c>
      <c r="L13" s="86"/>
      <c r="M13" s="85" t="s">
        <v>0</v>
      </c>
      <c r="N13" s="86"/>
      <c r="O13" s="94" t="s">
        <v>0</v>
      </c>
      <c r="P13" s="83"/>
      <c r="Q13" s="73">
        <f>SUM(C13:P13)</f>
        <v>0</v>
      </c>
      <c r="R13" s="74"/>
    </row>
    <row r="14" spans="2:21" ht="13.8" x14ac:dyDescent="0.25">
      <c r="B14" s="22" t="s">
        <v>36</v>
      </c>
      <c r="C14" s="61">
        <v>45627</v>
      </c>
      <c r="D14" s="59" t="s">
        <v>31</v>
      </c>
      <c r="E14" s="54">
        <v>45628</v>
      </c>
      <c r="F14" s="53"/>
      <c r="G14" s="54">
        <v>45629</v>
      </c>
      <c r="H14" s="53"/>
      <c r="I14" s="54">
        <v>45630</v>
      </c>
      <c r="J14" s="53"/>
      <c r="K14" s="54">
        <v>45631</v>
      </c>
      <c r="L14" s="53"/>
      <c r="M14" s="54">
        <v>45632</v>
      </c>
      <c r="N14" s="53"/>
      <c r="O14" s="56">
        <v>45633</v>
      </c>
      <c r="P14" s="66"/>
      <c r="Q14" s="75"/>
      <c r="R14" s="76"/>
    </row>
    <row r="15" spans="2:21" x14ac:dyDescent="0.25">
      <c r="B15" s="23"/>
      <c r="C15" s="83" t="s">
        <v>0</v>
      </c>
      <c r="D15" s="84"/>
      <c r="E15" s="70"/>
      <c r="F15" s="86"/>
      <c r="G15" s="85" t="s">
        <v>0</v>
      </c>
      <c r="H15" s="86"/>
      <c r="I15" s="85" t="s">
        <v>0</v>
      </c>
      <c r="J15" s="86"/>
      <c r="K15" s="85" t="s">
        <v>0</v>
      </c>
      <c r="L15" s="86"/>
      <c r="M15" s="88" t="s">
        <v>0</v>
      </c>
      <c r="N15" s="89"/>
      <c r="O15" s="90" t="s">
        <v>0</v>
      </c>
      <c r="P15" s="91"/>
      <c r="Q15" s="73">
        <f>SUM(C15:P15)</f>
        <v>0</v>
      </c>
      <c r="R15" s="74"/>
    </row>
    <row r="16" spans="2:21" ht="13.8" x14ac:dyDescent="0.25">
      <c r="B16" s="23"/>
      <c r="C16" s="55">
        <v>45634</v>
      </c>
      <c r="D16" s="58" t="s">
        <v>32</v>
      </c>
      <c r="E16" s="48">
        <v>45635</v>
      </c>
      <c r="F16" s="49"/>
      <c r="G16" s="48">
        <v>45636</v>
      </c>
      <c r="H16" s="49"/>
      <c r="I16" s="48">
        <v>45637</v>
      </c>
      <c r="J16" s="49"/>
      <c r="K16" s="48">
        <v>45638</v>
      </c>
      <c r="L16" s="49"/>
      <c r="M16" s="48">
        <v>45639</v>
      </c>
      <c r="N16" s="49"/>
      <c r="O16" s="50">
        <v>45640</v>
      </c>
      <c r="P16" s="67"/>
      <c r="Q16" s="75"/>
      <c r="R16" s="76"/>
    </row>
    <row r="17" spans="2:18" x14ac:dyDescent="0.25">
      <c r="B17" s="23"/>
      <c r="C17" s="83" t="s">
        <v>0</v>
      </c>
      <c r="D17" s="84"/>
      <c r="E17" s="70"/>
      <c r="F17" s="86"/>
      <c r="G17" s="85" t="s">
        <v>0</v>
      </c>
      <c r="H17" s="86"/>
      <c r="I17" s="85" t="s">
        <v>0</v>
      </c>
      <c r="J17" s="86"/>
      <c r="K17" s="85" t="s">
        <v>0</v>
      </c>
      <c r="L17" s="86"/>
      <c r="M17" s="88" t="s">
        <v>0</v>
      </c>
      <c r="N17" s="89"/>
      <c r="O17" s="90" t="s">
        <v>0</v>
      </c>
      <c r="P17" s="91"/>
      <c r="Q17" s="77">
        <f>SUM(C17:P17)</f>
        <v>0</v>
      </c>
      <c r="R17" s="78"/>
    </row>
    <row r="18" spans="2:18" ht="13.8" x14ac:dyDescent="0.25">
      <c r="B18" s="23"/>
      <c r="C18" s="55">
        <v>45641</v>
      </c>
      <c r="D18" s="58" t="s">
        <v>33</v>
      </c>
      <c r="E18" s="48">
        <v>45642</v>
      </c>
      <c r="F18" s="49"/>
      <c r="G18" s="48">
        <v>45643</v>
      </c>
      <c r="H18" s="49"/>
      <c r="I18" s="48">
        <v>45644</v>
      </c>
      <c r="J18" s="49"/>
      <c r="K18" s="48">
        <v>45645</v>
      </c>
      <c r="L18" s="49"/>
      <c r="M18" s="48">
        <v>45646</v>
      </c>
      <c r="N18" s="49"/>
      <c r="O18" s="50">
        <v>45647</v>
      </c>
      <c r="P18" s="67"/>
      <c r="Q18" s="79"/>
      <c r="R18" s="80"/>
    </row>
    <row r="19" spans="2:18" x14ac:dyDescent="0.25">
      <c r="B19" s="23"/>
      <c r="C19" s="83" t="s">
        <v>0</v>
      </c>
      <c r="D19" s="84"/>
      <c r="E19" s="70"/>
      <c r="F19" s="86"/>
      <c r="G19" s="85" t="s">
        <v>0</v>
      </c>
      <c r="H19" s="86"/>
      <c r="I19" s="85" t="s">
        <v>0</v>
      </c>
      <c r="J19" s="86"/>
      <c r="K19" s="85" t="s">
        <v>0</v>
      </c>
      <c r="L19" s="86"/>
      <c r="M19" s="88" t="s">
        <v>0</v>
      </c>
      <c r="N19" s="89"/>
      <c r="O19" s="90" t="s">
        <v>0</v>
      </c>
      <c r="P19" s="91"/>
      <c r="Q19" s="77">
        <f>SUM(C19:P19)</f>
        <v>0</v>
      </c>
      <c r="R19" s="78"/>
    </row>
    <row r="20" spans="2:18" ht="13.8" x14ac:dyDescent="0.25">
      <c r="B20" s="23"/>
      <c r="C20" s="55">
        <v>45648</v>
      </c>
      <c r="D20" s="58" t="s">
        <v>34</v>
      </c>
      <c r="E20" s="48">
        <v>45649</v>
      </c>
      <c r="F20" s="49"/>
      <c r="G20" s="48">
        <v>45650</v>
      </c>
      <c r="H20" s="49"/>
      <c r="I20" s="48">
        <v>45651</v>
      </c>
      <c r="J20" s="49"/>
      <c r="K20" s="48">
        <v>45652</v>
      </c>
      <c r="L20" s="49"/>
      <c r="M20" s="48">
        <v>45653</v>
      </c>
      <c r="N20" s="49"/>
      <c r="O20" s="50">
        <v>45654</v>
      </c>
      <c r="P20" s="67"/>
      <c r="Q20" s="79"/>
      <c r="R20" s="80"/>
    </row>
    <row r="21" spans="2:18" ht="13.8" thickBot="1" x14ac:dyDescent="0.3">
      <c r="B21" s="23"/>
      <c r="C21" s="91" t="s">
        <v>0</v>
      </c>
      <c r="D21" s="92"/>
      <c r="E21" s="93" t="s">
        <v>0</v>
      </c>
      <c r="F21" s="89"/>
      <c r="G21" s="93" t="s">
        <v>0</v>
      </c>
      <c r="H21" s="86"/>
      <c r="I21" s="85" t="s">
        <v>0</v>
      </c>
      <c r="J21" s="86"/>
      <c r="K21" s="85" t="s">
        <v>0</v>
      </c>
      <c r="L21" s="86"/>
      <c r="M21" s="85" t="s">
        <v>0</v>
      </c>
      <c r="N21" s="86"/>
      <c r="O21" s="94" t="s">
        <v>0</v>
      </c>
      <c r="P21" s="83"/>
      <c r="Q21" s="77">
        <f>SUM(C21:P21)</f>
        <v>0</v>
      </c>
      <c r="R21" s="78"/>
    </row>
    <row r="22" spans="2:18" ht="13.8" x14ac:dyDescent="0.25">
      <c r="B22" s="23"/>
      <c r="C22" s="55">
        <v>45655</v>
      </c>
      <c r="D22" s="58" t="s">
        <v>8</v>
      </c>
      <c r="E22" s="48">
        <v>45656</v>
      </c>
      <c r="F22" s="49"/>
      <c r="G22" s="48">
        <v>45657</v>
      </c>
      <c r="H22" s="49"/>
      <c r="I22" s="51">
        <v>45658</v>
      </c>
      <c r="J22" s="53"/>
      <c r="K22" s="54">
        <v>45659</v>
      </c>
      <c r="L22" s="53"/>
      <c r="M22" s="54">
        <v>45660</v>
      </c>
      <c r="N22" s="53"/>
      <c r="O22" s="56">
        <v>45661</v>
      </c>
      <c r="P22" s="66"/>
      <c r="Q22" s="79"/>
      <c r="R22" s="80"/>
    </row>
    <row r="23" spans="2:18" ht="13.8" thickBot="1" x14ac:dyDescent="0.3">
      <c r="B23" s="25"/>
      <c r="C23" s="95" t="s">
        <v>0</v>
      </c>
      <c r="D23" s="96"/>
      <c r="E23" s="97" t="s">
        <v>0</v>
      </c>
      <c r="F23" s="98"/>
      <c r="G23" s="97" t="s">
        <v>0</v>
      </c>
      <c r="H23" s="99"/>
      <c r="I23" s="100" t="s">
        <v>0</v>
      </c>
      <c r="J23" s="98"/>
      <c r="K23" s="97" t="s">
        <v>0</v>
      </c>
      <c r="L23" s="98"/>
      <c r="M23" s="97" t="s">
        <v>0</v>
      </c>
      <c r="N23" s="98"/>
      <c r="O23" s="101" t="s">
        <v>0</v>
      </c>
      <c r="P23" s="95"/>
      <c r="Q23" s="77">
        <f>SUM(C23:P23)</f>
        <v>0</v>
      </c>
      <c r="R23" s="78"/>
    </row>
    <row r="24" spans="2:18" ht="13.8" hidden="1" thickBot="1" x14ac:dyDescent="0.3">
      <c r="B24" s="65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79"/>
      <c r="R24" s="80"/>
    </row>
    <row r="25" spans="2:18" ht="13.8" x14ac:dyDescent="0.25">
      <c r="B25" s="22" t="s">
        <v>38</v>
      </c>
      <c r="C25" s="61">
        <v>45662</v>
      </c>
      <c r="D25" s="59" t="s">
        <v>9</v>
      </c>
      <c r="E25" s="54">
        <v>45663</v>
      </c>
      <c r="F25" s="53"/>
      <c r="G25" s="54">
        <v>45664</v>
      </c>
      <c r="H25" s="52"/>
      <c r="I25" s="48">
        <v>45665</v>
      </c>
      <c r="J25" s="49"/>
      <c r="K25" s="48">
        <v>45666</v>
      </c>
      <c r="L25" s="49"/>
      <c r="M25" s="48">
        <v>45667</v>
      </c>
      <c r="N25" s="49"/>
      <c r="O25" s="50">
        <v>45668</v>
      </c>
      <c r="P25" s="67"/>
      <c r="Q25" s="79"/>
      <c r="R25" s="80"/>
    </row>
    <row r="26" spans="2:18" x14ac:dyDescent="0.25">
      <c r="B26" s="23"/>
      <c r="C26" s="83" t="s">
        <v>0</v>
      </c>
      <c r="D26" s="84"/>
      <c r="E26" s="70"/>
      <c r="F26" s="86"/>
      <c r="G26" s="85" t="s">
        <v>0</v>
      </c>
      <c r="H26" s="86"/>
      <c r="I26" s="85" t="s">
        <v>0</v>
      </c>
      <c r="J26" s="86"/>
      <c r="K26" s="85" t="s">
        <v>0</v>
      </c>
      <c r="L26" s="86"/>
      <c r="M26" s="88" t="s">
        <v>0</v>
      </c>
      <c r="N26" s="89"/>
      <c r="O26" s="90" t="s">
        <v>0</v>
      </c>
      <c r="P26" s="91"/>
      <c r="Q26" s="77">
        <f>SUM(C26:P26)</f>
        <v>0</v>
      </c>
      <c r="R26" s="78"/>
    </row>
    <row r="27" spans="2:18" ht="13.8" x14ac:dyDescent="0.25">
      <c r="B27" s="23"/>
      <c r="C27" s="55">
        <v>45669</v>
      </c>
      <c r="D27" s="58" t="s">
        <v>10</v>
      </c>
      <c r="E27" s="48">
        <v>45670</v>
      </c>
      <c r="F27" s="49"/>
      <c r="G27" s="48">
        <v>45671</v>
      </c>
      <c r="H27" s="49"/>
      <c r="I27" s="48">
        <v>45672</v>
      </c>
      <c r="J27" s="49"/>
      <c r="K27" s="48">
        <v>45673</v>
      </c>
      <c r="L27" s="49"/>
      <c r="M27" s="48">
        <v>45674</v>
      </c>
      <c r="N27" s="49"/>
      <c r="O27" s="50">
        <v>45675</v>
      </c>
      <c r="P27" s="67"/>
      <c r="Q27" s="79"/>
      <c r="R27" s="80"/>
    </row>
    <row r="28" spans="2:18" x14ac:dyDescent="0.25">
      <c r="B28" s="23"/>
      <c r="C28" s="83" t="s">
        <v>0</v>
      </c>
      <c r="D28" s="84"/>
      <c r="E28" s="70"/>
      <c r="F28" s="86"/>
      <c r="G28" s="85" t="s">
        <v>0</v>
      </c>
      <c r="H28" s="86"/>
      <c r="I28" s="85" t="s">
        <v>0</v>
      </c>
      <c r="J28" s="86"/>
      <c r="K28" s="85" t="s">
        <v>0</v>
      </c>
      <c r="L28" s="86"/>
      <c r="M28" s="88" t="s">
        <v>0</v>
      </c>
      <c r="N28" s="89"/>
      <c r="O28" s="90" t="s">
        <v>0</v>
      </c>
      <c r="P28" s="91"/>
      <c r="Q28" s="73">
        <f>SUM(C28:P28)</f>
        <v>0</v>
      </c>
      <c r="R28" s="74"/>
    </row>
    <row r="29" spans="2:18" ht="13.8" x14ac:dyDescent="0.25">
      <c r="B29" s="23"/>
      <c r="C29" s="55">
        <v>45676</v>
      </c>
      <c r="D29" s="58" t="s">
        <v>11</v>
      </c>
      <c r="E29" s="48">
        <v>45677</v>
      </c>
      <c r="F29" s="49"/>
      <c r="G29" s="48">
        <v>45678</v>
      </c>
      <c r="H29" s="49"/>
      <c r="I29" s="48">
        <v>45679</v>
      </c>
      <c r="J29" s="49"/>
      <c r="K29" s="48">
        <v>45680</v>
      </c>
      <c r="L29" s="49"/>
      <c r="M29" s="48">
        <v>45681</v>
      </c>
      <c r="N29" s="49"/>
      <c r="O29" s="50">
        <v>45682</v>
      </c>
      <c r="P29" s="67"/>
      <c r="Q29" s="75"/>
      <c r="R29" s="76"/>
    </row>
    <row r="30" spans="2:18" ht="13.8" thickBot="1" x14ac:dyDescent="0.3">
      <c r="B30" s="23"/>
      <c r="C30" s="83" t="s">
        <v>0</v>
      </c>
      <c r="D30" s="84"/>
      <c r="E30" s="85"/>
      <c r="F30" s="86"/>
      <c r="G30" s="85" t="s">
        <v>0</v>
      </c>
      <c r="H30" s="86"/>
      <c r="I30" s="85" t="s">
        <v>0</v>
      </c>
      <c r="J30" s="86"/>
      <c r="K30" s="85" t="s">
        <v>0</v>
      </c>
      <c r="L30" s="86"/>
      <c r="M30" s="88" t="s">
        <v>0</v>
      </c>
      <c r="N30" s="89"/>
      <c r="O30" s="90" t="s">
        <v>0</v>
      </c>
      <c r="P30" s="91"/>
      <c r="Q30" s="77">
        <f>SUM(C30:P30)</f>
        <v>0</v>
      </c>
      <c r="R30" s="78"/>
    </row>
    <row r="31" spans="2:18" ht="13.8" x14ac:dyDescent="0.25">
      <c r="B31" s="23"/>
      <c r="C31" s="55">
        <v>45683</v>
      </c>
      <c r="D31" s="58" t="s">
        <v>12</v>
      </c>
      <c r="E31" s="48">
        <v>45684</v>
      </c>
      <c r="F31" s="49"/>
      <c r="G31" s="48">
        <v>45685</v>
      </c>
      <c r="H31" s="49"/>
      <c r="I31" s="48">
        <v>45686</v>
      </c>
      <c r="J31" s="49"/>
      <c r="K31" s="48">
        <v>45687</v>
      </c>
      <c r="L31" s="49"/>
      <c r="M31" s="48">
        <v>45688</v>
      </c>
      <c r="N31" s="49"/>
      <c r="O31" s="57">
        <v>45689</v>
      </c>
      <c r="P31" s="66"/>
      <c r="Q31" s="79"/>
      <c r="R31" s="80"/>
    </row>
    <row r="32" spans="2:18" ht="13.8" thickBot="1" x14ac:dyDescent="0.3">
      <c r="B32" s="24"/>
      <c r="C32" s="102" t="s">
        <v>0</v>
      </c>
      <c r="D32" s="103"/>
      <c r="E32" s="104" t="s">
        <v>0</v>
      </c>
      <c r="F32" s="105"/>
      <c r="G32" s="104" t="s">
        <v>0</v>
      </c>
      <c r="H32" s="105"/>
      <c r="I32" s="104" t="s">
        <v>0</v>
      </c>
      <c r="J32" s="105"/>
      <c r="K32" s="104" t="s">
        <v>0</v>
      </c>
      <c r="L32" s="105"/>
      <c r="M32" s="104" t="s">
        <v>0</v>
      </c>
      <c r="N32" s="106"/>
      <c r="O32" s="107" t="s">
        <v>0</v>
      </c>
      <c r="P32" s="107"/>
      <c r="Q32" s="77">
        <f>SUM(C32:P32)</f>
        <v>0</v>
      </c>
      <c r="R32" s="78"/>
    </row>
    <row r="33" spans="2:18" ht="13.8" x14ac:dyDescent="0.25">
      <c r="B33" s="22" t="s">
        <v>39</v>
      </c>
      <c r="C33" s="61">
        <v>45690</v>
      </c>
      <c r="D33" s="59" t="s">
        <v>13</v>
      </c>
      <c r="E33" s="54">
        <v>45691</v>
      </c>
      <c r="F33" s="53"/>
      <c r="G33" s="54">
        <v>45692</v>
      </c>
      <c r="H33" s="53"/>
      <c r="I33" s="54">
        <v>45693</v>
      </c>
      <c r="J33" s="53"/>
      <c r="K33" s="54">
        <v>45694</v>
      </c>
      <c r="L33" s="53"/>
      <c r="M33" s="54">
        <v>45695</v>
      </c>
      <c r="N33" s="52"/>
      <c r="O33" s="50">
        <v>45696</v>
      </c>
      <c r="P33" s="67"/>
      <c r="Q33" s="79"/>
      <c r="R33" s="80"/>
    </row>
    <row r="34" spans="2:18" x14ac:dyDescent="0.25">
      <c r="B34" s="23"/>
      <c r="C34" s="83" t="s">
        <v>0</v>
      </c>
      <c r="D34" s="84"/>
      <c r="E34" s="70"/>
      <c r="F34" s="86"/>
      <c r="G34" s="85" t="s">
        <v>0</v>
      </c>
      <c r="H34" s="86"/>
      <c r="I34" s="85" t="s">
        <v>0</v>
      </c>
      <c r="J34" s="86"/>
      <c r="K34" s="85" t="s">
        <v>0</v>
      </c>
      <c r="L34" s="86"/>
      <c r="M34" s="88" t="s">
        <v>0</v>
      </c>
      <c r="N34" s="89"/>
      <c r="O34" s="90" t="s">
        <v>0</v>
      </c>
      <c r="P34" s="91"/>
      <c r="Q34" s="77">
        <f>SUM(C34:P34)</f>
        <v>0</v>
      </c>
      <c r="R34" s="78"/>
    </row>
    <row r="35" spans="2:18" ht="13.8" x14ac:dyDescent="0.25">
      <c r="B35" s="23"/>
      <c r="C35" s="55">
        <v>45697</v>
      </c>
      <c r="D35" s="58" t="s">
        <v>14</v>
      </c>
      <c r="E35" s="48">
        <v>45698</v>
      </c>
      <c r="F35" s="49"/>
      <c r="G35" s="48">
        <v>45699</v>
      </c>
      <c r="H35" s="49"/>
      <c r="I35" s="48">
        <v>45700</v>
      </c>
      <c r="J35" s="49"/>
      <c r="K35" s="48">
        <v>45701</v>
      </c>
      <c r="L35" s="49"/>
      <c r="M35" s="48">
        <v>45702</v>
      </c>
      <c r="N35" s="49"/>
      <c r="O35" s="50">
        <v>45703</v>
      </c>
      <c r="P35" s="67"/>
      <c r="Q35" s="79"/>
      <c r="R35" s="80"/>
    </row>
    <row r="36" spans="2:18" x14ac:dyDescent="0.25">
      <c r="B36" s="23"/>
      <c r="C36" s="83" t="s">
        <v>0</v>
      </c>
      <c r="D36" s="84"/>
      <c r="E36" s="70"/>
      <c r="F36" s="86"/>
      <c r="G36" s="85" t="s">
        <v>0</v>
      </c>
      <c r="H36" s="86"/>
      <c r="I36" s="85" t="s">
        <v>0</v>
      </c>
      <c r="J36" s="86"/>
      <c r="K36" s="85" t="s">
        <v>0</v>
      </c>
      <c r="L36" s="86"/>
      <c r="M36" s="88" t="s">
        <v>0</v>
      </c>
      <c r="N36" s="89"/>
      <c r="O36" s="90" t="s">
        <v>0</v>
      </c>
      <c r="P36" s="91"/>
      <c r="Q36" s="77">
        <f>SUM(C36:P36)</f>
        <v>0</v>
      </c>
      <c r="R36" s="78"/>
    </row>
    <row r="37" spans="2:18" ht="13.8" x14ac:dyDescent="0.25">
      <c r="B37" s="23"/>
      <c r="C37" s="55">
        <v>45704</v>
      </c>
      <c r="D37" s="58" t="s">
        <v>15</v>
      </c>
      <c r="E37" s="48">
        <v>45705</v>
      </c>
      <c r="F37" s="49"/>
      <c r="G37" s="48">
        <v>45706</v>
      </c>
      <c r="H37" s="49"/>
      <c r="I37" s="48">
        <v>45707</v>
      </c>
      <c r="J37" s="49"/>
      <c r="K37" s="48">
        <v>45708</v>
      </c>
      <c r="L37" s="49"/>
      <c r="M37" s="48">
        <v>45709</v>
      </c>
      <c r="N37" s="49"/>
      <c r="O37" s="50">
        <v>45710</v>
      </c>
      <c r="P37" s="67"/>
      <c r="Q37" s="79"/>
      <c r="R37" s="80"/>
    </row>
    <row r="38" spans="2:18" ht="13.8" thickBot="1" x14ac:dyDescent="0.3">
      <c r="B38" s="23"/>
      <c r="C38" s="108" t="s">
        <v>0</v>
      </c>
      <c r="D38" s="109"/>
      <c r="E38" s="110" t="s">
        <v>0</v>
      </c>
      <c r="F38" s="111"/>
      <c r="G38" s="110" t="s">
        <v>0</v>
      </c>
      <c r="H38" s="111"/>
      <c r="I38" s="110" t="s">
        <v>0</v>
      </c>
      <c r="J38" s="111"/>
      <c r="K38" s="110" t="s">
        <v>0</v>
      </c>
      <c r="L38" s="111"/>
      <c r="M38" s="110" t="s">
        <v>0</v>
      </c>
      <c r="N38" s="111"/>
      <c r="O38" s="112" t="s">
        <v>0</v>
      </c>
      <c r="P38" s="113"/>
      <c r="Q38" s="77">
        <f>SUM(C38:P38)</f>
        <v>0</v>
      </c>
      <c r="R38" s="78"/>
    </row>
    <row r="39" spans="2:18" ht="13.8" x14ac:dyDescent="0.25">
      <c r="B39" s="23"/>
      <c r="C39" s="55">
        <v>45711</v>
      </c>
      <c r="D39" s="58" t="s">
        <v>16</v>
      </c>
      <c r="E39" s="48">
        <v>45712</v>
      </c>
      <c r="F39" s="49"/>
      <c r="G39" s="48">
        <v>45713</v>
      </c>
      <c r="H39" s="49"/>
      <c r="I39" s="48">
        <v>45714</v>
      </c>
      <c r="J39" s="49"/>
      <c r="K39" s="48">
        <v>45715</v>
      </c>
      <c r="L39" s="49"/>
      <c r="M39" s="48">
        <v>45716</v>
      </c>
      <c r="N39" s="49"/>
      <c r="O39" s="57">
        <v>45717</v>
      </c>
      <c r="P39" s="66"/>
      <c r="Q39" s="79"/>
      <c r="R39" s="80"/>
    </row>
    <row r="40" spans="2:18" ht="13.8" thickBot="1" x14ac:dyDescent="0.3">
      <c r="B40" s="24"/>
      <c r="C40" s="102" t="s">
        <v>0</v>
      </c>
      <c r="D40" s="103"/>
      <c r="E40" s="104" t="s">
        <v>0</v>
      </c>
      <c r="F40" s="105"/>
      <c r="G40" s="104" t="s">
        <v>0</v>
      </c>
      <c r="H40" s="105"/>
      <c r="I40" s="104" t="s">
        <v>0</v>
      </c>
      <c r="J40" s="105"/>
      <c r="K40" s="104" t="s">
        <v>0</v>
      </c>
      <c r="L40" s="105"/>
      <c r="M40" s="104" t="s">
        <v>0</v>
      </c>
      <c r="N40" s="106"/>
      <c r="O40" s="107" t="s">
        <v>0</v>
      </c>
      <c r="P40" s="107"/>
      <c r="Q40" s="77">
        <f>SUM(C40:P40)</f>
        <v>0</v>
      </c>
      <c r="R40" s="78"/>
    </row>
    <row r="41" spans="2:18" ht="13.8" x14ac:dyDescent="0.25">
      <c r="B41" s="22" t="s">
        <v>40</v>
      </c>
      <c r="C41" s="61">
        <v>45718</v>
      </c>
      <c r="D41" s="59" t="s">
        <v>17</v>
      </c>
      <c r="E41" s="54">
        <v>45719</v>
      </c>
      <c r="F41" s="53"/>
      <c r="G41" s="54">
        <v>45720</v>
      </c>
      <c r="H41" s="53"/>
      <c r="I41" s="54">
        <v>45721</v>
      </c>
      <c r="J41" s="53"/>
      <c r="K41" s="54">
        <v>45722</v>
      </c>
      <c r="L41" s="53"/>
      <c r="M41" s="54">
        <v>45723</v>
      </c>
      <c r="N41" s="52"/>
      <c r="O41" s="50">
        <v>45724</v>
      </c>
      <c r="P41" s="67"/>
      <c r="Q41" s="79"/>
      <c r="R41" s="80"/>
    </row>
    <row r="42" spans="2:18" x14ac:dyDescent="0.25">
      <c r="B42" s="23"/>
      <c r="C42" s="83" t="s">
        <v>0</v>
      </c>
      <c r="D42" s="84"/>
      <c r="E42" s="70"/>
      <c r="F42" s="86"/>
      <c r="G42" s="85" t="s">
        <v>0</v>
      </c>
      <c r="H42" s="86"/>
      <c r="I42" s="85" t="s">
        <v>0</v>
      </c>
      <c r="J42" s="86"/>
      <c r="K42" s="85" t="s">
        <v>0</v>
      </c>
      <c r="L42" s="86"/>
      <c r="M42" s="88" t="s">
        <v>0</v>
      </c>
      <c r="N42" s="89"/>
      <c r="O42" s="90" t="s">
        <v>0</v>
      </c>
      <c r="P42" s="91"/>
      <c r="Q42" s="73">
        <f>SUM(C42:P42)</f>
        <v>0</v>
      </c>
      <c r="R42" s="74"/>
    </row>
    <row r="43" spans="2:18" ht="13.8" x14ac:dyDescent="0.25">
      <c r="B43" s="23"/>
      <c r="C43" s="55">
        <v>45725</v>
      </c>
      <c r="D43" s="58" t="s">
        <v>18</v>
      </c>
      <c r="E43" s="48">
        <v>45726</v>
      </c>
      <c r="F43" s="49"/>
      <c r="G43" s="48">
        <v>45727</v>
      </c>
      <c r="H43" s="49"/>
      <c r="I43" s="48">
        <v>45728</v>
      </c>
      <c r="J43" s="49"/>
      <c r="K43" s="48">
        <v>45729</v>
      </c>
      <c r="L43" s="49"/>
      <c r="M43" s="48">
        <v>45730</v>
      </c>
      <c r="N43" s="49"/>
      <c r="O43" s="50">
        <v>45731</v>
      </c>
      <c r="P43" s="67"/>
      <c r="Q43" s="75"/>
      <c r="R43" s="76"/>
    </row>
    <row r="44" spans="2:18" x14ac:dyDescent="0.25">
      <c r="B44" s="23"/>
      <c r="C44" s="83" t="s">
        <v>0</v>
      </c>
      <c r="D44" s="84"/>
      <c r="E44" s="70"/>
      <c r="F44" s="86"/>
      <c r="G44" s="85" t="s">
        <v>0</v>
      </c>
      <c r="H44" s="86"/>
      <c r="I44" s="85" t="s">
        <v>0</v>
      </c>
      <c r="J44" s="86"/>
      <c r="K44" s="85" t="s">
        <v>0</v>
      </c>
      <c r="L44" s="86"/>
      <c r="M44" s="88" t="s">
        <v>0</v>
      </c>
      <c r="N44" s="89"/>
      <c r="O44" s="90" t="s">
        <v>0</v>
      </c>
      <c r="P44" s="91"/>
      <c r="Q44" s="77">
        <f>SUM(C44:P44)</f>
        <v>0</v>
      </c>
      <c r="R44" s="78"/>
    </row>
    <row r="45" spans="2:18" ht="13.8" x14ac:dyDescent="0.25">
      <c r="B45" s="23"/>
      <c r="C45" s="55">
        <v>45732</v>
      </c>
      <c r="D45" s="58" t="s">
        <v>19</v>
      </c>
      <c r="E45" s="48">
        <v>45733</v>
      </c>
      <c r="F45" s="49"/>
      <c r="G45" s="48">
        <v>45734</v>
      </c>
      <c r="H45" s="49"/>
      <c r="I45" s="48">
        <v>45735</v>
      </c>
      <c r="J45" s="49"/>
      <c r="K45" s="48">
        <v>45736</v>
      </c>
      <c r="L45" s="49"/>
      <c r="M45" s="48">
        <v>45737</v>
      </c>
      <c r="N45" s="49"/>
      <c r="O45" s="50">
        <v>45738</v>
      </c>
      <c r="P45" s="67"/>
      <c r="Q45" s="79"/>
      <c r="R45" s="80"/>
    </row>
    <row r="46" spans="2:18" x14ac:dyDescent="0.25">
      <c r="B46" s="23"/>
      <c r="C46" s="83" t="s">
        <v>0</v>
      </c>
      <c r="D46" s="84"/>
      <c r="E46" s="70"/>
      <c r="F46" s="86"/>
      <c r="G46" s="85" t="s">
        <v>0</v>
      </c>
      <c r="H46" s="86"/>
      <c r="I46" s="85" t="s">
        <v>0</v>
      </c>
      <c r="J46" s="86"/>
      <c r="K46" s="85" t="s">
        <v>0</v>
      </c>
      <c r="L46" s="86"/>
      <c r="M46" s="88" t="s">
        <v>0</v>
      </c>
      <c r="N46" s="89"/>
      <c r="O46" s="90" t="s">
        <v>0</v>
      </c>
      <c r="P46" s="91"/>
      <c r="Q46" s="73">
        <f>SUM(C46:P46)</f>
        <v>0</v>
      </c>
      <c r="R46" s="74"/>
    </row>
    <row r="47" spans="2:18" ht="13.8" x14ac:dyDescent="0.25">
      <c r="B47" s="23"/>
      <c r="C47" s="55">
        <v>45739</v>
      </c>
      <c r="D47" s="58" t="s">
        <v>20</v>
      </c>
      <c r="E47" s="48">
        <v>45740</v>
      </c>
      <c r="F47" s="49"/>
      <c r="G47" s="48">
        <v>45741</v>
      </c>
      <c r="H47" s="49"/>
      <c r="I47" s="48">
        <v>45742</v>
      </c>
      <c r="J47" s="49"/>
      <c r="K47" s="48">
        <v>45743</v>
      </c>
      <c r="L47" s="49"/>
      <c r="M47" s="48">
        <v>45744</v>
      </c>
      <c r="N47" s="49"/>
      <c r="O47" s="50">
        <v>45745</v>
      </c>
      <c r="P47" s="67"/>
      <c r="Q47" s="75"/>
      <c r="R47" s="76"/>
    </row>
    <row r="48" spans="2:18" ht="13.8" thickBot="1" x14ac:dyDescent="0.3">
      <c r="B48" s="23"/>
      <c r="C48" s="107" t="s">
        <v>0</v>
      </c>
      <c r="D48" s="109"/>
      <c r="E48" s="110" t="s">
        <v>0</v>
      </c>
      <c r="F48" s="105"/>
      <c r="G48" s="104" t="s">
        <v>0</v>
      </c>
      <c r="H48" s="105"/>
      <c r="I48" s="104" t="s">
        <v>0</v>
      </c>
      <c r="J48" s="105"/>
      <c r="K48" s="104" t="s">
        <v>0</v>
      </c>
      <c r="L48" s="105"/>
      <c r="M48" s="104" t="s">
        <v>0</v>
      </c>
      <c r="N48" s="105"/>
      <c r="O48" s="114" t="s">
        <v>0</v>
      </c>
      <c r="P48" s="102"/>
      <c r="Q48" s="77">
        <f>SUM(C48:P48)</f>
        <v>0</v>
      </c>
      <c r="R48" s="78"/>
    </row>
    <row r="49" spans="2:18" ht="13.8" x14ac:dyDescent="0.25">
      <c r="B49" s="23"/>
      <c r="C49" s="55">
        <v>45746</v>
      </c>
      <c r="D49" s="58" t="s">
        <v>21</v>
      </c>
      <c r="E49" s="48">
        <v>45747</v>
      </c>
      <c r="F49" s="49"/>
      <c r="G49" s="51">
        <v>45748</v>
      </c>
      <c r="H49" s="53"/>
      <c r="I49" s="54">
        <v>45749</v>
      </c>
      <c r="J49" s="53"/>
      <c r="K49" s="54">
        <v>45750</v>
      </c>
      <c r="L49" s="53"/>
      <c r="M49" s="54">
        <v>45751</v>
      </c>
      <c r="N49" s="53"/>
      <c r="O49" s="56">
        <v>45752</v>
      </c>
      <c r="P49" s="66"/>
      <c r="Q49" s="79"/>
      <c r="R49" s="80"/>
    </row>
    <row r="50" spans="2:18" ht="13.8" thickBot="1" x14ac:dyDescent="0.3">
      <c r="B50" s="24"/>
      <c r="C50" s="102" t="s">
        <v>0</v>
      </c>
      <c r="D50" s="103"/>
      <c r="E50" s="104" t="s">
        <v>0</v>
      </c>
      <c r="F50" s="106"/>
      <c r="G50" s="115" t="s">
        <v>0</v>
      </c>
      <c r="H50" s="111"/>
      <c r="I50" s="110" t="s">
        <v>0</v>
      </c>
      <c r="J50" s="111"/>
      <c r="K50" s="110" t="s">
        <v>0</v>
      </c>
      <c r="L50" s="111"/>
      <c r="M50" s="110" t="s">
        <v>0</v>
      </c>
      <c r="N50" s="111"/>
      <c r="O50" s="116" t="s">
        <v>0</v>
      </c>
      <c r="P50" s="107"/>
      <c r="Q50" s="73">
        <f>SUM(C50:P50)</f>
        <v>0</v>
      </c>
      <c r="R50" s="74"/>
    </row>
    <row r="51" spans="2:18" ht="13.8" x14ac:dyDescent="0.25">
      <c r="B51" s="22" t="s">
        <v>41</v>
      </c>
      <c r="C51" s="61">
        <v>45753</v>
      </c>
      <c r="D51" s="59" t="s">
        <v>22</v>
      </c>
      <c r="E51" s="54">
        <v>45754</v>
      </c>
      <c r="F51" s="52"/>
      <c r="G51" s="48">
        <v>45755</v>
      </c>
      <c r="H51" s="49"/>
      <c r="I51" s="48">
        <v>45756</v>
      </c>
      <c r="J51" s="49"/>
      <c r="K51" s="48">
        <v>45757</v>
      </c>
      <c r="L51" s="49"/>
      <c r="M51" s="48">
        <v>45758</v>
      </c>
      <c r="N51" s="49"/>
      <c r="O51" s="50">
        <v>45759</v>
      </c>
      <c r="P51" s="67"/>
      <c r="Q51" s="75"/>
      <c r="R51" s="76"/>
    </row>
    <row r="52" spans="2:18" x14ac:dyDescent="0.25">
      <c r="B52" s="23"/>
      <c r="C52" s="83" t="s">
        <v>0</v>
      </c>
      <c r="D52" s="84"/>
      <c r="E52" s="70"/>
      <c r="F52" s="86"/>
      <c r="G52" s="85" t="s">
        <v>0</v>
      </c>
      <c r="H52" s="86"/>
      <c r="I52" s="85" t="s">
        <v>0</v>
      </c>
      <c r="J52" s="86"/>
      <c r="K52" s="85" t="s">
        <v>0</v>
      </c>
      <c r="L52" s="86"/>
      <c r="M52" s="88" t="s">
        <v>0</v>
      </c>
      <c r="N52" s="89"/>
      <c r="O52" s="90" t="s">
        <v>0</v>
      </c>
      <c r="P52" s="91"/>
      <c r="Q52" s="77">
        <f>SUM(C52:P52)</f>
        <v>0</v>
      </c>
      <c r="R52" s="78"/>
    </row>
    <row r="53" spans="2:18" ht="13.8" x14ac:dyDescent="0.25">
      <c r="B53" s="23"/>
      <c r="C53" s="55">
        <v>45760</v>
      </c>
      <c r="D53" s="58" t="s">
        <v>23</v>
      </c>
      <c r="E53" s="48">
        <v>45761</v>
      </c>
      <c r="F53" s="49"/>
      <c r="G53" s="48">
        <v>45762</v>
      </c>
      <c r="H53" s="49"/>
      <c r="I53" s="48">
        <v>45763</v>
      </c>
      <c r="J53" s="49"/>
      <c r="K53" s="48">
        <v>45764</v>
      </c>
      <c r="L53" s="49"/>
      <c r="M53" s="48">
        <v>45765</v>
      </c>
      <c r="N53" s="49"/>
      <c r="O53" s="50">
        <v>45766</v>
      </c>
      <c r="P53" s="67"/>
      <c r="Q53" s="79"/>
      <c r="R53" s="80"/>
    </row>
    <row r="54" spans="2:18" x14ac:dyDescent="0.25">
      <c r="B54" s="23"/>
      <c r="C54" s="83" t="s">
        <v>0</v>
      </c>
      <c r="D54" s="84"/>
      <c r="E54" s="70"/>
      <c r="F54" s="86"/>
      <c r="G54" s="85" t="s">
        <v>0</v>
      </c>
      <c r="H54" s="86"/>
      <c r="I54" s="85" t="s">
        <v>0</v>
      </c>
      <c r="J54" s="86"/>
      <c r="K54" s="85" t="s">
        <v>0</v>
      </c>
      <c r="L54" s="86"/>
      <c r="M54" s="88" t="s">
        <v>0</v>
      </c>
      <c r="N54" s="89"/>
      <c r="O54" s="90" t="s">
        <v>0</v>
      </c>
      <c r="P54" s="91"/>
      <c r="Q54" s="77">
        <f>SUM(C54:P54)</f>
        <v>0</v>
      </c>
      <c r="R54" s="78"/>
    </row>
    <row r="55" spans="2:18" ht="13.8" x14ac:dyDescent="0.25">
      <c r="B55" s="23"/>
      <c r="C55" s="55">
        <v>45767</v>
      </c>
      <c r="D55" s="58" t="s">
        <v>24</v>
      </c>
      <c r="E55" s="48">
        <v>45768</v>
      </c>
      <c r="F55" s="49"/>
      <c r="G55" s="48">
        <v>45769</v>
      </c>
      <c r="H55" s="49"/>
      <c r="I55" s="48">
        <v>45770</v>
      </c>
      <c r="J55" s="49"/>
      <c r="K55" s="48">
        <v>45771</v>
      </c>
      <c r="L55" s="49"/>
      <c r="M55" s="48">
        <v>45772</v>
      </c>
      <c r="N55" s="49"/>
      <c r="O55" s="50">
        <v>45773</v>
      </c>
      <c r="P55" s="67"/>
      <c r="Q55" s="79"/>
      <c r="R55" s="80"/>
    </row>
    <row r="56" spans="2:18" ht="13.8" thickBot="1" x14ac:dyDescent="0.3">
      <c r="B56" s="23"/>
      <c r="C56" s="36" t="s">
        <v>0</v>
      </c>
      <c r="D56" s="37"/>
      <c r="E56" s="71"/>
      <c r="F56" s="72"/>
      <c r="G56" s="33" t="s">
        <v>0</v>
      </c>
      <c r="H56" s="34"/>
      <c r="I56" s="33" t="s">
        <v>0</v>
      </c>
      <c r="J56" s="38"/>
      <c r="K56" s="41" t="s">
        <v>0</v>
      </c>
      <c r="L56" s="38"/>
      <c r="M56" s="41" t="s">
        <v>0</v>
      </c>
      <c r="N56" s="38"/>
      <c r="O56" s="39" t="s">
        <v>0</v>
      </c>
      <c r="P56" s="40"/>
      <c r="Q56" s="77">
        <f>SUM(C56:P56)</f>
        <v>0</v>
      </c>
      <c r="R56" s="78"/>
    </row>
    <row r="57" spans="2:18" ht="13.8" x14ac:dyDescent="0.25">
      <c r="B57" s="23"/>
      <c r="C57" s="55">
        <v>45774</v>
      </c>
      <c r="D57" s="58" t="s">
        <v>25</v>
      </c>
      <c r="E57" s="48">
        <v>45775</v>
      </c>
      <c r="F57" s="49"/>
      <c r="G57" s="48">
        <v>45776</v>
      </c>
      <c r="H57" s="49"/>
      <c r="I57" s="48">
        <v>45777</v>
      </c>
      <c r="J57" s="49"/>
      <c r="K57" s="51">
        <v>45778</v>
      </c>
      <c r="L57" s="53"/>
      <c r="M57" s="54">
        <v>45779</v>
      </c>
      <c r="N57" s="53"/>
      <c r="O57" s="56">
        <v>45780</v>
      </c>
      <c r="P57" s="66"/>
      <c r="Q57" s="79"/>
      <c r="R57" s="80"/>
    </row>
    <row r="58" spans="2:18" ht="13.8" thickBot="1" x14ac:dyDescent="0.3">
      <c r="B58" s="24"/>
      <c r="C58" s="117" t="s">
        <v>0</v>
      </c>
      <c r="D58" s="118"/>
      <c r="E58" s="119" t="s">
        <v>0</v>
      </c>
      <c r="F58" s="120"/>
      <c r="G58" s="119" t="s">
        <v>0</v>
      </c>
      <c r="H58" s="120"/>
      <c r="I58" s="119" t="s">
        <v>0</v>
      </c>
      <c r="J58" s="121"/>
      <c r="K58" s="122" t="s">
        <v>0</v>
      </c>
      <c r="L58" s="120"/>
      <c r="M58" s="119" t="s">
        <v>0</v>
      </c>
      <c r="N58" s="120"/>
      <c r="O58" s="123" t="s">
        <v>0</v>
      </c>
      <c r="P58" s="117"/>
      <c r="Q58" s="81">
        <f>SUM(C58:P58)</f>
        <v>0</v>
      </c>
      <c r="R58" s="82"/>
    </row>
  </sheetData>
  <mergeCells count="231">
    <mergeCell ref="K58:L58"/>
    <mergeCell ref="M58:N58"/>
    <mergeCell ref="O58:P58"/>
    <mergeCell ref="Q58:R58"/>
    <mergeCell ref="Q54:R54"/>
    <mergeCell ref="C56:D56"/>
    <mergeCell ref="E56:F56"/>
    <mergeCell ref="G56:H56"/>
    <mergeCell ref="I56:J56"/>
    <mergeCell ref="K56:L56"/>
    <mergeCell ref="M56:N56"/>
    <mergeCell ref="O56:P56"/>
    <mergeCell ref="Q56:R56"/>
    <mergeCell ref="M52:N52"/>
    <mergeCell ref="O52:P52"/>
    <mergeCell ref="Q52:R52"/>
    <mergeCell ref="C54:D54"/>
    <mergeCell ref="E54:F54"/>
    <mergeCell ref="G54:H54"/>
    <mergeCell ref="I54:J54"/>
    <mergeCell ref="K54:L54"/>
    <mergeCell ref="M54:N54"/>
    <mergeCell ref="O54:P54"/>
    <mergeCell ref="B51:B58"/>
    <mergeCell ref="C52:D52"/>
    <mergeCell ref="E52:F52"/>
    <mergeCell ref="G52:H52"/>
    <mergeCell ref="I52:J52"/>
    <mergeCell ref="K52:L52"/>
    <mergeCell ref="C58:D58"/>
    <mergeCell ref="E58:F58"/>
    <mergeCell ref="G58:H58"/>
    <mergeCell ref="I58:J58"/>
    <mergeCell ref="O48:P48"/>
    <mergeCell ref="Q48:R48"/>
    <mergeCell ref="C50:D50"/>
    <mergeCell ref="E50:F50"/>
    <mergeCell ref="G50:H50"/>
    <mergeCell ref="I50:J50"/>
    <mergeCell ref="K50:L50"/>
    <mergeCell ref="M50:N50"/>
    <mergeCell ref="O50:P50"/>
    <mergeCell ref="Q50:R50"/>
    <mergeCell ref="C48:D48"/>
    <mergeCell ref="E48:F48"/>
    <mergeCell ref="G48:H48"/>
    <mergeCell ref="I48:J48"/>
    <mergeCell ref="K48:L48"/>
    <mergeCell ref="M48:N48"/>
    <mergeCell ref="Q44:R44"/>
    <mergeCell ref="C46:D46"/>
    <mergeCell ref="E46:F46"/>
    <mergeCell ref="G46:H46"/>
    <mergeCell ref="I46:J46"/>
    <mergeCell ref="K46:L46"/>
    <mergeCell ref="M46:N46"/>
    <mergeCell ref="O46:P46"/>
    <mergeCell ref="Q46:R46"/>
    <mergeCell ref="M42:N42"/>
    <mergeCell ref="O42:P42"/>
    <mergeCell ref="Q42:R42"/>
    <mergeCell ref="C44:D44"/>
    <mergeCell ref="E44:F44"/>
    <mergeCell ref="G44:H44"/>
    <mergeCell ref="I44:J44"/>
    <mergeCell ref="K44:L44"/>
    <mergeCell ref="M44:N44"/>
    <mergeCell ref="O44:P44"/>
    <mergeCell ref="K40:L40"/>
    <mergeCell ref="M40:N40"/>
    <mergeCell ref="O40:P40"/>
    <mergeCell ref="Q40:R40"/>
    <mergeCell ref="B41:B50"/>
    <mergeCell ref="C42:D42"/>
    <mergeCell ref="E42:F42"/>
    <mergeCell ref="G42:H42"/>
    <mergeCell ref="I42:J42"/>
    <mergeCell ref="K42:L42"/>
    <mergeCell ref="Q36:R36"/>
    <mergeCell ref="C38:D38"/>
    <mergeCell ref="E38:F38"/>
    <mergeCell ref="G38:H38"/>
    <mergeCell ref="I38:J38"/>
    <mergeCell ref="K38:L38"/>
    <mergeCell ref="M38:N38"/>
    <mergeCell ref="O38:P38"/>
    <mergeCell ref="Q38:R38"/>
    <mergeCell ref="M34:N34"/>
    <mergeCell ref="O34:P34"/>
    <mergeCell ref="Q34:R34"/>
    <mergeCell ref="C36:D36"/>
    <mergeCell ref="E36:F36"/>
    <mergeCell ref="G36:H36"/>
    <mergeCell ref="I36:J36"/>
    <mergeCell ref="K36:L36"/>
    <mergeCell ref="M36:N36"/>
    <mergeCell ref="O36:P36"/>
    <mergeCell ref="B33:B40"/>
    <mergeCell ref="C34:D34"/>
    <mergeCell ref="E34:F34"/>
    <mergeCell ref="G34:H34"/>
    <mergeCell ref="I34:J34"/>
    <mergeCell ref="K34:L34"/>
    <mergeCell ref="C40:D40"/>
    <mergeCell ref="E40:F40"/>
    <mergeCell ref="G40:H40"/>
    <mergeCell ref="I40:J40"/>
    <mergeCell ref="O30:P30"/>
    <mergeCell ref="Q30:R30"/>
    <mergeCell ref="C32:D32"/>
    <mergeCell ref="E32:F32"/>
    <mergeCell ref="G32:H32"/>
    <mergeCell ref="I32:J32"/>
    <mergeCell ref="K32:L32"/>
    <mergeCell ref="M32:N32"/>
    <mergeCell ref="O32:P32"/>
    <mergeCell ref="Q32:R32"/>
    <mergeCell ref="C30:D30"/>
    <mergeCell ref="E30:F30"/>
    <mergeCell ref="G30:H30"/>
    <mergeCell ref="I30:J30"/>
    <mergeCell ref="K30:L30"/>
    <mergeCell ref="M30:N30"/>
    <mergeCell ref="Q26:R26"/>
    <mergeCell ref="C28:D28"/>
    <mergeCell ref="E28:F28"/>
    <mergeCell ref="G28:H28"/>
    <mergeCell ref="I28:J28"/>
    <mergeCell ref="K28:L28"/>
    <mergeCell ref="M28:N28"/>
    <mergeCell ref="O28:P28"/>
    <mergeCell ref="Q28:R28"/>
    <mergeCell ref="O23:P23"/>
    <mergeCell ref="Q23:R23"/>
    <mergeCell ref="B25:B32"/>
    <mergeCell ref="C26:D26"/>
    <mergeCell ref="E26:F26"/>
    <mergeCell ref="G26:H26"/>
    <mergeCell ref="I26:J26"/>
    <mergeCell ref="K26:L26"/>
    <mergeCell ref="M26:N26"/>
    <mergeCell ref="O26:P26"/>
    <mergeCell ref="K21:L21"/>
    <mergeCell ref="M21:N21"/>
    <mergeCell ref="O21:P21"/>
    <mergeCell ref="Q21:R21"/>
    <mergeCell ref="C23:D23"/>
    <mergeCell ref="E23:F23"/>
    <mergeCell ref="G23:H23"/>
    <mergeCell ref="I23:J23"/>
    <mergeCell ref="K23:L23"/>
    <mergeCell ref="M23:N23"/>
    <mergeCell ref="Q17:R17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C17:D17"/>
    <mergeCell ref="E17:F17"/>
    <mergeCell ref="G17:H17"/>
    <mergeCell ref="I17:J17"/>
    <mergeCell ref="K17:L17"/>
    <mergeCell ref="M17:N17"/>
    <mergeCell ref="O17:P17"/>
    <mergeCell ref="B14:B23"/>
    <mergeCell ref="C15:D15"/>
    <mergeCell ref="E15:F15"/>
    <mergeCell ref="G15:H15"/>
    <mergeCell ref="I15:J15"/>
    <mergeCell ref="K15:L15"/>
    <mergeCell ref="C21:D21"/>
    <mergeCell ref="E21:F21"/>
    <mergeCell ref="G21:H21"/>
    <mergeCell ref="I21:J21"/>
    <mergeCell ref="O11:P11"/>
    <mergeCell ref="Q11:R11"/>
    <mergeCell ref="C13:D13"/>
    <mergeCell ref="E13:F13"/>
    <mergeCell ref="G13:H13"/>
    <mergeCell ref="I13:J13"/>
    <mergeCell ref="K13:L13"/>
    <mergeCell ref="M13:N13"/>
    <mergeCell ref="O13:P13"/>
    <mergeCell ref="Q13:R13"/>
    <mergeCell ref="C11:D11"/>
    <mergeCell ref="E11:F11"/>
    <mergeCell ref="G11:H11"/>
    <mergeCell ref="I11:J11"/>
    <mergeCell ref="K11:L11"/>
    <mergeCell ref="M11:N11"/>
    <mergeCell ref="O7:P7"/>
    <mergeCell ref="Q7:R7"/>
    <mergeCell ref="C9:D9"/>
    <mergeCell ref="E9:F9"/>
    <mergeCell ref="G9:H9"/>
    <mergeCell ref="I9:J9"/>
    <mergeCell ref="K9:L9"/>
    <mergeCell ref="M9:N9"/>
    <mergeCell ref="O9:P9"/>
    <mergeCell ref="Q9:R9"/>
    <mergeCell ref="C7:D7"/>
    <mergeCell ref="E7:F7"/>
    <mergeCell ref="G7:H7"/>
    <mergeCell ref="I7:J7"/>
    <mergeCell ref="K7:L7"/>
    <mergeCell ref="M7:N7"/>
    <mergeCell ref="Q3:R3"/>
    <mergeCell ref="B4:B13"/>
    <mergeCell ref="C5:D5"/>
    <mergeCell ref="E5:F5"/>
    <mergeCell ref="G5:H5"/>
    <mergeCell ref="I5:J5"/>
    <mergeCell ref="K5:L5"/>
    <mergeCell ref="M5:N5"/>
    <mergeCell ref="O5:P5"/>
    <mergeCell ref="Q5:R5"/>
    <mergeCell ref="M2:O2"/>
    <mergeCell ref="C3:D3"/>
    <mergeCell ref="E3:F3"/>
    <mergeCell ref="G3:H3"/>
    <mergeCell ref="I3:J3"/>
    <mergeCell ref="K3:L3"/>
    <mergeCell ref="M3:N3"/>
    <mergeCell ref="O3:P3"/>
  </mergeCells>
  <hyperlinks>
    <hyperlink ref="B24" r:id="rId1" display="https://www.wincalendar.com/excel-calendar-template" xr:uid="{344315A8-A980-4090-84B6-D9375F7D3796}"/>
  </hyperlinks>
  <printOptions horizontalCentered="1"/>
  <pageMargins left="0.6" right="0.6" top="0.6" bottom="0.5" header="0.5" footer="0.5"/>
  <pageSetup scale="97" fitToHeight="0" orientation="landscape" r:id="rId2"/>
  <headerFooter alignWithMargins="0"/>
  <rowBreaks count="1" manualBreakCount="1">
    <brk id="13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U58"/>
  <sheetViews>
    <sheetView showGridLines="0" zoomScaleNormal="100" workbookViewId="0">
      <pane ySplit="3" topLeftCell="A4" activePane="bottomLeft" state="frozen"/>
      <selection pane="bottomLeft" activeCell="E56" sqref="E56:F56"/>
    </sheetView>
  </sheetViews>
  <sheetFormatPr defaultRowHeight="13.2" x14ac:dyDescent="0.25"/>
  <cols>
    <col min="1" max="1" width="2.33203125" customWidth="1"/>
    <col min="2" max="2" width="11.6640625" customWidth="1"/>
    <col min="3" max="3" width="3.33203125" customWidth="1"/>
    <col min="4" max="4" width="13.6640625" customWidth="1"/>
    <col min="5" max="5" width="3.33203125" customWidth="1"/>
    <col min="6" max="6" width="13.6640625" customWidth="1"/>
    <col min="7" max="7" width="3.33203125" customWidth="1"/>
    <col min="8" max="8" width="13.6640625" customWidth="1"/>
    <col min="9" max="9" width="3.33203125" customWidth="1"/>
    <col min="10" max="10" width="13.6640625" customWidth="1"/>
    <col min="11" max="11" width="3.33203125" customWidth="1"/>
    <col min="12" max="12" width="13.6640625" customWidth="1"/>
    <col min="13" max="13" width="3.33203125" customWidth="1"/>
    <col min="14" max="14" width="13.6640625" customWidth="1"/>
    <col min="15" max="15" width="3.33203125" customWidth="1"/>
    <col min="16" max="16" width="13.6640625" customWidth="1"/>
    <col min="17" max="17" width="2.33203125" customWidth="1"/>
    <col min="19" max="19" width="9.109375" customWidth="1"/>
    <col min="20" max="20" width="14.5546875" bestFit="1" customWidth="1"/>
  </cols>
  <sheetData>
    <row r="1" spans="2:21" ht="18.600000000000001" x14ac:dyDescent="0.3">
      <c r="B1" s="62" t="s">
        <v>44</v>
      </c>
      <c r="P1" s="19"/>
    </row>
    <row r="2" spans="2:21" ht="14.4" thickBot="1" x14ac:dyDescent="0.3">
      <c r="B2" s="20" t="s">
        <v>48</v>
      </c>
      <c r="C2" s="1"/>
      <c r="D2" s="1"/>
      <c r="E2" s="1"/>
      <c r="F2" s="2"/>
      <c r="G2" s="1"/>
      <c r="H2" s="3"/>
      <c r="I2" s="1"/>
      <c r="J2" s="1"/>
      <c r="K2" s="4"/>
      <c r="L2" s="4"/>
      <c r="M2" s="26"/>
      <c r="N2" s="26"/>
      <c r="O2" s="26"/>
      <c r="P2" s="5"/>
      <c r="Q2" s="1"/>
    </row>
    <row r="3" spans="2:21" ht="14.4" thickTop="1" thickBot="1" x14ac:dyDescent="0.3">
      <c r="B3" s="17"/>
      <c r="C3" s="27" t="s">
        <v>1</v>
      </c>
      <c r="D3" s="28"/>
      <c r="E3" s="29" t="s">
        <v>2</v>
      </c>
      <c r="F3" s="28"/>
      <c r="G3" s="29" t="s">
        <v>3</v>
      </c>
      <c r="H3" s="28"/>
      <c r="I3" s="29" t="s">
        <v>4</v>
      </c>
      <c r="J3" s="28"/>
      <c r="K3" s="29" t="s">
        <v>5</v>
      </c>
      <c r="L3" s="28"/>
      <c r="M3" s="29" t="s">
        <v>6</v>
      </c>
      <c r="N3" s="28"/>
      <c r="O3" s="29" t="s">
        <v>7</v>
      </c>
      <c r="P3" s="30"/>
      <c r="Q3" s="29" t="s">
        <v>42</v>
      </c>
      <c r="R3" s="30"/>
      <c r="T3" t="s">
        <v>43</v>
      </c>
      <c r="U3" s="124">
        <f>SUM(Q5:R58)</f>
        <v>0</v>
      </c>
    </row>
    <row r="4" spans="2:21" ht="13.8" x14ac:dyDescent="0.25">
      <c r="B4" s="31" t="s">
        <v>35</v>
      </c>
      <c r="C4" s="13">
        <v>45592</v>
      </c>
      <c r="D4" s="15" t="s">
        <v>26</v>
      </c>
      <c r="E4" s="6">
        <v>45593</v>
      </c>
      <c r="F4" s="7"/>
      <c r="G4" s="6">
        <v>45594</v>
      </c>
      <c r="H4" s="7"/>
      <c r="I4" s="6">
        <v>45595</v>
      </c>
      <c r="J4" s="7"/>
      <c r="K4" s="6">
        <v>45596</v>
      </c>
      <c r="L4" s="7"/>
      <c r="M4" s="9">
        <v>45597</v>
      </c>
      <c r="N4" s="11"/>
      <c r="O4" s="14">
        <v>45598</v>
      </c>
      <c r="P4" s="66"/>
      <c r="Q4" s="68"/>
      <c r="R4" s="69"/>
    </row>
    <row r="5" spans="2:21" ht="13.8" thickBot="1" x14ac:dyDescent="0.3">
      <c r="B5" s="31"/>
      <c r="C5" s="83" t="s">
        <v>0</v>
      </c>
      <c r="D5" s="84"/>
      <c r="E5" s="70"/>
      <c r="F5" s="86"/>
      <c r="G5" s="85" t="s">
        <v>0</v>
      </c>
      <c r="H5" s="86"/>
      <c r="I5" s="85" t="s">
        <v>0</v>
      </c>
      <c r="J5" s="86"/>
      <c r="K5" s="85" t="s">
        <v>0</v>
      </c>
      <c r="L5" s="87"/>
      <c r="M5" s="88" t="s">
        <v>0</v>
      </c>
      <c r="N5" s="89"/>
      <c r="O5" s="90" t="s">
        <v>0</v>
      </c>
      <c r="P5" s="91"/>
      <c r="Q5" s="73">
        <f>SUM(C5:P5)</f>
        <v>0</v>
      </c>
      <c r="R5" s="74"/>
    </row>
    <row r="6" spans="2:21" ht="13.8" x14ac:dyDescent="0.25">
      <c r="B6" s="31"/>
      <c r="C6" s="18">
        <v>45599</v>
      </c>
      <c r="D6" s="16" t="s">
        <v>27</v>
      </c>
      <c r="E6" s="12">
        <v>45600</v>
      </c>
      <c r="F6" s="11"/>
      <c r="G6" s="12">
        <v>45601</v>
      </c>
      <c r="H6" s="11"/>
      <c r="I6" s="12">
        <v>45602</v>
      </c>
      <c r="J6" s="11"/>
      <c r="K6" s="12">
        <v>45603</v>
      </c>
      <c r="L6" s="10"/>
      <c r="M6" s="6">
        <v>45604</v>
      </c>
      <c r="N6" s="7"/>
      <c r="O6" s="8">
        <v>45605</v>
      </c>
      <c r="P6" s="67"/>
      <c r="Q6" s="75"/>
      <c r="R6" s="76"/>
    </row>
    <row r="7" spans="2:21" x14ac:dyDescent="0.25">
      <c r="B7" s="31"/>
      <c r="C7" s="91" t="s">
        <v>0</v>
      </c>
      <c r="D7" s="92"/>
      <c r="E7" s="93"/>
      <c r="F7" s="89"/>
      <c r="G7" s="93" t="s">
        <v>0</v>
      </c>
      <c r="H7" s="89"/>
      <c r="I7" s="93" t="s">
        <v>0</v>
      </c>
      <c r="J7" s="89"/>
      <c r="K7" s="93" t="s">
        <v>0</v>
      </c>
      <c r="L7" s="89"/>
      <c r="M7" s="93" t="s">
        <v>0</v>
      </c>
      <c r="N7" s="89"/>
      <c r="O7" s="90" t="s">
        <v>0</v>
      </c>
      <c r="P7" s="91"/>
      <c r="Q7" s="73">
        <f>SUM(C7:P7)</f>
        <v>0</v>
      </c>
      <c r="R7" s="74"/>
    </row>
    <row r="8" spans="2:21" ht="13.8" x14ac:dyDescent="0.25">
      <c r="B8" s="31"/>
      <c r="C8" s="13">
        <v>45606</v>
      </c>
      <c r="D8" s="15" t="s">
        <v>28</v>
      </c>
      <c r="E8" s="6">
        <v>45607</v>
      </c>
      <c r="F8" s="7"/>
      <c r="G8" s="6">
        <v>45608</v>
      </c>
      <c r="H8" s="7"/>
      <c r="I8" s="6">
        <v>45609</v>
      </c>
      <c r="J8" s="7"/>
      <c r="K8" s="6">
        <v>45610</v>
      </c>
      <c r="L8" s="7"/>
      <c r="M8" s="6">
        <v>45611</v>
      </c>
      <c r="N8" s="7"/>
      <c r="O8" s="8">
        <v>45612</v>
      </c>
      <c r="P8" s="67"/>
      <c r="Q8" s="75"/>
      <c r="R8" s="76"/>
    </row>
    <row r="9" spans="2:21" x14ac:dyDescent="0.25">
      <c r="B9" s="31"/>
      <c r="C9" s="83" t="s">
        <v>0</v>
      </c>
      <c r="D9" s="84"/>
      <c r="E9" s="70"/>
      <c r="F9" s="86"/>
      <c r="G9" s="85" t="s">
        <v>0</v>
      </c>
      <c r="H9" s="86"/>
      <c r="I9" s="85" t="s">
        <v>0</v>
      </c>
      <c r="J9" s="86"/>
      <c r="K9" s="85" t="s">
        <v>0</v>
      </c>
      <c r="L9" s="86"/>
      <c r="M9" s="88" t="s">
        <v>0</v>
      </c>
      <c r="N9" s="89"/>
      <c r="O9" s="90" t="s">
        <v>0</v>
      </c>
      <c r="P9" s="91"/>
      <c r="Q9" s="77">
        <f>SUM(C9:P9)</f>
        <v>0</v>
      </c>
      <c r="R9" s="78"/>
    </row>
    <row r="10" spans="2:21" ht="13.8" x14ac:dyDescent="0.25">
      <c r="B10" s="31"/>
      <c r="C10" s="13">
        <v>45613</v>
      </c>
      <c r="D10" s="15" t="s">
        <v>29</v>
      </c>
      <c r="E10" s="6">
        <v>45614</v>
      </c>
      <c r="F10" s="7"/>
      <c r="G10" s="6">
        <v>45615</v>
      </c>
      <c r="H10" s="7"/>
      <c r="I10" s="6">
        <v>45616</v>
      </c>
      <c r="J10" s="7"/>
      <c r="K10" s="6">
        <v>45617</v>
      </c>
      <c r="L10" s="7"/>
      <c r="M10" s="6">
        <v>45618</v>
      </c>
      <c r="N10" s="7"/>
      <c r="O10" s="8">
        <v>45619</v>
      </c>
      <c r="P10" s="67"/>
      <c r="Q10" s="79"/>
      <c r="R10" s="80"/>
    </row>
    <row r="11" spans="2:21" x14ac:dyDescent="0.25">
      <c r="B11" s="31"/>
      <c r="C11" s="83" t="s">
        <v>0</v>
      </c>
      <c r="D11" s="84"/>
      <c r="E11" s="70"/>
      <c r="F11" s="86"/>
      <c r="G11" s="85" t="s">
        <v>0</v>
      </c>
      <c r="H11" s="86"/>
      <c r="I11" s="85" t="s">
        <v>0</v>
      </c>
      <c r="J11" s="86"/>
      <c r="K11" s="85" t="s">
        <v>0</v>
      </c>
      <c r="L11" s="86"/>
      <c r="M11" s="88" t="s">
        <v>0</v>
      </c>
      <c r="N11" s="89"/>
      <c r="O11" s="90" t="s">
        <v>0</v>
      </c>
      <c r="P11" s="91"/>
      <c r="Q11" s="73">
        <f>SUM(C11:P11)</f>
        <v>0</v>
      </c>
      <c r="R11" s="74"/>
    </row>
    <row r="12" spans="2:21" ht="13.8" x14ac:dyDescent="0.25">
      <c r="B12" s="31"/>
      <c r="C12" s="13">
        <v>45620</v>
      </c>
      <c r="D12" s="15" t="s">
        <v>30</v>
      </c>
      <c r="E12" s="6">
        <v>45621</v>
      </c>
      <c r="F12" s="7"/>
      <c r="G12" s="6">
        <v>45622</v>
      </c>
      <c r="H12" s="7"/>
      <c r="I12" s="6">
        <v>45623</v>
      </c>
      <c r="J12" s="7"/>
      <c r="K12" s="6">
        <v>45624</v>
      </c>
      <c r="L12" s="7"/>
      <c r="M12" s="6">
        <v>45625</v>
      </c>
      <c r="N12" s="7"/>
      <c r="O12" s="8">
        <v>45626</v>
      </c>
      <c r="P12" s="67"/>
      <c r="Q12" s="75"/>
      <c r="R12" s="76"/>
    </row>
    <row r="13" spans="2:21" ht="13.8" thickBot="1" x14ac:dyDescent="0.3">
      <c r="B13" s="32"/>
      <c r="C13" s="83" t="s">
        <v>0</v>
      </c>
      <c r="D13" s="84"/>
      <c r="E13" s="85"/>
      <c r="F13" s="86"/>
      <c r="G13" s="85" t="s">
        <v>0</v>
      </c>
      <c r="H13" s="86"/>
      <c r="I13" s="85" t="s">
        <v>0</v>
      </c>
      <c r="J13" s="86"/>
      <c r="K13" s="85" t="s">
        <v>0</v>
      </c>
      <c r="L13" s="86"/>
      <c r="M13" s="85" t="s">
        <v>0</v>
      </c>
      <c r="N13" s="86"/>
      <c r="O13" s="94" t="s">
        <v>0</v>
      </c>
      <c r="P13" s="83"/>
      <c r="Q13" s="73">
        <f>SUM(C13:P13)</f>
        <v>0</v>
      </c>
      <c r="R13" s="74"/>
    </row>
    <row r="14" spans="2:21" ht="13.8" x14ac:dyDescent="0.25">
      <c r="B14" s="22" t="s">
        <v>36</v>
      </c>
      <c r="C14" s="18">
        <v>45627</v>
      </c>
      <c r="D14" s="16" t="s">
        <v>31</v>
      </c>
      <c r="E14" s="12">
        <v>45628</v>
      </c>
      <c r="F14" s="11"/>
      <c r="G14" s="12">
        <v>45629</v>
      </c>
      <c r="H14" s="11"/>
      <c r="I14" s="12">
        <v>45630</v>
      </c>
      <c r="J14" s="11"/>
      <c r="K14" s="12">
        <v>45631</v>
      </c>
      <c r="L14" s="11"/>
      <c r="M14" s="12">
        <v>45632</v>
      </c>
      <c r="N14" s="11"/>
      <c r="O14" s="14">
        <v>45633</v>
      </c>
      <c r="P14" s="66"/>
      <c r="Q14" s="75"/>
      <c r="R14" s="76"/>
    </row>
    <row r="15" spans="2:21" x14ac:dyDescent="0.25">
      <c r="B15" s="23"/>
      <c r="C15" s="83" t="s">
        <v>0</v>
      </c>
      <c r="D15" s="84"/>
      <c r="E15" s="70"/>
      <c r="F15" s="86"/>
      <c r="G15" s="85" t="s">
        <v>0</v>
      </c>
      <c r="H15" s="86"/>
      <c r="I15" s="85" t="s">
        <v>0</v>
      </c>
      <c r="J15" s="86"/>
      <c r="K15" s="85" t="s">
        <v>0</v>
      </c>
      <c r="L15" s="86"/>
      <c r="M15" s="88" t="s">
        <v>0</v>
      </c>
      <c r="N15" s="89"/>
      <c r="O15" s="90" t="s">
        <v>0</v>
      </c>
      <c r="P15" s="91"/>
      <c r="Q15" s="73">
        <f>SUM(C15:P15)</f>
        <v>0</v>
      </c>
      <c r="R15" s="74"/>
    </row>
    <row r="16" spans="2:21" ht="13.8" x14ac:dyDescent="0.25">
      <c r="B16" s="23"/>
      <c r="C16" s="13">
        <v>45634</v>
      </c>
      <c r="D16" s="15" t="s">
        <v>32</v>
      </c>
      <c r="E16" s="6">
        <v>45635</v>
      </c>
      <c r="F16" s="7"/>
      <c r="G16" s="6">
        <v>45636</v>
      </c>
      <c r="H16" s="7"/>
      <c r="I16" s="6">
        <v>45637</v>
      </c>
      <c r="J16" s="7"/>
      <c r="K16" s="6">
        <v>45638</v>
      </c>
      <c r="L16" s="7"/>
      <c r="M16" s="6">
        <v>45639</v>
      </c>
      <c r="N16" s="7"/>
      <c r="O16" s="8">
        <v>45640</v>
      </c>
      <c r="P16" s="67"/>
      <c r="Q16" s="75"/>
      <c r="R16" s="76"/>
    </row>
    <row r="17" spans="1:18" x14ac:dyDescent="0.25">
      <c r="B17" s="23"/>
      <c r="C17" s="83" t="s">
        <v>0</v>
      </c>
      <c r="D17" s="84"/>
      <c r="E17" s="70"/>
      <c r="F17" s="86"/>
      <c r="G17" s="85" t="s">
        <v>0</v>
      </c>
      <c r="H17" s="86"/>
      <c r="I17" s="85" t="s">
        <v>0</v>
      </c>
      <c r="J17" s="86"/>
      <c r="K17" s="85" t="s">
        <v>0</v>
      </c>
      <c r="L17" s="86"/>
      <c r="M17" s="88" t="s">
        <v>0</v>
      </c>
      <c r="N17" s="89"/>
      <c r="O17" s="90" t="s">
        <v>0</v>
      </c>
      <c r="P17" s="91"/>
      <c r="Q17" s="77">
        <f>SUM(C17:P17)</f>
        <v>0</v>
      </c>
      <c r="R17" s="78"/>
    </row>
    <row r="18" spans="1:18" ht="13.8" x14ac:dyDescent="0.25">
      <c r="B18" s="23"/>
      <c r="C18" s="13">
        <v>45641</v>
      </c>
      <c r="D18" s="15" t="s">
        <v>33</v>
      </c>
      <c r="E18" s="6">
        <v>45642</v>
      </c>
      <c r="F18" s="7"/>
      <c r="G18" s="6">
        <v>45643</v>
      </c>
      <c r="H18" s="7"/>
      <c r="I18" s="6">
        <v>45644</v>
      </c>
      <c r="J18" s="7"/>
      <c r="K18" s="6">
        <v>45645</v>
      </c>
      <c r="L18" s="7"/>
      <c r="M18" s="6">
        <v>45646</v>
      </c>
      <c r="N18" s="7"/>
      <c r="O18" s="8">
        <v>45647</v>
      </c>
      <c r="P18" s="67"/>
      <c r="Q18" s="79"/>
      <c r="R18" s="80"/>
    </row>
    <row r="19" spans="1:18" x14ac:dyDescent="0.25">
      <c r="B19" s="23"/>
      <c r="C19" s="83" t="s">
        <v>0</v>
      </c>
      <c r="D19" s="84"/>
      <c r="E19" s="70"/>
      <c r="F19" s="86"/>
      <c r="G19" s="85" t="s">
        <v>0</v>
      </c>
      <c r="H19" s="86"/>
      <c r="I19" s="85" t="s">
        <v>0</v>
      </c>
      <c r="J19" s="86"/>
      <c r="K19" s="85" t="s">
        <v>0</v>
      </c>
      <c r="L19" s="86"/>
      <c r="M19" s="88" t="s">
        <v>0</v>
      </c>
      <c r="N19" s="89"/>
      <c r="O19" s="90" t="s">
        <v>0</v>
      </c>
      <c r="P19" s="91"/>
      <c r="Q19" s="77">
        <f>SUM(C19:P19)</f>
        <v>0</v>
      </c>
      <c r="R19" s="78"/>
    </row>
    <row r="20" spans="1:18" ht="13.8" x14ac:dyDescent="0.25">
      <c r="B20" s="23"/>
      <c r="C20" s="13">
        <v>45648</v>
      </c>
      <c r="D20" s="15" t="s">
        <v>34</v>
      </c>
      <c r="E20" s="6">
        <v>45649</v>
      </c>
      <c r="F20" s="7"/>
      <c r="G20" s="6">
        <v>45650</v>
      </c>
      <c r="H20" s="7"/>
      <c r="I20" s="6">
        <v>45651</v>
      </c>
      <c r="J20" s="7"/>
      <c r="K20" s="6">
        <v>45652</v>
      </c>
      <c r="L20" s="7"/>
      <c r="M20" s="6">
        <v>45653</v>
      </c>
      <c r="N20" s="7"/>
      <c r="O20" s="8">
        <v>45654</v>
      </c>
      <c r="P20" s="67"/>
      <c r="Q20" s="79"/>
      <c r="R20" s="80"/>
    </row>
    <row r="21" spans="1:18" ht="13.8" thickBot="1" x14ac:dyDescent="0.3">
      <c r="B21" s="23"/>
      <c r="C21" s="91" t="s">
        <v>0</v>
      </c>
      <c r="D21" s="92"/>
      <c r="E21" s="93" t="s">
        <v>0</v>
      </c>
      <c r="F21" s="89"/>
      <c r="G21" s="93" t="s">
        <v>0</v>
      </c>
      <c r="H21" s="86"/>
      <c r="I21" s="85" t="s">
        <v>0</v>
      </c>
      <c r="J21" s="86"/>
      <c r="K21" s="85" t="s">
        <v>0</v>
      </c>
      <c r="L21" s="86"/>
      <c r="M21" s="85" t="s">
        <v>0</v>
      </c>
      <c r="N21" s="86"/>
      <c r="O21" s="94" t="s">
        <v>0</v>
      </c>
      <c r="P21" s="83"/>
      <c r="Q21" s="77">
        <f>SUM(C21:P21)</f>
        <v>0</v>
      </c>
      <c r="R21" s="78"/>
    </row>
    <row r="22" spans="1:18" ht="13.8" x14ac:dyDescent="0.25">
      <c r="B22" s="23"/>
      <c r="C22" s="13">
        <v>45655</v>
      </c>
      <c r="D22" s="15" t="s">
        <v>8</v>
      </c>
      <c r="E22" s="6">
        <v>45656</v>
      </c>
      <c r="F22" s="7"/>
      <c r="G22" s="6">
        <v>45657</v>
      </c>
      <c r="H22" s="7"/>
      <c r="I22" s="9">
        <v>45658</v>
      </c>
      <c r="J22" s="11"/>
      <c r="K22" s="12">
        <v>45659</v>
      </c>
      <c r="L22" s="11"/>
      <c r="M22" s="12">
        <v>45660</v>
      </c>
      <c r="N22" s="11"/>
      <c r="O22" s="14">
        <v>45661</v>
      </c>
      <c r="P22" s="66"/>
      <c r="Q22" s="79"/>
      <c r="R22" s="80"/>
    </row>
    <row r="23" spans="1:18" ht="13.8" thickBot="1" x14ac:dyDescent="0.3">
      <c r="B23" s="25"/>
      <c r="C23" s="95" t="s">
        <v>0</v>
      </c>
      <c r="D23" s="96"/>
      <c r="E23" s="97" t="s">
        <v>0</v>
      </c>
      <c r="F23" s="98"/>
      <c r="G23" s="97" t="s">
        <v>0</v>
      </c>
      <c r="H23" s="99"/>
      <c r="I23" s="100" t="s">
        <v>0</v>
      </c>
      <c r="J23" s="98"/>
      <c r="K23" s="97" t="s">
        <v>0</v>
      </c>
      <c r="L23" s="98"/>
      <c r="M23" s="97" t="s">
        <v>0</v>
      </c>
      <c r="N23" s="98"/>
      <c r="O23" s="101" t="s">
        <v>0</v>
      </c>
      <c r="P23" s="95"/>
      <c r="Q23" s="77">
        <f>SUM(C23:P23)</f>
        <v>0</v>
      </c>
      <c r="R23" s="78"/>
    </row>
    <row r="24" spans="1:18" ht="13.8" hidden="1" thickBot="1" x14ac:dyDescent="0.3">
      <c r="B24" s="21" t="s">
        <v>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79"/>
      <c r="R24" s="80"/>
    </row>
    <row r="25" spans="1:18" ht="13.8" x14ac:dyDescent="0.25">
      <c r="A25" s="35"/>
      <c r="B25" s="22" t="s">
        <v>38</v>
      </c>
      <c r="C25" s="61">
        <v>45662</v>
      </c>
      <c r="D25" s="59" t="s">
        <v>9</v>
      </c>
      <c r="E25" s="54">
        <v>45663</v>
      </c>
      <c r="F25" s="53"/>
      <c r="G25" s="54">
        <v>45664</v>
      </c>
      <c r="H25" s="52"/>
      <c r="I25" s="48">
        <v>45665</v>
      </c>
      <c r="J25" s="49"/>
      <c r="K25" s="48">
        <v>45666</v>
      </c>
      <c r="L25" s="49"/>
      <c r="M25" s="48">
        <v>45667</v>
      </c>
      <c r="N25" s="49"/>
      <c r="O25" s="50">
        <v>45668</v>
      </c>
      <c r="P25" s="67"/>
      <c r="Q25" s="79"/>
      <c r="R25" s="80"/>
    </row>
    <row r="26" spans="1:18" x14ac:dyDescent="0.25">
      <c r="A26" s="35"/>
      <c r="B26" s="23"/>
      <c r="C26" s="83" t="s">
        <v>0</v>
      </c>
      <c r="D26" s="84"/>
      <c r="E26" s="70"/>
      <c r="F26" s="86"/>
      <c r="G26" s="85" t="s">
        <v>0</v>
      </c>
      <c r="H26" s="86"/>
      <c r="I26" s="85" t="s">
        <v>0</v>
      </c>
      <c r="J26" s="86"/>
      <c r="K26" s="85" t="s">
        <v>0</v>
      </c>
      <c r="L26" s="86"/>
      <c r="M26" s="88" t="s">
        <v>0</v>
      </c>
      <c r="N26" s="89"/>
      <c r="O26" s="90" t="s">
        <v>0</v>
      </c>
      <c r="P26" s="91"/>
      <c r="Q26" s="77">
        <f>SUM(C26:P26)</f>
        <v>0</v>
      </c>
      <c r="R26" s="78"/>
    </row>
    <row r="27" spans="1:18" ht="13.8" x14ac:dyDescent="0.25">
      <c r="A27" s="35"/>
      <c r="B27" s="23"/>
      <c r="C27" s="55">
        <v>45669</v>
      </c>
      <c r="D27" s="58" t="s">
        <v>10</v>
      </c>
      <c r="E27" s="48">
        <v>45670</v>
      </c>
      <c r="F27" s="49"/>
      <c r="G27" s="48">
        <v>45671</v>
      </c>
      <c r="H27" s="49"/>
      <c r="I27" s="48">
        <v>45672</v>
      </c>
      <c r="J27" s="49"/>
      <c r="K27" s="48">
        <v>45673</v>
      </c>
      <c r="L27" s="49"/>
      <c r="M27" s="48">
        <v>45674</v>
      </c>
      <c r="N27" s="49"/>
      <c r="O27" s="50">
        <v>45675</v>
      </c>
      <c r="P27" s="67"/>
      <c r="Q27" s="79"/>
      <c r="R27" s="80"/>
    </row>
    <row r="28" spans="1:18" x14ac:dyDescent="0.25">
      <c r="A28" s="35"/>
      <c r="B28" s="23"/>
      <c r="C28" s="83" t="s">
        <v>0</v>
      </c>
      <c r="D28" s="84"/>
      <c r="E28" s="70"/>
      <c r="F28" s="86"/>
      <c r="G28" s="85" t="s">
        <v>0</v>
      </c>
      <c r="H28" s="86"/>
      <c r="I28" s="85" t="s">
        <v>0</v>
      </c>
      <c r="J28" s="86"/>
      <c r="K28" s="85" t="s">
        <v>0</v>
      </c>
      <c r="L28" s="86"/>
      <c r="M28" s="88" t="s">
        <v>0</v>
      </c>
      <c r="N28" s="89"/>
      <c r="O28" s="90" t="s">
        <v>0</v>
      </c>
      <c r="P28" s="91"/>
      <c r="Q28" s="73">
        <f>SUM(C28:P28)</f>
        <v>0</v>
      </c>
      <c r="R28" s="74"/>
    </row>
    <row r="29" spans="1:18" ht="13.8" x14ac:dyDescent="0.25">
      <c r="A29" s="35"/>
      <c r="B29" s="23"/>
      <c r="C29" s="55">
        <v>45676</v>
      </c>
      <c r="D29" s="58" t="s">
        <v>11</v>
      </c>
      <c r="E29" s="48">
        <v>45677</v>
      </c>
      <c r="F29" s="49"/>
      <c r="G29" s="48">
        <v>45678</v>
      </c>
      <c r="H29" s="49"/>
      <c r="I29" s="48">
        <v>45679</v>
      </c>
      <c r="J29" s="49"/>
      <c r="K29" s="48">
        <v>45680</v>
      </c>
      <c r="L29" s="49"/>
      <c r="M29" s="48">
        <v>45681</v>
      </c>
      <c r="N29" s="49"/>
      <c r="O29" s="50">
        <v>45682</v>
      </c>
      <c r="P29" s="67"/>
      <c r="Q29" s="75"/>
      <c r="R29" s="76"/>
    </row>
    <row r="30" spans="1:18" ht="13.8" thickBot="1" x14ac:dyDescent="0.3">
      <c r="A30" s="35"/>
      <c r="B30" s="23"/>
      <c r="C30" s="83" t="s">
        <v>0</v>
      </c>
      <c r="D30" s="84"/>
      <c r="E30" s="85"/>
      <c r="F30" s="86"/>
      <c r="G30" s="85" t="s">
        <v>0</v>
      </c>
      <c r="H30" s="86"/>
      <c r="I30" s="85" t="s">
        <v>0</v>
      </c>
      <c r="J30" s="86"/>
      <c r="K30" s="85" t="s">
        <v>0</v>
      </c>
      <c r="L30" s="86"/>
      <c r="M30" s="88" t="s">
        <v>0</v>
      </c>
      <c r="N30" s="89"/>
      <c r="O30" s="90" t="s">
        <v>0</v>
      </c>
      <c r="P30" s="91"/>
      <c r="Q30" s="77">
        <f>SUM(C30:P30)</f>
        <v>0</v>
      </c>
      <c r="R30" s="78"/>
    </row>
    <row r="31" spans="1:18" ht="13.8" x14ac:dyDescent="0.25">
      <c r="A31" s="35"/>
      <c r="B31" s="23"/>
      <c r="C31" s="55">
        <v>45683</v>
      </c>
      <c r="D31" s="58" t="s">
        <v>12</v>
      </c>
      <c r="E31" s="48">
        <v>45684</v>
      </c>
      <c r="F31" s="49"/>
      <c r="G31" s="48">
        <v>45685</v>
      </c>
      <c r="H31" s="49"/>
      <c r="I31" s="48">
        <v>45686</v>
      </c>
      <c r="J31" s="49"/>
      <c r="K31" s="48">
        <v>45687</v>
      </c>
      <c r="L31" s="49"/>
      <c r="M31" s="48">
        <v>45688</v>
      </c>
      <c r="N31" s="49"/>
      <c r="O31" s="57">
        <v>45689</v>
      </c>
      <c r="P31" s="66"/>
      <c r="Q31" s="79"/>
      <c r="R31" s="80"/>
    </row>
    <row r="32" spans="1:18" ht="13.8" thickBot="1" x14ac:dyDescent="0.3">
      <c r="A32" s="35"/>
      <c r="B32" s="24"/>
      <c r="C32" s="102" t="s">
        <v>0</v>
      </c>
      <c r="D32" s="103"/>
      <c r="E32" s="104" t="s">
        <v>0</v>
      </c>
      <c r="F32" s="105"/>
      <c r="G32" s="104" t="s">
        <v>0</v>
      </c>
      <c r="H32" s="105"/>
      <c r="I32" s="104" t="s">
        <v>0</v>
      </c>
      <c r="J32" s="105"/>
      <c r="K32" s="104" t="s">
        <v>0</v>
      </c>
      <c r="L32" s="105"/>
      <c r="M32" s="104" t="s">
        <v>0</v>
      </c>
      <c r="N32" s="106"/>
      <c r="O32" s="107" t="s">
        <v>0</v>
      </c>
      <c r="P32" s="107"/>
      <c r="Q32" s="77">
        <f>SUM(C32:P32)</f>
        <v>0</v>
      </c>
      <c r="R32" s="78"/>
    </row>
    <row r="33" spans="1:18" ht="13.8" x14ac:dyDescent="0.25">
      <c r="A33" s="35"/>
      <c r="B33" s="22" t="s">
        <v>39</v>
      </c>
      <c r="C33" s="61">
        <v>45690</v>
      </c>
      <c r="D33" s="59" t="s">
        <v>13</v>
      </c>
      <c r="E33" s="54">
        <v>45691</v>
      </c>
      <c r="F33" s="53"/>
      <c r="G33" s="54">
        <v>45692</v>
      </c>
      <c r="H33" s="53"/>
      <c r="I33" s="54">
        <v>45693</v>
      </c>
      <c r="J33" s="53"/>
      <c r="K33" s="54">
        <v>45694</v>
      </c>
      <c r="L33" s="53"/>
      <c r="M33" s="54">
        <v>45695</v>
      </c>
      <c r="N33" s="52"/>
      <c r="O33" s="50">
        <v>45696</v>
      </c>
      <c r="P33" s="67"/>
      <c r="Q33" s="79"/>
      <c r="R33" s="80"/>
    </row>
    <row r="34" spans="1:18" x14ac:dyDescent="0.25">
      <c r="A34" s="35"/>
      <c r="B34" s="23"/>
      <c r="C34" s="83" t="s">
        <v>0</v>
      </c>
      <c r="D34" s="84"/>
      <c r="E34" s="70"/>
      <c r="F34" s="86"/>
      <c r="G34" s="85" t="s">
        <v>0</v>
      </c>
      <c r="H34" s="86"/>
      <c r="I34" s="85" t="s">
        <v>0</v>
      </c>
      <c r="J34" s="86"/>
      <c r="K34" s="85" t="s">
        <v>0</v>
      </c>
      <c r="L34" s="86"/>
      <c r="M34" s="88" t="s">
        <v>0</v>
      </c>
      <c r="N34" s="89"/>
      <c r="O34" s="90" t="s">
        <v>0</v>
      </c>
      <c r="P34" s="91"/>
      <c r="Q34" s="77">
        <f>SUM(C34:P34)</f>
        <v>0</v>
      </c>
      <c r="R34" s="78"/>
    </row>
    <row r="35" spans="1:18" ht="13.8" x14ac:dyDescent="0.25">
      <c r="A35" s="35"/>
      <c r="B35" s="23"/>
      <c r="C35" s="55">
        <v>45697</v>
      </c>
      <c r="D35" s="58" t="s">
        <v>14</v>
      </c>
      <c r="E35" s="48">
        <v>45698</v>
      </c>
      <c r="F35" s="49"/>
      <c r="G35" s="48">
        <v>45699</v>
      </c>
      <c r="H35" s="49"/>
      <c r="I35" s="48">
        <v>45700</v>
      </c>
      <c r="J35" s="49"/>
      <c r="K35" s="48">
        <v>45701</v>
      </c>
      <c r="L35" s="49"/>
      <c r="M35" s="48">
        <v>45702</v>
      </c>
      <c r="N35" s="49"/>
      <c r="O35" s="50">
        <v>45703</v>
      </c>
      <c r="P35" s="67"/>
      <c r="Q35" s="79"/>
      <c r="R35" s="80"/>
    </row>
    <row r="36" spans="1:18" x14ac:dyDescent="0.25">
      <c r="A36" s="35"/>
      <c r="B36" s="23"/>
      <c r="C36" s="83" t="s">
        <v>0</v>
      </c>
      <c r="D36" s="84"/>
      <c r="E36" s="70"/>
      <c r="F36" s="86"/>
      <c r="G36" s="85" t="s">
        <v>0</v>
      </c>
      <c r="H36" s="86"/>
      <c r="I36" s="85" t="s">
        <v>0</v>
      </c>
      <c r="J36" s="86"/>
      <c r="K36" s="85" t="s">
        <v>0</v>
      </c>
      <c r="L36" s="86"/>
      <c r="M36" s="88" t="s">
        <v>0</v>
      </c>
      <c r="N36" s="89"/>
      <c r="O36" s="90" t="s">
        <v>0</v>
      </c>
      <c r="P36" s="91"/>
      <c r="Q36" s="77">
        <f>SUM(C36:P36)</f>
        <v>0</v>
      </c>
      <c r="R36" s="78"/>
    </row>
    <row r="37" spans="1:18" ht="13.8" x14ac:dyDescent="0.25">
      <c r="A37" s="35"/>
      <c r="B37" s="23"/>
      <c r="C37" s="55">
        <v>45704</v>
      </c>
      <c r="D37" s="58" t="s">
        <v>15</v>
      </c>
      <c r="E37" s="48">
        <v>45705</v>
      </c>
      <c r="F37" s="49"/>
      <c r="G37" s="48">
        <v>45706</v>
      </c>
      <c r="H37" s="49"/>
      <c r="I37" s="48">
        <v>45707</v>
      </c>
      <c r="J37" s="49"/>
      <c r="K37" s="48">
        <v>45708</v>
      </c>
      <c r="L37" s="49"/>
      <c r="M37" s="48">
        <v>45709</v>
      </c>
      <c r="N37" s="49"/>
      <c r="O37" s="50">
        <v>45710</v>
      </c>
      <c r="P37" s="67"/>
      <c r="Q37" s="79"/>
      <c r="R37" s="80"/>
    </row>
    <row r="38" spans="1:18" ht="13.8" thickBot="1" x14ac:dyDescent="0.3">
      <c r="A38" s="35"/>
      <c r="B38" s="23"/>
      <c r="C38" s="108" t="s">
        <v>0</v>
      </c>
      <c r="D38" s="109"/>
      <c r="E38" s="110" t="s">
        <v>0</v>
      </c>
      <c r="F38" s="111"/>
      <c r="G38" s="110" t="s">
        <v>0</v>
      </c>
      <c r="H38" s="111"/>
      <c r="I38" s="110" t="s">
        <v>0</v>
      </c>
      <c r="J38" s="111"/>
      <c r="K38" s="110" t="s">
        <v>0</v>
      </c>
      <c r="L38" s="111"/>
      <c r="M38" s="110" t="s">
        <v>0</v>
      </c>
      <c r="N38" s="111"/>
      <c r="O38" s="112" t="s">
        <v>0</v>
      </c>
      <c r="P38" s="113"/>
      <c r="Q38" s="77">
        <f>SUM(C38:P38)</f>
        <v>0</v>
      </c>
      <c r="R38" s="78"/>
    </row>
    <row r="39" spans="1:18" ht="13.8" x14ac:dyDescent="0.25">
      <c r="A39" s="35"/>
      <c r="B39" s="23"/>
      <c r="C39" s="55">
        <v>45711</v>
      </c>
      <c r="D39" s="58" t="s">
        <v>16</v>
      </c>
      <c r="E39" s="48">
        <v>45712</v>
      </c>
      <c r="F39" s="49"/>
      <c r="G39" s="48">
        <v>45713</v>
      </c>
      <c r="H39" s="49"/>
      <c r="I39" s="48">
        <v>45714</v>
      </c>
      <c r="J39" s="49"/>
      <c r="K39" s="48">
        <v>45715</v>
      </c>
      <c r="L39" s="49"/>
      <c r="M39" s="48">
        <v>45716</v>
      </c>
      <c r="N39" s="49"/>
      <c r="O39" s="57">
        <v>45717</v>
      </c>
      <c r="P39" s="66"/>
      <c r="Q39" s="79"/>
      <c r="R39" s="80"/>
    </row>
    <row r="40" spans="1:18" ht="13.8" thickBot="1" x14ac:dyDescent="0.3">
      <c r="A40" s="35"/>
      <c r="B40" s="24"/>
      <c r="C40" s="102" t="s">
        <v>0</v>
      </c>
      <c r="D40" s="103"/>
      <c r="E40" s="104" t="s">
        <v>0</v>
      </c>
      <c r="F40" s="105"/>
      <c r="G40" s="104" t="s">
        <v>0</v>
      </c>
      <c r="H40" s="105"/>
      <c r="I40" s="104" t="s">
        <v>0</v>
      </c>
      <c r="J40" s="105"/>
      <c r="K40" s="104" t="s">
        <v>0</v>
      </c>
      <c r="L40" s="105"/>
      <c r="M40" s="104" t="s">
        <v>0</v>
      </c>
      <c r="N40" s="106"/>
      <c r="O40" s="107" t="s">
        <v>0</v>
      </c>
      <c r="P40" s="107"/>
      <c r="Q40" s="77">
        <f>SUM(C40:P40)</f>
        <v>0</v>
      </c>
      <c r="R40" s="78"/>
    </row>
    <row r="41" spans="1:18" ht="13.8" x14ac:dyDescent="0.25">
      <c r="A41" s="35"/>
      <c r="B41" s="22" t="s">
        <v>40</v>
      </c>
      <c r="C41" s="61">
        <v>45718</v>
      </c>
      <c r="D41" s="59" t="s">
        <v>17</v>
      </c>
      <c r="E41" s="54">
        <v>45719</v>
      </c>
      <c r="F41" s="53"/>
      <c r="G41" s="54">
        <v>45720</v>
      </c>
      <c r="H41" s="53"/>
      <c r="I41" s="54">
        <v>45721</v>
      </c>
      <c r="J41" s="53"/>
      <c r="K41" s="54">
        <v>45722</v>
      </c>
      <c r="L41" s="53"/>
      <c r="M41" s="54">
        <v>45723</v>
      </c>
      <c r="N41" s="52"/>
      <c r="O41" s="50">
        <v>45724</v>
      </c>
      <c r="P41" s="67"/>
      <c r="Q41" s="79"/>
      <c r="R41" s="80"/>
    </row>
    <row r="42" spans="1:18" x14ac:dyDescent="0.25">
      <c r="A42" s="35"/>
      <c r="B42" s="23"/>
      <c r="C42" s="83" t="s">
        <v>0</v>
      </c>
      <c r="D42" s="84"/>
      <c r="E42" s="70"/>
      <c r="F42" s="86"/>
      <c r="G42" s="85" t="s">
        <v>0</v>
      </c>
      <c r="H42" s="86"/>
      <c r="I42" s="85" t="s">
        <v>0</v>
      </c>
      <c r="J42" s="86"/>
      <c r="K42" s="85" t="s">
        <v>0</v>
      </c>
      <c r="L42" s="86"/>
      <c r="M42" s="88" t="s">
        <v>0</v>
      </c>
      <c r="N42" s="89"/>
      <c r="O42" s="90" t="s">
        <v>0</v>
      </c>
      <c r="P42" s="91"/>
      <c r="Q42" s="73">
        <f>SUM(C42:P42)</f>
        <v>0</v>
      </c>
      <c r="R42" s="74"/>
    </row>
    <row r="43" spans="1:18" ht="13.8" x14ac:dyDescent="0.25">
      <c r="A43" s="35"/>
      <c r="B43" s="23"/>
      <c r="C43" s="55">
        <v>45725</v>
      </c>
      <c r="D43" s="58" t="s">
        <v>18</v>
      </c>
      <c r="E43" s="48">
        <v>45726</v>
      </c>
      <c r="F43" s="49"/>
      <c r="G43" s="48">
        <v>45727</v>
      </c>
      <c r="H43" s="49"/>
      <c r="I43" s="48">
        <v>45728</v>
      </c>
      <c r="J43" s="49"/>
      <c r="K43" s="48">
        <v>45729</v>
      </c>
      <c r="L43" s="49"/>
      <c r="M43" s="48">
        <v>45730</v>
      </c>
      <c r="N43" s="49"/>
      <c r="O43" s="50">
        <v>45731</v>
      </c>
      <c r="P43" s="67"/>
      <c r="Q43" s="75"/>
      <c r="R43" s="76"/>
    </row>
    <row r="44" spans="1:18" x14ac:dyDescent="0.25">
      <c r="A44" s="35"/>
      <c r="B44" s="23"/>
      <c r="C44" s="83" t="s">
        <v>0</v>
      </c>
      <c r="D44" s="84"/>
      <c r="E44" s="70"/>
      <c r="F44" s="86"/>
      <c r="G44" s="85" t="s">
        <v>0</v>
      </c>
      <c r="H44" s="86"/>
      <c r="I44" s="85" t="s">
        <v>0</v>
      </c>
      <c r="J44" s="86"/>
      <c r="K44" s="85" t="s">
        <v>0</v>
      </c>
      <c r="L44" s="86"/>
      <c r="M44" s="88" t="s">
        <v>0</v>
      </c>
      <c r="N44" s="89"/>
      <c r="O44" s="90" t="s">
        <v>0</v>
      </c>
      <c r="P44" s="91"/>
      <c r="Q44" s="77">
        <f>SUM(C44:P44)</f>
        <v>0</v>
      </c>
      <c r="R44" s="78"/>
    </row>
    <row r="45" spans="1:18" ht="13.8" x14ac:dyDescent="0.25">
      <c r="A45" s="35"/>
      <c r="B45" s="23"/>
      <c r="C45" s="55">
        <v>45732</v>
      </c>
      <c r="D45" s="58" t="s">
        <v>19</v>
      </c>
      <c r="E45" s="48">
        <v>45733</v>
      </c>
      <c r="F45" s="49"/>
      <c r="G45" s="48">
        <v>45734</v>
      </c>
      <c r="H45" s="49"/>
      <c r="I45" s="48">
        <v>45735</v>
      </c>
      <c r="J45" s="49"/>
      <c r="K45" s="48">
        <v>45736</v>
      </c>
      <c r="L45" s="49"/>
      <c r="M45" s="48">
        <v>45737</v>
      </c>
      <c r="N45" s="49"/>
      <c r="O45" s="50">
        <v>45738</v>
      </c>
      <c r="P45" s="67"/>
      <c r="Q45" s="79"/>
      <c r="R45" s="80"/>
    </row>
    <row r="46" spans="1:18" x14ac:dyDescent="0.25">
      <c r="A46" s="35"/>
      <c r="B46" s="23"/>
      <c r="C46" s="83" t="s">
        <v>0</v>
      </c>
      <c r="D46" s="84"/>
      <c r="E46" s="70"/>
      <c r="F46" s="86"/>
      <c r="G46" s="85" t="s">
        <v>0</v>
      </c>
      <c r="H46" s="86"/>
      <c r="I46" s="85" t="s">
        <v>0</v>
      </c>
      <c r="J46" s="86"/>
      <c r="K46" s="85" t="s">
        <v>0</v>
      </c>
      <c r="L46" s="86"/>
      <c r="M46" s="88" t="s">
        <v>0</v>
      </c>
      <c r="N46" s="89"/>
      <c r="O46" s="90" t="s">
        <v>0</v>
      </c>
      <c r="P46" s="91"/>
      <c r="Q46" s="73">
        <f>SUM(C46:P46)</f>
        <v>0</v>
      </c>
      <c r="R46" s="74"/>
    </row>
    <row r="47" spans="1:18" ht="13.8" x14ac:dyDescent="0.25">
      <c r="A47" s="35"/>
      <c r="B47" s="23"/>
      <c r="C47" s="55">
        <v>45739</v>
      </c>
      <c r="D47" s="58" t="s">
        <v>20</v>
      </c>
      <c r="E47" s="48">
        <v>45740</v>
      </c>
      <c r="F47" s="49"/>
      <c r="G47" s="48">
        <v>45741</v>
      </c>
      <c r="H47" s="49"/>
      <c r="I47" s="48">
        <v>45742</v>
      </c>
      <c r="J47" s="49"/>
      <c r="K47" s="48">
        <v>45743</v>
      </c>
      <c r="L47" s="49"/>
      <c r="M47" s="48">
        <v>45744</v>
      </c>
      <c r="N47" s="49"/>
      <c r="O47" s="50">
        <v>45745</v>
      </c>
      <c r="P47" s="67"/>
      <c r="Q47" s="75"/>
      <c r="R47" s="76"/>
    </row>
    <row r="48" spans="1:18" ht="13.8" thickBot="1" x14ac:dyDescent="0.3">
      <c r="A48" s="35"/>
      <c r="B48" s="23"/>
      <c r="C48" s="107" t="s">
        <v>0</v>
      </c>
      <c r="D48" s="109"/>
      <c r="E48" s="110" t="s">
        <v>0</v>
      </c>
      <c r="F48" s="105"/>
      <c r="G48" s="104" t="s">
        <v>0</v>
      </c>
      <c r="H48" s="105"/>
      <c r="I48" s="104" t="s">
        <v>0</v>
      </c>
      <c r="J48" s="105"/>
      <c r="K48" s="104" t="s">
        <v>0</v>
      </c>
      <c r="L48" s="105"/>
      <c r="M48" s="104" t="s">
        <v>0</v>
      </c>
      <c r="N48" s="105"/>
      <c r="O48" s="114" t="s">
        <v>0</v>
      </c>
      <c r="P48" s="102"/>
      <c r="Q48" s="77">
        <f>SUM(C48:P48)</f>
        <v>0</v>
      </c>
      <c r="R48" s="78"/>
    </row>
    <row r="49" spans="1:18" ht="13.8" x14ac:dyDescent="0.25">
      <c r="A49" s="35"/>
      <c r="B49" s="23"/>
      <c r="C49" s="55">
        <v>45746</v>
      </c>
      <c r="D49" s="58" t="s">
        <v>21</v>
      </c>
      <c r="E49" s="48">
        <v>45747</v>
      </c>
      <c r="F49" s="49"/>
      <c r="G49" s="51">
        <v>45748</v>
      </c>
      <c r="H49" s="53"/>
      <c r="I49" s="54">
        <v>45749</v>
      </c>
      <c r="J49" s="53"/>
      <c r="K49" s="54">
        <v>45750</v>
      </c>
      <c r="L49" s="53"/>
      <c r="M49" s="54">
        <v>45751</v>
      </c>
      <c r="N49" s="53"/>
      <c r="O49" s="56">
        <v>45752</v>
      </c>
      <c r="P49" s="66"/>
      <c r="Q49" s="79"/>
      <c r="R49" s="80"/>
    </row>
    <row r="50" spans="1:18" ht="13.8" thickBot="1" x14ac:dyDescent="0.3">
      <c r="A50" s="35"/>
      <c r="B50" s="24"/>
      <c r="C50" s="102" t="s">
        <v>0</v>
      </c>
      <c r="D50" s="103"/>
      <c r="E50" s="104" t="s">
        <v>0</v>
      </c>
      <c r="F50" s="106"/>
      <c r="G50" s="115" t="s">
        <v>0</v>
      </c>
      <c r="H50" s="111"/>
      <c r="I50" s="110" t="s">
        <v>0</v>
      </c>
      <c r="J50" s="111"/>
      <c r="K50" s="110" t="s">
        <v>0</v>
      </c>
      <c r="L50" s="111"/>
      <c r="M50" s="110" t="s">
        <v>0</v>
      </c>
      <c r="N50" s="111"/>
      <c r="O50" s="116" t="s">
        <v>0</v>
      </c>
      <c r="P50" s="107"/>
      <c r="Q50" s="73">
        <f>SUM(C50:P50)</f>
        <v>0</v>
      </c>
      <c r="R50" s="74"/>
    </row>
    <row r="51" spans="1:18" ht="13.8" x14ac:dyDescent="0.25">
      <c r="A51" s="35"/>
      <c r="B51" s="22" t="s">
        <v>41</v>
      </c>
      <c r="C51" s="61">
        <v>45753</v>
      </c>
      <c r="D51" s="59" t="s">
        <v>22</v>
      </c>
      <c r="E51" s="54">
        <v>45754</v>
      </c>
      <c r="F51" s="52"/>
      <c r="G51" s="48">
        <v>45755</v>
      </c>
      <c r="H51" s="49"/>
      <c r="I51" s="48">
        <v>45756</v>
      </c>
      <c r="J51" s="49"/>
      <c r="K51" s="48">
        <v>45757</v>
      </c>
      <c r="L51" s="49"/>
      <c r="M51" s="48">
        <v>45758</v>
      </c>
      <c r="N51" s="49"/>
      <c r="O51" s="50">
        <v>45759</v>
      </c>
      <c r="P51" s="67"/>
      <c r="Q51" s="75"/>
      <c r="R51" s="76"/>
    </row>
    <row r="52" spans="1:18" x14ac:dyDescent="0.25">
      <c r="A52" s="35"/>
      <c r="B52" s="23"/>
      <c r="C52" s="83" t="s">
        <v>0</v>
      </c>
      <c r="D52" s="84"/>
      <c r="E52" s="70"/>
      <c r="F52" s="86"/>
      <c r="G52" s="85" t="s">
        <v>0</v>
      </c>
      <c r="H52" s="86"/>
      <c r="I52" s="85" t="s">
        <v>0</v>
      </c>
      <c r="J52" s="86"/>
      <c r="K52" s="85" t="s">
        <v>0</v>
      </c>
      <c r="L52" s="86"/>
      <c r="M52" s="88" t="s">
        <v>0</v>
      </c>
      <c r="N52" s="89"/>
      <c r="O52" s="90" t="s">
        <v>0</v>
      </c>
      <c r="P52" s="91"/>
      <c r="Q52" s="77">
        <f>SUM(C52:P52)</f>
        <v>0</v>
      </c>
      <c r="R52" s="78"/>
    </row>
    <row r="53" spans="1:18" ht="13.8" x14ac:dyDescent="0.25">
      <c r="A53" s="35"/>
      <c r="B53" s="23"/>
      <c r="C53" s="55">
        <v>45760</v>
      </c>
      <c r="D53" s="58" t="s">
        <v>23</v>
      </c>
      <c r="E53" s="48">
        <v>45761</v>
      </c>
      <c r="F53" s="49"/>
      <c r="G53" s="48">
        <v>45762</v>
      </c>
      <c r="H53" s="49"/>
      <c r="I53" s="48">
        <v>45763</v>
      </c>
      <c r="J53" s="49"/>
      <c r="K53" s="48">
        <v>45764</v>
      </c>
      <c r="L53" s="49"/>
      <c r="M53" s="48">
        <v>45765</v>
      </c>
      <c r="N53" s="49"/>
      <c r="O53" s="50">
        <v>45766</v>
      </c>
      <c r="P53" s="67"/>
      <c r="Q53" s="79"/>
      <c r="R53" s="80"/>
    </row>
    <row r="54" spans="1:18" x14ac:dyDescent="0.25">
      <c r="A54" s="35"/>
      <c r="B54" s="23"/>
      <c r="C54" s="83" t="s">
        <v>0</v>
      </c>
      <c r="D54" s="84"/>
      <c r="E54" s="70"/>
      <c r="F54" s="86"/>
      <c r="G54" s="85" t="s">
        <v>0</v>
      </c>
      <c r="H54" s="86"/>
      <c r="I54" s="85" t="s">
        <v>0</v>
      </c>
      <c r="J54" s="86"/>
      <c r="K54" s="85" t="s">
        <v>0</v>
      </c>
      <c r="L54" s="86"/>
      <c r="M54" s="88" t="s">
        <v>0</v>
      </c>
      <c r="N54" s="89"/>
      <c r="O54" s="90" t="s">
        <v>0</v>
      </c>
      <c r="P54" s="91"/>
      <c r="Q54" s="77">
        <f>SUM(C54:P54)</f>
        <v>0</v>
      </c>
      <c r="R54" s="78"/>
    </row>
    <row r="55" spans="1:18" ht="13.8" x14ac:dyDescent="0.25">
      <c r="A55" s="35"/>
      <c r="B55" s="23"/>
      <c r="C55" s="55">
        <v>45767</v>
      </c>
      <c r="D55" s="58" t="s">
        <v>24</v>
      </c>
      <c r="E55" s="48">
        <v>45768</v>
      </c>
      <c r="F55" s="49"/>
      <c r="G55" s="48">
        <v>45769</v>
      </c>
      <c r="H55" s="49"/>
      <c r="I55" s="48">
        <v>45770</v>
      </c>
      <c r="J55" s="49"/>
      <c r="K55" s="48">
        <v>45771</v>
      </c>
      <c r="L55" s="49"/>
      <c r="M55" s="48">
        <v>45772</v>
      </c>
      <c r="N55" s="49"/>
      <c r="O55" s="50">
        <v>45773</v>
      </c>
      <c r="P55" s="67"/>
      <c r="Q55" s="79"/>
      <c r="R55" s="80"/>
    </row>
    <row r="56" spans="1:18" ht="13.8" thickBot="1" x14ac:dyDescent="0.3">
      <c r="A56" s="35"/>
      <c r="B56" s="23"/>
      <c r="C56" s="83" t="s">
        <v>0</v>
      </c>
      <c r="D56" s="84"/>
      <c r="E56" s="70"/>
      <c r="F56" s="86"/>
      <c r="G56" s="85" t="s">
        <v>0</v>
      </c>
      <c r="H56" s="86"/>
      <c r="I56" s="85" t="s">
        <v>0</v>
      </c>
      <c r="J56" s="86"/>
      <c r="K56" s="85" t="s">
        <v>0</v>
      </c>
      <c r="L56" s="86"/>
      <c r="M56" s="88" t="s">
        <v>0</v>
      </c>
      <c r="N56" s="89"/>
      <c r="O56" s="90" t="s">
        <v>0</v>
      </c>
      <c r="P56" s="91"/>
      <c r="Q56" s="77">
        <f>SUM(C56:P56)</f>
        <v>0</v>
      </c>
      <c r="R56" s="78"/>
    </row>
    <row r="57" spans="1:18" ht="13.8" x14ac:dyDescent="0.25">
      <c r="A57" s="35"/>
      <c r="B57" s="23"/>
      <c r="C57" s="55">
        <v>45774</v>
      </c>
      <c r="D57" s="58" t="s">
        <v>25</v>
      </c>
      <c r="E57" s="48">
        <v>45775</v>
      </c>
      <c r="F57" s="49"/>
      <c r="G57" s="48">
        <v>45776</v>
      </c>
      <c r="H57" s="49"/>
      <c r="I57" s="48">
        <v>45777</v>
      </c>
      <c r="J57" s="49"/>
      <c r="K57" s="51">
        <v>45778</v>
      </c>
      <c r="L57" s="53"/>
      <c r="M57" s="54">
        <v>45779</v>
      </c>
      <c r="N57" s="53"/>
      <c r="O57" s="56">
        <v>45780</v>
      </c>
      <c r="P57" s="66"/>
      <c r="Q57" s="79"/>
      <c r="R57" s="80"/>
    </row>
    <row r="58" spans="1:18" ht="13.8" thickBot="1" x14ac:dyDescent="0.3">
      <c r="A58" s="35"/>
      <c r="B58" s="24"/>
      <c r="C58" s="117" t="s">
        <v>0</v>
      </c>
      <c r="D58" s="118"/>
      <c r="E58" s="119" t="s">
        <v>0</v>
      </c>
      <c r="F58" s="120"/>
      <c r="G58" s="119" t="s">
        <v>0</v>
      </c>
      <c r="H58" s="120"/>
      <c r="I58" s="119" t="s">
        <v>0</v>
      </c>
      <c r="J58" s="121"/>
      <c r="K58" s="122" t="s">
        <v>0</v>
      </c>
      <c r="L58" s="120"/>
      <c r="M58" s="119" t="s">
        <v>0</v>
      </c>
      <c r="N58" s="120"/>
      <c r="O58" s="123" t="s">
        <v>0</v>
      </c>
      <c r="P58" s="117"/>
      <c r="Q58" s="81">
        <f>SUM(C58:P58)</f>
        <v>0</v>
      </c>
      <c r="R58" s="82"/>
    </row>
  </sheetData>
  <mergeCells count="231">
    <mergeCell ref="Q46:R46"/>
    <mergeCell ref="Q48:R48"/>
    <mergeCell ref="Q50:R50"/>
    <mergeCell ref="Q52:R52"/>
    <mergeCell ref="Q54:R54"/>
    <mergeCell ref="Q56:R56"/>
    <mergeCell ref="Q58:R58"/>
    <mergeCell ref="B25:B32"/>
    <mergeCell ref="B33:B40"/>
    <mergeCell ref="B41:B50"/>
    <mergeCell ref="B51:B58"/>
    <mergeCell ref="Q3:R3"/>
    <mergeCell ref="Q5:R5"/>
    <mergeCell ref="Q7:R7"/>
    <mergeCell ref="Q9:R9"/>
    <mergeCell ref="Q11:R11"/>
    <mergeCell ref="Q13:R13"/>
    <mergeCell ref="Q15:R15"/>
    <mergeCell ref="Q17:R17"/>
    <mergeCell ref="Q19:R19"/>
    <mergeCell ref="Q21:R21"/>
    <mergeCell ref="Q23:R23"/>
    <mergeCell ref="Q26:R26"/>
    <mergeCell ref="Q28:R28"/>
    <mergeCell ref="Q30:R30"/>
    <mergeCell ref="Q32:R32"/>
    <mergeCell ref="Q34:R34"/>
    <mergeCell ref="Q36:R36"/>
    <mergeCell ref="Q38:R38"/>
    <mergeCell ref="Q40:R40"/>
    <mergeCell ref="E54:F54"/>
    <mergeCell ref="G54:H54"/>
    <mergeCell ref="I54:J54"/>
    <mergeCell ref="K54:L54"/>
    <mergeCell ref="M58:N58"/>
    <mergeCell ref="O58:P58"/>
    <mergeCell ref="C58:D58"/>
    <mergeCell ref="E58:F58"/>
    <mergeCell ref="G58:H58"/>
    <mergeCell ref="I58:J58"/>
    <mergeCell ref="K58:L58"/>
    <mergeCell ref="E46:F46"/>
    <mergeCell ref="G46:H46"/>
    <mergeCell ref="I46:J46"/>
    <mergeCell ref="K46:L46"/>
    <mergeCell ref="M50:N50"/>
    <mergeCell ref="O50:P50"/>
    <mergeCell ref="C52:D52"/>
    <mergeCell ref="E52:F52"/>
    <mergeCell ref="G52:H52"/>
    <mergeCell ref="I52:J52"/>
    <mergeCell ref="K52:L52"/>
    <mergeCell ref="M52:N52"/>
    <mergeCell ref="O52:P52"/>
    <mergeCell ref="C50:D50"/>
    <mergeCell ref="E50:F50"/>
    <mergeCell ref="G50:H50"/>
    <mergeCell ref="I50:J50"/>
    <mergeCell ref="K50:L50"/>
    <mergeCell ref="E38:F38"/>
    <mergeCell ref="G38:H38"/>
    <mergeCell ref="I38:J38"/>
    <mergeCell ref="K38:L38"/>
    <mergeCell ref="M42:N42"/>
    <mergeCell ref="O42:P42"/>
    <mergeCell ref="C44:D44"/>
    <mergeCell ref="E44:F44"/>
    <mergeCell ref="G44:H44"/>
    <mergeCell ref="I44:J44"/>
    <mergeCell ref="K44:L44"/>
    <mergeCell ref="M44:N44"/>
    <mergeCell ref="O44:P44"/>
    <mergeCell ref="C42:D42"/>
    <mergeCell ref="E42:F42"/>
    <mergeCell ref="G42:H42"/>
    <mergeCell ref="I42:J42"/>
    <mergeCell ref="K42:L42"/>
    <mergeCell ref="E30:F30"/>
    <mergeCell ref="G30:H30"/>
    <mergeCell ref="I30:J30"/>
    <mergeCell ref="K30:L30"/>
    <mergeCell ref="M34:N34"/>
    <mergeCell ref="O34:P34"/>
    <mergeCell ref="C36:D36"/>
    <mergeCell ref="E36:F36"/>
    <mergeCell ref="G36:H36"/>
    <mergeCell ref="I36:J36"/>
    <mergeCell ref="K36:L36"/>
    <mergeCell ref="M36:N36"/>
    <mergeCell ref="O36:P36"/>
    <mergeCell ref="C34:D34"/>
    <mergeCell ref="E34:F34"/>
    <mergeCell ref="G34:H34"/>
    <mergeCell ref="I34:J34"/>
    <mergeCell ref="K34:L34"/>
    <mergeCell ref="M26:N26"/>
    <mergeCell ref="O26:P26"/>
    <mergeCell ref="C28:D28"/>
    <mergeCell ref="E28:F28"/>
    <mergeCell ref="G28:H28"/>
    <mergeCell ref="I28:J28"/>
    <mergeCell ref="K28:L28"/>
    <mergeCell ref="M28:N28"/>
    <mergeCell ref="O28:P28"/>
    <mergeCell ref="C26:D26"/>
    <mergeCell ref="E26:F26"/>
    <mergeCell ref="G26:H26"/>
    <mergeCell ref="I26:J26"/>
    <mergeCell ref="M54:N54"/>
    <mergeCell ref="O54:P54"/>
    <mergeCell ref="C56:D56"/>
    <mergeCell ref="E56:F56"/>
    <mergeCell ref="G56:H56"/>
    <mergeCell ref="I56:J56"/>
    <mergeCell ref="K56:L56"/>
    <mergeCell ref="M56:N56"/>
    <mergeCell ref="O56:P56"/>
    <mergeCell ref="C54:D54"/>
    <mergeCell ref="M46:N46"/>
    <mergeCell ref="O46:P46"/>
    <mergeCell ref="C48:D48"/>
    <mergeCell ref="E48:F48"/>
    <mergeCell ref="G48:H48"/>
    <mergeCell ref="I48:J48"/>
    <mergeCell ref="K48:L48"/>
    <mergeCell ref="M48:N48"/>
    <mergeCell ref="O48:P48"/>
    <mergeCell ref="C46:D46"/>
    <mergeCell ref="Q42:R42"/>
    <mergeCell ref="Q44:R44"/>
    <mergeCell ref="M38:N38"/>
    <mergeCell ref="O38:P38"/>
    <mergeCell ref="C40:D40"/>
    <mergeCell ref="E40:F40"/>
    <mergeCell ref="G40:H40"/>
    <mergeCell ref="I40:J40"/>
    <mergeCell ref="K40:L40"/>
    <mergeCell ref="M40:N40"/>
    <mergeCell ref="O40:P40"/>
    <mergeCell ref="C38:D38"/>
    <mergeCell ref="M30:N30"/>
    <mergeCell ref="O30:P30"/>
    <mergeCell ref="C32:D32"/>
    <mergeCell ref="E32:F32"/>
    <mergeCell ref="G32:H32"/>
    <mergeCell ref="I32:J32"/>
    <mergeCell ref="K32:L32"/>
    <mergeCell ref="M32:N32"/>
    <mergeCell ref="O32:P32"/>
    <mergeCell ref="C30:D30"/>
    <mergeCell ref="K26:L26"/>
    <mergeCell ref="M2:O2"/>
    <mergeCell ref="C3:D3"/>
    <mergeCell ref="E3:F3"/>
    <mergeCell ref="G3:H3"/>
    <mergeCell ref="I3:J3"/>
    <mergeCell ref="K3:L3"/>
    <mergeCell ref="M3:N3"/>
    <mergeCell ref="O3:P3"/>
    <mergeCell ref="C9:D9"/>
    <mergeCell ref="E9:F9"/>
    <mergeCell ref="G9:H9"/>
    <mergeCell ref="I9:J9"/>
    <mergeCell ref="K9:L9"/>
    <mergeCell ref="M9:N9"/>
    <mergeCell ref="O9:P9"/>
    <mergeCell ref="M11:N11"/>
    <mergeCell ref="O11:P11"/>
    <mergeCell ref="C11:D11"/>
    <mergeCell ref="E11:F11"/>
    <mergeCell ref="G11:H11"/>
    <mergeCell ref="I11:J11"/>
    <mergeCell ref="K11:L11"/>
    <mergeCell ref="M15:N15"/>
    <mergeCell ref="O15:P15"/>
    <mergeCell ref="C17:D17"/>
    <mergeCell ref="E17:F17"/>
    <mergeCell ref="G17:H17"/>
    <mergeCell ref="I17:J17"/>
    <mergeCell ref="K17:L17"/>
    <mergeCell ref="M17:N17"/>
    <mergeCell ref="O17:P17"/>
    <mergeCell ref="C15:D15"/>
    <mergeCell ref="E15:F15"/>
    <mergeCell ref="G15:H15"/>
    <mergeCell ref="I15:J15"/>
    <mergeCell ref="K15:L15"/>
    <mergeCell ref="M19:N19"/>
    <mergeCell ref="O19:P19"/>
    <mergeCell ref="C19:D19"/>
    <mergeCell ref="E19:F19"/>
    <mergeCell ref="G19:H19"/>
    <mergeCell ref="I19:J19"/>
    <mergeCell ref="K19:L1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C5:D5"/>
    <mergeCell ref="E5:F5"/>
    <mergeCell ref="G5:H5"/>
    <mergeCell ref="I5:J5"/>
    <mergeCell ref="K5:L5"/>
    <mergeCell ref="M13:N13"/>
    <mergeCell ref="O13:P13"/>
    <mergeCell ref="C13:D13"/>
    <mergeCell ref="E13:F13"/>
    <mergeCell ref="G13:H13"/>
    <mergeCell ref="I13:J13"/>
    <mergeCell ref="K13:L13"/>
    <mergeCell ref="M21:N21"/>
    <mergeCell ref="O21:P21"/>
    <mergeCell ref="C23:D23"/>
    <mergeCell ref="E23:F23"/>
    <mergeCell ref="G23:H23"/>
    <mergeCell ref="I23:J23"/>
    <mergeCell ref="K23:L23"/>
    <mergeCell ref="M23:N23"/>
    <mergeCell ref="O23:P23"/>
    <mergeCell ref="C21:D21"/>
    <mergeCell ref="E21:F21"/>
    <mergeCell ref="G21:H21"/>
    <mergeCell ref="I21:J21"/>
    <mergeCell ref="K21:L21"/>
    <mergeCell ref="B14:B23"/>
    <mergeCell ref="B4:B13"/>
  </mergeCells>
  <hyperlinks>
    <hyperlink ref="B24" r:id="rId1" display="https://www.wincalendar.com/excel-calendar-template" xr:uid="{00000000-0004-0000-0000-000001000000}"/>
  </hyperlinks>
  <printOptions horizontalCentered="1"/>
  <pageMargins left="0.6" right="0.6" top="0.6" bottom="0.5" header="0.5" footer="0.5"/>
  <pageSetup scale="97" fitToHeight="0" orientation="landscape" r:id="rId2"/>
  <headerFooter alignWithMargins="0"/>
  <rowBreaks count="1" manualBreakCount="1">
    <brk id="13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9F7B-D1B5-447D-A486-991F6A0E8EF1}">
  <sheetPr>
    <pageSetUpPr fitToPage="1"/>
  </sheetPr>
  <dimension ref="B1:U58"/>
  <sheetViews>
    <sheetView showGridLines="0" zoomScaleNormal="100" workbookViewId="0">
      <pane ySplit="3" topLeftCell="A4" activePane="bottomLeft" state="frozen"/>
      <selection pane="bottomLeft" activeCell="K28" sqref="K28:L28"/>
    </sheetView>
  </sheetViews>
  <sheetFormatPr defaultRowHeight="13.2" x14ac:dyDescent="0.25"/>
  <cols>
    <col min="1" max="1" width="2.33203125" style="42" customWidth="1"/>
    <col min="2" max="2" width="11.6640625" style="42" customWidth="1"/>
    <col min="3" max="3" width="3.33203125" style="42" customWidth="1"/>
    <col min="4" max="4" width="13.6640625" style="42" customWidth="1"/>
    <col min="5" max="5" width="3.33203125" style="42" customWidth="1"/>
    <col min="6" max="6" width="13.6640625" style="42" customWidth="1"/>
    <col min="7" max="7" width="3.33203125" style="42" customWidth="1"/>
    <col min="8" max="8" width="13.6640625" style="42" customWidth="1"/>
    <col min="9" max="9" width="3.33203125" style="42" customWidth="1"/>
    <col min="10" max="10" width="13.6640625" style="42" customWidth="1"/>
    <col min="11" max="11" width="3.33203125" style="42" customWidth="1"/>
    <col min="12" max="12" width="13.6640625" style="42" customWidth="1"/>
    <col min="13" max="13" width="3.33203125" style="42" customWidth="1"/>
    <col min="14" max="14" width="13.6640625" style="42" customWidth="1"/>
    <col min="15" max="15" width="3.33203125" style="42" customWidth="1"/>
    <col min="16" max="16" width="13.6640625" style="42" customWidth="1"/>
    <col min="17" max="17" width="2.33203125" style="42" customWidth="1"/>
    <col min="18" max="18" width="8.88671875" style="42"/>
    <col min="19" max="19" width="9.109375" style="42" customWidth="1"/>
    <col min="20" max="20" width="14.5546875" style="42" bestFit="1" customWidth="1"/>
    <col min="21" max="16384" width="8.88671875" style="42"/>
  </cols>
  <sheetData>
    <row r="1" spans="2:21" ht="18.600000000000001" x14ac:dyDescent="0.3">
      <c r="B1" s="62" t="s">
        <v>45</v>
      </c>
      <c r="P1" s="63"/>
    </row>
    <row r="2" spans="2:21" ht="14.4" thickBot="1" x14ac:dyDescent="0.3">
      <c r="B2" s="64" t="s">
        <v>49</v>
      </c>
      <c r="C2" s="43"/>
      <c r="D2" s="43"/>
      <c r="E2" s="43"/>
      <c r="F2" s="44"/>
      <c r="G2" s="43"/>
      <c r="H2" s="45"/>
      <c r="I2" s="43"/>
      <c r="J2" s="43"/>
      <c r="K2" s="46"/>
      <c r="L2" s="46"/>
      <c r="M2" s="26"/>
      <c r="N2" s="26"/>
      <c r="O2" s="26"/>
      <c r="P2" s="47"/>
      <c r="Q2" s="43"/>
    </row>
    <row r="3" spans="2:21" ht="14.4" thickTop="1" thickBot="1" x14ac:dyDescent="0.3">
      <c r="B3" s="60"/>
      <c r="C3" s="27" t="s">
        <v>1</v>
      </c>
      <c r="D3" s="28"/>
      <c r="E3" s="29" t="s">
        <v>2</v>
      </c>
      <c r="F3" s="28"/>
      <c r="G3" s="29" t="s">
        <v>3</v>
      </c>
      <c r="H3" s="28"/>
      <c r="I3" s="29" t="s">
        <v>4</v>
      </c>
      <c r="J3" s="28"/>
      <c r="K3" s="29" t="s">
        <v>5</v>
      </c>
      <c r="L3" s="28"/>
      <c r="M3" s="29" t="s">
        <v>6</v>
      </c>
      <c r="N3" s="28"/>
      <c r="O3" s="29" t="s">
        <v>7</v>
      </c>
      <c r="P3" s="30"/>
      <c r="Q3" s="29" t="s">
        <v>42</v>
      </c>
      <c r="R3" s="30"/>
      <c r="T3" s="42" t="s">
        <v>43</v>
      </c>
      <c r="U3" s="124">
        <f>SUM(Q5:R58)</f>
        <v>0</v>
      </c>
    </row>
    <row r="4" spans="2:21" ht="13.8" x14ac:dyDescent="0.25">
      <c r="B4" s="31" t="s">
        <v>35</v>
      </c>
      <c r="C4" s="55">
        <v>45592</v>
      </c>
      <c r="D4" s="58" t="s">
        <v>26</v>
      </c>
      <c r="E4" s="48">
        <v>45593</v>
      </c>
      <c r="F4" s="49"/>
      <c r="G4" s="48">
        <v>45594</v>
      </c>
      <c r="H4" s="49"/>
      <c r="I4" s="48">
        <v>45595</v>
      </c>
      <c r="J4" s="49"/>
      <c r="K4" s="48">
        <v>45596</v>
      </c>
      <c r="L4" s="49"/>
      <c r="M4" s="51">
        <v>45597</v>
      </c>
      <c r="N4" s="53"/>
      <c r="O4" s="56">
        <v>45598</v>
      </c>
      <c r="P4" s="66"/>
      <c r="Q4" s="68"/>
      <c r="R4" s="69"/>
    </row>
    <row r="5" spans="2:21" ht="13.8" thickBot="1" x14ac:dyDescent="0.3">
      <c r="B5" s="31"/>
      <c r="C5" s="83" t="s">
        <v>0</v>
      </c>
      <c r="D5" s="84"/>
      <c r="E5" s="70"/>
      <c r="F5" s="86"/>
      <c r="G5" s="85" t="s">
        <v>0</v>
      </c>
      <c r="H5" s="86"/>
      <c r="I5" s="85" t="s">
        <v>0</v>
      </c>
      <c r="J5" s="86"/>
      <c r="K5" s="85" t="s">
        <v>0</v>
      </c>
      <c r="L5" s="87"/>
      <c r="M5" s="88" t="s">
        <v>0</v>
      </c>
      <c r="N5" s="89"/>
      <c r="O5" s="90" t="s">
        <v>0</v>
      </c>
      <c r="P5" s="91"/>
      <c r="Q5" s="73">
        <f>SUM(C5:P5)</f>
        <v>0</v>
      </c>
      <c r="R5" s="74"/>
    </row>
    <row r="6" spans="2:21" ht="13.8" x14ac:dyDescent="0.25">
      <c r="B6" s="31"/>
      <c r="C6" s="61">
        <v>45599</v>
      </c>
      <c r="D6" s="59" t="s">
        <v>27</v>
      </c>
      <c r="E6" s="54">
        <v>45600</v>
      </c>
      <c r="F6" s="53"/>
      <c r="G6" s="54">
        <v>45601</v>
      </c>
      <c r="H6" s="53"/>
      <c r="I6" s="54">
        <v>45602</v>
      </c>
      <c r="J6" s="53"/>
      <c r="K6" s="54">
        <v>45603</v>
      </c>
      <c r="L6" s="52"/>
      <c r="M6" s="48">
        <v>45604</v>
      </c>
      <c r="N6" s="49"/>
      <c r="O6" s="50">
        <v>45605</v>
      </c>
      <c r="P6" s="67"/>
      <c r="Q6" s="75"/>
      <c r="R6" s="76"/>
    </row>
    <row r="7" spans="2:21" x14ac:dyDescent="0.25">
      <c r="B7" s="31"/>
      <c r="C7" s="91" t="s">
        <v>0</v>
      </c>
      <c r="D7" s="92"/>
      <c r="E7" s="93"/>
      <c r="F7" s="89"/>
      <c r="G7" s="93" t="s">
        <v>0</v>
      </c>
      <c r="H7" s="89"/>
      <c r="I7" s="93" t="s">
        <v>0</v>
      </c>
      <c r="J7" s="89"/>
      <c r="K7" s="93" t="s">
        <v>0</v>
      </c>
      <c r="L7" s="89"/>
      <c r="M7" s="93" t="s">
        <v>0</v>
      </c>
      <c r="N7" s="89"/>
      <c r="O7" s="90" t="s">
        <v>0</v>
      </c>
      <c r="P7" s="91"/>
      <c r="Q7" s="73">
        <f>SUM(C7:P7)</f>
        <v>0</v>
      </c>
      <c r="R7" s="74"/>
    </row>
    <row r="8" spans="2:21" ht="13.8" x14ac:dyDescent="0.25">
      <c r="B8" s="31"/>
      <c r="C8" s="55">
        <v>45606</v>
      </c>
      <c r="D8" s="58" t="s">
        <v>28</v>
      </c>
      <c r="E8" s="48">
        <v>45607</v>
      </c>
      <c r="F8" s="49"/>
      <c r="G8" s="48">
        <v>45608</v>
      </c>
      <c r="H8" s="49"/>
      <c r="I8" s="48">
        <v>45609</v>
      </c>
      <c r="J8" s="49"/>
      <c r="K8" s="48">
        <v>45610</v>
      </c>
      <c r="L8" s="49"/>
      <c r="M8" s="48">
        <v>45611</v>
      </c>
      <c r="N8" s="49"/>
      <c r="O8" s="50">
        <v>45612</v>
      </c>
      <c r="P8" s="67"/>
      <c r="Q8" s="75"/>
      <c r="R8" s="76"/>
    </row>
    <row r="9" spans="2:21" x14ac:dyDescent="0.25">
      <c r="B9" s="31"/>
      <c r="C9" s="83" t="s">
        <v>0</v>
      </c>
      <c r="D9" s="84"/>
      <c r="E9" s="70"/>
      <c r="F9" s="86"/>
      <c r="G9" s="85" t="s">
        <v>0</v>
      </c>
      <c r="H9" s="86"/>
      <c r="I9" s="85" t="s">
        <v>0</v>
      </c>
      <c r="J9" s="86"/>
      <c r="K9" s="85"/>
      <c r="L9" s="86"/>
      <c r="M9" s="88" t="s">
        <v>0</v>
      </c>
      <c r="N9" s="89"/>
      <c r="O9" s="90" t="s">
        <v>0</v>
      </c>
      <c r="P9" s="91"/>
      <c r="Q9" s="77">
        <f>SUM(C9:P9)</f>
        <v>0</v>
      </c>
      <c r="R9" s="78"/>
    </row>
    <row r="10" spans="2:21" ht="13.8" x14ac:dyDescent="0.25">
      <c r="B10" s="31"/>
      <c r="C10" s="55">
        <v>45613</v>
      </c>
      <c r="D10" s="58" t="s">
        <v>29</v>
      </c>
      <c r="E10" s="48">
        <v>45614</v>
      </c>
      <c r="F10" s="49"/>
      <c r="G10" s="48">
        <v>45615</v>
      </c>
      <c r="H10" s="49"/>
      <c r="I10" s="48">
        <v>45616</v>
      </c>
      <c r="J10" s="49"/>
      <c r="K10" s="48">
        <v>45617</v>
      </c>
      <c r="L10" s="49"/>
      <c r="M10" s="48">
        <v>45618</v>
      </c>
      <c r="N10" s="49"/>
      <c r="O10" s="50">
        <v>45619</v>
      </c>
      <c r="P10" s="67"/>
      <c r="Q10" s="79"/>
      <c r="R10" s="80"/>
    </row>
    <row r="11" spans="2:21" x14ac:dyDescent="0.25">
      <c r="B11" s="31"/>
      <c r="C11" s="83" t="s">
        <v>0</v>
      </c>
      <c r="D11" s="84"/>
      <c r="E11" s="70"/>
      <c r="F11" s="86"/>
      <c r="G11" s="85" t="s">
        <v>0</v>
      </c>
      <c r="H11" s="86"/>
      <c r="I11" s="85" t="s">
        <v>0</v>
      </c>
      <c r="J11" s="86"/>
      <c r="K11" s="85" t="s">
        <v>0</v>
      </c>
      <c r="L11" s="86"/>
      <c r="M11" s="88" t="s">
        <v>0</v>
      </c>
      <c r="N11" s="89"/>
      <c r="O11" s="90" t="s">
        <v>0</v>
      </c>
      <c r="P11" s="91"/>
      <c r="Q11" s="73">
        <f>SUM(C11:P11)</f>
        <v>0</v>
      </c>
      <c r="R11" s="74"/>
    </row>
    <row r="12" spans="2:21" ht="13.8" x14ac:dyDescent="0.25">
      <c r="B12" s="31"/>
      <c r="C12" s="55">
        <v>45620</v>
      </c>
      <c r="D12" s="58" t="s">
        <v>30</v>
      </c>
      <c r="E12" s="48">
        <v>45621</v>
      </c>
      <c r="F12" s="49"/>
      <c r="G12" s="48">
        <v>45622</v>
      </c>
      <c r="H12" s="49"/>
      <c r="I12" s="48">
        <v>45623</v>
      </c>
      <c r="J12" s="49"/>
      <c r="K12" s="48">
        <v>45624</v>
      </c>
      <c r="L12" s="49"/>
      <c r="M12" s="48">
        <v>45625</v>
      </c>
      <c r="N12" s="49"/>
      <c r="O12" s="50">
        <v>45626</v>
      </c>
      <c r="P12" s="67"/>
      <c r="Q12" s="75"/>
      <c r="R12" s="76"/>
    </row>
    <row r="13" spans="2:21" ht="13.8" thickBot="1" x14ac:dyDescent="0.3">
      <c r="B13" s="32"/>
      <c r="C13" s="83" t="s">
        <v>0</v>
      </c>
      <c r="D13" s="84"/>
      <c r="E13" s="85"/>
      <c r="F13" s="86"/>
      <c r="G13" s="85" t="s">
        <v>0</v>
      </c>
      <c r="H13" s="86"/>
      <c r="I13" s="85" t="s">
        <v>0</v>
      </c>
      <c r="J13" s="86"/>
      <c r="K13" s="85" t="s">
        <v>0</v>
      </c>
      <c r="L13" s="86"/>
      <c r="M13" s="85" t="s">
        <v>0</v>
      </c>
      <c r="N13" s="86"/>
      <c r="O13" s="94" t="s">
        <v>0</v>
      </c>
      <c r="P13" s="83"/>
      <c r="Q13" s="73">
        <f>SUM(C13:P13)</f>
        <v>0</v>
      </c>
      <c r="R13" s="74"/>
    </row>
    <row r="14" spans="2:21" ht="13.8" x14ac:dyDescent="0.25">
      <c r="B14" s="22" t="s">
        <v>36</v>
      </c>
      <c r="C14" s="61">
        <v>45627</v>
      </c>
      <c r="D14" s="59" t="s">
        <v>31</v>
      </c>
      <c r="E14" s="54">
        <v>45628</v>
      </c>
      <c r="F14" s="53"/>
      <c r="G14" s="54">
        <v>45629</v>
      </c>
      <c r="H14" s="53"/>
      <c r="I14" s="54">
        <v>45630</v>
      </c>
      <c r="J14" s="53"/>
      <c r="K14" s="54">
        <v>45631</v>
      </c>
      <c r="L14" s="53"/>
      <c r="M14" s="54">
        <v>45632</v>
      </c>
      <c r="N14" s="53"/>
      <c r="O14" s="56">
        <v>45633</v>
      </c>
      <c r="P14" s="66"/>
      <c r="Q14" s="75"/>
      <c r="R14" s="76"/>
    </row>
    <row r="15" spans="2:21" x14ac:dyDescent="0.25">
      <c r="B15" s="23"/>
      <c r="C15" s="83" t="s">
        <v>0</v>
      </c>
      <c r="D15" s="84"/>
      <c r="E15" s="70"/>
      <c r="F15" s="86"/>
      <c r="G15" s="85" t="s">
        <v>0</v>
      </c>
      <c r="H15" s="86"/>
      <c r="I15" s="85" t="s">
        <v>0</v>
      </c>
      <c r="J15" s="86"/>
      <c r="K15" s="85"/>
      <c r="L15" s="86"/>
      <c r="M15" s="88" t="s">
        <v>0</v>
      </c>
      <c r="N15" s="89"/>
      <c r="O15" s="90" t="s">
        <v>0</v>
      </c>
      <c r="P15" s="91"/>
      <c r="Q15" s="73">
        <f>SUM(C15:P15)</f>
        <v>0</v>
      </c>
      <c r="R15" s="74"/>
    </row>
    <row r="16" spans="2:21" ht="13.8" x14ac:dyDescent="0.25">
      <c r="B16" s="23"/>
      <c r="C16" s="55">
        <v>45634</v>
      </c>
      <c r="D16" s="58" t="s">
        <v>32</v>
      </c>
      <c r="E16" s="48">
        <v>45635</v>
      </c>
      <c r="F16" s="49"/>
      <c r="G16" s="48">
        <v>45636</v>
      </c>
      <c r="H16" s="49"/>
      <c r="I16" s="48">
        <v>45637</v>
      </c>
      <c r="J16" s="49"/>
      <c r="K16" s="48">
        <v>45638</v>
      </c>
      <c r="L16" s="49"/>
      <c r="M16" s="48">
        <v>45639</v>
      </c>
      <c r="N16" s="49"/>
      <c r="O16" s="50">
        <v>45640</v>
      </c>
      <c r="P16" s="67"/>
      <c r="Q16" s="75"/>
      <c r="R16" s="76"/>
    </row>
    <row r="17" spans="2:18" x14ac:dyDescent="0.25">
      <c r="B17" s="23"/>
      <c r="C17" s="83" t="s">
        <v>0</v>
      </c>
      <c r="D17" s="84"/>
      <c r="E17" s="70"/>
      <c r="F17" s="86"/>
      <c r="G17" s="85" t="s">
        <v>0</v>
      </c>
      <c r="H17" s="86"/>
      <c r="I17" s="85" t="s">
        <v>0</v>
      </c>
      <c r="J17" s="86"/>
      <c r="K17" s="85" t="s">
        <v>0</v>
      </c>
      <c r="L17" s="86"/>
      <c r="M17" s="88" t="s">
        <v>0</v>
      </c>
      <c r="N17" s="89"/>
      <c r="O17" s="90" t="s">
        <v>0</v>
      </c>
      <c r="P17" s="91"/>
      <c r="Q17" s="77">
        <f>SUM(C17:P17)</f>
        <v>0</v>
      </c>
      <c r="R17" s="78"/>
    </row>
    <row r="18" spans="2:18" ht="13.8" x14ac:dyDescent="0.25">
      <c r="B18" s="23"/>
      <c r="C18" s="55">
        <v>45641</v>
      </c>
      <c r="D18" s="58" t="s">
        <v>33</v>
      </c>
      <c r="E18" s="48">
        <v>45642</v>
      </c>
      <c r="F18" s="49"/>
      <c r="G18" s="48">
        <v>45643</v>
      </c>
      <c r="H18" s="49"/>
      <c r="I18" s="48">
        <v>45644</v>
      </c>
      <c r="J18" s="49"/>
      <c r="K18" s="48">
        <v>45645</v>
      </c>
      <c r="L18" s="49"/>
      <c r="M18" s="48">
        <v>45646</v>
      </c>
      <c r="N18" s="49"/>
      <c r="O18" s="50">
        <v>45647</v>
      </c>
      <c r="P18" s="67"/>
      <c r="Q18" s="79"/>
      <c r="R18" s="80"/>
    </row>
    <row r="19" spans="2:18" x14ac:dyDescent="0.25">
      <c r="B19" s="23"/>
      <c r="C19" s="83" t="s">
        <v>0</v>
      </c>
      <c r="D19" s="84"/>
      <c r="E19" s="70"/>
      <c r="F19" s="86"/>
      <c r="G19" s="85" t="s">
        <v>0</v>
      </c>
      <c r="H19" s="86"/>
      <c r="I19" s="85" t="s">
        <v>0</v>
      </c>
      <c r="J19" s="86"/>
      <c r="K19" s="85" t="s">
        <v>0</v>
      </c>
      <c r="L19" s="86"/>
      <c r="M19" s="88" t="s">
        <v>0</v>
      </c>
      <c r="N19" s="89"/>
      <c r="O19" s="90" t="s">
        <v>0</v>
      </c>
      <c r="P19" s="91"/>
      <c r="Q19" s="77">
        <f>SUM(C19:P19)</f>
        <v>0</v>
      </c>
      <c r="R19" s="78"/>
    </row>
    <row r="20" spans="2:18" ht="13.8" x14ac:dyDescent="0.25">
      <c r="B20" s="23"/>
      <c r="C20" s="55">
        <v>45648</v>
      </c>
      <c r="D20" s="58" t="s">
        <v>34</v>
      </c>
      <c r="E20" s="48">
        <v>45649</v>
      </c>
      <c r="F20" s="49"/>
      <c r="G20" s="48">
        <v>45650</v>
      </c>
      <c r="H20" s="49"/>
      <c r="I20" s="48">
        <v>45651</v>
      </c>
      <c r="J20" s="49"/>
      <c r="K20" s="48">
        <v>45652</v>
      </c>
      <c r="L20" s="49"/>
      <c r="M20" s="48">
        <v>45653</v>
      </c>
      <c r="N20" s="49"/>
      <c r="O20" s="50">
        <v>45654</v>
      </c>
      <c r="P20" s="67"/>
      <c r="Q20" s="79"/>
      <c r="R20" s="80"/>
    </row>
    <row r="21" spans="2:18" ht="13.8" thickBot="1" x14ac:dyDescent="0.3">
      <c r="B21" s="23"/>
      <c r="C21" s="91" t="s">
        <v>0</v>
      </c>
      <c r="D21" s="92"/>
      <c r="E21" s="93" t="s">
        <v>0</v>
      </c>
      <c r="F21" s="89"/>
      <c r="G21" s="93" t="s">
        <v>0</v>
      </c>
      <c r="H21" s="86"/>
      <c r="I21" s="85" t="s">
        <v>0</v>
      </c>
      <c r="J21" s="86"/>
      <c r="K21" s="85" t="s">
        <v>0</v>
      </c>
      <c r="L21" s="86"/>
      <c r="M21" s="85" t="s">
        <v>0</v>
      </c>
      <c r="N21" s="86"/>
      <c r="O21" s="94" t="s">
        <v>0</v>
      </c>
      <c r="P21" s="83"/>
      <c r="Q21" s="77">
        <f>SUM(C21:P21)</f>
        <v>0</v>
      </c>
      <c r="R21" s="78"/>
    </row>
    <row r="22" spans="2:18" ht="13.8" x14ac:dyDescent="0.25">
      <c r="B22" s="23"/>
      <c r="C22" s="55">
        <v>45655</v>
      </c>
      <c r="D22" s="58" t="s">
        <v>8</v>
      </c>
      <c r="E22" s="48">
        <v>45656</v>
      </c>
      <c r="F22" s="49"/>
      <c r="G22" s="48">
        <v>45657</v>
      </c>
      <c r="H22" s="49"/>
      <c r="I22" s="51">
        <v>45658</v>
      </c>
      <c r="J22" s="53"/>
      <c r="K22" s="54">
        <v>45659</v>
      </c>
      <c r="L22" s="53"/>
      <c r="M22" s="54">
        <v>45660</v>
      </c>
      <c r="N22" s="53"/>
      <c r="O22" s="56">
        <v>45661</v>
      </c>
      <c r="P22" s="66"/>
      <c r="Q22" s="79"/>
      <c r="R22" s="80"/>
    </row>
    <row r="23" spans="2:18" ht="13.8" thickBot="1" x14ac:dyDescent="0.3">
      <c r="B23" s="25"/>
      <c r="C23" s="95" t="s">
        <v>0</v>
      </c>
      <c r="D23" s="96"/>
      <c r="E23" s="97" t="s">
        <v>0</v>
      </c>
      <c r="F23" s="98"/>
      <c r="G23" s="97" t="s">
        <v>0</v>
      </c>
      <c r="H23" s="99"/>
      <c r="I23" s="100" t="s">
        <v>0</v>
      </c>
      <c r="J23" s="98"/>
      <c r="K23" s="97" t="s">
        <v>0</v>
      </c>
      <c r="L23" s="98"/>
      <c r="M23" s="97" t="s">
        <v>0</v>
      </c>
      <c r="N23" s="98"/>
      <c r="O23" s="101" t="s">
        <v>0</v>
      </c>
      <c r="P23" s="95"/>
      <c r="Q23" s="77">
        <f>SUM(C23:P23)</f>
        <v>0</v>
      </c>
      <c r="R23" s="78"/>
    </row>
    <row r="24" spans="2:18" ht="13.8" hidden="1" thickBot="1" x14ac:dyDescent="0.3">
      <c r="B24" s="65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79"/>
      <c r="R24" s="80"/>
    </row>
    <row r="25" spans="2:18" ht="13.8" x14ac:dyDescent="0.25">
      <c r="B25" s="22" t="s">
        <v>38</v>
      </c>
      <c r="C25" s="61">
        <v>45662</v>
      </c>
      <c r="D25" s="59" t="s">
        <v>9</v>
      </c>
      <c r="E25" s="54">
        <v>45663</v>
      </c>
      <c r="F25" s="53"/>
      <c r="G25" s="54">
        <v>45664</v>
      </c>
      <c r="H25" s="52"/>
      <c r="I25" s="48">
        <v>45665</v>
      </c>
      <c r="J25" s="49"/>
      <c r="K25" s="48">
        <v>45666</v>
      </c>
      <c r="L25" s="49"/>
      <c r="M25" s="48">
        <v>45667</v>
      </c>
      <c r="N25" s="49"/>
      <c r="O25" s="50">
        <v>45668</v>
      </c>
      <c r="P25" s="67"/>
      <c r="Q25" s="79"/>
      <c r="R25" s="80"/>
    </row>
    <row r="26" spans="2:18" x14ac:dyDescent="0.25">
      <c r="B26" s="23"/>
      <c r="C26" s="83" t="s">
        <v>0</v>
      </c>
      <c r="D26" s="84"/>
      <c r="E26" s="70"/>
      <c r="F26" s="86"/>
      <c r="G26" s="85" t="s">
        <v>0</v>
      </c>
      <c r="H26" s="86"/>
      <c r="I26" s="85" t="s">
        <v>0</v>
      </c>
      <c r="J26" s="86"/>
      <c r="K26" s="85" t="s">
        <v>0</v>
      </c>
      <c r="L26" s="86"/>
      <c r="M26" s="88" t="s">
        <v>0</v>
      </c>
      <c r="N26" s="89"/>
      <c r="O26" s="90" t="s">
        <v>0</v>
      </c>
      <c r="P26" s="91"/>
      <c r="Q26" s="77">
        <f>SUM(C26:P26)</f>
        <v>0</v>
      </c>
      <c r="R26" s="78"/>
    </row>
    <row r="27" spans="2:18" ht="13.8" x14ac:dyDescent="0.25">
      <c r="B27" s="23"/>
      <c r="C27" s="55">
        <v>45669</v>
      </c>
      <c r="D27" s="58" t="s">
        <v>10</v>
      </c>
      <c r="E27" s="48">
        <v>45670</v>
      </c>
      <c r="F27" s="49"/>
      <c r="G27" s="48">
        <v>45671</v>
      </c>
      <c r="H27" s="49"/>
      <c r="I27" s="48">
        <v>45672</v>
      </c>
      <c r="J27" s="49"/>
      <c r="K27" s="48">
        <v>45673</v>
      </c>
      <c r="L27" s="49"/>
      <c r="M27" s="48">
        <v>45674</v>
      </c>
      <c r="N27" s="49"/>
      <c r="O27" s="50">
        <v>45675</v>
      </c>
      <c r="P27" s="67"/>
      <c r="Q27" s="79"/>
      <c r="R27" s="80"/>
    </row>
    <row r="28" spans="2:18" x14ac:dyDescent="0.25">
      <c r="B28" s="23"/>
      <c r="C28" s="83" t="s">
        <v>0</v>
      </c>
      <c r="D28" s="84"/>
      <c r="E28" s="70"/>
      <c r="F28" s="86"/>
      <c r="G28" s="85" t="s">
        <v>0</v>
      </c>
      <c r="H28" s="86"/>
      <c r="I28" s="85" t="s">
        <v>0</v>
      </c>
      <c r="J28" s="86"/>
      <c r="K28" s="85"/>
      <c r="L28" s="86"/>
      <c r="M28" s="88" t="s">
        <v>0</v>
      </c>
      <c r="N28" s="89"/>
      <c r="O28" s="90" t="s">
        <v>0</v>
      </c>
      <c r="P28" s="91"/>
      <c r="Q28" s="73">
        <f>SUM(C28:P28)</f>
        <v>0</v>
      </c>
      <c r="R28" s="74"/>
    </row>
    <row r="29" spans="2:18" ht="13.8" x14ac:dyDescent="0.25">
      <c r="B29" s="23"/>
      <c r="C29" s="55">
        <v>45676</v>
      </c>
      <c r="D29" s="58" t="s">
        <v>11</v>
      </c>
      <c r="E29" s="48">
        <v>45677</v>
      </c>
      <c r="F29" s="49"/>
      <c r="G29" s="48">
        <v>45678</v>
      </c>
      <c r="H29" s="49"/>
      <c r="I29" s="48">
        <v>45679</v>
      </c>
      <c r="J29" s="49"/>
      <c r="K29" s="48">
        <v>45680</v>
      </c>
      <c r="L29" s="49"/>
      <c r="M29" s="48">
        <v>45681</v>
      </c>
      <c r="N29" s="49"/>
      <c r="O29" s="50">
        <v>45682</v>
      </c>
      <c r="P29" s="67"/>
      <c r="Q29" s="75"/>
      <c r="R29" s="76"/>
    </row>
    <row r="30" spans="2:18" ht="13.8" thickBot="1" x14ac:dyDescent="0.3">
      <c r="B30" s="23"/>
      <c r="C30" s="83" t="s">
        <v>0</v>
      </c>
      <c r="D30" s="84"/>
      <c r="E30" s="85"/>
      <c r="F30" s="86"/>
      <c r="G30" s="85" t="s">
        <v>0</v>
      </c>
      <c r="H30" s="86"/>
      <c r="I30" s="85" t="s">
        <v>0</v>
      </c>
      <c r="J30" s="86"/>
      <c r="K30" s="85" t="s">
        <v>0</v>
      </c>
      <c r="L30" s="86"/>
      <c r="M30" s="88" t="s">
        <v>0</v>
      </c>
      <c r="N30" s="89"/>
      <c r="O30" s="90" t="s">
        <v>0</v>
      </c>
      <c r="P30" s="91"/>
      <c r="Q30" s="77">
        <f>SUM(C30:P30)</f>
        <v>0</v>
      </c>
      <c r="R30" s="78"/>
    </row>
    <row r="31" spans="2:18" ht="13.8" x14ac:dyDescent="0.25">
      <c r="B31" s="23"/>
      <c r="C31" s="55">
        <v>45683</v>
      </c>
      <c r="D31" s="58" t="s">
        <v>12</v>
      </c>
      <c r="E31" s="48">
        <v>45684</v>
      </c>
      <c r="F31" s="49"/>
      <c r="G31" s="48">
        <v>45685</v>
      </c>
      <c r="H31" s="49"/>
      <c r="I31" s="48">
        <v>45686</v>
      </c>
      <c r="J31" s="49"/>
      <c r="K31" s="48">
        <v>45687</v>
      </c>
      <c r="L31" s="49"/>
      <c r="M31" s="48">
        <v>45688</v>
      </c>
      <c r="N31" s="49"/>
      <c r="O31" s="57">
        <v>45689</v>
      </c>
      <c r="P31" s="66"/>
      <c r="Q31" s="79"/>
      <c r="R31" s="80"/>
    </row>
    <row r="32" spans="2:18" ht="13.8" thickBot="1" x14ac:dyDescent="0.3">
      <c r="B32" s="24"/>
      <c r="C32" s="102" t="s">
        <v>0</v>
      </c>
      <c r="D32" s="103"/>
      <c r="E32" s="104" t="s">
        <v>0</v>
      </c>
      <c r="F32" s="105"/>
      <c r="G32" s="104" t="s">
        <v>0</v>
      </c>
      <c r="H32" s="105"/>
      <c r="I32" s="104" t="s">
        <v>0</v>
      </c>
      <c r="J32" s="105"/>
      <c r="K32" s="104" t="s">
        <v>0</v>
      </c>
      <c r="L32" s="105"/>
      <c r="M32" s="104" t="s">
        <v>0</v>
      </c>
      <c r="N32" s="106"/>
      <c r="O32" s="107" t="s">
        <v>0</v>
      </c>
      <c r="P32" s="107"/>
      <c r="Q32" s="77">
        <f>SUM(C32:P32)</f>
        <v>0</v>
      </c>
      <c r="R32" s="78"/>
    </row>
    <row r="33" spans="2:18" ht="13.8" x14ac:dyDescent="0.25">
      <c r="B33" s="22" t="s">
        <v>39</v>
      </c>
      <c r="C33" s="61">
        <v>45690</v>
      </c>
      <c r="D33" s="59" t="s">
        <v>13</v>
      </c>
      <c r="E33" s="54">
        <v>45691</v>
      </c>
      <c r="F33" s="53"/>
      <c r="G33" s="54">
        <v>45692</v>
      </c>
      <c r="H33" s="53"/>
      <c r="I33" s="54">
        <v>45693</v>
      </c>
      <c r="J33" s="53"/>
      <c r="K33" s="54">
        <v>45694</v>
      </c>
      <c r="L33" s="53"/>
      <c r="M33" s="54">
        <v>45695</v>
      </c>
      <c r="N33" s="52"/>
      <c r="O33" s="50">
        <v>45696</v>
      </c>
      <c r="P33" s="67"/>
      <c r="Q33" s="79"/>
      <c r="R33" s="80"/>
    </row>
    <row r="34" spans="2:18" x14ac:dyDescent="0.25">
      <c r="B34" s="23"/>
      <c r="C34" s="83" t="s">
        <v>0</v>
      </c>
      <c r="D34" s="84"/>
      <c r="E34" s="70"/>
      <c r="F34" s="86"/>
      <c r="G34" s="85" t="s">
        <v>0</v>
      </c>
      <c r="H34" s="86"/>
      <c r="I34" s="85" t="s">
        <v>0</v>
      </c>
      <c r="J34" s="86"/>
      <c r="K34" s="85" t="s">
        <v>0</v>
      </c>
      <c r="L34" s="86"/>
      <c r="M34" s="88" t="s">
        <v>0</v>
      </c>
      <c r="N34" s="89"/>
      <c r="O34" s="90" t="s">
        <v>0</v>
      </c>
      <c r="P34" s="91"/>
      <c r="Q34" s="77">
        <f>SUM(C34:P34)</f>
        <v>0</v>
      </c>
      <c r="R34" s="78"/>
    </row>
    <row r="35" spans="2:18" ht="13.8" x14ac:dyDescent="0.25">
      <c r="B35" s="23"/>
      <c r="C35" s="55">
        <v>45697</v>
      </c>
      <c r="D35" s="58" t="s">
        <v>14</v>
      </c>
      <c r="E35" s="48">
        <v>45698</v>
      </c>
      <c r="F35" s="49"/>
      <c r="G35" s="48">
        <v>45699</v>
      </c>
      <c r="H35" s="49"/>
      <c r="I35" s="48">
        <v>45700</v>
      </c>
      <c r="J35" s="49"/>
      <c r="K35" s="48">
        <v>45701</v>
      </c>
      <c r="L35" s="49"/>
      <c r="M35" s="48">
        <v>45702</v>
      </c>
      <c r="N35" s="49"/>
      <c r="O35" s="50">
        <v>45703</v>
      </c>
      <c r="P35" s="67"/>
      <c r="Q35" s="79"/>
      <c r="R35" s="80"/>
    </row>
    <row r="36" spans="2:18" x14ac:dyDescent="0.25">
      <c r="B36" s="23"/>
      <c r="C36" s="83" t="s">
        <v>0</v>
      </c>
      <c r="D36" s="84"/>
      <c r="E36" s="70"/>
      <c r="F36" s="86"/>
      <c r="G36" s="85" t="s">
        <v>0</v>
      </c>
      <c r="H36" s="86"/>
      <c r="I36" s="85" t="s">
        <v>0</v>
      </c>
      <c r="J36" s="86"/>
      <c r="K36" s="85"/>
      <c r="L36" s="86"/>
      <c r="M36" s="88" t="s">
        <v>0</v>
      </c>
      <c r="N36" s="89"/>
      <c r="O36" s="90" t="s">
        <v>0</v>
      </c>
      <c r="P36" s="91"/>
      <c r="Q36" s="77">
        <f>SUM(C36:P36)</f>
        <v>0</v>
      </c>
      <c r="R36" s="78"/>
    </row>
    <row r="37" spans="2:18" ht="13.8" x14ac:dyDescent="0.25">
      <c r="B37" s="23"/>
      <c r="C37" s="55">
        <v>45704</v>
      </c>
      <c r="D37" s="58" t="s">
        <v>15</v>
      </c>
      <c r="E37" s="48">
        <v>45705</v>
      </c>
      <c r="F37" s="49"/>
      <c r="G37" s="48">
        <v>45706</v>
      </c>
      <c r="H37" s="49"/>
      <c r="I37" s="48">
        <v>45707</v>
      </c>
      <c r="J37" s="49"/>
      <c r="K37" s="48">
        <v>45708</v>
      </c>
      <c r="L37" s="49"/>
      <c r="M37" s="48">
        <v>45709</v>
      </c>
      <c r="N37" s="49"/>
      <c r="O37" s="50">
        <v>45710</v>
      </c>
      <c r="P37" s="67"/>
      <c r="Q37" s="79"/>
      <c r="R37" s="80"/>
    </row>
    <row r="38" spans="2:18" ht="13.8" thickBot="1" x14ac:dyDescent="0.3">
      <c r="B38" s="23"/>
      <c r="C38" s="108" t="s">
        <v>0</v>
      </c>
      <c r="D38" s="109"/>
      <c r="E38" s="110" t="s">
        <v>0</v>
      </c>
      <c r="F38" s="111"/>
      <c r="G38" s="110" t="s">
        <v>0</v>
      </c>
      <c r="H38" s="111"/>
      <c r="I38" s="110" t="s">
        <v>0</v>
      </c>
      <c r="J38" s="111"/>
      <c r="K38" s="110" t="s">
        <v>0</v>
      </c>
      <c r="L38" s="111"/>
      <c r="M38" s="110" t="s">
        <v>0</v>
      </c>
      <c r="N38" s="111"/>
      <c r="O38" s="112" t="s">
        <v>0</v>
      </c>
      <c r="P38" s="113"/>
      <c r="Q38" s="77">
        <f>SUM(C38:P38)</f>
        <v>0</v>
      </c>
      <c r="R38" s="78"/>
    </row>
    <row r="39" spans="2:18" ht="13.8" x14ac:dyDescent="0.25">
      <c r="B39" s="23"/>
      <c r="C39" s="55">
        <v>45711</v>
      </c>
      <c r="D39" s="58" t="s">
        <v>16</v>
      </c>
      <c r="E39" s="48">
        <v>45712</v>
      </c>
      <c r="F39" s="49"/>
      <c r="G39" s="48">
        <v>45713</v>
      </c>
      <c r="H39" s="49"/>
      <c r="I39" s="48">
        <v>45714</v>
      </c>
      <c r="J39" s="49"/>
      <c r="K39" s="48">
        <v>45715</v>
      </c>
      <c r="L39" s="49"/>
      <c r="M39" s="48">
        <v>45716</v>
      </c>
      <c r="N39" s="49"/>
      <c r="O39" s="57">
        <v>45717</v>
      </c>
      <c r="P39" s="66"/>
      <c r="Q39" s="79"/>
      <c r="R39" s="80"/>
    </row>
    <row r="40" spans="2:18" ht="13.8" thickBot="1" x14ac:dyDescent="0.3">
      <c r="B40" s="24"/>
      <c r="C40" s="102" t="s">
        <v>0</v>
      </c>
      <c r="D40" s="103"/>
      <c r="E40" s="104" t="s">
        <v>0</v>
      </c>
      <c r="F40" s="105"/>
      <c r="G40" s="104" t="s">
        <v>0</v>
      </c>
      <c r="H40" s="105"/>
      <c r="I40" s="104" t="s">
        <v>0</v>
      </c>
      <c r="J40" s="105"/>
      <c r="K40" s="104" t="s">
        <v>0</v>
      </c>
      <c r="L40" s="105"/>
      <c r="M40" s="104" t="s">
        <v>0</v>
      </c>
      <c r="N40" s="106"/>
      <c r="O40" s="107" t="s">
        <v>0</v>
      </c>
      <c r="P40" s="107"/>
      <c r="Q40" s="77">
        <f>SUM(C40:P40)</f>
        <v>0</v>
      </c>
      <c r="R40" s="78"/>
    </row>
    <row r="41" spans="2:18" ht="13.8" x14ac:dyDescent="0.25">
      <c r="B41" s="22" t="s">
        <v>40</v>
      </c>
      <c r="C41" s="61">
        <v>45718</v>
      </c>
      <c r="D41" s="59" t="s">
        <v>17</v>
      </c>
      <c r="E41" s="54">
        <v>45719</v>
      </c>
      <c r="F41" s="53"/>
      <c r="G41" s="54">
        <v>45720</v>
      </c>
      <c r="H41" s="53"/>
      <c r="I41" s="54">
        <v>45721</v>
      </c>
      <c r="J41" s="53"/>
      <c r="K41" s="54">
        <v>45722</v>
      </c>
      <c r="L41" s="53"/>
      <c r="M41" s="54">
        <v>45723</v>
      </c>
      <c r="N41" s="52"/>
      <c r="O41" s="50">
        <v>45724</v>
      </c>
      <c r="P41" s="67"/>
      <c r="Q41" s="79"/>
      <c r="R41" s="80"/>
    </row>
    <row r="42" spans="2:18" x14ac:dyDescent="0.25">
      <c r="B42" s="23"/>
      <c r="C42" s="83" t="s">
        <v>0</v>
      </c>
      <c r="D42" s="84"/>
      <c r="E42" s="70"/>
      <c r="F42" s="86"/>
      <c r="G42" s="85" t="s">
        <v>0</v>
      </c>
      <c r="H42" s="86"/>
      <c r="I42" s="85" t="s">
        <v>0</v>
      </c>
      <c r="J42" s="86"/>
      <c r="K42" s="85" t="s">
        <v>0</v>
      </c>
      <c r="L42" s="86"/>
      <c r="M42" s="88" t="s">
        <v>0</v>
      </c>
      <c r="N42" s="89"/>
      <c r="O42" s="90" t="s">
        <v>0</v>
      </c>
      <c r="P42" s="91"/>
      <c r="Q42" s="73">
        <f>SUM(C42:P42)</f>
        <v>0</v>
      </c>
      <c r="R42" s="74"/>
    </row>
    <row r="43" spans="2:18" ht="13.8" x14ac:dyDescent="0.25">
      <c r="B43" s="23"/>
      <c r="C43" s="55">
        <v>45725</v>
      </c>
      <c r="D43" s="58" t="s">
        <v>18</v>
      </c>
      <c r="E43" s="48">
        <v>45726</v>
      </c>
      <c r="F43" s="49"/>
      <c r="G43" s="48">
        <v>45727</v>
      </c>
      <c r="H43" s="49"/>
      <c r="I43" s="48">
        <v>45728</v>
      </c>
      <c r="J43" s="49"/>
      <c r="K43" s="48">
        <v>45729</v>
      </c>
      <c r="L43" s="49"/>
      <c r="M43" s="48">
        <v>45730</v>
      </c>
      <c r="N43" s="49"/>
      <c r="O43" s="50">
        <v>45731</v>
      </c>
      <c r="P43" s="67"/>
      <c r="Q43" s="75"/>
      <c r="R43" s="76"/>
    </row>
    <row r="44" spans="2:18" x14ac:dyDescent="0.25">
      <c r="B44" s="23"/>
      <c r="C44" s="83" t="s">
        <v>0</v>
      </c>
      <c r="D44" s="84"/>
      <c r="E44" s="70"/>
      <c r="F44" s="86"/>
      <c r="G44" s="85" t="s">
        <v>0</v>
      </c>
      <c r="H44" s="86"/>
      <c r="I44" s="85" t="s">
        <v>0</v>
      </c>
      <c r="J44" s="86"/>
      <c r="K44" s="85" t="s">
        <v>0</v>
      </c>
      <c r="L44" s="86"/>
      <c r="M44" s="88" t="s">
        <v>0</v>
      </c>
      <c r="N44" s="89"/>
      <c r="O44" s="90" t="s">
        <v>0</v>
      </c>
      <c r="P44" s="91"/>
      <c r="Q44" s="77">
        <f>SUM(C44:P44)</f>
        <v>0</v>
      </c>
      <c r="R44" s="78"/>
    </row>
    <row r="45" spans="2:18" ht="13.8" x14ac:dyDescent="0.25">
      <c r="B45" s="23"/>
      <c r="C45" s="55">
        <v>45732</v>
      </c>
      <c r="D45" s="58" t="s">
        <v>19</v>
      </c>
      <c r="E45" s="48">
        <v>45733</v>
      </c>
      <c r="F45" s="49"/>
      <c r="G45" s="48">
        <v>45734</v>
      </c>
      <c r="H45" s="49"/>
      <c r="I45" s="48">
        <v>45735</v>
      </c>
      <c r="J45" s="49"/>
      <c r="K45" s="48">
        <v>45736</v>
      </c>
      <c r="L45" s="49"/>
      <c r="M45" s="48">
        <v>45737</v>
      </c>
      <c r="N45" s="49"/>
      <c r="O45" s="50">
        <v>45738</v>
      </c>
      <c r="P45" s="67"/>
      <c r="Q45" s="79"/>
      <c r="R45" s="80"/>
    </row>
    <row r="46" spans="2:18" x14ac:dyDescent="0.25">
      <c r="B46" s="23"/>
      <c r="C46" s="83" t="s">
        <v>0</v>
      </c>
      <c r="D46" s="84"/>
      <c r="E46" s="70"/>
      <c r="F46" s="86"/>
      <c r="G46" s="85" t="s">
        <v>0</v>
      </c>
      <c r="H46" s="86"/>
      <c r="I46" s="85"/>
      <c r="J46" s="86"/>
      <c r="K46" s="85" t="s">
        <v>0</v>
      </c>
      <c r="L46" s="86"/>
      <c r="M46" s="88" t="s">
        <v>0</v>
      </c>
      <c r="N46" s="89"/>
      <c r="O46" s="90" t="s">
        <v>0</v>
      </c>
      <c r="P46" s="91"/>
      <c r="Q46" s="73">
        <f>SUM(C46:P46)</f>
        <v>0</v>
      </c>
      <c r="R46" s="74"/>
    </row>
    <row r="47" spans="2:18" ht="13.8" x14ac:dyDescent="0.25">
      <c r="B47" s="23"/>
      <c r="C47" s="55">
        <v>45739</v>
      </c>
      <c r="D47" s="58" t="s">
        <v>20</v>
      </c>
      <c r="E47" s="48">
        <v>45740</v>
      </c>
      <c r="F47" s="49"/>
      <c r="G47" s="48">
        <v>45741</v>
      </c>
      <c r="H47" s="49"/>
      <c r="I47" s="48">
        <v>45742</v>
      </c>
      <c r="J47" s="49"/>
      <c r="K47" s="48">
        <v>45743</v>
      </c>
      <c r="L47" s="49"/>
      <c r="M47" s="48">
        <v>45744</v>
      </c>
      <c r="N47" s="49"/>
      <c r="O47" s="50">
        <v>45745</v>
      </c>
      <c r="P47" s="67"/>
      <c r="Q47" s="75"/>
      <c r="R47" s="76"/>
    </row>
    <row r="48" spans="2:18" ht="13.8" thickBot="1" x14ac:dyDescent="0.3">
      <c r="B48" s="23"/>
      <c r="C48" s="107" t="s">
        <v>0</v>
      </c>
      <c r="D48" s="109"/>
      <c r="E48" s="110" t="s">
        <v>0</v>
      </c>
      <c r="F48" s="105"/>
      <c r="G48" s="104" t="s">
        <v>0</v>
      </c>
      <c r="H48" s="105"/>
      <c r="I48" s="104" t="s">
        <v>0</v>
      </c>
      <c r="J48" s="105"/>
      <c r="K48" s="104" t="s">
        <v>0</v>
      </c>
      <c r="L48" s="105"/>
      <c r="M48" s="104" t="s">
        <v>0</v>
      </c>
      <c r="N48" s="105"/>
      <c r="O48" s="114" t="s">
        <v>0</v>
      </c>
      <c r="P48" s="102"/>
      <c r="Q48" s="77">
        <f>SUM(C48:P48)</f>
        <v>0</v>
      </c>
      <c r="R48" s="78"/>
    </row>
    <row r="49" spans="2:18" ht="13.8" x14ac:dyDescent="0.25">
      <c r="B49" s="23"/>
      <c r="C49" s="55">
        <v>45746</v>
      </c>
      <c r="D49" s="58" t="s">
        <v>21</v>
      </c>
      <c r="E49" s="48">
        <v>45747</v>
      </c>
      <c r="F49" s="49"/>
      <c r="G49" s="51">
        <v>45748</v>
      </c>
      <c r="H49" s="53"/>
      <c r="I49" s="54">
        <v>45749</v>
      </c>
      <c r="J49" s="53"/>
      <c r="K49" s="54">
        <v>45750</v>
      </c>
      <c r="L49" s="53"/>
      <c r="M49" s="54">
        <v>45751</v>
      </c>
      <c r="N49" s="53"/>
      <c r="O49" s="56">
        <v>45752</v>
      </c>
      <c r="P49" s="66"/>
      <c r="Q49" s="79"/>
      <c r="R49" s="80"/>
    </row>
    <row r="50" spans="2:18" ht="13.8" thickBot="1" x14ac:dyDescent="0.3">
      <c r="B50" s="24"/>
      <c r="C50" s="102" t="s">
        <v>0</v>
      </c>
      <c r="D50" s="103"/>
      <c r="E50" s="104" t="s">
        <v>0</v>
      </c>
      <c r="F50" s="106"/>
      <c r="G50" s="115" t="s">
        <v>0</v>
      </c>
      <c r="H50" s="111"/>
      <c r="I50" s="110" t="s">
        <v>0</v>
      </c>
      <c r="J50" s="111"/>
      <c r="K50" s="110" t="s">
        <v>0</v>
      </c>
      <c r="L50" s="111"/>
      <c r="M50" s="110" t="s">
        <v>0</v>
      </c>
      <c r="N50" s="111"/>
      <c r="O50" s="116" t="s">
        <v>0</v>
      </c>
      <c r="P50" s="107"/>
      <c r="Q50" s="73">
        <f>SUM(C50:P50)</f>
        <v>0</v>
      </c>
      <c r="R50" s="74"/>
    </row>
    <row r="51" spans="2:18" ht="13.8" x14ac:dyDescent="0.25">
      <c r="B51" s="22" t="s">
        <v>41</v>
      </c>
      <c r="C51" s="61">
        <v>45753</v>
      </c>
      <c r="D51" s="59" t="s">
        <v>22</v>
      </c>
      <c r="E51" s="54">
        <v>45754</v>
      </c>
      <c r="F51" s="52"/>
      <c r="G51" s="48">
        <v>45755</v>
      </c>
      <c r="H51" s="49"/>
      <c r="I51" s="48">
        <v>45756</v>
      </c>
      <c r="J51" s="49"/>
      <c r="K51" s="48">
        <v>45757</v>
      </c>
      <c r="L51" s="49"/>
      <c r="M51" s="48">
        <v>45758</v>
      </c>
      <c r="N51" s="49"/>
      <c r="O51" s="50">
        <v>45759</v>
      </c>
      <c r="P51" s="67"/>
      <c r="Q51" s="75"/>
      <c r="R51" s="76"/>
    </row>
    <row r="52" spans="2:18" x14ac:dyDescent="0.25">
      <c r="B52" s="23"/>
      <c r="C52" s="83" t="s">
        <v>0</v>
      </c>
      <c r="D52" s="84"/>
      <c r="E52" s="70"/>
      <c r="F52" s="86"/>
      <c r="G52" s="85" t="s">
        <v>0</v>
      </c>
      <c r="H52" s="86"/>
      <c r="I52" s="85" t="s">
        <v>0</v>
      </c>
      <c r="J52" s="86"/>
      <c r="K52" s="85" t="s">
        <v>0</v>
      </c>
      <c r="L52" s="86"/>
      <c r="M52" s="88" t="s">
        <v>0</v>
      </c>
      <c r="N52" s="89"/>
      <c r="O52" s="90" t="s">
        <v>0</v>
      </c>
      <c r="P52" s="91"/>
      <c r="Q52" s="77">
        <f>SUM(C52:P52)</f>
        <v>0</v>
      </c>
      <c r="R52" s="78"/>
    </row>
    <row r="53" spans="2:18" ht="13.8" x14ac:dyDescent="0.25">
      <c r="B53" s="23"/>
      <c r="C53" s="55">
        <v>45760</v>
      </c>
      <c r="D53" s="58" t="s">
        <v>23</v>
      </c>
      <c r="E53" s="48">
        <v>45761</v>
      </c>
      <c r="F53" s="49"/>
      <c r="G53" s="48">
        <v>45762</v>
      </c>
      <c r="H53" s="49"/>
      <c r="I53" s="48">
        <v>45763</v>
      </c>
      <c r="J53" s="49"/>
      <c r="K53" s="48">
        <v>45764</v>
      </c>
      <c r="L53" s="49"/>
      <c r="M53" s="48">
        <v>45765</v>
      </c>
      <c r="N53" s="49"/>
      <c r="O53" s="50">
        <v>45766</v>
      </c>
      <c r="P53" s="67"/>
      <c r="Q53" s="79"/>
      <c r="R53" s="80"/>
    </row>
    <row r="54" spans="2:18" x14ac:dyDescent="0.25">
      <c r="B54" s="23"/>
      <c r="C54" s="83" t="s">
        <v>0</v>
      </c>
      <c r="D54" s="84"/>
      <c r="E54" s="70"/>
      <c r="F54" s="86"/>
      <c r="G54" s="85" t="s">
        <v>0</v>
      </c>
      <c r="H54" s="86"/>
      <c r="I54" s="85" t="s">
        <v>0</v>
      </c>
      <c r="J54" s="86"/>
      <c r="K54" s="85" t="s">
        <v>0</v>
      </c>
      <c r="L54" s="86"/>
      <c r="M54" s="88" t="s">
        <v>0</v>
      </c>
      <c r="N54" s="89"/>
      <c r="O54" s="90" t="s">
        <v>0</v>
      </c>
      <c r="P54" s="91"/>
      <c r="Q54" s="77">
        <f>SUM(C54:P54)</f>
        <v>0</v>
      </c>
      <c r="R54" s="78"/>
    </row>
    <row r="55" spans="2:18" ht="13.8" x14ac:dyDescent="0.25">
      <c r="B55" s="23"/>
      <c r="C55" s="55">
        <v>45767</v>
      </c>
      <c r="D55" s="58" t="s">
        <v>24</v>
      </c>
      <c r="E55" s="48">
        <v>45768</v>
      </c>
      <c r="F55" s="49"/>
      <c r="G55" s="48">
        <v>45769</v>
      </c>
      <c r="H55" s="49"/>
      <c r="I55" s="48">
        <v>45770</v>
      </c>
      <c r="J55" s="49"/>
      <c r="K55" s="48">
        <v>45771</v>
      </c>
      <c r="L55" s="49"/>
      <c r="M55" s="48">
        <v>45772</v>
      </c>
      <c r="N55" s="49"/>
      <c r="O55" s="50">
        <v>45773</v>
      </c>
      <c r="P55" s="67"/>
      <c r="Q55" s="79"/>
      <c r="R55" s="80"/>
    </row>
    <row r="56" spans="2:18" ht="13.8" thickBot="1" x14ac:dyDescent="0.3">
      <c r="B56" s="23"/>
      <c r="C56" s="36" t="s">
        <v>0</v>
      </c>
      <c r="D56" s="37"/>
      <c r="E56" s="110"/>
      <c r="F56" s="111"/>
      <c r="G56" s="33" t="s">
        <v>0</v>
      </c>
      <c r="H56" s="34"/>
      <c r="I56" s="33" t="s">
        <v>0</v>
      </c>
      <c r="J56" s="38"/>
      <c r="K56" s="41" t="s">
        <v>0</v>
      </c>
      <c r="L56" s="38"/>
      <c r="M56" s="41" t="s">
        <v>0</v>
      </c>
      <c r="N56" s="38"/>
      <c r="O56" s="39" t="s">
        <v>0</v>
      </c>
      <c r="P56" s="40"/>
      <c r="Q56" s="77">
        <f>SUM(C56:P56)</f>
        <v>0</v>
      </c>
      <c r="R56" s="78"/>
    </row>
    <row r="57" spans="2:18" ht="13.8" x14ac:dyDescent="0.25">
      <c r="B57" s="23"/>
      <c r="C57" s="55">
        <v>45774</v>
      </c>
      <c r="D57" s="58" t="s">
        <v>25</v>
      </c>
      <c r="E57" s="48">
        <v>45775</v>
      </c>
      <c r="F57" s="49"/>
      <c r="G57" s="48">
        <v>45776</v>
      </c>
      <c r="H57" s="49"/>
      <c r="I57" s="48">
        <v>45777</v>
      </c>
      <c r="J57" s="49"/>
      <c r="K57" s="51">
        <v>45778</v>
      </c>
      <c r="L57" s="53"/>
      <c r="M57" s="54">
        <v>45779</v>
      </c>
      <c r="N57" s="53"/>
      <c r="O57" s="56">
        <v>45780</v>
      </c>
      <c r="P57" s="66"/>
      <c r="Q57" s="79"/>
      <c r="R57" s="80"/>
    </row>
    <row r="58" spans="2:18" ht="13.8" thickBot="1" x14ac:dyDescent="0.3">
      <c r="B58" s="24"/>
      <c r="C58" s="117" t="s">
        <v>0</v>
      </c>
      <c r="D58" s="118"/>
      <c r="E58" s="119" t="s">
        <v>0</v>
      </c>
      <c r="F58" s="120"/>
      <c r="G58" s="119" t="s">
        <v>0</v>
      </c>
      <c r="H58" s="120"/>
      <c r="I58" s="119" t="s">
        <v>0</v>
      </c>
      <c r="J58" s="121"/>
      <c r="K58" s="122" t="s">
        <v>0</v>
      </c>
      <c r="L58" s="120"/>
      <c r="M58" s="119" t="s">
        <v>0</v>
      </c>
      <c r="N58" s="120"/>
      <c r="O58" s="123" t="s">
        <v>0</v>
      </c>
      <c r="P58" s="117"/>
      <c r="Q58" s="81">
        <f>SUM(C58:P58)</f>
        <v>0</v>
      </c>
      <c r="R58" s="82"/>
    </row>
  </sheetData>
  <mergeCells count="231">
    <mergeCell ref="K58:L58"/>
    <mergeCell ref="M58:N58"/>
    <mergeCell ref="O58:P58"/>
    <mergeCell ref="Q58:R58"/>
    <mergeCell ref="Q54:R54"/>
    <mergeCell ref="C56:D56"/>
    <mergeCell ref="E56:F56"/>
    <mergeCell ref="G56:H56"/>
    <mergeCell ref="I56:J56"/>
    <mergeCell ref="K56:L56"/>
    <mergeCell ref="M56:N56"/>
    <mergeCell ref="O56:P56"/>
    <mergeCell ref="Q56:R56"/>
    <mergeCell ref="M52:N52"/>
    <mergeCell ref="O52:P52"/>
    <mergeCell ref="Q52:R52"/>
    <mergeCell ref="C54:D54"/>
    <mergeCell ref="E54:F54"/>
    <mergeCell ref="G54:H54"/>
    <mergeCell ref="I54:J54"/>
    <mergeCell ref="K54:L54"/>
    <mergeCell ref="M54:N54"/>
    <mergeCell ref="O54:P54"/>
    <mergeCell ref="B51:B58"/>
    <mergeCell ref="C52:D52"/>
    <mergeCell ref="E52:F52"/>
    <mergeCell ref="G52:H52"/>
    <mergeCell ref="I52:J52"/>
    <mergeCell ref="K52:L52"/>
    <mergeCell ref="C58:D58"/>
    <mergeCell ref="E58:F58"/>
    <mergeCell ref="G58:H58"/>
    <mergeCell ref="I58:J58"/>
    <mergeCell ref="O48:P48"/>
    <mergeCell ref="Q48:R48"/>
    <mergeCell ref="C50:D50"/>
    <mergeCell ref="E50:F50"/>
    <mergeCell ref="G50:H50"/>
    <mergeCell ref="I50:J50"/>
    <mergeCell ref="K50:L50"/>
    <mergeCell ref="M50:N50"/>
    <mergeCell ref="O50:P50"/>
    <mergeCell ref="Q50:R50"/>
    <mergeCell ref="C48:D48"/>
    <mergeCell ref="E48:F48"/>
    <mergeCell ref="G48:H48"/>
    <mergeCell ref="I48:J48"/>
    <mergeCell ref="K48:L48"/>
    <mergeCell ref="M48:N48"/>
    <mergeCell ref="Q44:R44"/>
    <mergeCell ref="C46:D46"/>
    <mergeCell ref="E46:F46"/>
    <mergeCell ref="G46:H46"/>
    <mergeCell ref="I46:J46"/>
    <mergeCell ref="K46:L46"/>
    <mergeCell ref="M46:N46"/>
    <mergeCell ref="O46:P46"/>
    <mergeCell ref="Q46:R46"/>
    <mergeCell ref="M42:N42"/>
    <mergeCell ref="O42:P42"/>
    <mergeCell ref="Q42:R42"/>
    <mergeCell ref="C44:D44"/>
    <mergeCell ref="E44:F44"/>
    <mergeCell ref="G44:H44"/>
    <mergeCell ref="I44:J44"/>
    <mergeCell ref="K44:L44"/>
    <mergeCell ref="M44:N44"/>
    <mergeCell ref="O44:P44"/>
    <mergeCell ref="K40:L40"/>
    <mergeCell ref="M40:N40"/>
    <mergeCell ref="O40:P40"/>
    <mergeCell ref="Q40:R40"/>
    <mergeCell ref="B41:B50"/>
    <mergeCell ref="C42:D42"/>
    <mergeCell ref="E42:F42"/>
    <mergeCell ref="G42:H42"/>
    <mergeCell ref="I42:J42"/>
    <mergeCell ref="K42:L42"/>
    <mergeCell ref="Q36:R36"/>
    <mergeCell ref="C38:D38"/>
    <mergeCell ref="E38:F38"/>
    <mergeCell ref="G38:H38"/>
    <mergeCell ref="I38:J38"/>
    <mergeCell ref="K38:L38"/>
    <mergeCell ref="M38:N38"/>
    <mergeCell ref="O38:P38"/>
    <mergeCell ref="Q38:R38"/>
    <mergeCell ref="M34:N34"/>
    <mergeCell ref="O34:P34"/>
    <mergeCell ref="Q34:R34"/>
    <mergeCell ref="C36:D36"/>
    <mergeCell ref="E36:F36"/>
    <mergeCell ref="G36:H36"/>
    <mergeCell ref="I36:J36"/>
    <mergeCell ref="K36:L36"/>
    <mergeCell ref="M36:N36"/>
    <mergeCell ref="O36:P36"/>
    <mergeCell ref="B33:B40"/>
    <mergeCell ref="C34:D34"/>
    <mergeCell ref="E34:F34"/>
    <mergeCell ref="G34:H34"/>
    <mergeCell ref="I34:J34"/>
    <mergeCell ref="K34:L34"/>
    <mergeCell ref="C40:D40"/>
    <mergeCell ref="E40:F40"/>
    <mergeCell ref="G40:H40"/>
    <mergeCell ref="I40:J40"/>
    <mergeCell ref="O30:P30"/>
    <mergeCell ref="Q30:R30"/>
    <mergeCell ref="C32:D32"/>
    <mergeCell ref="E32:F32"/>
    <mergeCell ref="G32:H32"/>
    <mergeCell ref="I32:J32"/>
    <mergeCell ref="K32:L32"/>
    <mergeCell ref="M32:N32"/>
    <mergeCell ref="O32:P32"/>
    <mergeCell ref="Q32:R32"/>
    <mergeCell ref="C30:D30"/>
    <mergeCell ref="E30:F30"/>
    <mergeCell ref="G30:H30"/>
    <mergeCell ref="I30:J30"/>
    <mergeCell ref="K30:L30"/>
    <mergeCell ref="M30:N30"/>
    <mergeCell ref="Q26:R26"/>
    <mergeCell ref="C28:D28"/>
    <mergeCell ref="E28:F28"/>
    <mergeCell ref="G28:H28"/>
    <mergeCell ref="I28:J28"/>
    <mergeCell ref="K28:L28"/>
    <mergeCell ref="M28:N28"/>
    <mergeCell ref="O28:P28"/>
    <mergeCell ref="Q28:R28"/>
    <mergeCell ref="O23:P23"/>
    <mergeCell ref="Q23:R23"/>
    <mergeCell ref="B25:B32"/>
    <mergeCell ref="C26:D26"/>
    <mergeCell ref="E26:F26"/>
    <mergeCell ref="G26:H26"/>
    <mergeCell ref="I26:J26"/>
    <mergeCell ref="K26:L26"/>
    <mergeCell ref="M26:N26"/>
    <mergeCell ref="O26:P26"/>
    <mergeCell ref="K21:L21"/>
    <mergeCell ref="M21:N21"/>
    <mergeCell ref="O21:P21"/>
    <mergeCell ref="Q21:R21"/>
    <mergeCell ref="C23:D23"/>
    <mergeCell ref="E23:F23"/>
    <mergeCell ref="G23:H23"/>
    <mergeCell ref="I23:J23"/>
    <mergeCell ref="K23:L23"/>
    <mergeCell ref="M23:N23"/>
    <mergeCell ref="Q17:R17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C17:D17"/>
    <mergeCell ref="E17:F17"/>
    <mergeCell ref="G17:H17"/>
    <mergeCell ref="I17:J17"/>
    <mergeCell ref="K17:L17"/>
    <mergeCell ref="M17:N17"/>
    <mergeCell ref="O17:P17"/>
    <mergeCell ref="B14:B23"/>
    <mergeCell ref="C15:D15"/>
    <mergeCell ref="E15:F15"/>
    <mergeCell ref="G15:H15"/>
    <mergeCell ref="I15:J15"/>
    <mergeCell ref="K15:L15"/>
    <mergeCell ref="C21:D21"/>
    <mergeCell ref="E21:F21"/>
    <mergeCell ref="G21:H21"/>
    <mergeCell ref="I21:J21"/>
    <mergeCell ref="O11:P11"/>
    <mergeCell ref="Q11:R11"/>
    <mergeCell ref="C13:D13"/>
    <mergeCell ref="E13:F13"/>
    <mergeCell ref="G13:H13"/>
    <mergeCell ref="I13:J13"/>
    <mergeCell ref="K13:L13"/>
    <mergeCell ref="M13:N13"/>
    <mergeCell ref="O13:P13"/>
    <mergeCell ref="Q13:R13"/>
    <mergeCell ref="C11:D11"/>
    <mergeCell ref="E11:F11"/>
    <mergeCell ref="G11:H11"/>
    <mergeCell ref="I11:J11"/>
    <mergeCell ref="K11:L11"/>
    <mergeCell ref="M11:N11"/>
    <mergeCell ref="O7:P7"/>
    <mergeCell ref="Q7:R7"/>
    <mergeCell ref="C9:D9"/>
    <mergeCell ref="E9:F9"/>
    <mergeCell ref="G9:H9"/>
    <mergeCell ref="I9:J9"/>
    <mergeCell ref="K9:L9"/>
    <mergeCell ref="M9:N9"/>
    <mergeCell ref="O9:P9"/>
    <mergeCell ref="Q9:R9"/>
    <mergeCell ref="C7:D7"/>
    <mergeCell ref="E7:F7"/>
    <mergeCell ref="G7:H7"/>
    <mergeCell ref="I7:J7"/>
    <mergeCell ref="K7:L7"/>
    <mergeCell ref="M7:N7"/>
    <mergeCell ref="Q3:R3"/>
    <mergeCell ref="B4:B13"/>
    <mergeCell ref="C5:D5"/>
    <mergeCell ref="E5:F5"/>
    <mergeCell ref="G5:H5"/>
    <mergeCell ref="I5:J5"/>
    <mergeCell ref="K5:L5"/>
    <mergeCell ref="M5:N5"/>
    <mergeCell ref="O5:P5"/>
    <mergeCell ref="Q5:R5"/>
    <mergeCell ref="M2:O2"/>
    <mergeCell ref="C3:D3"/>
    <mergeCell ref="E3:F3"/>
    <mergeCell ref="G3:H3"/>
    <mergeCell ref="I3:J3"/>
    <mergeCell ref="K3:L3"/>
    <mergeCell ref="M3:N3"/>
    <mergeCell ref="O3:P3"/>
  </mergeCells>
  <hyperlinks>
    <hyperlink ref="B24" r:id="rId1" display="https://www.wincalendar.com/excel-calendar-template" xr:uid="{3313B1FE-FFF0-49F2-90A2-EEBACCA6E946}"/>
  </hyperlinks>
  <printOptions horizontalCentered="1"/>
  <pageMargins left="0.6" right="0.6" top="0.6" bottom="0.5" header="0.5" footer="0.5"/>
  <pageSetup scale="97" fitToHeight="0" orientation="landscape" r:id="rId2"/>
  <headerFooter alignWithMargins="0"/>
  <rowBreaks count="1" manualBreakCount="1">
    <brk id="13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A52E-A4E9-45DD-8886-D306CA73C11F}">
  <dimension ref="A1:G14"/>
  <sheetViews>
    <sheetView showGridLines="0" tabSelected="1" workbookViewId="0">
      <selection activeCell="K23" sqref="K23"/>
    </sheetView>
  </sheetViews>
  <sheetFormatPr defaultRowHeight="13.2" x14ac:dyDescent="0.25"/>
  <cols>
    <col min="1" max="1" width="15.77734375" style="42" bestFit="1" customWidth="1"/>
    <col min="2" max="16384" width="8.88671875" style="42"/>
  </cols>
  <sheetData>
    <row r="1" spans="1:7" ht="14.4" thickTop="1" x14ac:dyDescent="0.3">
      <c r="A1" s="125"/>
      <c r="B1" s="126" t="s">
        <v>50</v>
      </c>
      <c r="C1" s="127"/>
      <c r="D1" s="126" t="s">
        <v>51</v>
      </c>
      <c r="E1" s="127"/>
      <c r="F1" s="128" t="s">
        <v>52</v>
      </c>
      <c r="G1" s="129"/>
    </row>
    <row r="2" spans="1:7" ht="13.8" x14ac:dyDescent="0.3">
      <c r="A2" s="130"/>
      <c r="B2" s="131" t="s">
        <v>53</v>
      </c>
      <c r="C2" s="132" t="s">
        <v>54</v>
      </c>
      <c r="D2" s="131" t="s">
        <v>53</v>
      </c>
      <c r="E2" s="132" t="s">
        <v>54</v>
      </c>
      <c r="F2" s="131" t="s">
        <v>53</v>
      </c>
      <c r="G2" s="132" t="s">
        <v>54</v>
      </c>
    </row>
    <row r="3" spans="1:7" ht="13.8" x14ac:dyDescent="0.3">
      <c r="A3" s="133" t="s">
        <v>60</v>
      </c>
      <c r="B3" s="134">
        <v>300</v>
      </c>
      <c r="C3" s="135">
        <f>SUM(PushUpLog!$Q$4:$R$13)</f>
        <v>0</v>
      </c>
      <c r="D3" s="134">
        <v>500</v>
      </c>
      <c r="E3" s="135">
        <f>SUM(SitUpLog!$Q$4:$R$13)</f>
        <v>0</v>
      </c>
      <c r="F3" s="136">
        <v>3</v>
      </c>
      <c r="G3" s="135">
        <f>SUM(HomePracticeLog!$Q$4:$R$13)</f>
        <v>0</v>
      </c>
    </row>
    <row r="4" spans="1:7" ht="13.8" x14ac:dyDescent="0.3">
      <c r="A4" s="133" t="s">
        <v>61</v>
      </c>
      <c r="B4" s="134">
        <v>350</v>
      </c>
      <c r="C4" s="144">
        <f>SUM(PushUpLog!$Q$14:$R$21)</f>
        <v>0</v>
      </c>
      <c r="D4" s="134">
        <v>500</v>
      </c>
      <c r="E4" s="144">
        <f>SUM(SitUpLog!$Q$14:$R$21)</f>
        <v>0</v>
      </c>
      <c r="F4" s="136">
        <v>3</v>
      </c>
      <c r="G4" s="144">
        <f>SUM(HomePracticeLog!$Q$14:$R$21)</f>
        <v>0</v>
      </c>
    </row>
    <row r="5" spans="1:7" ht="13.8" x14ac:dyDescent="0.3">
      <c r="A5" s="133" t="s">
        <v>62</v>
      </c>
      <c r="B5" s="134">
        <v>350</v>
      </c>
      <c r="C5" s="144">
        <f>SUM(PushUpLog!$Q$22:$R$32)</f>
        <v>0</v>
      </c>
      <c r="D5" s="134">
        <v>500</v>
      </c>
      <c r="E5" s="144">
        <f>SUM(SitUpLog!$Q$22:$R$32)</f>
        <v>0</v>
      </c>
      <c r="F5" s="136">
        <v>3</v>
      </c>
      <c r="G5" s="144">
        <f>SUM(HomePracticeLog!$Q$22:$R$32)</f>
        <v>0</v>
      </c>
    </row>
    <row r="6" spans="1:7" ht="13.8" x14ac:dyDescent="0.3">
      <c r="A6" s="133" t="s">
        <v>63</v>
      </c>
      <c r="B6" s="134">
        <v>300</v>
      </c>
      <c r="C6" s="144">
        <f>SUM(PushUpLog!$Q$34:$R$40)</f>
        <v>0</v>
      </c>
      <c r="D6" s="134">
        <v>500</v>
      </c>
      <c r="E6" s="144">
        <f>SUM(SitUpLog!$Q$34:$R$40)</f>
        <v>0</v>
      </c>
      <c r="F6" s="136">
        <v>3</v>
      </c>
      <c r="G6" s="144">
        <f>SUM(HomePracticeLog!$Q$34:$R$40)</f>
        <v>0</v>
      </c>
    </row>
    <row r="7" spans="1:7" ht="13.8" x14ac:dyDescent="0.3">
      <c r="A7" s="133" t="s">
        <v>64</v>
      </c>
      <c r="B7" s="134">
        <v>350</v>
      </c>
      <c r="C7" s="144">
        <f>SUM(PushUpLog!$Q$41:$R$48)</f>
        <v>0</v>
      </c>
      <c r="D7" s="134">
        <v>500</v>
      </c>
      <c r="E7" s="144">
        <f>SUM(SitUpLog!$Q$41:$R$48)</f>
        <v>0</v>
      </c>
      <c r="F7" s="136">
        <v>3</v>
      </c>
      <c r="G7" s="144">
        <f>SUM(HomePracticeLog!$Q$41:$R$48)</f>
        <v>0</v>
      </c>
    </row>
    <row r="8" spans="1:7" ht="13.8" x14ac:dyDescent="0.3">
      <c r="A8" s="133" t="s">
        <v>55</v>
      </c>
      <c r="B8" s="134">
        <v>350</v>
      </c>
      <c r="C8" s="144">
        <f>SUM(PushUpLog!$Q$49:$R$58)</f>
        <v>0</v>
      </c>
      <c r="D8" s="134">
        <v>500</v>
      </c>
      <c r="E8" s="144">
        <f>SUM(SitUpLog!$Q$49:$R$58)</f>
        <v>0</v>
      </c>
      <c r="F8" s="136">
        <v>3</v>
      </c>
      <c r="G8" s="144">
        <f>SUM(HomePracticeLog!$Q$49:$R$58)</f>
        <v>0</v>
      </c>
    </row>
    <row r="9" spans="1:7" ht="14.4" thickBot="1" x14ac:dyDescent="0.35">
      <c r="A9" s="137" t="s">
        <v>56</v>
      </c>
      <c r="B9" s="138">
        <f t="shared" ref="B9:G9" si="0">SUM(B3:B8)</f>
        <v>2000</v>
      </c>
      <c r="C9" s="139">
        <f t="shared" si="0"/>
        <v>0</v>
      </c>
      <c r="D9" s="138">
        <f t="shared" si="0"/>
        <v>3000</v>
      </c>
      <c r="E9" s="139">
        <f t="shared" si="0"/>
        <v>0</v>
      </c>
      <c r="F9" s="138">
        <f t="shared" si="0"/>
        <v>18</v>
      </c>
      <c r="G9" s="139">
        <f t="shared" si="0"/>
        <v>0</v>
      </c>
    </row>
    <row r="10" spans="1:7" ht="13.8" thickTop="1" x14ac:dyDescent="0.25"/>
    <row r="12" spans="1:7" ht="13.8" x14ac:dyDescent="0.3">
      <c r="A12" s="140" t="s">
        <v>57</v>
      </c>
      <c r="B12" s="141">
        <f>B9-C9</f>
        <v>2000</v>
      </c>
      <c r="C12" s="141"/>
      <c r="D12" s="141">
        <f>D9-E9</f>
        <v>3000</v>
      </c>
      <c r="E12" s="141"/>
      <c r="F12" s="141">
        <f>F9-G9</f>
        <v>18</v>
      </c>
      <c r="G12" s="141"/>
    </row>
    <row r="13" spans="1:7" ht="13.8" x14ac:dyDescent="0.3">
      <c r="A13" s="140" t="s">
        <v>58</v>
      </c>
      <c r="B13" s="141" t="str">
        <f ca="1">NumbersForAverages!B3&amp;" Push Ups Per Day"</f>
        <v>10 Push Ups Per Day</v>
      </c>
      <c r="C13" s="141"/>
      <c r="D13" s="141" t="str">
        <f ca="1">NumbersForAverages!B4&amp;" Push Ups Per Day"</f>
        <v>15 Push Ups Per Day</v>
      </c>
      <c r="E13" s="141"/>
      <c r="F13" s="141" t="str">
        <f ca="1">NumbersForAverages!B5&amp;" Minutes Per Day"</f>
        <v>5.4 Minutes Per Day</v>
      </c>
      <c r="G13" s="141"/>
    </row>
    <row r="14" spans="1:7" ht="13.8" x14ac:dyDescent="0.3">
      <c r="A14" s="142" t="s">
        <v>59</v>
      </c>
      <c r="B14" s="143" t="str">
        <f>IF(C9&gt;=2000,"Yes","No")</f>
        <v>No</v>
      </c>
      <c r="C14" s="143"/>
      <c r="D14" s="143" t="str">
        <f>IF(E9&gt;=3000,"Yes","No")</f>
        <v>No</v>
      </c>
      <c r="E14" s="143"/>
      <c r="F14" s="143" t="str">
        <f>IF(G9&gt;=21,"Yes","No")</f>
        <v>No</v>
      </c>
      <c r="G14" s="143"/>
    </row>
  </sheetData>
  <mergeCells count="12">
    <mergeCell ref="B13:C13"/>
    <mergeCell ref="D13:E13"/>
    <mergeCell ref="F13:G13"/>
    <mergeCell ref="B14:C14"/>
    <mergeCell ref="D14:E14"/>
    <mergeCell ref="F14:G14"/>
    <mergeCell ref="B1:C1"/>
    <mergeCell ref="D1:E1"/>
    <mergeCell ref="F1:G1"/>
    <mergeCell ref="B12:C12"/>
    <mergeCell ref="D12:E12"/>
    <mergeCell ref="F12:G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7A1C-A504-4E5A-8F06-EEBF22A63924}">
  <dimension ref="A1:B6"/>
  <sheetViews>
    <sheetView workbookViewId="0">
      <selection activeCell="B3" sqref="B3"/>
    </sheetView>
  </sheetViews>
  <sheetFormatPr defaultRowHeight="13.2" x14ac:dyDescent="0.25"/>
  <cols>
    <col min="1" max="1" width="16.109375" bestFit="1" customWidth="1"/>
    <col min="2" max="2" width="9.109375" bestFit="1" customWidth="1"/>
  </cols>
  <sheetData>
    <row r="1" spans="1:2" x14ac:dyDescent="0.25">
      <c r="A1" s="145" t="s">
        <v>65</v>
      </c>
      <c r="B1" s="146">
        <v>45774</v>
      </c>
    </row>
    <row r="2" spans="1:2" x14ac:dyDescent="0.25">
      <c r="A2" s="145" t="s">
        <v>66</v>
      </c>
      <c r="B2" s="147">
        <f ca="1">B1-TODAY()</f>
        <v>205</v>
      </c>
    </row>
    <row r="3" spans="1:2" x14ac:dyDescent="0.25">
      <c r="A3" s="145" t="s">
        <v>67</v>
      </c>
      <c r="B3" s="145">
        <f ca="1">ROUNDUP(Summary_SubmitWithApplication!B12/NumbersForAverages!B2,0)</f>
        <v>10</v>
      </c>
    </row>
    <row r="4" spans="1:2" x14ac:dyDescent="0.25">
      <c r="A4" s="145" t="s">
        <v>68</v>
      </c>
      <c r="B4" s="145">
        <f ca="1">ROUNDUP(Summary_SubmitWithApplication!D12/NumbersForAverages!B2,0)</f>
        <v>15</v>
      </c>
    </row>
    <row r="5" spans="1:2" x14ac:dyDescent="0.25">
      <c r="A5" s="145" t="s">
        <v>69</v>
      </c>
      <c r="B5" s="147">
        <f ca="1">(ROUNDUP(Summary_SubmitWithApplication!F12/NumbersForAverages!B2,2))*60</f>
        <v>5.3999999999999995</v>
      </c>
    </row>
    <row r="6" spans="1:2" x14ac:dyDescent="0.25">
      <c r="A6" s="145" t="s">
        <v>70</v>
      </c>
      <c r="B6" s="145">
        <f ca="1">B5*7</f>
        <v>37.799999999999997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HomePracticeLog</vt:lpstr>
      <vt:lpstr>PushUpLog</vt:lpstr>
      <vt:lpstr>SitUpLog</vt:lpstr>
      <vt:lpstr>Summary_SubmitWithApplication</vt:lpstr>
      <vt:lpstr>NumbersForAverages</vt:lpstr>
      <vt:lpstr>HomePracticeLog!Print_Area</vt:lpstr>
      <vt:lpstr>PushUpLog!Print_Area</vt:lpstr>
      <vt:lpstr>SitUpLog!Print_Area</vt:lpstr>
      <vt:lpstr>HomePracticeLog!Print_Titles</vt:lpstr>
      <vt:lpstr>PushUpLog!Print_Titles</vt:lpstr>
      <vt:lpstr>SitUpLog!Print_Titles</vt:lpstr>
      <vt:lpstr>HomePracticeLog!TrickAutoFit</vt:lpstr>
      <vt:lpstr>PushUpLog!TrickAutoFit</vt:lpstr>
      <vt:lpstr>SitUpLog!TrickAutoFit</vt:lpstr>
      <vt:lpstr>HomePracticeLog!WeekEnd</vt:lpstr>
      <vt:lpstr>PushUpLog!WeekEnd</vt:lpstr>
      <vt:lpstr>SitUpLog!WeekEnd</vt:lpstr>
      <vt:lpstr>HomePracticeLog!WeeklyCalendar</vt:lpstr>
      <vt:lpstr>PushUpLog!WeeklyCalendar</vt:lpstr>
      <vt:lpstr>SitUpLog!WeeklyCalendar</vt:lpstr>
      <vt:lpstr>HomePracticeLog!WinCal0</vt:lpstr>
      <vt:lpstr>SitUpLog!WinCal0</vt:lpstr>
      <vt:lpstr>WinCal0</vt:lpstr>
      <vt:lpstr>HomePracticeLog!WinCalendar.CalendarHead</vt:lpstr>
      <vt:lpstr>PushUpLog!WinCalendar.CalendarHead</vt:lpstr>
      <vt:lpstr>SitUpLog!WinCalendar.CalendarHead</vt:lpstr>
    </vt:vector>
  </TitlesOfParts>
  <Company>Sapro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 - Continuous by Week</dc:title>
  <dc:subject>Free Blank Calendar</dc:subject>
  <dc:creator>WinCalendar.com</dc:creator>
  <cp:keywords>2024 Calendar, Free Calendar, Calendar Template, Printable Calendar, XLS Calendar</cp:keywords>
  <cp:lastModifiedBy>Michael Schultz</cp:lastModifiedBy>
  <dcterms:created xsi:type="dcterms:W3CDTF">2018-05-16T22:04:56Z</dcterms:created>
  <dcterms:modified xsi:type="dcterms:W3CDTF">2024-10-05T03:26:04Z</dcterms:modified>
  <cp:category>2024 Calendar</cp:category>
</cp:coreProperties>
</file>