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ESUPUESTARIA\"/>
    </mc:Choice>
  </mc:AlternateContent>
  <xr:revisionPtr revIDLastSave="0" documentId="13_ncr:1_{C7C302F3-FB7C-482D-A16E-A8AC020F6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Page1!$1:$7</definedName>
  </definedNames>
  <calcPr calcId="181029"/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9" i="2"/>
  <c r="C19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19" i="2" l="1"/>
  <c r="D38" i="2"/>
  <c r="B39" i="2"/>
  <c r="C39" i="2"/>
  <c r="E39" i="2"/>
  <c r="F39" i="2"/>
  <c r="B19" i="2"/>
  <c r="G25" i="2"/>
  <c r="G26" i="2"/>
  <c r="G27" i="2"/>
  <c r="G28" i="2"/>
  <c r="G29" i="2"/>
  <c r="G30" i="2"/>
  <c r="G31" i="2"/>
  <c r="G33" i="2"/>
  <c r="G34" i="2"/>
  <c r="G35" i="2"/>
  <c r="G36" i="2"/>
  <c r="G37" i="2"/>
  <c r="G38" i="2"/>
  <c r="G24" i="2"/>
  <c r="G9" i="2"/>
  <c r="G10" i="2"/>
  <c r="G11" i="2"/>
  <c r="G12" i="2"/>
  <c r="G13" i="2"/>
  <c r="G14" i="2"/>
  <c r="G15" i="2"/>
  <c r="G16" i="2"/>
  <c r="G17" i="2"/>
  <c r="G18" i="2"/>
  <c r="E19" i="2"/>
  <c r="F19" i="2"/>
  <c r="D39" i="2" l="1"/>
  <c r="G40" i="2"/>
  <c r="G20" i="2"/>
</calcChain>
</file>

<file path=xl/sharedStrings.xml><?xml version="1.0" encoding="utf-8"?>
<sst xmlns="http://schemas.openxmlformats.org/spreadsheetml/2006/main" count="45" uniqueCount="24">
  <si>
    <t>Rubro de Ingresos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</si>
  <si>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</si>
  <si>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</si>
  <si>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</si>
  <si>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</si>
  <si>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</si>
  <si>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</si>
  <si>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</si>
  <si>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</si>
  <si>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</si>
  <si>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</si>
  <si>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</si>
  <si>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</si>
  <si>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</si>
  <si>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</si>
  <si>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</si>
  <si>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</si>
  <si>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</si>
  <si>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</si>
  <si>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</si>
  <si>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</si>
  <si>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Ingreso Estimado
(1)</t>
  </si>
  <si>
    <t>Diferencia</t>
  </si>
  <si>
    <t xml:space="preserve">
COMISION DE AGUA POTABLE Y ALCANTARILLADO DEL MUNICIPIO DE IGUALA.(CAPAMI)
Estado Analítico de Ingresos
Del 01 de Enero de 2024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</si>
</sst>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sz val="6.75"/>
      <color rgb="FF000000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FFFFFF"/>
      <name val="Arial"/>
      <family val="2"/>
    </font>
    <font>
      <sz val="7"/>
      <color rgb="FF000000"/>
      <name val="Tahoma"/>
      <family val="2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30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18" fillId="0" borderId="0" xfId="42"/>
    <xf numFmtId="0" fontId="18" fillId="0" borderId="0" xfId="42" applyAlignment="1">
      <alignment vertical="center"/>
    </xf>
    <xf numFmtId="0" fontId="26" fillId="0" borderId="0" xfId="42" applyFont="1" applyAlignment="1">
      <alignment vertical="center" wrapText="1"/>
    </xf>
    <xf numFmtId="0" fontId="19" fillId="0" borderId="11" xfId="42" applyFont="1" applyBorder="1" applyAlignment="1">
      <alignment vertical="top" wrapText="1"/>
    </xf>
    <xf numFmtId="0" fontId="22" fillId="0" borderId="19" xfId="42" applyFont="1" applyBorder="1" applyAlignment="1">
      <alignment vertical="center" wrapText="1"/>
    </xf>
    <xf numFmtId="0" fontId="24" fillId="0" borderId="14" xfId="42" applyFont="1" applyBorder="1" applyAlignment="1">
      <alignment vertical="center" wrapText="1"/>
    </xf>
    <xf numFmtId="0" fontId="19" fillId="0" borderId="12" xfId="42" applyFont="1" applyBorder="1" applyAlignment="1">
      <alignment vertical="center" wrapText="1"/>
    </xf>
    <xf numFmtId="0" fontId="19" fillId="0" borderId="25" xfId="42" applyFont="1" applyBorder="1" applyAlignment="1">
      <alignment vertical="center" wrapText="1"/>
    </xf>
    <xf numFmtId="0" fontId="21" fillId="0" borderId="14" xfId="42" applyFont="1" applyBorder="1" applyAlignment="1">
      <alignment vertical="center" wrapText="1"/>
    </xf>
    <xf numFmtId="0" fontId="21" fillId="0" borderId="16" xfId="42" applyFont="1" applyBorder="1" applyAlignment="1">
      <alignment vertical="center" wrapText="1"/>
    </xf>
    <xf numFmtId="0" fontId="18" fillId="0" borderId="0" xfId="42" applyAlignment="1">
      <alignment wrapText="1"/>
    </xf>
    <xf numFmtId="164" fontId="20" fillId="0" borderId="14" xfId="42" applyNumberFormat="1" applyFont="1" applyBorder="1" applyAlignment="1">
      <alignment vertical="center" wrapText="1"/>
    </xf>
    <xf numFmtId="7" fontId="27" fillId="0" borderId="27" xfId="42" applyNumberFormat="1" applyFont="1" applyBorder="1" applyAlignment="1">
      <alignment vertical="center" wrapText="1"/>
    </xf>
    <xf numFmtId="7" fontId="27" fillId="0" borderId="12" xfId="42" applyNumberFormat="1" applyFont="1" applyBorder="1" applyAlignment="1">
      <alignment horizontal="right" vertical="center" wrapText="1"/>
    </xf>
    <xf numFmtId="7" fontId="27" fillId="0" borderId="12" xfId="42" applyNumberFormat="1" applyFont="1" applyBorder="1" applyAlignment="1">
      <alignment vertical="center" wrapText="1"/>
    </xf>
    <xf numFmtId="164" fontId="28" fillId="0" borderId="26" xfId="42" applyNumberFormat="1" applyFont="1" applyBorder="1" applyAlignment="1">
      <alignment vertical="center" wrapText="1"/>
    </xf>
    <xf numFmtId="0" fontId="29" fillId="0" borderId="0" xfId="42" applyFont="1" applyAlignment="1">
      <alignment vertical="center"/>
    </xf>
    <xf numFmtId="164" fontId="27" fillId="0" borderId="12" xfId="42" applyNumberFormat="1" applyFont="1" applyBorder="1" applyAlignment="1">
      <alignment vertical="center" wrapText="1"/>
    </xf>
    <xf numFmtId="0" fontId="29" fillId="0" borderId="0" xfId="42" applyFont="1"/>
    <xf numFmtId="39" fontId="27" fillId="0" borderId="12" xfId="42" applyNumberFormat="1" applyFont="1" applyBorder="1" applyAlignment="1">
      <alignment vertical="top" wrapText="1"/>
    </xf>
    <xf numFmtId="164" fontId="20" fillId="33" borderId="20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42" applyFont="1" applyBorder="1" applyAlignment="1">
      <alignment vertical="center" wrapText="1"/>
    </xf>
    <xf numFmtId="0" fontId="21" fillId="0" borderId="21" xfId="42" applyFont="1" applyBorder="1" applyAlignment="1">
      <alignment vertical="center" wrapText="1"/>
    </xf>
    <xf numFmtId="0" fontId="20" fillId="0" borderId="14" xfId="42" applyFont="1" applyBorder="1" applyAlignment="1">
      <alignment vertical="center" wrapText="1"/>
    </xf>
    <xf numFmtId="0" fontId="20" fillId="0" borderId="16" xfId="42" applyFont="1" applyBorder="1" applyAlignment="1">
      <alignment vertical="center" wrapText="1"/>
    </xf>
    <xf numFmtId="0" fontId="19" fillId="0" borderId="16" xfId="42" applyFont="1" applyBorder="1" applyAlignment="1">
      <alignment vertical="top" wrapText="1"/>
    </xf>
    <xf numFmtId="7" fontId="27" fillId="0" borderId="29" xfId="42" applyNumberFormat="1" applyFont="1" applyBorder="1" applyAlignment="1">
      <alignment vertical="top" wrapText="1"/>
    </xf>
    <xf numFmtId="7" fontId="27" fillId="0" borderId="30" xfId="42" applyNumberFormat="1" applyFont="1" applyBorder="1" applyAlignment="1">
      <alignment vertical="top" wrapText="1"/>
    </xf>
    <xf numFmtId="39" fontId="28" fillId="0" borderId="15" xfId="42" applyNumberFormat="1" applyFont="1" applyBorder="1" applyAlignment="1">
      <alignment vertical="top" wrapText="1"/>
    </xf>
    <xf numFmtId="164" fontId="20" fillId="0" borderId="20" xfId="42" applyNumberFormat="1" applyFont="1" applyBorder="1" applyAlignment="1">
      <alignment horizontal="right" vertical="center" wrapText="1"/>
    </xf>
    <xf numFmtId="4" fontId="27" fillId="0" borderId="28" xfId="42" applyNumberFormat="1" applyFont="1" applyBorder="1" applyAlignment="1">
      <alignment horizontal="right" vertical="center" wrapText="1"/>
    </xf>
    <xf numFmtId="4" fontId="29" fillId="0" borderId="22" xfId="42" applyNumberFormat="1" applyFont="1" applyBorder="1" applyAlignment="1">
      <alignment horizontal="right" vertical="center"/>
    </xf>
    <xf numFmtId="4" fontId="29" fillId="0" borderId="28" xfId="42" applyNumberFormat="1" applyFont="1" applyBorder="1" applyAlignment="1">
      <alignment horizontal="right" vertical="center"/>
    </xf>
    <xf numFmtId="164" fontId="20" fillId="0" borderId="10" xfId="42" applyNumberFormat="1" applyFont="1" applyBorder="1" applyAlignment="1">
      <alignment horizontal="right" vertical="center" wrapText="1"/>
    </xf>
    <xf numFmtId="164" fontId="20" fillId="0" borderId="14" xfId="42" applyNumberFormat="1" applyFont="1" applyBorder="1" applyAlignment="1">
      <alignment horizontal="right" vertical="center" wrapText="1"/>
    </xf>
    <xf numFmtId="164" fontId="20" fillId="0" borderId="18" xfId="42" applyNumberFormat="1" applyFont="1" applyBorder="1" applyAlignment="1">
      <alignment horizontal="right" vertical="center" wrapText="1"/>
    </xf>
    <xf numFmtId="164" fontId="20" fillId="0" borderId="17" xfId="42" applyNumberFormat="1" applyFont="1" applyBorder="1" applyAlignment="1">
      <alignment horizontal="righ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164" fontId="20" fillId="0" borderId="23" xfId="42" applyNumberFormat="1" applyFont="1" applyBorder="1" applyAlignment="1">
      <alignment horizontal="right" vertical="center" wrapText="1"/>
    </xf>
    <xf numFmtId="164" fontId="20" fillId="0" borderId="22" xfId="42" applyNumberFormat="1" applyFont="1" applyBorder="1" applyAlignment="1">
      <alignment horizontal="right" vertical="center" wrapText="1"/>
    </xf>
    <xf numFmtId="164" fontId="20" fillId="0" borderId="21" xfId="42" applyNumberFormat="1" applyFont="1" applyBorder="1" applyAlignment="1">
      <alignment horizontal="right" vertical="center" wrapText="1"/>
    </xf>
    <xf numFmtId="164" fontId="29" fillId="0" borderId="10" xfId="42" applyNumberFormat="1" applyFont="1" applyBorder="1" applyAlignment="1">
      <alignment horizontal="right" vertical="center"/>
    </xf>
    <xf numFmtId="164" fontId="29" fillId="0" borderId="20" xfId="42" applyNumberFormat="1" applyFont="1" applyBorder="1" applyAlignment="1">
      <alignment horizontal="right" vertical="center"/>
    </xf>
    <xf numFmtId="164" fontId="29" fillId="0" borderId="19" xfId="42" applyNumberFormat="1" applyFont="1" applyBorder="1" applyAlignment="1">
      <alignment horizontal="right" vertical="center"/>
    </xf>
    <xf numFmtId="164" fontId="23" fillId="33" borderId="13" xfId="43" applyNumberFormat="1" applyFont="1" applyFill="1" applyBorder="1" applyAlignment="1" applyProtection="1">
      <alignment horizontal="right" vertical="center"/>
      <protection locked="0"/>
    </xf>
    <xf numFmtId="164" fontId="23" fillId="33" borderId="13" xfId="43" applyNumberFormat="1" applyFont="1" applyFill="1" applyBorder="1" applyAlignment="1" applyProtection="1">
      <alignment horizontal="right" vertical="center"/>
    </xf>
    <xf numFmtId="164" fontId="23" fillId="33" borderId="17" xfId="43" applyNumberFormat="1" applyFont="1" applyFill="1" applyBorder="1" applyAlignment="1" applyProtection="1">
      <alignment horizontal="right" vertical="center"/>
      <protection locked="0"/>
    </xf>
    <xf numFmtId="164" fontId="23" fillId="33" borderId="15" xfId="43" applyNumberFormat="1" applyFont="1" applyFill="1" applyBorder="1" applyAlignment="1" applyProtection="1">
      <alignment horizontal="right" vertical="center"/>
      <protection locked="0"/>
    </xf>
    <xf numFmtId="0" fontId="22" fillId="34" borderId="24" xfId="42" applyFont="1" applyFill="1" applyBorder="1" applyAlignment="1">
      <alignment horizontal="center" vertical="center" wrapText="1"/>
    </xf>
    <xf numFmtId="0" fontId="25" fillId="34" borderId="24" xfId="42" applyFont="1" applyFill="1" applyBorder="1" applyAlignment="1">
      <alignment horizontal="center" vertical="center" wrapText="1"/>
    </xf>
    <xf numFmtId="0" fontId="24" fillId="0" borderId="0" xfId="42" applyFont="1" applyAlignment="1">
      <alignment horizontal="center" vertical="center" wrapText="1"/>
    </xf>
    <xf numFmtId="7" fontId="18" fillId="0" borderId="19" xfId="42" applyNumberFormat="1" applyBorder="1" applyAlignment="1">
      <alignment horizontal="center" vertical="center"/>
    </xf>
    <xf numFmtId="0" fontId="18" fillId="0" borderId="0" xfId="42" applyAlignment="1">
      <alignment horizontal="center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A926F6B0-35EB-4EB1-AF8A-2D99B9EBC051}"/>
    <cellStyle name="Neutral" xfId="8" builtinId="28" customBuiltin="1"/>
    <cellStyle name="Normal" xfId="0" builtinId="0"/>
    <cellStyle name="Normal 2" xfId="42" xr:uid="{AB171A2F-E1C5-4684-89EE-8EFE2A07C250}"/>
    <cellStyle name="Normal 9" xfId="44" xr:uid="{C510CE17-AE62-4202-8049-161E9BD52C0E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230766</xdr:rowOff>
    </xdr:from>
    <xdr:to>
      <xdr:col>7</xdr:col>
      <xdr:colOff>7937</xdr:colOff>
      <xdr:row>42</xdr:row>
      <xdr:rowOff>67109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20C6B8-5692-40A1-B57F-B670E2067090}"/>
            </a:ext>
          </a:extLst>
        </xdr:cNvPr>
        <xdr:cNvSpPr txBox="1"/>
      </xdr:nvSpPr>
      <xdr:spPr>
        <a:xfrm>
          <a:off x="0" y="8765166"/>
          <a:ext cx="14409737" cy="25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148-E918-4B6F-B92E-A65C0C740845}">
  <dimension ref="A1:Q42"/>
  <sheetViews>
    <sheetView tabSelected="1" zoomScale="120" zoomScaleNormal="120" workbookViewId="0">
      <selection activeCell="E13" sqref="E13"/>
    </sheetView>
  </sheetViews>
  <sheetFormatPr baseColWidth="10" defaultColWidth="8" defaultRowHeight="10.5" x14ac:dyDescent="0.15"/>
  <cols>
    <col min="1" max="1" width="58.140625" style="1" customWidth="1"/>
    <col min="2" max="7" width="11.7109375" style="1" customWidth="1"/>
    <col min="8" max="16384" width="8" style="1"/>
  </cols>
  <sheetData>
    <row r="1" spans="1:17" ht="15" customHeight="1" x14ac:dyDescent="0.15">
      <c r="A1" s="51" t="s">
        <v>23</v>
      </c>
      <c r="B1" s="51"/>
      <c r="C1" s="51"/>
      <c r="D1" s="51"/>
      <c r="E1" s="51"/>
      <c r="F1" s="51"/>
      <c r="G1" s="51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" customHeight="1" x14ac:dyDescent="0.15">
      <c r="A2" s="51"/>
      <c r="B2" s="51"/>
      <c r="C2" s="51"/>
      <c r="D2" s="51"/>
      <c r="E2" s="51"/>
      <c r="F2" s="51"/>
      <c r="G2" s="5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15">
      <c r="A3" s="51"/>
      <c r="B3" s="51"/>
      <c r="C3" s="51"/>
      <c r="D3" s="51"/>
      <c r="E3" s="51"/>
      <c r="F3" s="51"/>
      <c r="G3" s="51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customHeight="1" x14ac:dyDescent="0.15">
      <c r="A4" s="51"/>
      <c r="B4" s="51"/>
      <c r="C4" s="51"/>
      <c r="D4" s="51"/>
      <c r="E4" s="51"/>
      <c r="F4" s="51"/>
      <c r="G4" s="51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customHeight="1" x14ac:dyDescent="0.15">
      <c r="A5" s="51"/>
      <c r="B5" s="51"/>
      <c r="C5" s="51"/>
      <c r="D5" s="51"/>
      <c r="E5" s="51"/>
      <c r="F5" s="51"/>
      <c r="G5" s="51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15">
      <c r="A6" s="51"/>
      <c r="B6" s="51"/>
      <c r="C6" s="51"/>
      <c r="D6" s="51"/>
      <c r="E6" s="51"/>
      <c r="F6" s="51"/>
      <c r="G6" s="51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customHeight="1" x14ac:dyDescent="0.15"/>
    <row r="8" spans="1:17" s="11" customFormat="1" ht="39.75" customHeight="1" x14ac:dyDescent="0.15">
      <c r="A8" s="49" t="s">
        <v>0</v>
      </c>
      <c r="B8" s="50" t="s">
        <v>21</v>
      </c>
      <c r="C8" s="50" t="s">
        <v>1</v>
      </c>
      <c r="D8" s="50" t="s">
        <v>16</v>
      </c>
      <c r="E8" s="50" t="s">
        <v>20</v>
      </c>
      <c r="F8" s="50" t="s">
        <v>2</v>
      </c>
      <c r="G8" s="50" t="s">
        <v>22</v>
      </c>
    </row>
    <row r="9" spans="1:17" s="2" customFormat="1" ht="20.100000000000001" customHeight="1" x14ac:dyDescent="0.25">
      <c r="A9" s="9" t="s">
        <v>3</v>
      </c>
      <c r="B9" s="45">
        <v>0</v>
      </c>
      <c r="C9" s="45">
        <v>0</v>
      </c>
      <c r="D9" s="45">
        <f>B9+C9</f>
        <v>0</v>
      </c>
      <c r="E9" s="45">
        <v>0</v>
      </c>
      <c r="F9" s="45">
        <v>0</v>
      </c>
      <c r="G9" s="12">
        <f t="shared" ref="G9:G18" si="0">F9-B9</f>
        <v>0</v>
      </c>
    </row>
    <row r="10" spans="1:17" s="2" customFormat="1" ht="20.100000000000001" customHeight="1" x14ac:dyDescent="0.25">
      <c r="A10" s="9" t="s">
        <v>4</v>
      </c>
      <c r="B10" s="45">
        <v>0</v>
      </c>
      <c r="C10" s="45">
        <v>0</v>
      </c>
      <c r="D10" s="45">
        <f t="shared" ref="D10:D18" si="1">B10+C10</f>
        <v>0</v>
      </c>
      <c r="E10" s="45">
        <v>0</v>
      </c>
      <c r="F10" s="45">
        <v>0</v>
      </c>
      <c r="G10" s="12">
        <f t="shared" si="0"/>
        <v>0</v>
      </c>
    </row>
    <row r="11" spans="1:17" s="2" customFormat="1" ht="20.100000000000001" customHeight="1" x14ac:dyDescent="0.25">
      <c r="A11" s="9" t="s">
        <v>5</v>
      </c>
      <c r="B11" s="45">
        <v>0</v>
      </c>
      <c r="C11" s="45">
        <v>0</v>
      </c>
      <c r="D11" s="45">
        <f t="shared" si="1"/>
        <v>0</v>
      </c>
      <c r="E11" s="45">
        <v>0</v>
      </c>
      <c r="F11" s="45">
        <v>0</v>
      </c>
      <c r="G11" s="12">
        <f t="shared" si="0"/>
        <v>0</v>
      </c>
    </row>
    <row r="12" spans="1:17" s="2" customFormat="1" ht="20.100000000000001" customHeight="1" x14ac:dyDescent="0.25">
      <c r="A12" s="9" t="s">
        <v>6</v>
      </c>
      <c r="B12" s="45">
        <v>0</v>
      </c>
      <c r="C12" s="45">
        <v>0</v>
      </c>
      <c r="D12" s="45">
        <f t="shared" si="1"/>
        <v>0</v>
      </c>
      <c r="E12" s="45">
        <v>0</v>
      </c>
      <c r="F12" s="45">
        <v>0</v>
      </c>
      <c r="G12" s="12">
        <f t="shared" si="0"/>
        <v>0</v>
      </c>
    </row>
    <row r="13" spans="1:17" s="2" customFormat="1" ht="20.100000000000001" customHeight="1" x14ac:dyDescent="0.25">
      <c r="A13" s="9" t="s">
        <v>7</v>
      </c>
      <c r="B13" s="45">
        <v>706110.02</v>
      </c>
      <c r="C13" s="46">
        <v>50000</v>
      </c>
      <c r="D13" s="45">
        <f t="shared" si="1"/>
        <v>756110.02</v>
      </c>
      <c r="E13" s="46">
        <v>412128.08</v>
      </c>
      <c r="F13" s="46">
        <v>412128.08</v>
      </c>
      <c r="G13" s="12">
        <f t="shared" si="0"/>
        <v>-293981.94</v>
      </c>
      <c r="H13" s="52"/>
      <c r="I13" s="53"/>
    </row>
    <row r="14" spans="1:17" s="2" customFormat="1" ht="20.100000000000001" customHeight="1" x14ac:dyDescent="0.25">
      <c r="A14" s="9" t="s">
        <v>8</v>
      </c>
      <c r="B14" s="45">
        <v>0</v>
      </c>
      <c r="C14" s="46">
        <v>2981808.89</v>
      </c>
      <c r="D14" s="45">
        <f t="shared" si="1"/>
        <v>2981808.89</v>
      </c>
      <c r="E14" s="46">
        <v>0</v>
      </c>
      <c r="F14" s="46">
        <v>0</v>
      </c>
      <c r="G14" s="12">
        <f t="shared" si="0"/>
        <v>0</v>
      </c>
      <c r="H14" s="52"/>
      <c r="I14" s="53"/>
    </row>
    <row r="15" spans="1:17" s="2" customFormat="1" ht="20.100000000000001" customHeight="1" x14ac:dyDescent="0.25">
      <c r="A15" s="9" t="s">
        <v>9</v>
      </c>
      <c r="B15" s="45">
        <v>75097850.519999996</v>
      </c>
      <c r="C15" s="45">
        <v>-50000</v>
      </c>
      <c r="D15" s="45">
        <f t="shared" si="1"/>
        <v>75047850.519999996</v>
      </c>
      <c r="E15" s="45">
        <v>53568618.259999998</v>
      </c>
      <c r="F15" s="45">
        <v>53568618.259999998</v>
      </c>
      <c r="G15" s="12">
        <f t="shared" si="0"/>
        <v>-21529232.259999998</v>
      </c>
      <c r="H15" s="52"/>
      <c r="I15" s="53"/>
    </row>
    <row r="16" spans="1:17" s="2" customFormat="1" ht="20.100000000000001" customHeight="1" x14ac:dyDescent="0.25">
      <c r="A16" s="9" t="s">
        <v>10</v>
      </c>
      <c r="B16" s="45">
        <v>0</v>
      </c>
      <c r="C16" s="45">
        <v>0</v>
      </c>
      <c r="D16" s="45">
        <f t="shared" si="1"/>
        <v>0</v>
      </c>
      <c r="E16" s="45">
        <v>0</v>
      </c>
      <c r="F16" s="45">
        <v>0</v>
      </c>
      <c r="G16" s="12">
        <f t="shared" si="0"/>
        <v>0</v>
      </c>
      <c r="H16" s="52"/>
      <c r="I16" s="53"/>
    </row>
    <row r="17" spans="1:12" s="2" customFormat="1" ht="20.100000000000001" customHeight="1" x14ac:dyDescent="0.25">
      <c r="A17" s="9" t="s">
        <v>11</v>
      </c>
      <c r="B17" s="45">
        <v>0</v>
      </c>
      <c r="C17" s="45">
        <v>7500000</v>
      </c>
      <c r="D17" s="45">
        <f t="shared" si="1"/>
        <v>7500000</v>
      </c>
      <c r="E17" s="45">
        <v>7500000</v>
      </c>
      <c r="F17" s="45">
        <v>7500000</v>
      </c>
      <c r="G17" s="12">
        <f t="shared" si="0"/>
        <v>7500000</v>
      </c>
      <c r="H17" s="52"/>
      <c r="I17" s="53"/>
    </row>
    <row r="18" spans="1:12" s="2" customFormat="1" ht="20.100000000000001" customHeight="1" x14ac:dyDescent="0.25">
      <c r="A18" s="10" t="s">
        <v>12</v>
      </c>
      <c r="B18" s="45">
        <v>0</v>
      </c>
      <c r="C18" s="47">
        <v>0</v>
      </c>
      <c r="D18" s="47">
        <f t="shared" si="1"/>
        <v>0</v>
      </c>
      <c r="E18" s="48">
        <v>0</v>
      </c>
      <c r="F18" s="48">
        <v>0</v>
      </c>
      <c r="G18" s="12">
        <f t="shared" si="0"/>
        <v>0</v>
      </c>
    </row>
    <row r="19" spans="1:12" s="2" customFormat="1" ht="20.100000000000001" customHeight="1" x14ac:dyDescent="0.25">
      <c r="A19" s="7" t="s">
        <v>13</v>
      </c>
      <c r="B19" s="13">
        <f>SUM(B9:B18)</f>
        <v>75803960.539999992</v>
      </c>
      <c r="C19" s="14">
        <f>SUM(C9:C18)</f>
        <v>10481808.890000001</v>
      </c>
      <c r="D19" s="14">
        <f>SUM(D9:D18)</f>
        <v>86285769.429999992</v>
      </c>
      <c r="E19" s="15">
        <f>SUM(E9:E18)</f>
        <v>61480746.339999996</v>
      </c>
      <c r="F19" s="15">
        <f>SUM(F9:F18)</f>
        <v>61480746.339999996</v>
      </c>
      <c r="G19" s="16">
        <v>-42814667.990000002</v>
      </c>
      <c r="L19"/>
    </row>
    <row r="20" spans="1:12" s="2" customFormat="1" ht="20.100000000000001" customHeight="1" x14ac:dyDescent="0.25">
      <c r="A20" s="8" t="s">
        <v>14</v>
      </c>
      <c r="B20" s="17"/>
      <c r="C20" s="17"/>
      <c r="D20" s="17"/>
      <c r="E20" s="17"/>
      <c r="F20" s="17"/>
      <c r="G20" s="18">
        <f>SUM(G9:G18)</f>
        <v>-14323214.199999999</v>
      </c>
    </row>
    <row r="21" spans="1:12" ht="14.1" customHeight="1" x14ac:dyDescent="0.15"/>
    <row r="22" spans="1:12" ht="36" customHeight="1" x14ac:dyDescent="0.15">
      <c r="A22" s="49" t="s">
        <v>15</v>
      </c>
      <c r="B22" s="50" t="s">
        <v>21</v>
      </c>
      <c r="C22" s="50" t="s">
        <v>1</v>
      </c>
      <c r="D22" s="50" t="s">
        <v>16</v>
      </c>
      <c r="E22" s="50" t="s">
        <v>20</v>
      </c>
      <c r="F22" s="50" t="s">
        <v>2</v>
      </c>
      <c r="G22" s="50" t="s">
        <v>22</v>
      </c>
    </row>
    <row r="23" spans="1:12" ht="28.35" customHeight="1" x14ac:dyDescent="0.15">
      <c r="A23" s="22" t="s">
        <v>17</v>
      </c>
      <c r="B23" s="31"/>
      <c r="C23" s="32"/>
      <c r="D23" s="32"/>
      <c r="E23" s="33"/>
      <c r="F23" s="33"/>
      <c r="G23" s="32"/>
    </row>
    <row r="24" spans="1:12" ht="15" customHeight="1" x14ac:dyDescent="0.15">
      <c r="A24" s="9" t="s">
        <v>3</v>
      </c>
      <c r="B24" s="34">
        <v>0</v>
      </c>
      <c r="C24" s="30">
        <v>0</v>
      </c>
      <c r="D24" s="30">
        <f t="shared" ref="D24:D38" si="2">B24+C24</f>
        <v>0</v>
      </c>
      <c r="E24" s="35">
        <v>0</v>
      </c>
      <c r="F24" s="35">
        <v>0</v>
      </c>
      <c r="G24" s="30">
        <f t="shared" ref="G24:G38" si="3">F24-B24</f>
        <v>0</v>
      </c>
    </row>
    <row r="25" spans="1:12" ht="15" customHeight="1" x14ac:dyDescent="0.15">
      <c r="A25" s="9" t="s">
        <v>4</v>
      </c>
      <c r="B25" s="34">
        <v>0</v>
      </c>
      <c r="C25" s="30">
        <v>0</v>
      </c>
      <c r="D25" s="30">
        <f t="shared" si="2"/>
        <v>0</v>
      </c>
      <c r="E25" s="35">
        <v>0</v>
      </c>
      <c r="F25" s="35">
        <v>0</v>
      </c>
      <c r="G25" s="30">
        <f t="shared" si="3"/>
        <v>0</v>
      </c>
    </row>
    <row r="26" spans="1:12" ht="15" customHeight="1" x14ac:dyDescent="0.15">
      <c r="A26" s="9" t="s">
        <v>5</v>
      </c>
      <c r="B26" s="34">
        <v>0</v>
      </c>
      <c r="C26" s="30">
        <v>0</v>
      </c>
      <c r="D26" s="30">
        <f t="shared" si="2"/>
        <v>0</v>
      </c>
      <c r="E26" s="35">
        <v>0</v>
      </c>
      <c r="F26" s="35">
        <v>0</v>
      </c>
      <c r="G26" s="30">
        <f t="shared" si="3"/>
        <v>0</v>
      </c>
    </row>
    <row r="27" spans="1:12" ht="15" customHeight="1" x14ac:dyDescent="0.15">
      <c r="A27" s="9" t="s">
        <v>6</v>
      </c>
      <c r="B27" s="34">
        <v>0</v>
      </c>
      <c r="C27" s="30">
        <v>0</v>
      </c>
      <c r="D27" s="30">
        <f t="shared" si="2"/>
        <v>0</v>
      </c>
      <c r="E27" s="35">
        <v>0</v>
      </c>
      <c r="F27" s="35">
        <v>0</v>
      </c>
      <c r="G27" s="30">
        <f t="shared" si="3"/>
        <v>0</v>
      </c>
    </row>
    <row r="28" spans="1:12" ht="15" customHeight="1" x14ac:dyDescent="0.15">
      <c r="A28" s="9" t="s">
        <v>7</v>
      </c>
      <c r="B28" s="34">
        <v>0</v>
      </c>
      <c r="C28" s="30">
        <v>0</v>
      </c>
      <c r="D28" s="30">
        <f t="shared" si="2"/>
        <v>0</v>
      </c>
      <c r="E28" s="35">
        <v>0</v>
      </c>
      <c r="F28" s="35">
        <v>0</v>
      </c>
      <c r="G28" s="30">
        <f t="shared" si="3"/>
        <v>0</v>
      </c>
    </row>
    <row r="29" spans="1:12" ht="15" customHeight="1" x14ac:dyDescent="0.15">
      <c r="A29" s="9" t="s">
        <v>8</v>
      </c>
      <c r="B29" s="34">
        <v>0</v>
      </c>
      <c r="C29" s="21">
        <v>2981808.89</v>
      </c>
      <c r="D29" s="30">
        <f t="shared" si="2"/>
        <v>2981808.89</v>
      </c>
      <c r="E29" s="35">
        <v>0</v>
      </c>
      <c r="F29" s="35">
        <v>0</v>
      </c>
      <c r="G29" s="30">
        <f t="shared" si="3"/>
        <v>0</v>
      </c>
    </row>
    <row r="30" spans="1:12" ht="25.5" customHeight="1" x14ac:dyDescent="0.15">
      <c r="A30" s="10" t="s">
        <v>10</v>
      </c>
      <c r="B30" s="36">
        <v>0</v>
      </c>
      <c r="C30" s="37">
        <v>0</v>
      </c>
      <c r="D30" s="37">
        <f t="shared" si="2"/>
        <v>0</v>
      </c>
      <c r="E30" s="38">
        <v>0</v>
      </c>
      <c r="F30" s="38">
        <v>0</v>
      </c>
      <c r="G30" s="37">
        <f t="shared" si="3"/>
        <v>0</v>
      </c>
    </row>
    <row r="31" spans="1:12" ht="21" customHeight="1" x14ac:dyDescent="0.15">
      <c r="A31" s="23" t="s">
        <v>11</v>
      </c>
      <c r="B31" s="39">
        <v>0</v>
      </c>
      <c r="C31" s="40">
        <v>0</v>
      </c>
      <c r="D31" s="40">
        <f t="shared" si="2"/>
        <v>0</v>
      </c>
      <c r="E31" s="41">
        <v>0</v>
      </c>
      <c r="F31" s="41">
        <v>0</v>
      </c>
      <c r="G31" s="40">
        <f t="shared" si="3"/>
        <v>0</v>
      </c>
    </row>
    <row r="32" spans="1:12" ht="50.25" customHeight="1" x14ac:dyDescent="0.15">
      <c r="A32" s="6" t="s">
        <v>18</v>
      </c>
      <c r="B32" s="42"/>
      <c r="C32" s="43"/>
      <c r="D32" s="30"/>
      <c r="E32" s="44"/>
      <c r="F32" s="44"/>
      <c r="G32" s="30"/>
    </row>
    <row r="33" spans="1:7" ht="15" customHeight="1" x14ac:dyDescent="0.15">
      <c r="A33" s="24" t="s">
        <v>4</v>
      </c>
      <c r="B33" s="34">
        <v>0</v>
      </c>
      <c r="C33" s="30">
        <v>0</v>
      </c>
      <c r="D33" s="30">
        <f t="shared" si="2"/>
        <v>0</v>
      </c>
      <c r="E33" s="35">
        <v>0</v>
      </c>
      <c r="F33" s="35">
        <v>0</v>
      </c>
      <c r="G33" s="30">
        <f t="shared" si="3"/>
        <v>0</v>
      </c>
    </row>
    <row r="34" spans="1:7" ht="15" customHeight="1" x14ac:dyDescent="0.15">
      <c r="A34" s="24" t="s">
        <v>7</v>
      </c>
      <c r="B34" s="21">
        <v>706110.02</v>
      </c>
      <c r="C34" s="30">
        <v>50000</v>
      </c>
      <c r="D34" s="30">
        <f t="shared" si="2"/>
        <v>756110.02</v>
      </c>
      <c r="E34" s="21">
        <v>412128.08</v>
      </c>
      <c r="F34" s="21">
        <v>412128.08</v>
      </c>
      <c r="G34" s="30">
        <f t="shared" si="3"/>
        <v>-293981.94</v>
      </c>
    </row>
    <row r="35" spans="1:7" ht="15" customHeight="1" x14ac:dyDescent="0.15">
      <c r="A35" s="24" t="s">
        <v>9</v>
      </c>
      <c r="B35" s="21">
        <v>75097850.519999996</v>
      </c>
      <c r="C35" s="30">
        <v>-50000</v>
      </c>
      <c r="D35" s="30">
        <f t="shared" si="2"/>
        <v>75047850.519999996</v>
      </c>
      <c r="E35" s="21">
        <v>53568618.259999998</v>
      </c>
      <c r="F35" s="21">
        <v>53568618.259999998</v>
      </c>
      <c r="G35" s="30">
        <f t="shared" si="3"/>
        <v>-21529232.259999998</v>
      </c>
    </row>
    <row r="36" spans="1:7" ht="25.5" customHeight="1" x14ac:dyDescent="0.15">
      <c r="A36" s="24" t="s">
        <v>11</v>
      </c>
      <c r="B36" s="34">
        <v>0</v>
      </c>
      <c r="C36" s="21">
        <v>7500000</v>
      </c>
      <c r="D36" s="30">
        <f t="shared" si="2"/>
        <v>7500000</v>
      </c>
      <c r="E36" s="21">
        <v>7500000</v>
      </c>
      <c r="F36" s="21">
        <v>7500000</v>
      </c>
      <c r="G36" s="30">
        <f t="shared" si="3"/>
        <v>7500000</v>
      </c>
    </row>
    <row r="37" spans="1:7" s="2" customFormat="1" ht="17.25" customHeight="1" x14ac:dyDescent="0.25">
      <c r="A37" s="5" t="s">
        <v>19</v>
      </c>
      <c r="B37" s="44"/>
      <c r="C37" s="43"/>
      <c r="D37" s="30">
        <f t="shared" si="2"/>
        <v>0</v>
      </c>
      <c r="E37" s="44"/>
      <c r="F37" s="44"/>
      <c r="G37" s="30">
        <f t="shared" si="3"/>
        <v>0</v>
      </c>
    </row>
    <row r="38" spans="1:7" ht="15" customHeight="1" x14ac:dyDescent="0.15">
      <c r="A38" s="25" t="s">
        <v>12</v>
      </c>
      <c r="B38" s="36">
        <v>0</v>
      </c>
      <c r="C38" s="37">
        <v>0</v>
      </c>
      <c r="D38" s="37">
        <f t="shared" si="2"/>
        <v>0</v>
      </c>
      <c r="E38" s="38">
        <v>0</v>
      </c>
      <c r="F38" s="38">
        <v>0</v>
      </c>
      <c r="G38" s="30">
        <f t="shared" si="3"/>
        <v>0</v>
      </c>
    </row>
    <row r="39" spans="1:7" ht="10.15" customHeight="1" x14ac:dyDescent="0.15">
      <c r="A39" s="26" t="s">
        <v>13</v>
      </c>
      <c r="B39" s="27">
        <f>SUM(B24:B38)</f>
        <v>75803960.539999992</v>
      </c>
      <c r="C39" s="28">
        <f>SUM(C24:C38)</f>
        <v>10481808.890000001</v>
      </c>
      <c r="D39" s="28">
        <f>SUM(D24:D38)</f>
        <v>86285769.429999992</v>
      </c>
      <c r="E39" s="28">
        <f>SUM(E24:E38)</f>
        <v>61480746.339999996</v>
      </c>
      <c r="F39" s="28">
        <f>SUM(F24:F38)</f>
        <v>61480746.339999996</v>
      </c>
      <c r="G39" s="29">
        <v>-42814667.990000002</v>
      </c>
    </row>
    <row r="40" spans="1:7" ht="10.15" customHeight="1" x14ac:dyDescent="0.15">
      <c r="A40" s="4" t="s">
        <v>14</v>
      </c>
      <c r="B40" s="19"/>
      <c r="C40" s="19"/>
      <c r="D40" s="19"/>
      <c r="E40" s="19"/>
      <c r="F40" s="19"/>
      <c r="G40" s="20">
        <f>SUM(G24:G38)</f>
        <v>-14323214.199999999</v>
      </c>
    </row>
    <row r="41" spans="1:7" ht="20.25" customHeight="1" x14ac:dyDescent="0.15"/>
    <row r="42" spans="1:7" ht="14.1" customHeight="1" x14ac:dyDescent="0.15"/>
  </sheetData>
  <mergeCells count="6">
    <mergeCell ref="A1:G6"/>
    <mergeCell ref="H17:I17"/>
    <mergeCell ref="H15:I15"/>
    <mergeCell ref="H16:I16"/>
    <mergeCell ref="H13:I13"/>
    <mergeCell ref="H14:I14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CONTABILIDAD CRISTIS</cp:lastModifiedBy>
  <cp:lastPrinted>2024-10-17T18:49:10Z</cp:lastPrinted>
  <dcterms:created xsi:type="dcterms:W3CDTF">2022-07-14T15:06:50Z</dcterms:created>
  <dcterms:modified xsi:type="dcterms:W3CDTF">2024-10-22T15:10:29Z</dcterms:modified>
</cp:coreProperties>
</file>