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HGC 2018\Tournament Results to be posted\"/>
    </mc:Choice>
  </mc:AlternateContent>
  <xr:revisionPtr revIDLastSave="0" documentId="8_{734CD2CC-15BE-4A3A-8823-3831E48368A7}" xr6:coauthVersionLast="34" xr6:coauthVersionMax="34" xr10:uidLastSave="{00000000-0000-0000-0000-000000000000}"/>
  <bookViews>
    <workbookView xWindow="0" yWindow="0" windowWidth="20490" windowHeight="6945" xr2:uid="{00000000-000D-0000-FFFF-FFFF00000000}"/>
  </bookViews>
  <sheets>
    <sheet name="Results" sheetId="4" r:id="rId1"/>
    <sheet name="Pagoda Ridge" sheetId="3" r:id="rId2"/>
    <sheet name="Sheet1" sheetId="5" r:id="rId3"/>
  </sheets>
  <definedNames>
    <definedName name="_xlnm.Print_Area" localSheetId="1">'Pagoda Ridge'!$A$2:$U$63</definedName>
    <definedName name="_xlnm.Print_Area" localSheetId="0">Results!$B$3:$D$57</definedName>
  </definedNames>
  <calcPr calcId="179017"/>
</workbook>
</file>

<file path=xl/calcChain.xml><?xml version="1.0" encoding="utf-8"?>
<calcChain xmlns="http://schemas.openxmlformats.org/spreadsheetml/2006/main">
  <c r="E40" i="3" l="1"/>
  <c r="E39" i="3"/>
  <c r="E38" i="3"/>
  <c r="E37" i="3"/>
  <c r="E32" i="3" l="1"/>
  <c r="E33" i="3"/>
  <c r="E16" i="3"/>
  <c r="E18" i="3"/>
  <c r="E31" i="3"/>
  <c r="U7" i="3"/>
  <c r="U8" i="3"/>
  <c r="U9" i="3"/>
  <c r="U10" i="3"/>
  <c r="U11" i="3"/>
  <c r="U12" i="3"/>
  <c r="U13" i="3"/>
  <c r="U15" i="3"/>
  <c r="U16" i="3"/>
  <c r="U17" i="3"/>
  <c r="U18" i="3"/>
  <c r="U19" i="3"/>
  <c r="U23" i="3"/>
  <c r="U24" i="3"/>
  <c r="U25" i="3"/>
  <c r="U26" i="3"/>
  <c r="U27" i="3"/>
  <c r="U14" i="3"/>
  <c r="U28" i="3"/>
  <c r="U29" i="3"/>
  <c r="U30" i="3"/>
  <c r="U31" i="3"/>
  <c r="U32" i="3"/>
  <c r="U33" i="3"/>
  <c r="U34" i="3"/>
  <c r="U35" i="3"/>
  <c r="U5" i="3"/>
  <c r="E14" i="3"/>
  <c r="E9" i="3"/>
  <c r="E25" i="3"/>
  <c r="E35" i="3"/>
  <c r="E30" i="3"/>
  <c r="E27" i="3"/>
  <c r="E15" i="3"/>
  <c r="E6" i="3"/>
  <c r="E26" i="3"/>
  <c r="E28" i="3"/>
  <c r="E36" i="3"/>
  <c r="E10" i="3"/>
  <c r="E17" i="3"/>
  <c r="E7" i="3"/>
  <c r="E8" i="3"/>
  <c r="E5" i="3"/>
  <c r="E29" i="3"/>
  <c r="U6" i="3"/>
  <c r="E12" i="3"/>
  <c r="E13" i="3"/>
</calcChain>
</file>

<file path=xl/sharedStrings.xml><?xml version="1.0" encoding="utf-8"?>
<sst xmlns="http://schemas.openxmlformats.org/spreadsheetml/2006/main" count="209" uniqueCount="142">
  <si>
    <t xml:space="preserve">Name </t>
  </si>
  <si>
    <t>Tier 2</t>
  </si>
  <si>
    <t>Gross</t>
  </si>
  <si>
    <t>Net</t>
  </si>
  <si>
    <t>Putts</t>
  </si>
  <si>
    <t>Birdies</t>
  </si>
  <si>
    <t>Eights</t>
  </si>
  <si>
    <t>Hndcp</t>
  </si>
  <si>
    <t>Eagles</t>
  </si>
  <si>
    <t>Sorted by Low Gross</t>
  </si>
  <si>
    <t>Course:</t>
  </si>
  <si>
    <t>Date:</t>
  </si>
  <si>
    <t>Category</t>
  </si>
  <si>
    <t>Name</t>
  </si>
  <si>
    <t>Distance</t>
  </si>
  <si>
    <t>Long Drive Tier1</t>
  </si>
  <si>
    <t>Long Drive Tier 2</t>
  </si>
  <si>
    <t>Winners</t>
  </si>
  <si>
    <t>Duece Pot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</si>
  <si>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</si>
  <si>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</si>
  <si>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</si>
  <si>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</si>
  <si>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</si>
  <si>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KP</t>
  </si>
  <si>
    <t>$ Won</t>
  </si>
  <si>
    <t>SE</t>
  </si>
  <si>
    <t>Total</t>
  </si>
  <si>
    <t>App</t>
  </si>
  <si>
    <t>Winner</t>
  </si>
  <si>
    <t>1st LG - Tier 1</t>
  </si>
  <si>
    <t>1st LG - Tier 2</t>
  </si>
  <si>
    <t>$ Determination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</si>
  <si>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</si>
  <si>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</si>
  <si>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</si>
  <si>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</si>
  <si>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</si>
  <si>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</si>
  <si>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</si>
  <si>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</si>
  <si>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</si>
  <si>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</si>
  <si>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</si>
  <si>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</si>
  <si>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</si>
  <si>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</si>
  <si>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</si>
  <si>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</si>
  <si>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</si>
  <si>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Match Play Winner</t>
  </si>
  <si>
    <t>Opponent</t>
  </si>
  <si>
    <t>Score</t>
  </si>
  <si>
    <t>KP - Tier 1</t>
  </si>
  <si>
    <t>KP - Tier 2</t>
  </si>
  <si>
    <t>N/A</t>
  </si>
  <si>
    <t>Tier 1</t>
  </si>
  <si>
    <t>50/50</t>
  </si>
  <si>
    <t>Special Event</t>
  </si>
  <si>
    <t>Tier 1 (HDCP 1-18)</t>
  </si>
  <si>
    <t>Tier 2 (HDCP 19+)</t>
  </si>
  <si>
    <t>Pagoda Ridge</t>
  </si>
  <si>
    <t>July 15 2018</t>
  </si>
  <si>
    <t xml:space="preserve">   British Open</t>
  </si>
  <si>
    <t>Pagoda Ridge. - Money List $ Amounts</t>
  </si>
  <si>
    <t>2018 Pagoda Ridge Stats.   British Open.</t>
  </si>
  <si>
    <t>Sponsor</t>
  </si>
  <si>
    <t>Floors Modern</t>
  </si>
  <si>
    <t>Nick Diramio</t>
  </si>
  <si>
    <t>Jay Gilbert</t>
  </si>
  <si>
    <t>Bob Kobzey</t>
  </si>
  <si>
    <t>Bob Openshaw</t>
  </si>
  <si>
    <t>Michael Fazekas</t>
  </si>
  <si>
    <t>Paul Kelly</t>
  </si>
  <si>
    <t>Brian Taylor</t>
  </si>
  <si>
    <t>Tony Nebert</t>
  </si>
  <si>
    <t>Wade Pelletier</t>
  </si>
  <si>
    <t>Derek McCormack  77</t>
  </si>
  <si>
    <t>Rob Regan Pollock  79</t>
  </si>
  <si>
    <t>Tony Nebert   69</t>
  </si>
  <si>
    <t>Jeff Lovestead   69</t>
  </si>
  <si>
    <t>Bob Kobzey   88</t>
  </si>
  <si>
    <t>Paul Kelly   91</t>
  </si>
  <si>
    <t>Maurice Binder   65</t>
  </si>
  <si>
    <t>Bruce Potten   69</t>
  </si>
  <si>
    <t xml:space="preserve">   Brent Cormack</t>
  </si>
  <si>
    <t xml:space="preserve">   Reg Narayan</t>
  </si>
  <si>
    <t xml:space="preserve">   Barry Elliott</t>
  </si>
  <si>
    <t xml:space="preserve">   Ben Lucas</t>
  </si>
  <si>
    <t xml:space="preserve">   Mark Mueller</t>
  </si>
  <si>
    <t xml:space="preserve">   Bob O'Connell</t>
  </si>
  <si>
    <t xml:space="preserve">   Tony Nebert</t>
  </si>
  <si>
    <t xml:space="preserve">   Paul Kelly</t>
  </si>
  <si>
    <t xml:space="preserve">   Nick Diramio</t>
  </si>
  <si>
    <t xml:space="preserve">   Thom Spring</t>
  </si>
  <si>
    <t xml:space="preserve">   John Smeysters</t>
  </si>
  <si>
    <t xml:space="preserve">   Kevin Orieux</t>
  </si>
  <si>
    <t xml:space="preserve">   Will Bailie</t>
  </si>
  <si>
    <t xml:space="preserve">   Rob Regan Pollock      </t>
  </si>
  <si>
    <t xml:space="preserve">   Mick Rossouw</t>
  </si>
  <si>
    <t xml:space="preserve">   Derek Dixon</t>
  </si>
  <si>
    <t xml:space="preserve">       4 &amp; 3</t>
  </si>
  <si>
    <t xml:space="preserve">       4 &amp; 2</t>
  </si>
  <si>
    <t xml:space="preserve">       8 &amp; 6</t>
  </si>
  <si>
    <t xml:space="preserve"> 1 Up   after 19.</t>
  </si>
  <si>
    <t xml:space="preserve">      </t>
  </si>
  <si>
    <t xml:space="preserve">       1 Up </t>
  </si>
  <si>
    <t xml:space="preserve"> 1 Up   by default</t>
  </si>
  <si>
    <t xml:space="preserve">        1 Up </t>
  </si>
  <si>
    <t xml:space="preserve">        3 &amp; 2</t>
  </si>
  <si>
    <t xml:space="preserve"> Pagoda R</t>
  </si>
  <si>
    <t>Bruce Potten</t>
  </si>
  <si>
    <t>???</t>
  </si>
  <si>
    <t>Derek McCormack</t>
  </si>
  <si>
    <t>Rob Regan Pollock</t>
  </si>
  <si>
    <t>Jeff Lovestead</t>
  </si>
  <si>
    <t>Reg Narayan</t>
  </si>
  <si>
    <t>Blair Dunlop</t>
  </si>
  <si>
    <t>Derek Dixon</t>
  </si>
  <si>
    <t>Mark Mueller</t>
  </si>
  <si>
    <t>Will Bailie</t>
  </si>
  <si>
    <t>Ira Thompson</t>
  </si>
  <si>
    <t>Thom Spring</t>
  </si>
  <si>
    <t>Bob O'Connell</t>
  </si>
  <si>
    <t>Barry Elliott</t>
  </si>
  <si>
    <t>Maurice Binder</t>
  </si>
  <si>
    <t>Dan Kimoto</t>
  </si>
  <si>
    <t>Kevin Orieux</t>
  </si>
  <si>
    <t>Chris Durec</t>
  </si>
  <si>
    <t>Mick Rossouw</t>
  </si>
  <si>
    <t>Brent Cormack</t>
  </si>
  <si>
    <t>Ben Lucas</t>
  </si>
  <si>
    <t>Fred Ikeda</t>
  </si>
  <si>
    <t>John Smeysters</t>
  </si>
  <si>
    <t>Jim Morrison</t>
  </si>
  <si>
    <t>Brian Taylor  Guest</t>
  </si>
  <si>
    <t>Cam Wright no show</t>
  </si>
  <si>
    <t>Don Kulyk no show</t>
  </si>
  <si>
    <t>Rick Adams no show</t>
  </si>
  <si>
    <t>Derek Mc Cormack</t>
  </si>
  <si>
    <t>Maurice binder</t>
  </si>
  <si>
    <t>Bary Elliott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</si>
</sst>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&quot;$&quot;#,##0"/>
  </numFmts>
  <fonts count="1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9"/>
      <name val="Times New Roman"/>
      <family val="1"/>
    </font>
    <font>
      <sz val="12"/>
      <color theme="1"/>
      <name val="Arial"/>
      <family val="2"/>
    </font>
    <font>
      <b/>
      <sz val="16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8" fillId="0" borderId="0" xfId="0" applyFont="1"/>
    <xf numFmtId="0" fontId="7" fillId="0" borderId="13" xfId="0" applyFont="1" applyBorder="1" applyAlignment="1">
      <alignment horizontal="right" vertical="top" wrapText="1"/>
    </xf>
    <xf numFmtId="0" fontId="8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right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7" fillId="0" borderId="11" xfId="0" applyFont="1" applyFill="1" applyBorder="1" applyAlignment="1">
      <alignment horizontal="right" vertical="top" wrapText="1"/>
    </xf>
    <xf numFmtId="0" fontId="11" fillId="0" borderId="0" xfId="0" applyFont="1"/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9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5" fontId="3" fillId="3" borderId="10" xfId="0" applyNumberFormat="1" applyFont="1" applyFill="1" applyBorder="1" applyAlignment="1">
      <alignment horizontal="center"/>
    </xf>
    <xf numFmtId="0" fontId="13" fillId="0" borderId="13" xfId="0" applyFont="1" applyBorder="1" applyAlignment="1">
      <alignment horizontal="right"/>
    </xf>
    <xf numFmtId="165" fontId="0" fillId="0" borderId="14" xfId="0" applyNumberFormat="1" applyBorder="1" applyAlignment="1">
      <alignment horizontal="center"/>
    </xf>
    <xf numFmtId="0" fontId="13" fillId="0" borderId="12" xfId="0" applyFont="1" applyBorder="1" applyAlignment="1">
      <alignment horizontal="right"/>
    </xf>
    <xf numFmtId="165" fontId="0" fillId="0" borderId="4" xfId="0" applyNumberFormat="1" applyBorder="1" applyAlignment="1">
      <alignment horizontal="center"/>
    </xf>
    <xf numFmtId="0" fontId="13" fillId="0" borderId="15" xfId="0" applyFont="1" applyBorder="1" applyAlignment="1">
      <alignment horizontal="right"/>
    </xf>
    <xf numFmtId="165" fontId="0" fillId="0" borderId="6" xfId="0" applyNumberFormat="1" applyBorder="1" applyAlignment="1">
      <alignment horizontal="center"/>
    </xf>
    <xf numFmtId="3" fontId="1" fillId="0" borderId="0" xfId="0" applyNumberFormat="1" applyFont="1"/>
    <xf numFmtId="3" fontId="1" fillId="0" borderId="12" xfId="0" applyNumberFormat="1" applyFont="1" applyBorder="1"/>
    <xf numFmtId="0" fontId="1" fillId="0" borderId="0" xfId="0" quotePrefix="1" applyFont="1"/>
    <xf numFmtId="0" fontId="1" fillId="0" borderId="11" xfId="0" applyFont="1" applyFill="1" applyBorder="1"/>
    <xf numFmtId="0" fontId="1" fillId="0" borderId="12" xfId="0" applyFont="1" applyFill="1" applyBorder="1"/>
    <xf numFmtId="0" fontId="7" fillId="0" borderId="16" xfId="0" applyFont="1" applyBorder="1" applyAlignment="1">
      <alignment horizontal="right" vertical="top" wrapText="1"/>
    </xf>
    <xf numFmtId="0" fontId="8" fillId="0" borderId="18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3" fontId="1" fillId="0" borderId="15" xfId="0" applyNumberFormat="1" applyFont="1" applyFill="1" applyBorder="1" applyAlignment="1">
      <alignment horizontal="center"/>
    </xf>
    <xf numFmtId="0" fontId="1" fillId="0" borderId="15" xfId="0" applyFont="1" applyFill="1" applyBorder="1"/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1" fontId="1" fillId="0" borderId="18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0" fontId="1" fillId="0" borderId="16" xfId="0" applyFont="1" applyFill="1" applyBorder="1"/>
    <xf numFmtId="0" fontId="2" fillId="5" borderId="7" xfId="0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3" fontId="2" fillId="5" borderId="7" xfId="0" applyNumberFormat="1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/>
    </xf>
    <xf numFmtId="3" fontId="2" fillId="5" borderId="10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6" fillId="5" borderId="10" xfId="0" applyFont="1" applyFill="1" applyBorder="1" applyAlignment="1">
      <alignment horizontal="center"/>
    </xf>
    <xf numFmtId="0" fontId="6" fillId="5" borderId="7" xfId="0" applyFont="1" applyFill="1" applyBorder="1"/>
    <xf numFmtId="0" fontId="2" fillId="0" borderId="0" xfId="0" applyFont="1" applyAlignment="1">
      <alignment horizontal="center"/>
    </xf>
    <xf numFmtId="0" fontId="7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6" fillId="5" borderId="22" xfId="0" applyFont="1" applyFill="1" applyBorder="1" applyAlignment="1">
      <alignment horizontal="center" vertical="top" wrapText="1"/>
    </xf>
    <xf numFmtId="0" fontId="6" fillId="5" borderId="23" xfId="0" applyFont="1" applyFill="1" applyBorder="1" applyAlignment="1">
      <alignment horizontal="center" vertical="top" wrapText="1"/>
    </xf>
    <xf numFmtId="0" fontId="6" fillId="5" borderId="24" xfId="0" applyFont="1" applyFill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164" fontId="7" fillId="0" borderId="26" xfId="0" applyNumberFormat="1" applyFont="1" applyBorder="1" applyAlignment="1">
      <alignment horizontal="center" vertical="top" wrapText="1"/>
    </xf>
    <xf numFmtId="164" fontId="7" fillId="0" borderId="21" xfId="0" applyNumberFormat="1" applyFont="1" applyBorder="1" applyAlignment="1">
      <alignment horizontal="center" vertical="top" wrapText="1"/>
    </xf>
    <xf numFmtId="164" fontId="14" fillId="0" borderId="10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top" wrapText="1"/>
    </xf>
    <xf numFmtId="0" fontId="5" fillId="0" borderId="25" xfId="0" applyFont="1" applyBorder="1" applyAlignment="1">
      <alignment horizontal="right" vertical="center" wrapText="1"/>
    </xf>
    <xf numFmtId="0" fontId="0" fillId="0" borderId="26" xfId="0" applyBorder="1" applyAlignment="1">
      <alignment vertical="center"/>
    </xf>
    <xf numFmtId="0" fontId="2" fillId="0" borderId="21" xfId="0" applyFont="1" applyBorder="1" applyAlignment="1">
      <alignment vertical="center"/>
    </xf>
    <xf numFmtId="0" fontId="1" fillId="0" borderId="27" xfId="0" applyFont="1" applyFill="1" applyBorder="1"/>
    <xf numFmtId="1" fontId="1" fillId="0" borderId="28" xfId="0" applyNumberFormat="1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" fillId="0" borderId="0" xfId="0" applyFont="1" applyBorder="1"/>
    <xf numFmtId="1" fontId="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3" borderId="31" xfId="0" applyFont="1" applyFill="1" applyBorder="1"/>
    <xf numFmtId="1" fontId="2" fillId="3" borderId="32" xfId="0" applyNumberFormat="1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1" fillId="0" borderId="25" xfId="0" applyFont="1" applyBorder="1"/>
    <xf numFmtId="0" fontId="1" fillId="0" borderId="26" xfId="0" applyFont="1" applyBorder="1" applyAlignment="1">
      <alignment horizontal="center"/>
    </xf>
    <xf numFmtId="0" fontId="1" fillId="0" borderId="19" xfId="0" applyFont="1" applyBorder="1"/>
    <xf numFmtId="1" fontId="1" fillId="0" borderId="20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5" fontId="6" fillId="0" borderId="0" xfId="0" applyNumberFormat="1" applyFont="1" applyBorder="1" applyAlignment="1">
      <alignment horizontal="center" vertical="center" wrapText="1"/>
    </xf>
    <xf numFmtId="0" fontId="16" fillId="5" borderId="34" xfId="0" applyFont="1" applyFill="1" applyBorder="1"/>
    <xf numFmtId="0" fontId="5" fillId="5" borderId="35" xfId="0" applyFont="1" applyFill="1" applyBorder="1" applyAlignment="1">
      <alignment horizontal="right" vertical="top" wrapText="1"/>
    </xf>
    <xf numFmtId="0" fontId="5" fillId="5" borderId="36" xfId="0" applyFont="1" applyFill="1" applyBorder="1" applyAlignment="1">
      <alignment horizontal="center" vertical="top" wrapText="1"/>
    </xf>
    <xf numFmtId="0" fontId="0" fillId="5" borderId="37" xfId="0" applyFill="1" applyBorder="1"/>
    <xf numFmtId="0" fontId="1" fillId="6" borderId="12" xfId="0" applyFont="1" applyFill="1" applyBorder="1"/>
    <xf numFmtId="0" fontId="5" fillId="0" borderId="25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/>
    <xf numFmtId="0" fontId="1" fillId="0" borderId="26" xfId="0" applyFont="1" applyBorder="1"/>
    <xf numFmtId="0" fontId="1" fillId="0" borderId="0" xfId="0" applyFont="1" applyFill="1" applyBorder="1"/>
    <xf numFmtId="0" fontId="2" fillId="0" borderId="22" xfId="0" applyFont="1" applyBorder="1"/>
    <xf numFmtId="0" fontId="2" fillId="0" borderId="25" xfId="0" applyFont="1" applyBorder="1"/>
    <xf numFmtId="0" fontId="3" fillId="0" borderId="0" xfId="0" applyFont="1"/>
    <xf numFmtId="0" fontId="2" fillId="0" borderId="19" xfId="0" applyFont="1" applyBorder="1"/>
    <xf numFmtId="0" fontId="1" fillId="0" borderId="20" xfId="0" applyFont="1" applyFill="1" applyBorder="1"/>
    <xf numFmtId="0" fontId="1" fillId="0" borderId="21" xfId="0" applyFont="1" applyBorder="1"/>
    <xf numFmtId="0" fontId="17" fillId="0" borderId="4" xfId="0" applyFont="1" applyBorder="1" applyAlignment="1">
      <alignment horizontal="center"/>
    </xf>
    <xf numFmtId="0" fontId="1" fillId="0" borderId="22" xfId="0" applyFont="1" applyBorder="1"/>
    <xf numFmtId="1" fontId="1" fillId="0" borderId="23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60"/>
  <sheetViews>
    <sheetView tabSelected="1" topLeftCell="A6" zoomScale="80" zoomScaleNormal="80" workbookViewId="0">
      <selection activeCell="H10" sqref="H10"/>
    </sheetView>
  </sheetViews>
  <sheetFormatPr defaultRowHeight="12.75" x14ac:dyDescent="0.2"/>
  <cols>
    <col min="1" max="1" width="10.28515625" customWidth="1"/>
    <col min="2" max="3" width="25" bestFit="1" customWidth="1"/>
    <col min="4" max="4" width="20.28515625" bestFit="1" customWidth="1"/>
    <col min="5" max="5" width="14.7109375" customWidth="1"/>
  </cols>
  <sheetData>
    <row r="3" spans="2:4" ht="18" customHeight="1" thickBot="1" x14ac:dyDescent="0.3">
      <c r="B3" s="91"/>
      <c r="C3" s="91"/>
      <c r="D3" s="91"/>
    </row>
    <row r="4" spans="2:4" s="88" customFormat="1" ht="25.5" customHeight="1" thickBot="1" x14ac:dyDescent="0.35">
      <c r="B4"/>
      <c r="C4" s="128" t="s">
        <v>63</v>
      </c>
      <c r="D4"/>
    </row>
    <row r="5" spans="2:4" s="88" customFormat="1" ht="25.5" customHeight="1" thickBot="1" x14ac:dyDescent="0.25">
      <c r="B5" s="129" t="s">
        <v>10</v>
      </c>
      <c r="C5" s="130" t="s">
        <v>61</v>
      </c>
      <c r="D5" s="131"/>
    </row>
    <row r="6" spans="2:4" ht="20.25" x14ac:dyDescent="0.2">
      <c r="B6" s="102" t="s">
        <v>11</v>
      </c>
      <c r="C6" s="127" t="s">
        <v>62</v>
      </c>
      <c r="D6" s="103"/>
    </row>
    <row r="7" spans="2:4" ht="20.25" x14ac:dyDescent="0.2">
      <c r="B7" s="133" t="s">
        <v>66</v>
      </c>
      <c r="C7" s="127" t="s">
        <v>67</v>
      </c>
      <c r="D7" s="103"/>
    </row>
    <row r="8" spans="2:4" ht="21" thickBot="1" x14ac:dyDescent="0.25">
      <c r="B8" s="92"/>
      <c r="C8" s="134" t="s">
        <v>68</v>
      </c>
      <c r="D8" s="104"/>
    </row>
    <row r="9" spans="2:4" ht="13.5" thickBot="1" x14ac:dyDescent="0.25"/>
    <row r="10" spans="2:4" ht="19.5" thickBot="1" x14ac:dyDescent="0.25">
      <c r="B10" s="85" t="s">
        <v>12</v>
      </c>
      <c r="C10" s="86" t="s">
        <v>13</v>
      </c>
      <c r="D10" s="87" t="s">
        <v>14</v>
      </c>
    </row>
    <row r="11" spans="2:4" ht="18" customHeight="1" x14ac:dyDescent="0.2">
      <c r="B11" s="15" t="s">
        <v>15</v>
      </c>
      <c r="C11" s="32" t="s">
        <v>112</v>
      </c>
      <c r="D11" s="16" t="s">
        <v>55</v>
      </c>
    </row>
    <row r="12" spans="2:4" ht="18" customHeight="1" x14ac:dyDescent="0.2">
      <c r="B12" s="17" t="s">
        <v>16</v>
      </c>
      <c r="C12" s="33" t="s">
        <v>111</v>
      </c>
      <c r="D12" s="18" t="s">
        <v>55</v>
      </c>
    </row>
    <row r="13" spans="2:4" ht="18" customHeight="1" x14ac:dyDescent="0.2">
      <c r="B13" s="61" t="s">
        <v>53</v>
      </c>
      <c r="C13" s="62" t="s">
        <v>71</v>
      </c>
      <c r="D13" s="35" t="s">
        <v>55</v>
      </c>
    </row>
    <row r="14" spans="2:4" ht="18" customHeight="1" thickBot="1" x14ac:dyDescent="0.25">
      <c r="B14" s="19" t="s">
        <v>54</v>
      </c>
      <c r="C14" s="20" t="s">
        <v>70</v>
      </c>
      <c r="D14" s="21"/>
    </row>
    <row r="15" spans="2:4" ht="16.5" thickBot="1" x14ac:dyDescent="0.25">
      <c r="B15" s="22"/>
      <c r="C15" s="23"/>
      <c r="D15" s="24"/>
    </row>
    <row r="16" spans="2:4" ht="18.75" x14ac:dyDescent="0.2">
      <c r="B16" s="94" t="s">
        <v>12</v>
      </c>
      <c r="C16" s="95" t="s">
        <v>17</v>
      </c>
      <c r="D16" s="96" t="s">
        <v>12</v>
      </c>
    </row>
    <row r="17" spans="2:4" ht="15.75" x14ac:dyDescent="0.2">
      <c r="B17" s="97" t="s">
        <v>18</v>
      </c>
      <c r="C17" s="24" t="s">
        <v>69</v>
      </c>
      <c r="D17" s="98">
        <v>15</v>
      </c>
    </row>
    <row r="18" spans="2:4" ht="15.75" x14ac:dyDescent="0.2">
      <c r="B18" s="97"/>
      <c r="C18" s="24" t="s">
        <v>70</v>
      </c>
      <c r="D18" s="98">
        <v>15</v>
      </c>
    </row>
    <row r="19" spans="2:4" ht="15.75" x14ac:dyDescent="0.2">
      <c r="B19" s="97"/>
      <c r="C19" s="24" t="s">
        <v>71</v>
      </c>
      <c r="D19" s="98">
        <v>15</v>
      </c>
    </row>
    <row r="20" spans="2:4" ht="15.75" x14ac:dyDescent="0.2">
      <c r="B20" s="97"/>
      <c r="C20" s="24" t="s">
        <v>72</v>
      </c>
      <c r="D20" s="98">
        <v>15</v>
      </c>
    </row>
    <row r="21" spans="2:4" ht="15.75" x14ac:dyDescent="0.2">
      <c r="B21" s="97"/>
      <c r="C21" s="24" t="s">
        <v>73</v>
      </c>
      <c r="D21" s="98">
        <v>15</v>
      </c>
    </row>
    <row r="22" spans="2:4" ht="16.5" thickBot="1" x14ac:dyDescent="0.25">
      <c r="B22" s="92"/>
      <c r="C22" s="93" t="s">
        <v>74</v>
      </c>
      <c r="D22" s="99">
        <v>15</v>
      </c>
    </row>
    <row r="23" spans="2:4" ht="16.5" thickBot="1" x14ac:dyDescent="0.25">
      <c r="B23" s="22"/>
      <c r="C23" s="24"/>
      <c r="D23" s="24"/>
    </row>
    <row r="24" spans="2:4" ht="19.5" thickBot="1" x14ac:dyDescent="0.25">
      <c r="B24" s="85" t="s">
        <v>12</v>
      </c>
      <c r="C24" s="86" t="s">
        <v>29</v>
      </c>
      <c r="D24" s="87" t="s">
        <v>25</v>
      </c>
    </row>
    <row r="25" spans="2:4" ht="17.25" customHeight="1" thickBot="1" x14ac:dyDescent="0.25">
      <c r="B25" s="71" t="s">
        <v>57</v>
      </c>
      <c r="C25" s="73" t="s">
        <v>75</v>
      </c>
      <c r="D25" s="100">
        <v>160</v>
      </c>
    </row>
    <row r="26" spans="2:4" ht="16.5" thickBot="1" x14ac:dyDescent="0.25">
      <c r="B26" s="22"/>
      <c r="C26" s="24"/>
      <c r="D26" s="24"/>
    </row>
    <row r="27" spans="2:4" ht="19.5" thickBot="1" x14ac:dyDescent="0.25">
      <c r="B27" s="85" t="s">
        <v>12</v>
      </c>
      <c r="C27" s="86" t="s">
        <v>29</v>
      </c>
      <c r="D27" s="87" t="s">
        <v>25</v>
      </c>
    </row>
    <row r="28" spans="2:4" ht="17.25" customHeight="1" thickBot="1" x14ac:dyDescent="0.25">
      <c r="B28" s="71" t="s">
        <v>58</v>
      </c>
      <c r="C28" s="72" t="s">
        <v>76</v>
      </c>
      <c r="D28" s="101">
        <v>65</v>
      </c>
    </row>
    <row r="29" spans="2:4" ht="16.5" thickBot="1" x14ac:dyDescent="0.25">
      <c r="B29" s="22"/>
      <c r="C29" s="24"/>
      <c r="D29" s="24"/>
    </row>
    <row r="30" spans="2:4" ht="19.5" thickBot="1" x14ac:dyDescent="0.35">
      <c r="B30" s="90" t="s">
        <v>59</v>
      </c>
      <c r="C30" s="89" t="s">
        <v>19</v>
      </c>
    </row>
    <row r="31" spans="2:4" ht="18.75" x14ac:dyDescent="0.2">
      <c r="B31" s="28" t="s">
        <v>20</v>
      </c>
      <c r="C31" s="63" t="s">
        <v>77</v>
      </c>
      <c r="D31" s="29"/>
    </row>
    <row r="32" spans="2:4" ht="18.75" x14ac:dyDescent="0.2">
      <c r="B32" s="17" t="s">
        <v>21</v>
      </c>
      <c r="C32" s="18" t="s">
        <v>78</v>
      </c>
    </row>
    <row r="33" spans="1:4" ht="18.75" x14ac:dyDescent="0.2">
      <c r="B33" s="17" t="s">
        <v>22</v>
      </c>
      <c r="C33" s="34" t="s">
        <v>79</v>
      </c>
    </row>
    <row r="34" spans="1:4" ht="19.5" thickBot="1" x14ac:dyDescent="0.25">
      <c r="B34" s="19" t="s">
        <v>23</v>
      </c>
      <c r="C34" s="21" t="s">
        <v>80</v>
      </c>
    </row>
    <row r="35" spans="1:4" ht="16.5" thickBot="1" x14ac:dyDescent="0.3">
      <c r="B35" s="14"/>
      <c r="C35" s="26"/>
    </row>
    <row r="36" spans="1:4" ht="19.5" thickBot="1" x14ac:dyDescent="0.35">
      <c r="B36" s="90" t="s">
        <v>60</v>
      </c>
      <c r="C36" s="89" t="s">
        <v>19</v>
      </c>
    </row>
    <row r="37" spans="1:4" ht="18" customHeight="1" x14ac:dyDescent="0.2">
      <c r="B37" s="25" t="s">
        <v>20</v>
      </c>
      <c r="C37" s="63" t="s">
        <v>81</v>
      </c>
    </row>
    <row r="38" spans="1:4" ht="18" customHeight="1" x14ac:dyDescent="0.2">
      <c r="B38" s="17" t="s">
        <v>21</v>
      </c>
      <c r="C38" s="18" t="s">
        <v>82</v>
      </c>
    </row>
    <row r="39" spans="1:4" ht="18" customHeight="1" x14ac:dyDescent="0.2">
      <c r="B39" s="17" t="s">
        <v>22</v>
      </c>
      <c r="C39" s="34" t="s">
        <v>83</v>
      </c>
    </row>
    <row r="40" spans="1:4" ht="18" customHeight="1" thickBot="1" x14ac:dyDescent="0.25">
      <c r="B40" s="19" t="s">
        <v>23</v>
      </c>
      <c r="C40" s="21" t="s">
        <v>84</v>
      </c>
    </row>
    <row r="41" spans="1:4" ht="16.5" thickBot="1" x14ac:dyDescent="0.3">
      <c r="B41" s="14"/>
    </row>
    <row r="42" spans="1:4" ht="19.5" thickBot="1" x14ac:dyDescent="0.35">
      <c r="A42" s="29" t="s">
        <v>110</v>
      </c>
      <c r="B42" s="135" t="s">
        <v>50</v>
      </c>
      <c r="C42" s="136" t="s">
        <v>51</v>
      </c>
      <c r="D42" s="137" t="s">
        <v>52</v>
      </c>
    </row>
    <row r="43" spans="1:4" ht="16.5" customHeight="1" x14ac:dyDescent="0.25">
      <c r="A43">
        <v>1</v>
      </c>
      <c r="B43" s="142" t="s">
        <v>85</v>
      </c>
      <c r="C43" s="138" t="s">
        <v>93</v>
      </c>
      <c r="D43" s="139" t="s">
        <v>101</v>
      </c>
    </row>
    <row r="44" spans="1:4" ht="16.5" customHeight="1" x14ac:dyDescent="0.25">
      <c r="A44">
        <v>2</v>
      </c>
      <c r="B44" s="143" t="s">
        <v>86</v>
      </c>
      <c r="C44" s="111" t="s">
        <v>94</v>
      </c>
      <c r="D44" s="140" t="s">
        <v>102</v>
      </c>
    </row>
    <row r="45" spans="1:4" ht="17.25" customHeight="1" x14ac:dyDescent="0.25">
      <c r="A45">
        <v>3</v>
      </c>
      <c r="B45" s="143" t="s">
        <v>87</v>
      </c>
      <c r="C45" s="141" t="s">
        <v>95</v>
      </c>
      <c r="D45" s="140" t="s">
        <v>103</v>
      </c>
    </row>
    <row r="46" spans="1:4" ht="15.75" customHeight="1" x14ac:dyDescent="0.25">
      <c r="A46">
        <v>4</v>
      </c>
      <c r="B46" s="143" t="s">
        <v>88</v>
      </c>
      <c r="C46" s="141" t="s">
        <v>96</v>
      </c>
      <c r="D46" s="140" t="s">
        <v>104</v>
      </c>
    </row>
    <row r="47" spans="1:4" ht="15" customHeight="1" x14ac:dyDescent="0.25">
      <c r="A47">
        <v>5</v>
      </c>
      <c r="B47" s="143" t="s">
        <v>89</v>
      </c>
      <c r="C47" s="141" t="s">
        <v>97</v>
      </c>
      <c r="D47" s="140" t="s">
        <v>106</v>
      </c>
    </row>
    <row r="48" spans="1:4" ht="15.75" customHeight="1" x14ac:dyDescent="0.25">
      <c r="A48">
        <v>6</v>
      </c>
      <c r="B48" s="143" t="s">
        <v>90</v>
      </c>
      <c r="C48" s="111" t="s">
        <v>98</v>
      </c>
      <c r="D48" s="140" t="s">
        <v>107</v>
      </c>
    </row>
    <row r="49" spans="1:7" ht="15.75" x14ac:dyDescent="0.25">
      <c r="A49">
        <v>7</v>
      </c>
      <c r="B49" s="143" t="s">
        <v>92</v>
      </c>
      <c r="C49" s="111" t="s">
        <v>99</v>
      </c>
      <c r="D49" s="140" t="s">
        <v>109</v>
      </c>
    </row>
    <row r="50" spans="1:7" ht="16.5" thickBot="1" x14ac:dyDescent="0.3">
      <c r="A50">
        <v>8</v>
      </c>
      <c r="B50" s="145" t="s">
        <v>91</v>
      </c>
      <c r="C50" s="146" t="s">
        <v>100</v>
      </c>
      <c r="D50" s="147" t="s">
        <v>108</v>
      </c>
    </row>
    <row r="51" spans="1:7" ht="15.75" x14ac:dyDescent="0.2">
      <c r="B51" s="22"/>
      <c r="C51" s="24"/>
      <c r="D51" s="24" t="s">
        <v>105</v>
      </c>
      <c r="G51" s="144"/>
    </row>
    <row r="52" spans="1:7" ht="15.75" x14ac:dyDescent="0.2">
      <c r="B52" s="22"/>
      <c r="C52" s="24"/>
      <c r="D52" s="24"/>
    </row>
    <row r="53" spans="1:7" ht="15.75" x14ac:dyDescent="0.2">
      <c r="B53" s="22"/>
      <c r="C53" s="24"/>
      <c r="D53" s="24"/>
    </row>
    <row r="54" spans="1:7" ht="15.75" x14ac:dyDescent="0.2">
      <c r="B54" s="22"/>
      <c r="C54" s="24"/>
      <c r="D54" s="24"/>
    </row>
    <row r="55" spans="1:7" ht="15.75" customHeight="1" x14ac:dyDescent="0.2">
      <c r="B55" s="22"/>
      <c r="C55" s="24"/>
      <c r="D55" s="24"/>
    </row>
    <row r="56" spans="1:7" ht="15.75" customHeight="1" x14ac:dyDescent="0.2">
      <c r="B56" s="22"/>
      <c r="C56" s="24"/>
      <c r="D56" s="24"/>
    </row>
    <row r="57" spans="1:7" ht="15.75" x14ac:dyDescent="0.2">
      <c r="B57" s="22"/>
      <c r="C57" s="24"/>
      <c r="D57" s="24"/>
    </row>
    <row r="58" spans="1:7" ht="15.75" x14ac:dyDescent="0.2">
      <c r="B58" s="22"/>
      <c r="C58" s="24"/>
      <c r="D58" s="24"/>
    </row>
    <row r="59" spans="1:7" ht="15.75" x14ac:dyDescent="0.2">
      <c r="B59" s="22"/>
      <c r="C59" s="24"/>
      <c r="D59" s="24"/>
    </row>
    <row r="60" spans="1:7" ht="15.75" x14ac:dyDescent="0.2">
      <c r="B60" s="22"/>
      <c r="C60" s="24"/>
      <c r="D60" s="24"/>
    </row>
  </sheetData>
  <phoneticPr fontId="4" type="noConversion"/>
  <printOptions horizontalCentered="1"/>
  <pageMargins left="0.75" right="0.75" top="1" bottom="1" header="0.5" footer="0.5"/>
  <pageSetup scale="76"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37"/>
  <sheetViews>
    <sheetView topLeftCell="A2" zoomScale="90" zoomScaleNormal="90" workbookViewId="0">
      <selection activeCell="P2" sqref="P2"/>
    </sheetView>
  </sheetViews>
  <sheetFormatPr defaultColWidth="9.140625" defaultRowHeight="15" x14ac:dyDescent="0.2"/>
  <cols>
    <col min="1" max="1" width="7.5703125" style="1" bestFit="1" customWidth="1"/>
    <col min="2" max="2" width="21" style="1" customWidth="1"/>
    <col min="3" max="3" width="7.85546875" style="9" bestFit="1" customWidth="1"/>
    <col min="4" max="4" width="8.85546875" style="3" customWidth="1"/>
    <col min="5" max="5" width="6.5703125" style="9" customWidth="1"/>
    <col min="6" max="6" width="7.85546875" style="3" customWidth="1"/>
    <col min="7" max="9" width="9.140625" style="3"/>
    <col min="10" max="10" width="13.28515625" style="1" bestFit="1" customWidth="1"/>
    <col min="11" max="11" width="23.5703125" style="1" customWidth="1"/>
    <col min="12" max="12" width="11" style="1" bestFit="1" customWidth="1"/>
    <col min="13" max="13" width="9" style="1" bestFit="1" customWidth="1"/>
    <col min="14" max="16" width="11.7109375" style="56" customWidth="1"/>
    <col min="17" max="21" width="11.7109375" style="39" customWidth="1"/>
    <col min="22" max="16384" width="9.140625" style="1"/>
  </cols>
  <sheetData>
    <row r="1" spans="1:21" x14ac:dyDescent="0.2">
      <c r="B1" s="154"/>
      <c r="C1" s="154"/>
      <c r="D1" s="154"/>
      <c r="E1" s="154"/>
      <c r="F1" s="154"/>
      <c r="G1" s="154"/>
      <c r="H1" s="154"/>
      <c r="I1" s="154"/>
    </row>
    <row r="2" spans="1:21" ht="15.75" x14ac:dyDescent="0.25">
      <c r="B2" s="155" t="s">
        <v>65</v>
      </c>
      <c r="C2" s="155"/>
      <c r="D2" s="155"/>
      <c r="E2" s="155"/>
      <c r="F2" s="155"/>
      <c r="G2" s="155"/>
      <c r="H2" s="155"/>
      <c r="I2" s="155"/>
    </row>
    <row r="3" spans="1:21" ht="16.5" thickBot="1" x14ac:dyDescent="0.3">
      <c r="B3" s="2" t="s">
        <v>9</v>
      </c>
      <c r="K3" s="2" t="s">
        <v>64</v>
      </c>
      <c r="L3" s="27"/>
      <c r="M3" s="9"/>
      <c r="N3" s="39"/>
      <c r="O3" s="39"/>
      <c r="P3" s="39"/>
    </row>
    <row r="4" spans="1:21" ht="16.5" thickBot="1" x14ac:dyDescent="0.3">
      <c r="A4" s="2" t="s">
        <v>56</v>
      </c>
      <c r="B4" s="8" t="s">
        <v>0</v>
      </c>
      <c r="C4" s="10" t="s">
        <v>2</v>
      </c>
      <c r="D4" s="12" t="s">
        <v>7</v>
      </c>
      <c r="E4" s="10" t="s">
        <v>3</v>
      </c>
      <c r="F4" s="12" t="s">
        <v>4</v>
      </c>
      <c r="G4" s="12" t="s">
        <v>5</v>
      </c>
      <c r="H4" s="12" t="s">
        <v>6</v>
      </c>
      <c r="I4" s="13" t="s">
        <v>8</v>
      </c>
      <c r="K4" s="79" t="s">
        <v>0</v>
      </c>
      <c r="L4" s="80" t="s">
        <v>3</v>
      </c>
      <c r="M4" s="81" t="s">
        <v>5</v>
      </c>
      <c r="N4" s="82" t="s">
        <v>2</v>
      </c>
      <c r="O4" s="83" t="s">
        <v>3</v>
      </c>
      <c r="P4" s="83" t="s">
        <v>28</v>
      </c>
      <c r="Q4" s="83" t="s">
        <v>24</v>
      </c>
      <c r="R4" s="83" t="s">
        <v>26</v>
      </c>
      <c r="S4" s="83" t="s">
        <v>5</v>
      </c>
      <c r="T4" s="83" t="s">
        <v>8</v>
      </c>
      <c r="U4" s="84" t="s">
        <v>27</v>
      </c>
    </row>
    <row r="5" spans="1:21" ht="15" customHeight="1" x14ac:dyDescent="0.25">
      <c r="A5" s="1">
        <v>1</v>
      </c>
      <c r="B5" s="59" t="s">
        <v>113</v>
      </c>
      <c r="C5" s="70">
        <v>77</v>
      </c>
      <c r="D5" s="30">
        <v>6</v>
      </c>
      <c r="E5" s="69">
        <f t="shared" ref="E5:E18" si="0">C5-D5</f>
        <v>71</v>
      </c>
      <c r="F5" s="4">
        <v>29</v>
      </c>
      <c r="G5" s="4">
        <v>2</v>
      </c>
      <c r="H5" s="6">
        <v>0</v>
      </c>
      <c r="I5" s="7">
        <v>0</v>
      </c>
      <c r="J5" s="38" t="s">
        <v>30</v>
      </c>
      <c r="K5" s="59" t="s">
        <v>139</v>
      </c>
      <c r="L5" s="36"/>
      <c r="M5" s="5">
        <v>2</v>
      </c>
      <c r="N5" s="40">
        <v>1500000</v>
      </c>
      <c r="O5" s="41"/>
      <c r="P5" s="41"/>
      <c r="Q5" s="41"/>
      <c r="R5" s="41"/>
      <c r="S5" s="41">
        <v>100000</v>
      </c>
      <c r="T5" s="41"/>
      <c r="U5" s="42">
        <f t="shared" ref="U5:U19" si="1">SUM(N5:T5)</f>
        <v>1600000</v>
      </c>
    </row>
    <row r="6" spans="1:21" ht="15" customHeight="1" x14ac:dyDescent="0.25">
      <c r="A6" s="1">
        <v>2</v>
      </c>
      <c r="B6" s="60" t="s">
        <v>114</v>
      </c>
      <c r="C6" s="64">
        <v>79</v>
      </c>
      <c r="D6" s="31">
        <v>5</v>
      </c>
      <c r="E6" s="11">
        <f t="shared" si="0"/>
        <v>74</v>
      </c>
      <c r="F6" s="6">
        <v>38</v>
      </c>
      <c r="G6" s="6">
        <v>0</v>
      </c>
      <c r="H6" s="6">
        <v>0</v>
      </c>
      <c r="I6" s="7">
        <v>0</v>
      </c>
      <c r="J6" s="38" t="s">
        <v>31</v>
      </c>
      <c r="K6" s="132" t="s">
        <v>70</v>
      </c>
      <c r="L6" s="37"/>
      <c r="M6" s="7">
        <v>2</v>
      </c>
      <c r="N6" s="43">
        <v>1500000</v>
      </c>
      <c r="O6" s="44"/>
      <c r="P6" s="44"/>
      <c r="Q6" s="44">
        <v>50000</v>
      </c>
      <c r="R6" s="44"/>
      <c r="S6" s="44">
        <v>200000</v>
      </c>
      <c r="T6" s="44"/>
      <c r="U6" s="45">
        <f t="shared" si="1"/>
        <v>1750000</v>
      </c>
    </row>
    <row r="7" spans="1:21" ht="15" customHeight="1" x14ac:dyDescent="0.2">
      <c r="A7" s="1">
        <v>3</v>
      </c>
      <c r="B7" s="60" t="s">
        <v>75</v>
      </c>
      <c r="C7" s="11">
        <v>83</v>
      </c>
      <c r="D7" s="31">
        <v>14</v>
      </c>
      <c r="E7" s="11">
        <f t="shared" si="0"/>
        <v>69</v>
      </c>
      <c r="F7" s="6">
        <v>30</v>
      </c>
      <c r="G7" s="6">
        <v>1</v>
      </c>
      <c r="H7" s="6">
        <v>1</v>
      </c>
      <c r="I7" s="7">
        <v>0</v>
      </c>
      <c r="J7" s="1">
        <v>3</v>
      </c>
      <c r="K7" s="60" t="s">
        <v>140</v>
      </c>
      <c r="L7" s="11">
        <v>65</v>
      </c>
      <c r="M7" s="6"/>
      <c r="N7" s="43"/>
      <c r="O7" s="44">
        <v>1500000</v>
      </c>
      <c r="P7" s="44"/>
      <c r="Q7" s="44"/>
      <c r="R7" s="44"/>
      <c r="S7" s="44"/>
      <c r="T7" s="44"/>
      <c r="U7" s="45">
        <f t="shared" si="1"/>
        <v>1500000</v>
      </c>
    </row>
    <row r="8" spans="1:21" ht="15" customHeight="1" x14ac:dyDescent="0.2">
      <c r="A8" s="1">
        <v>4</v>
      </c>
      <c r="B8" s="60" t="s">
        <v>115</v>
      </c>
      <c r="C8" s="11">
        <v>84</v>
      </c>
      <c r="D8" s="31">
        <v>15</v>
      </c>
      <c r="E8" s="11">
        <f t="shared" si="0"/>
        <v>69</v>
      </c>
      <c r="F8" s="6">
        <v>33</v>
      </c>
      <c r="G8" s="6">
        <v>0</v>
      </c>
      <c r="H8" s="6">
        <v>0</v>
      </c>
      <c r="I8" s="7">
        <v>0</v>
      </c>
      <c r="J8" s="1">
        <v>4</v>
      </c>
      <c r="K8" s="60" t="s">
        <v>72</v>
      </c>
      <c r="L8" s="11">
        <v>67</v>
      </c>
      <c r="M8" s="6"/>
      <c r="N8" s="57"/>
      <c r="O8" s="44">
        <v>900000</v>
      </c>
      <c r="P8" s="44"/>
      <c r="Q8" s="44"/>
      <c r="R8" s="44"/>
      <c r="S8" s="44"/>
      <c r="T8" s="44">
        <v>500000</v>
      </c>
      <c r="U8" s="45">
        <f t="shared" si="1"/>
        <v>1400000</v>
      </c>
    </row>
    <row r="9" spans="1:21" ht="15" customHeight="1" x14ac:dyDescent="0.2">
      <c r="A9" s="1">
        <v>5</v>
      </c>
      <c r="B9" s="60" t="s">
        <v>72</v>
      </c>
      <c r="C9" s="11">
        <v>85</v>
      </c>
      <c r="D9" s="31">
        <v>18</v>
      </c>
      <c r="E9" s="11">
        <f t="shared" si="0"/>
        <v>67</v>
      </c>
      <c r="F9" s="6">
        <v>28</v>
      </c>
      <c r="G9" s="6">
        <v>0</v>
      </c>
      <c r="H9" s="6">
        <v>1</v>
      </c>
      <c r="I9" s="148">
        <v>1</v>
      </c>
      <c r="J9" s="1">
        <v>5</v>
      </c>
      <c r="K9" s="60" t="s">
        <v>73</v>
      </c>
      <c r="L9" s="11">
        <v>67</v>
      </c>
      <c r="M9" s="6">
        <v>1</v>
      </c>
      <c r="N9" s="57"/>
      <c r="O9" s="44">
        <v>750000</v>
      </c>
      <c r="P9" s="44"/>
      <c r="Q9" s="44"/>
      <c r="R9" s="44"/>
      <c r="S9" s="44">
        <v>100000</v>
      </c>
      <c r="T9" s="44"/>
      <c r="U9" s="45">
        <f t="shared" si="1"/>
        <v>850000</v>
      </c>
    </row>
    <row r="10" spans="1:21" ht="15" customHeight="1" x14ac:dyDescent="0.2">
      <c r="A10" s="1">
        <v>6</v>
      </c>
      <c r="B10" s="60" t="s">
        <v>116</v>
      </c>
      <c r="C10" s="11">
        <v>85</v>
      </c>
      <c r="D10" s="31">
        <v>16</v>
      </c>
      <c r="E10" s="11">
        <f t="shared" si="0"/>
        <v>69</v>
      </c>
      <c r="F10" s="6">
        <v>30</v>
      </c>
      <c r="G10" s="6">
        <v>2</v>
      </c>
      <c r="H10" s="6">
        <v>1</v>
      </c>
      <c r="I10" s="7">
        <v>0</v>
      </c>
      <c r="J10" s="1">
        <v>6</v>
      </c>
      <c r="K10" s="60" t="s">
        <v>75</v>
      </c>
      <c r="L10" s="11">
        <v>69</v>
      </c>
      <c r="M10" s="6">
        <v>1</v>
      </c>
      <c r="N10" s="57"/>
      <c r="O10" s="44">
        <v>600000</v>
      </c>
      <c r="P10" s="44"/>
      <c r="Q10" s="44"/>
      <c r="R10" s="44"/>
      <c r="S10" s="44">
        <v>50000</v>
      </c>
      <c r="T10" s="44"/>
      <c r="U10" s="45">
        <f t="shared" si="1"/>
        <v>650000</v>
      </c>
    </row>
    <row r="11" spans="1:21" ht="15" customHeight="1" x14ac:dyDescent="0.2">
      <c r="A11" s="1">
        <v>7</v>
      </c>
      <c r="B11" s="60" t="s">
        <v>117</v>
      </c>
      <c r="C11" s="11">
        <v>86</v>
      </c>
      <c r="D11" s="31">
        <v>15</v>
      </c>
      <c r="E11" s="11">
        <v>71</v>
      </c>
      <c r="F11" s="6">
        <v>32</v>
      </c>
      <c r="G11" s="6">
        <v>0</v>
      </c>
      <c r="H11" s="6">
        <v>0</v>
      </c>
      <c r="I11" s="7">
        <v>0</v>
      </c>
      <c r="J11" s="1">
        <v>7</v>
      </c>
      <c r="K11" s="60" t="s">
        <v>115</v>
      </c>
      <c r="L11" s="11">
        <v>69</v>
      </c>
      <c r="M11" s="6"/>
      <c r="N11" s="57"/>
      <c r="O11" s="44">
        <v>450000</v>
      </c>
      <c r="P11" s="44"/>
      <c r="Q11" s="44"/>
      <c r="R11" s="44"/>
      <c r="S11" s="44"/>
      <c r="T11" s="44"/>
      <c r="U11" s="45">
        <f t="shared" si="1"/>
        <v>450000</v>
      </c>
    </row>
    <row r="12" spans="1:21" ht="15" customHeight="1" x14ac:dyDescent="0.2">
      <c r="A12" s="1">
        <v>8</v>
      </c>
      <c r="B12" s="60" t="s">
        <v>118</v>
      </c>
      <c r="C12" s="11">
        <v>87</v>
      </c>
      <c r="D12" s="31">
        <v>17</v>
      </c>
      <c r="E12" s="11">
        <f t="shared" si="0"/>
        <v>70</v>
      </c>
      <c r="F12" s="6">
        <v>34</v>
      </c>
      <c r="G12" s="6">
        <v>2</v>
      </c>
      <c r="H12" s="6">
        <v>0</v>
      </c>
      <c r="I12" s="7">
        <v>0</v>
      </c>
      <c r="J12" s="1">
        <v>8</v>
      </c>
      <c r="K12" s="60" t="s">
        <v>111</v>
      </c>
      <c r="L12" s="11">
        <v>69</v>
      </c>
      <c r="M12" s="6"/>
      <c r="N12" s="43"/>
      <c r="O12" s="44">
        <v>300000</v>
      </c>
      <c r="P12" s="44"/>
      <c r="Q12" s="44"/>
      <c r="R12" s="44"/>
      <c r="S12" s="44"/>
      <c r="T12" s="44"/>
      <c r="U12" s="45">
        <f t="shared" si="1"/>
        <v>300000</v>
      </c>
    </row>
    <row r="13" spans="1:21" ht="15" customHeight="1" x14ac:dyDescent="0.2">
      <c r="A13" s="1">
        <v>9</v>
      </c>
      <c r="B13" s="60" t="s">
        <v>119</v>
      </c>
      <c r="C13" s="11">
        <v>88</v>
      </c>
      <c r="D13" s="31">
        <v>12</v>
      </c>
      <c r="E13" s="11">
        <f t="shared" si="0"/>
        <v>76</v>
      </c>
      <c r="F13" s="6">
        <v>31</v>
      </c>
      <c r="G13" s="6">
        <v>0</v>
      </c>
      <c r="H13" s="6">
        <v>0</v>
      </c>
      <c r="I13" s="7">
        <v>0</v>
      </c>
      <c r="J13" s="1">
        <v>9</v>
      </c>
      <c r="K13" s="60" t="s">
        <v>116</v>
      </c>
      <c r="L13" s="11">
        <v>69</v>
      </c>
      <c r="M13" s="6">
        <v>2</v>
      </c>
      <c r="N13" s="43"/>
      <c r="O13" s="44">
        <v>150000</v>
      </c>
      <c r="Q13" s="44"/>
      <c r="R13" s="44"/>
      <c r="S13" s="44">
        <v>100000</v>
      </c>
      <c r="T13" s="44"/>
      <c r="U13" s="45">
        <f t="shared" si="1"/>
        <v>250000</v>
      </c>
    </row>
    <row r="14" spans="1:21" ht="15" customHeight="1" x14ac:dyDescent="0.2">
      <c r="A14" s="1">
        <v>10</v>
      </c>
      <c r="B14" s="60" t="s">
        <v>120</v>
      </c>
      <c r="C14" s="11">
        <v>88</v>
      </c>
      <c r="D14" s="31">
        <v>13</v>
      </c>
      <c r="E14" s="11">
        <f t="shared" si="0"/>
        <v>75</v>
      </c>
      <c r="F14" s="6">
        <v>32</v>
      </c>
      <c r="G14" s="6">
        <v>1</v>
      </c>
      <c r="H14" s="6">
        <v>0</v>
      </c>
      <c r="I14" s="7">
        <v>0</v>
      </c>
      <c r="J14" s="1">
        <v>10</v>
      </c>
      <c r="K14" s="60" t="s">
        <v>118</v>
      </c>
      <c r="L14" s="11">
        <v>70</v>
      </c>
      <c r="M14" s="6">
        <v>2</v>
      </c>
      <c r="N14" s="43"/>
      <c r="O14" s="44"/>
      <c r="P14" s="44">
        <v>50000</v>
      </c>
      <c r="Q14" s="44"/>
      <c r="R14" s="44"/>
      <c r="S14" s="44">
        <v>100000</v>
      </c>
      <c r="T14" s="44"/>
      <c r="U14" s="45">
        <f t="shared" si="1"/>
        <v>150000</v>
      </c>
    </row>
    <row r="15" spans="1:21" ht="15" customHeight="1" x14ac:dyDescent="0.2">
      <c r="A15" s="1">
        <v>11</v>
      </c>
      <c r="B15" s="60" t="s">
        <v>121</v>
      </c>
      <c r="C15" s="11">
        <v>88</v>
      </c>
      <c r="D15" s="31">
        <v>16</v>
      </c>
      <c r="E15" s="11">
        <f t="shared" si="0"/>
        <v>72</v>
      </c>
      <c r="F15" s="6">
        <v>35</v>
      </c>
      <c r="G15" s="6">
        <v>0</v>
      </c>
      <c r="H15" s="6">
        <v>1</v>
      </c>
      <c r="I15" s="7">
        <v>0</v>
      </c>
      <c r="J15" s="1">
        <v>11</v>
      </c>
      <c r="K15" s="60" t="s">
        <v>117</v>
      </c>
      <c r="L15" s="11">
        <v>71</v>
      </c>
      <c r="M15" s="6"/>
      <c r="N15" s="43"/>
      <c r="O15" s="44"/>
      <c r="P15" s="44">
        <v>50000</v>
      </c>
      <c r="Q15" s="44"/>
      <c r="R15" s="44"/>
      <c r="S15" s="44"/>
      <c r="T15" s="44"/>
      <c r="U15" s="45">
        <f t="shared" si="1"/>
        <v>50000</v>
      </c>
    </row>
    <row r="16" spans="1:21" ht="15" customHeight="1" x14ac:dyDescent="0.2">
      <c r="A16" s="1">
        <v>12</v>
      </c>
      <c r="B16" s="60" t="s">
        <v>122</v>
      </c>
      <c r="C16" s="11">
        <v>89</v>
      </c>
      <c r="D16" s="31">
        <v>16</v>
      </c>
      <c r="E16" s="11">
        <f t="shared" si="0"/>
        <v>73</v>
      </c>
      <c r="F16" s="6">
        <v>30</v>
      </c>
      <c r="G16" s="6">
        <v>0</v>
      </c>
      <c r="H16" s="6">
        <v>0</v>
      </c>
      <c r="I16" s="7">
        <v>0</v>
      </c>
      <c r="J16" s="1">
        <v>12</v>
      </c>
      <c r="K16" s="60" t="s">
        <v>68</v>
      </c>
      <c r="L16" s="11">
        <v>71</v>
      </c>
      <c r="M16" s="6"/>
      <c r="N16" s="43"/>
      <c r="O16" s="44"/>
      <c r="P16" s="44">
        <v>50000</v>
      </c>
      <c r="Q16" s="44"/>
      <c r="R16" s="44"/>
      <c r="S16" s="44"/>
      <c r="T16" s="44"/>
      <c r="U16" s="45">
        <f t="shared" si="1"/>
        <v>50000</v>
      </c>
    </row>
    <row r="17" spans="1:21" ht="15" customHeight="1" x14ac:dyDescent="0.2">
      <c r="A17" s="1">
        <v>13</v>
      </c>
      <c r="B17" s="60" t="s">
        <v>123</v>
      </c>
      <c r="C17" s="11">
        <v>90</v>
      </c>
      <c r="D17" s="31">
        <v>16</v>
      </c>
      <c r="E17" s="11">
        <f t="shared" si="0"/>
        <v>74</v>
      </c>
      <c r="F17" s="110">
        <v>35</v>
      </c>
      <c r="G17" s="6">
        <v>0</v>
      </c>
      <c r="H17" s="6">
        <v>0</v>
      </c>
      <c r="I17" s="7">
        <v>0</v>
      </c>
      <c r="J17" s="1">
        <v>13</v>
      </c>
      <c r="K17" s="60" t="s">
        <v>121</v>
      </c>
      <c r="L17" s="11">
        <v>72</v>
      </c>
      <c r="M17" s="6"/>
      <c r="N17" s="43"/>
      <c r="O17" s="44"/>
      <c r="P17" s="44">
        <v>50000</v>
      </c>
      <c r="Q17" s="44"/>
      <c r="R17" s="44"/>
      <c r="S17" s="44"/>
      <c r="T17" s="44"/>
      <c r="U17" s="45">
        <f t="shared" si="1"/>
        <v>50000</v>
      </c>
    </row>
    <row r="18" spans="1:21" ht="15" customHeight="1" x14ac:dyDescent="0.2">
      <c r="A18" s="1">
        <v>14</v>
      </c>
      <c r="B18" s="60" t="s">
        <v>71</v>
      </c>
      <c r="C18" s="11">
        <v>92</v>
      </c>
      <c r="D18" s="31">
        <v>8</v>
      </c>
      <c r="E18" s="11">
        <f t="shared" si="0"/>
        <v>84</v>
      </c>
      <c r="F18" s="6">
        <v>35</v>
      </c>
      <c r="G18" s="6">
        <v>1</v>
      </c>
      <c r="H18" s="6">
        <v>1</v>
      </c>
      <c r="I18" s="7">
        <v>0</v>
      </c>
      <c r="J18" s="1">
        <v>14</v>
      </c>
      <c r="K18" s="60" t="s">
        <v>126</v>
      </c>
      <c r="L18" s="11">
        <v>72</v>
      </c>
      <c r="M18" s="6"/>
      <c r="N18" s="43"/>
      <c r="O18" s="44"/>
      <c r="P18" s="44">
        <v>50000</v>
      </c>
      <c r="Q18" s="44"/>
      <c r="R18" s="44"/>
      <c r="S18" s="44"/>
      <c r="T18" s="44"/>
      <c r="U18" s="45">
        <f t="shared" si="1"/>
        <v>50000</v>
      </c>
    </row>
    <row r="19" spans="1:21" ht="15" customHeight="1" x14ac:dyDescent="0.2">
      <c r="B19" s="60"/>
      <c r="C19" s="11"/>
      <c r="D19" s="31"/>
      <c r="E19" s="11"/>
      <c r="F19" s="6"/>
      <c r="G19" s="6"/>
      <c r="H19" s="6"/>
      <c r="I19" s="7"/>
      <c r="J19" s="1">
        <v>15</v>
      </c>
      <c r="K19" s="60" t="s">
        <v>130</v>
      </c>
      <c r="L19" s="11">
        <v>72</v>
      </c>
      <c r="M19" s="6"/>
      <c r="N19" s="43"/>
      <c r="O19" s="44"/>
      <c r="P19" s="44">
        <v>50000</v>
      </c>
      <c r="Q19" s="44"/>
      <c r="R19" s="44"/>
      <c r="S19" s="44"/>
      <c r="T19" s="44"/>
      <c r="U19" s="45">
        <f t="shared" si="1"/>
        <v>50000</v>
      </c>
    </row>
    <row r="20" spans="1:21" ht="15" customHeight="1" x14ac:dyDescent="0.2">
      <c r="B20" s="105"/>
      <c r="C20" s="106"/>
      <c r="D20" s="107"/>
      <c r="E20" s="106"/>
      <c r="F20" s="108"/>
      <c r="G20" s="108"/>
      <c r="H20" s="108"/>
      <c r="I20" s="109"/>
      <c r="J20" s="1">
        <v>16</v>
      </c>
      <c r="K20" s="60" t="s">
        <v>122</v>
      </c>
      <c r="L20" s="11">
        <v>73</v>
      </c>
      <c r="M20" s="6"/>
      <c r="N20" s="43"/>
      <c r="O20" s="44"/>
      <c r="P20" s="44">
        <v>50000</v>
      </c>
      <c r="Q20" s="44"/>
      <c r="R20" s="44"/>
      <c r="S20" s="44"/>
      <c r="T20" s="44"/>
      <c r="U20" s="45">
        <v>50000</v>
      </c>
    </row>
    <row r="21" spans="1:21" ht="15" customHeight="1" x14ac:dyDescent="0.2">
      <c r="B21" s="105"/>
      <c r="C21" s="106"/>
      <c r="D21" s="107"/>
      <c r="E21" s="106"/>
      <c r="F21" s="108"/>
      <c r="G21" s="108"/>
      <c r="H21" s="108"/>
      <c r="I21" s="109"/>
      <c r="J21" s="1">
        <v>17</v>
      </c>
      <c r="K21" s="60" t="s">
        <v>141</v>
      </c>
      <c r="L21" s="11">
        <v>73</v>
      </c>
      <c r="M21" s="6">
        <v>1</v>
      </c>
      <c r="N21" s="43"/>
      <c r="O21" s="44"/>
      <c r="P21" s="44">
        <v>50000</v>
      </c>
      <c r="Q21" s="44"/>
      <c r="R21" s="44"/>
      <c r="S21" s="44">
        <v>100000</v>
      </c>
      <c r="T21" s="44"/>
      <c r="U21" s="45">
        <v>150000</v>
      </c>
    </row>
    <row r="22" spans="1:21" ht="15" customHeight="1" thickBot="1" x14ac:dyDescent="0.25">
      <c r="B22" s="105"/>
      <c r="C22" s="106"/>
      <c r="D22" s="107"/>
      <c r="E22" s="106"/>
      <c r="F22" s="108"/>
      <c r="G22" s="108"/>
      <c r="H22" s="108"/>
      <c r="I22" s="109"/>
      <c r="J22" s="1">
        <v>18</v>
      </c>
      <c r="K22" s="60" t="s">
        <v>114</v>
      </c>
      <c r="L22" s="11">
        <v>74</v>
      </c>
      <c r="M22" s="6"/>
      <c r="N22" s="43"/>
      <c r="O22" s="44"/>
      <c r="P22" s="44">
        <v>50000</v>
      </c>
      <c r="Q22" s="44"/>
      <c r="R22" s="44"/>
      <c r="S22" s="44"/>
      <c r="T22" s="44"/>
      <c r="U22" s="45">
        <v>50000</v>
      </c>
    </row>
    <row r="23" spans="1:21" ht="15" customHeight="1" thickBot="1" x14ac:dyDescent="0.3">
      <c r="A23" s="2" t="s">
        <v>1</v>
      </c>
      <c r="B23" s="116" t="s">
        <v>0</v>
      </c>
      <c r="C23" s="117" t="s">
        <v>2</v>
      </c>
      <c r="D23" s="118" t="s">
        <v>7</v>
      </c>
      <c r="E23" s="117" t="s">
        <v>3</v>
      </c>
      <c r="F23" s="118" t="s">
        <v>4</v>
      </c>
      <c r="G23" s="118" t="s">
        <v>5</v>
      </c>
      <c r="H23" s="118" t="s">
        <v>6</v>
      </c>
      <c r="I23" s="119"/>
      <c r="J23" s="1">
        <v>19</v>
      </c>
      <c r="K23" s="60" t="s">
        <v>123</v>
      </c>
      <c r="L23" s="11">
        <v>74</v>
      </c>
      <c r="M23" s="6"/>
      <c r="N23" s="43"/>
      <c r="O23" s="44"/>
      <c r="P23" s="44">
        <v>50000</v>
      </c>
      <c r="Q23" s="44"/>
      <c r="R23" s="44"/>
      <c r="S23" s="44"/>
      <c r="T23" s="44"/>
      <c r="U23" s="45">
        <f t="shared" ref="U23:U35" si="2">SUM(N23:T23)</f>
        <v>50000</v>
      </c>
    </row>
    <row r="24" spans="1:21" ht="15" customHeight="1" x14ac:dyDescent="0.2">
      <c r="A24" s="1">
        <v>1</v>
      </c>
      <c r="B24" s="149" t="s">
        <v>70</v>
      </c>
      <c r="C24" s="150">
        <v>88</v>
      </c>
      <c r="D24" s="151">
        <v>21</v>
      </c>
      <c r="E24" s="150">
        <v>67</v>
      </c>
      <c r="F24" s="152">
        <v>34</v>
      </c>
      <c r="G24" s="152">
        <v>2</v>
      </c>
      <c r="H24" s="152">
        <v>0</v>
      </c>
      <c r="I24" s="153">
        <v>0</v>
      </c>
      <c r="J24" s="1">
        <v>20</v>
      </c>
      <c r="K24" s="60" t="s">
        <v>128</v>
      </c>
      <c r="L24" s="11">
        <v>74</v>
      </c>
      <c r="M24" s="6"/>
      <c r="N24" s="43"/>
      <c r="O24" s="44"/>
      <c r="P24" s="44">
        <v>50000</v>
      </c>
      <c r="Q24" s="44"/>
      <c r="R24" s="44"/>
      <c r="S24" s="44"/>
      <c r="T24" s="44"/>
      <c r="U24" s="45">
        <f t="shared" si="2"/>
        <v>50000</v>
      </c>
    </row>
    <row r="25" spans="1:21" x14ac:dyDescent="0.2">
      <c r="A25" s="1">
        <v>2</v>
      </c>
      <c r="B25" s="120" t="s">
        <v>73</v>
      </c>
      <c r="C25" s="112">
        <v>91</v>
      </c>
      <c r="D25" s="113">
        <v>24</v>
      </c>
      <c r="E25" s="112">
        <f t="shared" ref="E25:E33" si="3">C25-D25</f>
        <v>67</v>
      </c>
      <c r="F25" s="114">
        <v>29</v>
      </c>
      <c r="G25" s="114">
        <v>1</v>
      </c>
      <c r="H25" s="114">
        <v>0</v>
      </c>
      <c r="I25" s="121">
        <v>0</v>
      </c>
      <c r="J25" s="1">
        <v>21</v>
      </c>
      <c r="K25" s="60" t="s">
        <v>120</v>
      </c>
      <c r="L25" s="11">
        <v>75</v>
      </c>
      <c r="M25" s="6">
        <v>1</v>
      </c>
      <c r="N25" s="43"/>
      <c r="O25" s="44"/>
      <c r="P25" s="44">
        <v>50000</v>
      </c>
      <c r="Q25" s="44"/>
      <c r="R25" s="44"/>
      <c r="S25" s="44">
        <v>50000</v>
      </c>
      <c r="T25" s="44"/>
      <c r="U25" s="45">
        <f t="shared" si="2"/>
        <v>100000</v>
      </c>
    </row>
    <row r="26" spans="1:21" x14ac:dyDescent="0.2">
      <c r="A26" s="1">
        <v>3</v>
      </c>
      <c r="B26" s="120" t="s">
        <v>111</v>
      </c>
      <c r="C26" s="112">
        <v>94</v>
      </c>
      <c r="D26" s="113">
        <v>25</v>
      </c>
      <c r="E26" s="112">
        <f t="shared" si="3"/>
        <v>69</v>
      </c>
      <c r="F26" s="114">
        <v>37</v>
      </c>
      <c r="G26" s="114">
        <v>0</v>
      </c>
      <c r="H26" s="114">
        <v>0</v>
      </c>
      <c r="I26" s="121">
        <v>0</v>
      </c>
      <c r="J26" s="1">
        <v>22</v>
      </c>
      <c r="K26" s="60" t="s">
        <v>127</v>
      </c>
      <c r="L26" s="11">
        <v>75</v>
      </c>
      <c r="M26" s="6">
        <v>1</v>
      </c>
      <c r="N26" s="43"/>
      <c r="O26" s="44"/>
      <c r="P26" s="44">
        <v>50000</v>
      </c>
      <c r="Q26" s="44"/>
      <c r="R26" s="44"/>
      <c r="S26" s="44">
        <v>100000</v>
      </c>
      <c r="T26" s="44"/>
      <c r="U26" s="45">
        <f t="shared" si="2"/>
        <v>150000</v>
      </c>
    </row>
    <row r="27" spans="1:21" x14ac:dyDescent="0.2">
      <c r="A27" s="1">
        <v>4</v>
      </c>
      <c r="B27" s="120" t="s">
        <v>124</v>
      </c>
      <c r="C27" s="112">
        <v>94</v>
      </c>
      <c r="D27" s="113">
        <v>21</v>
      </c>
      <c r="E27" s="112">
        <f t="shared" si="3"/>
        <v>73</v>
      </c>
      <c r="F27" s="114">
        <v>33</v>
      </c>
      <c r="G27" s="114">
        <v>1</v>
      </c>
      <c r="H27" s="114">
        <v>0</v>
      </c>
      <c r="I27" s="121">
        <v>0</v>
      </c>
      <c r="J27" s="1">
        <v>23</v>
      </c>
      <c r="K27" s="60" t="s">
        <v>129</v>
      </c>
      <c r="L27" s="11">
        <v>75</v>
      </c>
      <c r="M27" s="6"/>
      <c r="N27" s="43"/>
      <c r="O27" s="44"/>
      <c r="P27" s="44">
        <v>50000</v>
      </c>
      <c r="Q27" s="44"/>
      <c r="R27" s="44"/>
      <c r="S27" s="44"/>
      <c r="T27" s="44"/>
      <c r="U27" s="45">
        <f t="shared" si="2"/>
        <v>50000</v>
      </c>
    </row>
    <row r="28" spans="1:21" x14ac:dyDescent="0.2">
      <c r="A28" s="1">
        <v>5</v>
      </c>
      <c r="B28" s="120" t="s">
        <v>125</v>
      </c>
      <c r="C28" s="112">
        <v>96</v>
      </c>
      <c r="D28" s="113">
        <v>31</v>
      </c>
      <c r="E28" s="112">
        <f t="shared" si="3"/>
        <v>65</v>
      </c>
      <c r="F28" s="114">
        <v>30</v>
      </c>
      <c r="G28" s="114">
        <v>0</v>
      </c>
      <c r="H28" s="114">
        <v>1</v>
      </c>
      <c r="I28" s="121">
        <v>0</v>
      </c>
      <c r="J28" s="1">
        <v>24</v>
      </c>
      <c r="K28" s="60" t="s">
        <v>119</v>
      </c>
      <c r="L28" s="11">
        <v>76</v>
      </c>
      <c r="M28" s="6"/>
      <c r="N28" s="43"/>
      <c r="O28" s="44"/>
      <c r="P28" s="44">
        <v>50000</v>
      </c>
      <c r="Q28" s="44"/>
      <c r="R28" s="44"/>
      <c r="S28" s="44"/>
      <c r="T28" s="44"/>
      <c r="U28" s="45">
        <f t="shared" si="2"/>
        <v>50000</v>
      </c>
    </row>
    <row r="29" spans="1:21" x14ac:dyDescent="0.2">
      <c r="A29" s="1">
        <v>6</v>
      </c>
      <c r="B29" s="120" t="s">
        <v>68</v>
      </c>
      <c r="C29" s="112">
        <v>97</v>
      </c>
      <c r="D29" s="113">
        <v>26</v>
      </c>
      <c r="E29" s="112">
        <f t="shared" si="3"/>
        <v>71</v>
      </c>
      <c r="F29" s="115">
        <v>33</v>
      </c>
      <c r="G29" s="114">
        <v>0</v>
      </c>
      <c r="H29" s="114">
        <v>0</v>
      </c>
      <c r="I29" s="121">
        <v>0</v>
      </c>
      <c r="J29" s="1">
        <v>25</v>
      </c>
      <c r="K29" s="60" t="s">
        <v>131</v>
      </c>
      <c r="L29" s="11">
        <v>76</v>
      </c>
      <c r="M29" s="6"/>
      <c r="N29" s="43"/>
      <c r="O29" s="44"/>
      <c r="P29" s="44">
        <v>50000</v>
      </c>
      <c r="Q29" s="44"/>
      <c r="R29" s="44"/>
      <c r="S29" s="44"/>
      <c r="T29" s="44"/>
      <c r="U29" s="45">
        <f t="shared" si="2"/>
        <v>50000</v>
      </c>
    </row>
    <row r="30" spans="1:21" x14ac:dyDescent="0.2">
      <c r="A30" s="1">
        <v>7</v>
      </c>
      <c r="B30" s="120" t="s">
        <v>126</v>
      </c>
      <c r="C30" s="112">
        <v>97</v>
      </c>
      <c r="D30" s="113">
        <v>25</v>
      </c>
      <c r="E30" s="112">
        <f t="shared" si="3"/>
        <v>72</v>
      </c>
      <c r="F30" s="114">
        <v>40</v>
      </c>
      <c r="G30" s="114">
        <v>0</v>
      </c>
      <c r="H30" s="114">
        <v>0</v>
      </c>
      <c r="I30" s="121">
        <v>0</v>
      </c>
      <c r="J30" s="1">
        <v>26</v>
      </c>
      <c r="K30" s="60" t="s">
        <v>69</v>
      </c>
      <c r="L30" s="11">
        <v>76</v>
      </c>
      <c r="M30" s="6">
        <v>1</v>
      </c>
      <c r="N30" s="43"/>
      <c r="O30" s="44"/>
      <c r="P30" s="44">
        <v>50000</v>
      </c>
      <c r="Q30" s="44"/>
      <c r="R30" s="44"/>
      <c r="S30" s="44">
        <v>100000</v>
      </c>
      <c r="T30" s="44"/>
      <c r="U30" s="45">
        <f t="shared" si="2"/>
        <v>150000</v>
      </c>
    </row>
    <row r="31" spans="1:21" x14ac:dyDescent="0.2">
      <c r="A31" s="1">
        <v>8</v>
      </c>
      <c r="B31" s="120" t="s">
        <v>127</v>
      </c>
      <c r="C31" s="112">
        <v>98</v>
      </c>
      <c r="D31" s="113">
        <v>23</v>
      </c>
      <c r="E31" s="112">
        <f t="shared" si="3"/>
        <v>75</v>
      </c>
      <c r="F31" s="114">
        <v>32</v>
      </c>
      <c r="G31" s="114">
        <v>1</v>
      </c>
      <c r="H31" s="114">
        <v>0</v>
      </c>
      <c r="I31" s="121">
        <v>0</v>
      </c>
      <c r="J31" s="1">
        <v>27</v>
      </c>
      <c r="K31" s="60" t="s">
        <v>132</v>
      </c>
      <c r="L31" s="11">
        <v>78</v>
      </c>
      <c r="M31" s="6"/>
      <c r="N31" s="43"/>
      <c r="O31" s="44"/>
      <c r="P31" s="44">
        <v>50000</v>
      </c>
      <c r="Q31" s="44"/>
      <c r="R31" s="44"/>
      <c r="S31" s="44"/>
      <c r="T31" s="44"/>
      <c r="U31" s="45">
        <f t="shared" si="2"/>
        <v>50000</v>
      </c>
    </row>
    <row r="32" spans="1:21" x14ac:dyDescent="0.2">
      <c r="A32" s="1">
        <v>9</v>
      </c>
      <c r="B32" s="120" t="s">
        <v>128</v>
      </c>
      <c r="C32" s="112">
        <v>99</v>
      </c>
      <c r="D32" s="113">
        <v>25</v>
      </c>
      <c r="E32" s="112">
        <f t="shared" si="3"/>
        <v>74</v>
      </c>
      <c r="F32" s="114">
        <v>37</v>
      </c>
      <c r="G32" s="114">
        <v>0</v>
      </c>
      <c r="H32" s="114">
        <v>1</v>
      </c>
      <c r="I32" s="121">
        <v>0</v>
      </c>
      <c r="J32" s="1">
        <v>28</v>
      </c>
      <c r="K32" s="60" t="s">
        <v>134</v>
      </c>
      <c r="L32" s="11">
        <v>79</v>
      </c>
      <c r="M32" s="6"/>
      <c r="N32" s="43"/>
      <c r="O32" s="44"/>
      <c r="P32" s="44">
        <v>50000</v>
      </c>
      <c r="R32" s="44"/>
      <c r="S32" s="44"/>
      <c r="T32" s="44"/>
      <c r="U32" s="45">
        <f t="shared" si="2"/>
        <v>50000</v>
      </c>
    </row>
    <row r="33" spans="1:21" x14ac:dyDescent="0.2">
      <c r="A33" s="1">
        <v>10</v>
      </c>
      <c r="B33" s="120" t="s">
        <v>129</v>
      </c>
      <c r="C33" s="112">
        <v>102</v>
      </c>
      <c r="D33" s="113">
        <v>27</v>
      </c>
      <c r="E33" s="112">
        <f t="shared" si="3"/>
        <v>75</v>
      </c>
      <c r="F33" s="114">
        <v>29</v>
      </c>
      <c r="G33" s="114">
        <v>0</v>
      </c>
      <c r="H33" s="114">
        <v>1</v>
      </c>
      <c r="I33" s="121">
        <v>0</v>
      </c>
      <c r="J33" s="1">
        <v>29</v>
      </c>
      <c r="K33" s="60" t="s">
        <v>71</v>
      </c>
      <c r="L33" s="11">
        <v>84</v>
      </c>
      <c r="M33" s="6">
        <v>1</v>
      </c>
      <c r="N33" s="43"/>
      <c r="O33" s="44"/>
      <c r="P33" s="44">
        <v>50000</v>
      </c>
      <c r="Q33" s="44">
        <v>50000</v>
      </c>
      <c r="S33" s="44">
        <v>50000</v>
      </c>
      <c r="T33" s="44"/>
      <c r="U33" s="45">
        <f t="shared" si="2"/>
        <v>150000</v>
      </c>
    </row>
    <row r="34" spans="1:21" x14ac:dyDescent="0.2">
      <c r="A34" s="1">
        <v>11</v>
      </c>
      <c r="B34" s="120" t="s">
        <v>130</v>
      </c>
      <c r="C34" s="112">
        <v>103</v>
      </c>
      <c r="D34" s="113">
        <v>31</v>
      </c>
      <c r="E34" s="112">
        <v>72</v>
      </c>
      <c r="F34" s="115">
        <v>41</v>
      </c>
      <c r="G34" s="114">
        <v>0</v>
      </c>
      <c r="H34" s="114">
        <v>3</v>
      </c>
      <c r="I34" s="121">
        <v>0</v>
      </c>
      <c r="J34" s="1">
        <v>30</v>
      </c>
      <c r="K34" s="60" t="s">
        <v>133</v>
      </c>
      <c r="L34" s="11">
        <v>84</v>
      </c>
      <c r="M34" s="6"/>
      <c r="N34" s="43"/>
      <c r="O34" s="44"/>
      <c r="P34" s="44">
        <v>50000</v>
      </c>
      <c r="Q34" s="44"/>
      <c r="R34" s="44"/>
      <c r="S34" s="44"/>
      <c r="T34" s="44"/>
      <c r="U34" s="45">
        <f t="shared" si="2"/>
        <v>50000</v>
      </c>
    </row>
    <row r="35" spans="1:21" x14ac:dyDescent="0.2">
      <c r="A35" s="1">
        <v>12</v>
      </c>
      <c r="B35" s="120" t="s">
        <v>131</v>
      </c>
      <c r="C35" s="112">
        <v>104</v>
      </c>
      <c r="D35" s="113">
        <v>28</v>
      </c>
      <c r="E35" s="112">
        <f t="shared" ref="E35:E40" si="4">C35-D35</f>
        <v>76</v>
      </c>
      <c r="F35" s="114">
        <v>36</v>
      </c>
      <c r="G35" s="114">
        <v>0</v>
      </c>
      <c r="H35" s="114">
        <v>2</v>
      </c>
      <c r="I35" s="121">
        <v>0</v>
      </c>
      <c r="J35" s="1">
        <v>31</v>
      </c>
      <c r="K35" s="60" t="s">
        <v>76</v>
      </c>
      <c r="L35" s="11">
        <v>84</v>
      </c>
      <c r="M35" s="6"/>
      <c r="N35" s="43"/>
      <c r="O35" s="44"/>
      <c r="P35" s="44">
        <v>50000</v>
      </c>
      <c r="Q35" s="44"/>
      <c r="R35" s="44">
        <v>100000</v>
      </c>
      <c r="S35" s="44"/>
      <c r="T35" s="44"/>
      <c r="U35" s="45">
        <f t="shared" si="2"/>
        <v>150000</v>
      </c>
    </row>
    <row r="36" spans="1:21" x14ac:dyDescent="0.2">
      <c r="A36" s="1">
        <v>13</v>
      </c>
      <c r="B36" s="120" t="s">
        <v>69</v>
      </c>
      <c r="C36" s="112">
        <v>106</v>
      </c>
      <c r="D36" s="113">
        <v>30</v>
      </c>
      <c r="E36" s="112">
        <f t="shared" si="4"/>
        <v>76</v>
      </c>
      <c r="F36" s="114">
        <v>33</v>
      </c>
      <c r="G36" s="114">
        <v>1</v>
      </c>
      <c r="H36" s="114">
        <v>4</v>
      </c>
      <c r="I36" s="121">
        <v>0</v>
      </c>
      <c r="K36" s="60"/>
      <c r="L36" s="11"/>
      <c r="M36" s="6"/>
      <c r="N36" s="43"/>
      <c r="O36" s="44"/>
      <c r="P36" s="44"/>
      <c r="Q36" s="44"/>
      <c r="R36" s="44"/>
      <c r="S36" s="44"/>
      <c r="T36" s="44"/>
      <c r="U36" s="45"/>
    </row>
    <row r="37" spans="1:21" x14ac:dyDescent="0.2">
      <c r="A37" s="1">
        <v>14</v>
      </c>
      <c r="B37" s="120" t="s">
        <v>132</v>
      </c>
      <c r="C37" s="112">
        <v>110</v>
      </c>
      <c r="D37" s="113">
        <v>32</v>
      </c>
      <c r="E37" s="112">
        <f t="shared" si="4"/>
        <v>78</v>
      </c>
      <c r="F37" s="114">
        <v>39</v>
      </c>
      <c r="G37" s="114">
        <v>0</v>
      </c>
      <c r="H37" s="114">
        <v>1</v>
      </c>
      <c r="I37" s="121">
        <v>0</v>
      </c>
      <c r="K37" s="60"/>
      <c r="L37" s="11"/>
      <c r="M37" s="6"/>
      <c r="N37" s="43"/>
      <c r="O37" s="44"/>
      <c r="P37" s="44"/>
      <c r="Q37" s="44"/>
      <c r="R37" s="44"/>
      <c r="S37" s="44"/>
      <c r="T37" s="44"/>
      <c r="U37" s="45"/>
    </row>
    <row r="38" spans="1:21" x14ac:dyDescent="0.2">
      <c r="A38" s="1">
        <v>15</v>
      </c>
      <c r="B38" s="120" t="s">
        <v>133</v>
      </c>
      <c r="C38" s="112">
        <v>113</v>
      </c>
      <c r="D38" s="113">
        <v>29</v>
      </c>
      <c r="E38" s="112">
        <f t="shared" si="4"/>
        <v>84</v>
      </c>
      <c r="F38" s="114">
        <v>44</v>
      </c>
      <c r="G38" s="114">
        <v>0</v>
      </c>
      <c r="H38" s="114">
        <v>2</v>
      </c>
      <c r="I38" s="121">
        <v>0</v>
      </c>
      <c r="K38" s="78"/>
      <c r="L38" s="74"/>
      <c r="M38" s="75"/>
      <c r="N38" s="76"/>
      <c r="O38" s="77"/>
      <c r="P38" s="44"/>
      <c r="Q38" s="77"/>
      <c r="R38" s="77"/>
      <c r="S38" s="77"/>
      <c r="T38" s="77"/>
      <c r="U38" s="45"/>
    </row>
    <row r="39" spans="1:21" x14ac:dyDescent="0.2">
      <c r="A39" s="1">
        <v>16</v>
      </c>
      <c r="B39" s="120" t="s">
        <v>134</v>
      </c>
      <c r="C39" s="112">
        <v>113</v>
      </c>
      <c r="D39" s="113">
        <v>34</v>
      </c>
      <c r="E39" s="112">
        <f t="shared" si="4"/>
        <v>79</v>
      </c>
      <c r="F39" s="114">
        <v>35</v>
      </c>
      <c r="G39" s="114">
        <v>0</v>
      </c>
      <c r="H39" s="114">
        <v>3</v>
      </c>
      <c r="I39" s="121">
        <v>0</v>
      </c>
      <c r="K39" s="78"/>
      <c r="L39" s="74"/>
      <c r="M39" s="75"/>
      <c r="N39" s="76"/>
      <c r="O39" s="77"/>
      <c r="P39" s="44"/>
      <c r="Q39" s="77"/>
      <c r="R39" s="77"/>
      <c r="S39" s="77"/>
      <c r="T39" s="77"/>
      <c r="U39" s="45"/>
    </row>
    <row r="40" spans="1:21" ht="15.75" thickBot="1" x14ac:dyDescent="0.25">
      <c r="A40" s="1">
        <v>17</v>
      </c>
      <c r="B40" s="122" t="s">
        <v>76</v>
      </c>
      <c r="C40" s="123">
        <v>120</v>
      </c>
      <c r="D40" s="124">
        <v>36</v>
      </c>
      <c r="E40" s="123">
        <f t="shared" si="4"/>
        <v>84</v>
      </c>
      <c r="F40" s="125">
        <v>38</v>
      </c>
      <c r="G40" s="125">
        <v>0</v>
      </c>
      <c r="H40" s="125">
        <v>3</v>
      </c>
      <c r="I40" s="126">
        <v>0</v>
      </c>
      <c r="K40" s="78"/>
      <c r="L40" s="74"/>
      <c r="M40" s="75"/>
      <c r="N40" s="76"/>
      <c r="O40" s="77"/>
      <c r="P40" s="44"/>
      <c r="Q40" s="77"/>
      <c r="R40" s="77"/>
      <c r="S40" s="77"/>
      <c r="T40" s="77"/>
      <c r="U40" s="45"/>
    </row>
    <row r="41" spans="1:21" x14ac:dyDescent="0.2">
      <c r="K41" s="78"/>
      <c r="L41" s="74"/>
      <c r="M41" s="75"/>
      <c r="N41" s="76"/>
      <c r="O41" s="77"/>
      <c r="P41" s="44"/>
      <c r="Q41" s="77"/>
      <c r="R41" s="77"/>
      <c r="S41" s="77"/>
      <c r="T41" s="77"/>
      <c r="U41" s="45"/>
    </row>
    <row r="42" spans="1:21" ht="15.75" thickBot="1" x14ac:dyDescent="0.25">
      <c r="A42" s="1">
        <v>1</v>
      </c>
      <c r="B42" s="1" t="s">
        <v>136</v>
      </c>
      <c r="K42" s="68"/>
      <c r="L42" s="65"/>
      <c r="M42" s="66"/>
      <c r="N42" s="67"/>
      <c r="O42" s="46"/>
      <c r="P42" s="46"/>
      <c r="Q42" s="46"/>
      <c r="R42" s="46"/>
      <c r="S42" s="46"/>
      <c r="T42" s="46"/>
      <c r="U42" s="47"/>
    </row>
    <row r="43" spans="1:21" x14ac:dyDescent="0.2">
      <c r="A43" s="1">
        <v>2</v>
      </c>
      <c r="B43" s="1" t="s">
        <v>137</v>
      </c>
    </row>
    <row r="44" spans="1:21" x14ac:dyDescent="0.2">
      <c r="A44" s="1">
        <v>3</v>
      </c>
      <c r="B44" s="1" t="s">
        <v>138</v>
      </c>
      <c r="K44" s="9"/>
      <c r="L44" s="58"/>
    </row>
    <row r="45" spans="1:21" ht="15.75" thickBot="1" x14ac:dyDescent="0.25">
      <c r="A45" s="1">
        <v>4</v>
      </c>
      <c r="B45" s="1" t="s">
        <v>135</v>
      </c>
      <c r="O45" s="39"/>
      <c r="P45" s="39"/>
      <c r="S45" s="1"/>
      <c r="T45" s="1"/>
      <c r="U45" s="1"/>
    </row>
    <row r="46" spans="1:21" ht="15.75" thickBot="1" x14ac:dyDescent="0.25">
      <c r="K46" s="48" t="s">
        <v>32</v>
      </c>
      <c r="L46" s="49" t="s">
        <v>33</v>
      </c>
      <c r="O46" s="39"/>
      <c r="P46" s="39"/>
      <c r="S46" s="1"/>
      <c r="T46" s="1"/>
      <c r="U46" s="1"/>
    </row>
    <row r="47" spans="1:21" x14ac:dyDescent="0.2">
      <c r="K47" s="50" t="s">
        <v>34</v>
      </c>
      <c r="L47" s="51">
        <v>1500000</v>
      </c>
      <c r="O47" s="39"/>
      <c r="P47" s="39"/>
      <c r="S47" s="1"/>
      <c r="T47" s="1"/>
      <c r="U47" s="1"/>
    </row>
    <row r="48" spans="1:21" x14ac:dyDescent="0.2">
      <c r="K48" s="52" t="s">
        <v>35</v>
      </c>
      <c r="L48" s="53">
        <v>1500000</v>
      </c>
      <c r="O48" s="39"/>
      <c r="P48" s="39"/>
      <c r="S48" s="1"/>
      <c r="T48" s="1"/>
      <c r="U48" s="1"/>
    </row>
    <row r="49" spans="11:21" x14ac:dyDescent="0.2">
      <c r="K49" s="52" t="s">
        <v>36</v>
      </c>
      <c r="L49" s="53">
        <v>1500000</v>
      </c>
      <c r="O49" s="39"/>
      <c r="P49" s="39"/>
      <c r="S49" s="1"/>
      <c r="T49" s="1"/>
      <c r="U49" s="1"/>
    </row>
    <row r="50" spans="11:21" x14ac:dyDescent="0.2">
      <c r="K50" s="52" t="s">
        <v>37</v>
      </c>
      <c r="L50" s="53">
        <v>900000</v>
      </c>
      <c r="O50" s="39"/>
      <c r="P50" s="39"/>
      <c r="S50" s="1"/>
      <c r="T50" s="1"/>
      <c r="U50" s="1"/>
    </row>
    <row r="51" spans="11:21" x14ac:dyDescent="0.2">
      <c r="K51" s="52" t="s">
        <v>38</v>
      </c>
      <c r="L51" s="53">
        <v>750000</v>
      </c>
      <c r="O51" s="39"/>
      <c r="P51" s="39"/>
      <c r="S51" s="1"/>
      <c r="T51" s="1"/>
      <c r="U51" s="1"/>
    </row>
    <row r="52" spans="11:21" x14ac:dyDescent="0.2">
      <c r="K52" s="52" t="s">
        <v>39</v>
      </c>
      <c r="L52" s="53">
        <v>600000</v>
      </c>
      <c r="O52" s="39"/>
      <c r="P52" s="39"/>
      <c r="S52" s="1"/>
      <c r="T52" s="1"/>
      <c r="U52" s="1"/>
    </row>
    <row r="53" spans="11:21" x14ac:dyDescent="0.2">
      <c r="K53" s="52" t="s">
        <v>40</v>
      </c>
      <c r="L53" s="53">
        <v>450000</v>
      </c>
      <c r="O53" s="39"/>
      <c r="P53" s="39"/>
      <c r="S53" s="1"/>
      <c r="T53" s="1"/>
      <c r="U53" s="1"/>
    </row>
    <row r="54" spans="11:21" x14ac:dyDescent="0.2">
      <c r="K54" s="52" t="s">
        <v>41</v>
      </c>
      <c r="L54" s="53">
        <v>300000</v>
      </c>
      <c r="O54" s="39"/>
      <c r="P54" s="39"/>
      <c r="S54" s="1"/>
      <c r="T54" s="1"/>
      <c r="U54" s="1"/>
    </row>
    <row r="55" spans="11:21" x14ac:dyDescent="0.2">
      <c r="K55" s="52" t="s">
        <v>42</v>
      </c>
      <c r="L55" s="53">
        <v>150000</v>
      </c>
      <c r="O55" s="39"/>
      <c r="P55" s="39"/>
      <c r="S55" s="1"/>
      <c r="T55" s="1"/>
      <c r="U55" s="1"/>
    </row>
    <row r="56" spans="11:21" x14ac:dyDescent="0.2">
      <c r="K56" s="52" t="s">
        <v>43</v>
      </c>
      <c r="L56" s="53">
        <v>50000</v>
      </c>
    </row>
    <row r="57" spans="11:21" x14ac:dyDescent="0.2">
      <c r="K57" s="52" t="s">
        <v>24</v>
      </c>
      <c r="L57" s="53">
        <v>50000</v>
      </c>
    </row>
    <row r="58" spans="11:21" x14ac:dyDescent="0.2">
      <c r="K58" s="52" t="s">
        <v>44</v>
      </c>
      <c r="L58" s="53">
        <v>100000</v>
      </c>
    </row>
    <row r="59" spans="11:21" x14ac:dyDescent="0.2">
      <c r="K59" s="52" t="s">
        <v>45</v>
      </c>
      <c r="L59" s="53">
        <v>250000</v>
      </c>
    </row>
    <row r="60" spans="11:21" x14ac:dyDescent="0.2">
      <c r="K60" s="52" t="s">
        <v>46</v>
      </c>
      <c r="L60" s="53">
        <v>100000</v>
      </c>
    </row>
    <row r="61" spans="11:21" x14ac:dyDescent="0.2">
      <c r="K61" s="52" t="s">
        <v>47</v>
      </c>
      <c r="L61" s="53">
        <v>50000</v>
      </c>
    </row>
    <row r="62" spans="11:21" x14ac:dyDescent="0.2">
      <c r="K62" s="52" t="s">
        <v>48</v>
      </c>
      <c r="L62" s="53">
        <v>100000</v>
      </c>
    </row>
    <row r="63" spans="11:21" ht="15.75" thickBot="1" x14ac:dyDescent="0.25">
      <c r="K63" s="54" t="s">
        <v>49</v>
      </c>
      <c r="L63" s="55">
        <v>500000</v>
      </c>
    </row>
    <row r="89" spans="11:21" x14ac:dyDescent="0.2">
      <c r="K89" s="56"/>
      <c r="L89" s="56"/>
      <c r="M89" s="56"/>
      <c r="N89" s="39"/>
      <c r="O89" s="39"/>
      <c r="P89" s="39"/>
      <c r="S89" s="1"/>
      <c r="T89" s="1"/>
      <c r="U89" s="1"/>
    </row>
    <row r="90" spans="11:21" x14ac:dyDescent="0.2">
      <c r="K90" s="56"/>
      <c r="L90" s="56"/>
      <c r="M90" s="56"/>
      <c r="N90" s="39"/>
      <c r="O90" s="39"/>
      <c r="P90" s="39"/>
      <c r="S90" s="1"/>
      <c r="T90" s="1"/>
      <c r="U90" s="1"/>
    </row>
    <row r="91" spans="11:21" x14ac:dyDescent="0.2">
      <c r="K91" s="56"/>
      <c r="L91" s="56"/>
      <c r="M91" s="56"/>
      <c r="N91" s="39"/>
      <c r="O91" s="39"/>
      <c r="P91" s="39"/>
      <c r="S91" s="1"/>
      <c r="T91" s="1"/>
      <c r="U91" s="1"/>
    </row>
    <row r="92" spans="11:21" x14ac:dyDescent="0.2">
      <c r="K92" s="56"/>
      <c r="L92" s="56"/>
      <c r="M92" s="56"/>
      <c r="N92" s="39"/>
      <c r="O92" s="39"/>
      <c r="P92" s="39"/>
      <c r="S92" s="1"/>
      <c r="T92" s="1"/>
      <c r="U92" s="1"/>
    </row>
    <row r="93" spans="11:21" x14ac:dyDescent="0.2">
      <c r="K93" s="56"/>
      <c r="L93" s="56"/>
      <c r="M93" s="56"/>
      <c r="N93" s="39"/>
      <c r="O93" s="39"/>
      <c r="P93" s="39"/>
      <c r="S93" s="1"/>
      <c r="T93" s="1"/>
      <c r="U93" s="1"/>
    </row>
    <row r="94" spans="11:21" x14ac:dyDescent="0.2">
      <c r="K94" s="56"/>
      <c r="L94" s="56"/>
      <c r="M94" s="56"/>
      <c r="N94" s="39"/>
      <c r="O94" s="39"/>
      <c r="P94" s="39"/>
      <c r="S94" s="1"/>
      <c r="T94" s="1"/>
      <c r="U94" s="1"/>
    </row>
    <row r="95" spans="11:21" x14ac:dyDescent="0.2">
      <c r="K95" s="56"/>
      <c r="L95" s="56"/>
      <c r="M95" s="56"/>
      <c r="N95" s="39"/>
      <c r="O95" s="39"/>
      <c r="P95" s="39"/>
      <c r="S95" s="1"/>
      <c r="T95" s="1"/>
      <c r="U95" s="1"/>
    </row>
    <row r="96" spans="11:21" x14ac:dyDescent="0.2">
      <c r="K96" s="56"/>
      <c r="L96" s="56"/>
      <c r="M96" s="56"/>
      <c r="N96" s="39"/>
      <c r="O96" s="39"/>
      <c r="P96" s="39"/>
      <c r="S96" s="1"/>
      <c r="T96" s="1"/>
      <c r="U96" s="1"/>
    </row>
    <row r="97" spans="11:21" x14ac:dyDescent="0.2">
      <c r="K97" s="56"/>
      <c r="L97" s="56"/>
      <c r="M97" s="56"/>
      <c r="N97" s="39"/>
      <c r="O97" s="39"/>
      <c r="P97" s="39"/>
      <c r="S97" s="1"/>
      <c r="T97" s="1"/>
      <c r="U97" s="1"/>
    </row>
    <row r="98" spans="11:21" x14ac:dyDescent="0.2">
      <c r="K98" s="56"/>
      <c r="L98" s="56"/>
      <c r="M98" s="56"/>
      <c r="N98" s="39"/>
      <c r="O98" s="39"/>
      <c r="P98" s="39"/>
      <c r="S98" s="1"/>
      <c r="T98" s="1"/>
      <c r="U98" s="1"/>
    </row>
    <row r="99" spans="11:21" x14ac:dyDescent="0.2">
      <c r="K99" s="56"/>
      <c r="L99" s="56"/>
      <c r="M99" s="56"/>
      <c r="N99" s="39"/>
      <c r="O99" s="39"/>
      <c r="P99" s="39"/>
      <c r="S99" s="1"/>
      <c r="T99" s="1"/>
      <c r="U99" s="1"/>
    </row>
    <row r="100" spans="11:21" x14ac:dyDescent="0.2">
      <c r="K100" s="56"/>
      <c r="L100" s="56"/>
      <c r="M100" s="56"/>
      <c r="N100" s="39"/>
      <c r="O100" s="39"/>
      <c r="P100" s="39"/>
      <c r="S100" s="1"/>
      <c r="T100" s="1"/>
      <c r="U100" s="1"/>
    </row>
    <row r="101" spans="11:21" x14ac:dyDescent="0.2">
      <c r="K101" s="56"/>
      <c r="L101" s="56"/>
      <c r="M101" s="56"/>
      <c r="N101" s="39"/>
      <c r="O101" s="39"/>
      <c r="P101" s="39"/>
      <c r="S101" s="1"/>
      <c r="T101" s="1"/>
      <c r="U101" s="1"/>
    </row>
    <row r="102" spans="11:21" x14ac:dyDescent="0.2">
      <c r="K102" s="56"/>
      <c r="L102" s="56"/>
      <c r="M102" s="56"/>
      <c r="N102" s="39"/>
      <c r="O102" s="39"/>
      <c r="P102" s="39"/>
      <c r="S102" s="1"/>
      <c r="T102" s="1"/>
      <c r="U102" s="1"/>
    </row>
    <row r="103" spans="11:21" x14ac:dyDescent="0.2">
      <c r="K103" s="56"/>
      <c r="L103" s="56"/>
      <c r="M103" s="56"/>
      <c r="N103" s="39"/>
      <c r="O103" s="39"/>
      <c r="P103" s="39"/>
      <c r="S103" s="1"/>
      <c r="T103" s="1"/>
      <c r="U103" s="1"/>
    </row>
    <row r="104" spans="11:21" x14ac:dyDescent="0.2">
      <c r="K104" s="56"/>
      <c r="L104" s="56"/>
      <c r="M104" s="56"/>
      <c r="N104" s="39"/>
      <c r="O104" s="39"/>
      <c r="P104" s="39"/>
      <c r="S104" s="1"/>
      <c r="T104" s="1"/>
      <c r="U104" s="1"/>
    </row>
    <row r="105" spans="11:21" x14ac:dyDescent="0.2">
      <c r="K105" s="56"/>
      <c r="L105" s="56"/>
      <c r="M105" s="56"/>
      <c r="N105" s="39"/>
      <c r="O105" s="39"/>
      <c r="P105" s="39"/>
      <c r="S105" s="1"/>
      <c r="T105" s="1"/>
      <c r="U105" s="1"/>
    </row>
    <row r="106" spans="11:21" x14ac:dyDescent="0.2">
      <c r="K106" s="56"/>
      <c r="L106" s="56"/>
      <c r="M106" s="56"/>
      <c r="N106" s="39"/>
      <c r="O106" s="39"/>
      <c r="P106" s="39"/>
      <c r="S106" s="1"/>
      <c r="T106" s="1"/>
      <c r="U106" s="1"/>
    </row>
    <row r="107" spans="11:21" x14ac:dyDescent="0.2">
      <c r="K107" s="56"/>
      <c r="L107" s="56"/>
      <c r="M107" s="56"/>
      <c r="N107" s="39"/>
      <c r="O107" s="39"/>
      <c r="P107" s="39"/>
      <c r="S107" s="1"/>
      <c r="T107" s="1"/>
      <c r="U107" s="1"/>
    </row>
    <row r="108" spans="11:21" x14ac:dyDescent="0.2">
      <c r="K108" s="56"/>
      <c r="L108" s="56"/>
      <c r="M108" s="56"/>
      <c r="N108" s="39"/>
      <c r="O108" s="39"/>
      <c r="P108" s="39"/>
      <c r="S108" s="1"/>
      <c r="T108" s="1"/>
      <c r="U108" s="1"/>
    </row>
    <row r="109" spans="11:21" x14ac:dyDescent="0.2">
      <c r="K109" s="56"/>
      <c r="L109" s="56"/>
      <c r="M109" s="56"/>
      <c r="N109" s="39"/>
      <c r="O109" s="39"/>
      <c r="P109" s="39"/>
      <c r="S109" s="1"/>
      <c r="T109" s="1"/>
      <c r="U109" s="1"/>
    </row>
    <row r="110" spans="11:21" x14ac:dyDescent="0.2">
      <c r="K110" s="56"/>
      <c r="L110" s="56"/>
      <c r="M110" s="56"/>
      <c r="N110" s="39"/>
      <c r="O110" s="39"/>
      <c r="P110" s="39"/>
      <c r="S110" s="1"/>
      <c r="T110" s="1"/>
      <c r="U110" s="1"/>
    </row>
    <row r="111" spans="11:21" x14ac:dyDescent="0.2">
      <c r="K111" s="56"/>
      <c r="L111" s="56"/>
      <c r="M111" s="56"/>
      <c r="N111" s="39"/>
      <c r="O111" s="39"/>
      <c r="P111" s="39"/>
      <c r="S111" s="1"/>
      <c r="T111" s="1"/>
      <c r="U111" s="1"/>
    </row>
    <row r="112" spans="11:21" x14ac:dyDescent="0.2">
      <c r="K112" s="56"/>
      <c r="L112" s="56"/>
      <c r="M112" s="56"/>
      <c r="N112" s="39"/>
      <c r="O112" s="39"/>
      <c r="P112" s="39"/>
      <c r="S112" s="1"/>
      <c r="T112" s="1"/>
      <c r="U112" s="1"/>
    </row>
    <row r="113" spans="11:21" x14ac:dyDescent="0.2">
      <c r="K113" s="56"/>
      <c r="L113" s="56"/>
      <c r="M113" s="56"/>
      <c r="N113" s="39"/>
      <c r="O113" s="39"/>
      <c r="P113" s="39"/>
      <c r="S113" s="1"/>
      <c r="T113" s="1"/>
      <c r="U113" s="1"/>
    </row>
    <row r="114" spans="11:21" x14ac:dyDescent="0.2">
      <c r="K114" s="56"/>
      <c r="L114" s="56"/>
      <c r="M114" s="56"/>
      <c r="N114" s="39"/>
      <c r="O114" s="39"/>
      <c r="P114" s="39"/>
      <c r="S114" s="1"/>
      <c r="T114" s="1"/>
      <c r="U114" s="1"/>
    </row>
    <row r="115" spans="11:21" x14ac:dyDescent="0.2">
      <c r="K115" s="56"/>
      <c r="L115" s="56"/>
      <c r="M115" s="56"/>
      <c r="N115" s="39"/>
      <c r="O115" s="39"/>
      <c r="P115" s="39"/>
      <c r="S115" s="1"/>
      <c r="T115" s="1"/>
      <c r="U115" s="1"/>
    </row>
    <row r="116" spans="11:21" x14ac:dyDescent="0.2">
      <c r="K116" s="56"/>
      <c r="L116" s="56"/>
      <c r="M116" s="56"/>
      <c r="N116" s="39"/>
      <c r="O116" s="39"/>
      <c r="P116" s="39"/>
      <c r="S116" s="1"/>
      <c r="T116" s="1"/>
      <c r="U116" s="1"/>
    </row>
    <row r="117" spans="11:21" x14ac:dyDescent="0.2">
      <c r="K117" s="56"/>
      <c r="L117" s="56"/>
      <c r="M117" s="56"/>
      <c r="N117" s="39"/>
      <c r="O117" s="39"/>
      <c r="P117" s="39"/>
      <c r="S117" s="1"/>
      <c r="T117" s="1"/>
      <c r="U117" s="1"/>
    </row>
    <row r="118" spans="11:21" x14ac:dyDescent="0.2">
      <c r="K118" s="56"/>
      <c r="L118" s="56"/>
      <c r="M118" s="56"/>
      <c r="N118" s="39"/>
      <c r="O118" s="39"/>
      <c r="P118" s="39"/>
      <c r="S118" s="1"/>
      <c r="T118" s="1"/>
      <c r="U118" s="1"/>
    </row>
    <row r="119" spans="11:21" x14ac:dyDescent="0.2">
      <c r="K119" s="56"/>
      <c r="L119" s="56"/>
      <c r="M119" s="56"/>
      <c r="N119" s="39"/>
      <c r="O119" s="39"/>
      <c r="P119" s="39"/>
      <c r="S119" s="1"/>
      <c r="T119" s="1"/>
      <c r="U119" s="1"/>
    </row>
    <row r="120" spans="11:21" x14ac:dyDescent="0.2">
      <c r="K120" s="56"/>
      <c r="L120" s="56"/>
      <c r="M120" s="56"/>
      <c r="N120" s="39"/>
      <c r="O120" s="39"/>
      <c r="P120" s="39"/>
      <c r="S120" s="1"/>
      <c r="T120" s="1"/>
      <c r="U120" s="1"/>
    </row>
    <row r="133" spans="3:9" x14ac:dyDescent="0.2">
      <c r="C133" s="1"/>
      <c r="D133" s="1"/>
      <c r="E133" s="1"/>
      <c r="F133" s="1"/>
      <c r="G133" s="1"/>
      <c r="H133" s="1"/>
      <c r="I133" s="1"/>
    </row>
    <row r="134" spans="3:9" x14ac:dyDescent="0.2">
      <c r="C134" s="1"/>
      <c r="D134" s="1"/>
      <c r="E134" s="1"/>
      <c r="F134" s="1"/>
      <c r="G134" s="1"/>
      <c r="H134" s="1"/>
      <c r="I134" s="1"/>
    </row>
    <row r="135" spans="3:9" x14ac:dyDescent="0.2">
      <c r="C135" s="1"/>
      <c r="D135" s="1"/>
      <c r="E135" s="1"/>
      <c r="F135" s="1"/>
      <c r="G135" s="1"/>
      <c r="H135" s="1"/>
      <c r="I135" s="1"/>
    </row>
    <row r="136" spans="3:9" x14ac:dyDescent="0.2">
      <c r="C136" s="1"/>
      <c r="D136" s="1"/>
      <c r="E136" s="1"/>
      <c r="F136" s="1"/>
      <c r="G136" s="1"/>
      <c r="H136" s="1"/>
      <c r="I136" s="1"/>
    </row>
    <row r="137" spans="3:9" x14ac:dyDescent="0.2">
      <c r="C137" s="1"/>
      <c r="D137" s="1"/>
      <c r="E137" s="1"/>
      <c r="F137" s="1"/>
      <c r="G137" s="1"/>
      <c r="H137" s="1"/>
      <c r="I137" s="1"/>
    </row>
  </sheetData>
  <sortState ref="B82:J99">
    <sortCondition ref="E82:E99"/>
    <sortCondition descending="1" ref="D82:D99"/>
  </sortState>
  <mergeCells count="2">
    <mergeCell ref="B1:I1"/>
    <mergeCell ref="B2:I2"/>
  </mergeCells>
  <phoneticPr fontId="0" type="noConversion"/>
  <printOptions horizontalCentered="1"/>
  <pageMargins left="0.75" right="0.75" top="1" bottom="1" header="0.5" footer="0.5"/>
  <pageSetup scale="34" orientation="portrait" horizontalDpi="360" verticalDpi="360" r:id="rId1"/>
  <headerFooter alignWithMargins="0"/>
  <ignoredErrors>
    <ignoredError sqref="U5:U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Results</vt:lpstr>
      <vt:lpstr>Pagoda Ridge</vt:lpstr>
      <vt:lpstr>Sheet1</vt:lpstr>
      <vt:lpstr>'Pagoda Ridge'!Print_Area</vt:lpstr>
      <vt:lpstr>Results!Print_Area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Francine</cp:lastModifiedBy>
  <cp:lastPrinted>2016-03-29T03:52:25Z</cp:lastPrinted>
  <dcterms:created xsi:type="dcterms:W3CDTF">2005-03-12T06:15:05Z</dcterms:created>
  <dcterms:modified xsi:type="dcterms:W3CDTF">2018-07-21T17:58:34Z</dcterms:modified>
</cp:coreProperties>
</file>