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4to TRIM\OK TRIM\4to trim 2022\INFORMACION PRESUPUESTARIA\"/>
    </mc:Choice>
  </mc:AlternateContent>
  <xr:revisionPtr revIDLastSave="0" documentId="13_ncr:1_{56762332-5F8D-4AB8-8E80-98DA39A11D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definedNames>
    <definedName name="_xlnm.Print_Titles" localSheetId="0">'Page 1'!$1:$5</definedName>
  </definedNames>
  <calcPr calcId="191029"/>
</workbook>
</file>

<file path=xl/calcChain.xml><?xml version="1.0" encoding="utf-8"?>
<calcChain xmlns="http://schemas.openxmlformats.org/spreadsheetml/2006/main">
  <c r="E11" i="2" l="1"/>
  <c r="H11" i="2" s="1"/>
  <c r="E12" i="2"/>
  <c r="H12" i="2" s="1"/>
  <c r="E13" i="2"/>
  <c r="E14" i="2"/>
  <c r="E15" i="2"/>
  <c r="E16" i="2"/>
  <c r="E17" i="2"/>
  <c r="H17" i="2" s="1"/>
  <c r="E18" i="2"/>
  <c r="E19" i="2"/>
  <c r="E20" i="2"/>
  <c r="E21" i="2"/>
  <c r="E22" i="2"/>
  <c r="E23" i="2"/>
  <c r="H23" i="2" s="1"/>
  <c r="E24" i="2"/>
  <c r="E25" i="2"/>
  <c r="E26" i="2"/>
  <c r="E27" i="2"/>
  <c r="E28" i="2"/>
  <c r="E29" i="2"/>
  <c r="H29" i="2" s="1"/>
  <c r="E30" i="2"/>
  <c r="E31" i="2"/>
  <c r="E32" i="2"/>
  <c r="E33" i="2"/>
  <c r="E10" i="2"/>
  <c r="H10" i="2"/>
  <c r="D35" i="2"/>
  <c r="H13" i="2"/>
  <c r="H14" i="2"/>
  <c r="H15" i="2"/>
  <c r="H16" i="2"/>
  <c r="H18" i="2"/>
  <c r="H19" i="2"/>
  <c r="H20" i="2"/>
  <c r="H21" i="2"/>
  <c r="H22" i="2"/>
  <c r="H24" i="2"/>
  <c r="H25" i="2"/>
  <c r="H26" i="2"/>
  <c r="H27" i="2"/>
  <c r="H28" i="2"/>
  <c r="H30" i="2"/>
  <c r="H31" i="2"/>
  <c r="H32" i="2"/>
  <c r="H33" i="2"/>
  <c r="C35" i="2"/>
  <c r="F35" i="2"/>
  <c r="G35" i="2"/>
  <c r="E35" i="2" l="1"/>
  <c r="H35" i="2" s="1"/>
</calcChain>
</file>

<file path=xl/sharedStrings.xml><?xml version="1.0" encoding="utf-8"?>
<sst xmlns="http://schemas.openxmlformats.org/spreadsheetml/2006/main" count="39" uniqueCount="39">
  <si>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</si>
  <si>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</si>
  <si>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</si>
  <si>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</si>
  <si>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</si>
  <si>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</si>
  <si>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Modificado</t>
  </si>
  <si>
    <t>Devengado</t>
  </si>
  <si>
    <t>Pagado</t>
  </si>
  <si>
    <t>6 = ( 3 - 4 )</t>
  </si>
  <si>
    <t>DEPARTAMENTO COBRANZA</t>
  </si>
  <si>
    <t>DEPARTAMENTO INFORMATICA</t>
  </si>
  <si>
    <t>DEPARTAMENTO CULTURA DEL AGUA</t>
  </si>
  <si>
    <t>DEPARTAMENTO DIRECCION</t>
  </si>
  <si>
    <t>DEPARTAMENTO AGUA POTABLE</t>
  </si>
  <si>
    <t>DEPARTAMENTO DRENAJE Y ALCANTARILLADO</t>
  </si>
  <si>
    <t>DEPARTAMENTO BOMBEROS</t>
  </si>
  <si>
    <t>DEPARTAMENTO PLANTA POTABILIZADORA</t>
  </si>
  <si>
    <t>DEPARTAMENTO ALBAÑILERIA</t>
  </si>
  <si>
    <t>DEPARTAMENTO MANTENIMIENTO</t>
  </si>
  <si>
    <t>DEPARTAMENTO PETAR</t>
  </si>
  <si>
    <t>DEPARTAMENTO CONTABILIDAD</t>
  </si>
  <si>
    <t>DIRECCION JURIDICA</t>
  </si>
  <si>
    <t>DIRECCION OPERATIVA</t>
  </si>
  <si>
    <t>DEPARTAMENTO DE PLANEACION PROYECTOS Y PRESUPUESTOS</t>
  </si>
  <si>
    <t>DEPARTAMENTO DE CONTRALORIA INTERNA</t>
  </si>
  <si>
    <t>DEPARTAMENTO DE TESORERIA</t>
  </si>
  <si>
    <t>DEPARTAMENTO DE CONTRATOS</t>
  </si>
  <si>
    <t>DEPARTAMENTO DE MEDICION</t>
  </si>
  <si>
    <t>DIRECCION ADMINISTRATIVA</t>
  </si>
  <si>
    <t>DEPARTAMENTO DE IMPUESTOS</t>
  </si>
  <si>
    <t>DEPARTAMENTO DE COMPRAS</t>
  </si>
  <si>
    <t xml:space="preserve">     Total del Gasto</t>
  </si>
  <si>
    <t>DEPARTAMENTO DE RECURSOS</t>
  </si>
  <si>
    <t>UNIDAD TRANSPARENCIA</t>
  </si>
  <si>
    <t>3 = (1 + 2 )</t>
  </si>
  <si>
    <t>Ampliaciones/ (Reducciones)</t>
  </si>
  <si>
    <t>COMISIÓN DE AGUA POTABLE Y ALCANTARILLADO DEL MUNICIPIO DE IGUALA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</si>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</sst>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8" formatCode="&quot;$&quot;#,##0.00;[Red]\-&quot;$&quot;#,##0.00"/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7"/>
      <color indexed="8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sz val="7"/>
      <color indexed="10"/>
      <name val="Arial"/>
      <family val="2"/>
    </font>
    <font>
      <b/>
      <sz val="7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42"/>
    <xf numFmtId="0" fontId="18" fillId="0" borderId="0" xfId="43"/>
    <xf numFmtId="0" fontId="19" fillId="0" borderId="0" xfId="0" applyFont="1" applyAlignment="1">
      <alignment vertical="center" wrapText="1"/>
    </xf>
    <xf numFmtId="8" fontId="20" fillId="33" borderId="11" xfId="0" applyNumberFormat="1" applyFont="1" applyFill="1" applyBorder="1" applyAlignment="1">
      <alignment vertical="center" wrapText="1"/>
    </xf>
    <xf numFmtId="7" fontId="20" fillId="0" borderId="12" xfId="0" applyNumberFormat="1" applyFont="1" applyBorder="1" applyAlignment="1">
      <alignment wrapText="1"/>
    </xf>
    <xf numFmtId="7" fontId="20" fillId="0" borderId="13" xfId="0" applyNumberFormat="1" applyFont="1" applyBorder="1" applyAlignment="1">
      <alignment wrapText="1"/>
    </xf>
    <xf numFmtId="7" fontId="20" fillId="0" borderId="14" xfId="0" applyNumberFormat="1" applyFont="1" applyBorder="1" applyAlignment="1">
      <alignment wrapText="1"/>
    </xf>
    <xf numFmtId="7" fontId="21" fillId="0" borderId="13" xfId="0" applyNumberFormat="1" applyFont="1" applyBorder="1" applyAlignment="1">
      <alignment wrapText="1"/>
    </xf>
    <xf numFmtId="8" fontId="20" fillId="33" borderId="13" xfId="0" applyNumberFormat="1" applyFont="1" applyFill="1" applyBorder="1" applyAlignment="1" applyProtection="1">
      <alignment vertical="center" wrapText="1"/>
      <protection locked="0"/>
    </xf>
    <xf numFmtId="0" fontId="22" fillId="34" borderId="0" xfId="44" applyFont="1" applyFill="1" applyAlignment="1" applyProtection="1">
      <alignment horizontal="left" vertical="top" wrapText="1"/>
      <protection locked="0"/>
    </xf>
    <xf numFmtId="0" fontId="22" fillId="34" borderId="15" xfId="44" applyFont="1" applyFill="1" applyBorder="1" applyAlignment="1" applyProtection="1">
      <alignment horizontal="left" vertical="top" wrapText="1"/>
      <protection locked="0"/>
    </xf>
    <xf numFmtId="0" fontId="22" fillId="34" borderId="17" xfId="44" applyFont="1" applyFill="1" applyBorder="1" applyAlignment="1" applyProtection="1">
      <alignment horizontal="left" vertical="top" wrapText="1"/>
      <protection locked="0"/>
    </xf>
    <xf numFmtId="0" fontId="22" fillId="34" borderId="19" xfId="44" applyFont="1" applyFill="1" applyBorder="1" applyAlignment="1">
      <alignment horizontal="justify" vertical="center" wrapText="1"/>
    </xf>
    <xf numFmtId="0" fontId="22" fillId="34" borderId="11" xfId="44" applyFont="1" applyFill="1" applyBorder="1" applyAlignment="1">
      <alignment horizontal="justify" vertical="center" wrapText="1"/>
    </xf>
    <xf numFmtId="0" fontId="22" fillId="34" borderId="15" xfId="44" applyFont="1" applyFill="1" applyBorder="1" applyAlignment="1">
      <alignment horizontal="justify" vertical="center" wrapText="1"/>
    </xf>
    <xf numFmtId="37" fontId="23" fillId="35" borderId="19" xfId="45" applyNumberFormat="1" applyFont="1" applyFill="1" applyBorder="1" applyAlignment="1" applyProtection="1">
      <alignment horizontal="center"/>
    </xf>
    <xf numFmtId="37" fontId="23" fillId="35" borderId="10" xfId="45" applyNumberFormat="1" applyFont="1" applyFill="1" applyBorder="1" applyAlignment="1" applyProtection="1">
      <alignment horizontal="center"/>
    </xf>
    <xf numFmtId="37" fontId="23" fillId="35" borderId="10" xfId="45" applyNumberFormat="1" applyFont="1" applyFill="1" applyBorder="1" applyAlignment="1" applyProtection="1">
      <alignment horizontal="center" vertical="center"/>
    </xf>
    <xf numFmtId="37" fontId="23" fillId="35" borderId="10" xfId="45" applyNumberFormat="1" applyFont="1" applyFill="1" applyBorder="1" applyAlignment="1" applyProtection="1">
      <alignment horizontal="center" vertical="center" wrapText="1"/>
    </xf>
    <xf numFmtId="0" fontId="22" fillId="0" borderId="0" xfId="44" applyFont="1"/>
    <xf numFmtId="0" fontId="26" fillId="34" borderId="18" xfId="44" applyFont="1" applyFill="1" applyBorder="1" applyAlignment="1" applyProtection="1">
      <alignment horizontal="left" vertical="center" wrapText="1"/>
      <protection locked="0"/>
    </xf>
    <xf numFmtId="8" fontId="25" fillId="33" borderId="10" xfId="0" applyNumberFormat="1" applyFont="1" applyFill="1" applyBorder="1" applyAlignment="1" applyProtection="1">
      <alignment horizontal="right" vertical="center" wrapText="1"/>
      <protection locked="0"/>
    </xf>
    <xf numFmtId="7" fontId="25" fillId="0" borderId="10" xfId="0" applyNumberFormat="1" applyFont="1" applyBorder="1" applyAlignment="1">
      <alignment horizontal="right" vertical="center" wrapText="1"/>
    </xf>
    <xf numFmtId="8" fontId="25" fillId="33" borderId="10" xfId="0" applyNumberFormat="1" applyFont="1" applyFill="1" applyBorder="1" applyAlignment="1">
      <alignment horizontal="right" vertical="center" wrapText="1"/>
    </xf>
    <xf numFmtId="0" fontId="26" fillId="34" borderId="16" xfId="44" applyFont="1" applyFill="1" applyBorder="1" applyAlignment="1" applyProtection="1">
      <alignment horizontal="left" vertical="center" wrapText="1"/>
      <protection locked="0"/>
    </xf>
    <xf numFmtId="7" fontId="27" fillId="0" borderId="10" xfId="0" applyNumberFormat="1" applyFont="1" applyBorder="1" applyAlignment="1">
      <alignment horizontal="right" vertical="center" wrapText="1"/>
    </xf>
    <xf numFmtId="8" fontId="19" fillId="33" borderId="10" xfId="0" applyNumberFormat="1" applyFont="1" applyFill="1" applyBorder="1" applyAlignment="1" applyProtection="1">
      <alignment vertical="center" wrapText="1"/>
      <protection locked="0"/>
    </xf>
    <xf numFmtId="8" fontId="19" fillId="33" borderId="10" xfId="0" applyNumberFormat="1" applyFont="1" applyFill="1" applyBorder="1" applyAlignment="1">
      <alignment vertical="center" wrapText="1"/>
    </xf>
    <xf numFmtId="0" fontId="28" fillId="34" borderId="10" xfId="44" applyFont="1" applyFill="1" applyBorder="1" applyAlignment="1">
      <alignment horizontal="left" vertical="center" wrapText="1"/>
    </xf>
    <xf numFmtId="37" fontId="24" fillId="35" borderId="21" xfId="45" applyNumberFormat="1" applyFont="1" applyFill="1" applyBorder="1" applyAlignment="1" applyProtection="1">
      <alignment horizontal="center"/>
    </xf>
    <xf numFmtId="37" fontId="24" fillId="35" borderId="23" xfId="45" applyNumberFormat="1" applyFont="1" applyFill="1" applyBorder="1" applyAlignment="1" applyProtection="1">
      <alignment horizontal="center"/>
    </xf>
    <xf numFmtId="37" fontId="24" fillId="35" borderId="20" xfId="45" applyNumberFormat="1" applyFont="1" applyFill="1" applyBorder="1" applyAlignment="1" applyProtection="1">
      <alignment horizontal="center"/>
    </xf>
    <xf numFmtId="37" fontId="24" fillId="35" borderId="15" xfId="45" applyNumberFormat="1" applyFont="1" applyFill="1" applyBorder="1" applyAlignment="1" applyProtection="1">
      <alignment horizontal="center"/>
    </xf>
    <xf numFmtId="37" fontId="24" fillId="35" borderId="0" xfId="45" applyNumberFormat="1" applyFont="1" applyFill="1" applyBorder="1" applyAlignment="1" applyProtection="1">
      <alignment horizontal="center"/>
    </xf>
    <xf numFmtId="37" fontId="24" fillId="35" borderId="11" xfId="45" applyNumberFormat="1" applyFont="1" applyFill="1" applyBorder="1" applyAlignment="1" applyProtection="1">
      <alignment horizontal="center"/>
    </xf>
    <xf numFmtId="37" fontId="24" fillId="35" borderId="14" xfId="45" applyNumberFormat="1" applyFont="1" applyFill="1" applyBorder="1" applyAlignment="1" applyProtection="1">
      <alignment horizontal="center"/>
    </xf>
    <xf numFmtId="37" fontId="24" fillId="35" borderId="22" xfId="45" applyNumberFormat="1" applyFont="1" applyFill="1" applyBorder="1" applyAlignment="1" applyProtection="1">
      <alignment horizontal="center"/>
    </xf>
    <xf numFmtId="37" fontId="24" fillId="35" borderId="12" xfId="45" applyNumberFormat="1" applyFont="1" applyFill="1" applyBorder="1" applyAlignment="1" applyProtection="1">
      <alignment horizontal="center"/>
    </xf>
    <xf numFmtId="37" fontId="23" fillId="35" borderId="21" xfId="45" applyNumberFormat="1" applyFont="1" applyFill="1" applyBorder="1" applyAlignment="1" applyProtection="1">
      <alignment horizontal="center" vertical="center" wrapText="1"/>
    </xf>
    <xf numFmtId="37" fontId="23" fillId="35" borderId="20" xfId="45" applyNumberFormat="1" applyFont="1" applyFill="1" applyBorder="1" applyAlignment="1" applyProtection="1">
      <alignment horizontal="center" vertical="center"/>
    </xf>
    <xf numFmtId="37" fontId="23" fillId="35" borderId="15" xfId="45" applyNumberFormat="1" applyFont="1" applyFill="1" applyBorder="1" applyAlignment="1" applyProtection="1">
      <alignment horizontal="center" vertical="center"/>
    </xf>
    <xf numFmtId="37" fontId="23" fillId="35" borderId="11" xfId="45" applyNumberFormat="1" applyFont="1" applyFill="1" applyBorder="1" applyAlignment="1" applyProtection="1">
      <alignment horizontal="center" vertical="center"/>
    </xf>
    <xf numFmtId="37" fontId="23" fillId="35" borderId="14" xfId="45" applyNumberFormat="1" applyFont="1" applyFill="1" applyBorder="1" applyAlignment="1" applyProtection="1">
      <alignment horizontal="center" vertical="center"/>
    </xf>
    <xf numFmtId="37" fontId="23" fillId="35" borderId="12" xfId="45" applyNumberFormat="1" applyFont="1" applyFill="1" applyBorder="1" applyAlignment="1" applyProtection="1">
      <alignment horizontal="center" vertical="center"/>
    </xf>
    <xf numFmtId="37" fontId="23" fillId="35" borderId="17" xfId="45" applyNumberFormat="1" applyFont="1" applyFill="1" applyBorder="1" applyAlignment="1" applyProtection="1">
      <alignment horizontal="center"/>
    </xf>
    <xf numFmtId="37" fontId="23" fillId="35" borderId="18" xfId="45" applyNumberFormat="1" applyFont="1" applyFill="1" applyBorder="1" applyAlignment="1" applyProtection="1">
      <alignment horizontal="center"/>
    </xf>
    <xf numFmtId="37" fontId="23" fillId="35" borderId="16" xfId="45" applyNumberFormat="1" applyFont="1" applyFill="1" applyBorder="1" applyAlignment="1" applyProtection="1">
      <alignment horizontal="center"/>
    </xf>
    <xf numFmtId="37" fontId="23" fillId="35" borderId="10" xfId="45" applyNumberFormat="1" applyFont="1" applyFill="1" applyBorder="1" applyAlignment="1" applyProtection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5" xr:uid="{2FC79A6E-FA5C-49E8-8A95-CD250A99B0D8}"/>
    <cellStyle name="Neutral" xfId="8" builtinId="28" customBuiltin="1"/>
    <cellStyle name="Normal" xfId="0" builtinId="0"/>
    <cellStyle name="Normal 10" xfId="44" xr:uid="{7F3DEA92-DC9E-4C14-A050-947C8C10DFDC}"/>
    <cellStyle name="Normal 11 2" xfId="42" xr:uid="{5EAEB11B-C5E7-4A8E-9B55-083205FE8003}"/>
    <cellStyle name="Normal 15" xfId="43" xr:uid="{B97CC1FB-29E0-4D06-B0DA-9EF753F02A9C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171450</xdr:rowOff>
    </xdr:from>
    <xdr:to>
      <xdr:col>8</xdr:col>
      <xdr:colOff>0</xdr:colOff>
      <xdr:row>41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5006669-9580-4272-8792-D8A1B535EE9D}"/>
            </a:ext>
          </a:extLst>
        </xdr:cNvPr>
        <xdr:cNvSpPr txBox="1"/>
      </xdr:nvSpPr>
      <xdr:spPr>
        <a:xfrm>
          <a:off x="0" y="7600950"/>
          <a:ext cx="6096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9525</xdr:colOff>
      <xdr:row>65</xdr:row>
      <xdr:rowOff>9525</xdr:rowOff>
    </xdr:from>
    <xdr:to>
      <xdr:col>8</xdr:col>
      <xdr:colOff>0</xdr:colOff>
      <xdr:row>70</xdr:row>
      <xdr:rowOff>179666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42BF49B-E08A-4532-BED3-7CA8BF85B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392025"/>
          <a:ext cx="6086475" cy="1122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B1974-1FC2-43EA-82E9-CD51FFE17EC8}">
  <dimension ref="A1:O49"/>
  <sheetViews>
    <sheetView tabSelected="1" topLeftCell="A19" zoomScale="110" zoomScaleNormal="110" workbookViewId="0">
      <selection activeCell="H62" sqref="H62"/>
    </sheetView>
  </sheetViews>
  <sheetFormatPr baseColWidth="10" defaultRowHeight="15" x14ac:dyDescent="0.25"/>
  <cols>
    <col min="1" max="1" width="2" customWidth="1"/>
    <col min="2" max="2" width="42.5703125" customWidth="1"/>
    <col min="3" max="8" width="13.7109375" customWidth="1"/>
  </cols>
  <sheetData>
    <row r="1" spans="1:8" x14ac:dyDescent="0.25">
      <c r="A1" s="30" t="s">
        <v>37</v>
      </c>
      <c r="B1" s="31"/>
      <c r="C1" s="31"/>
      <c r="D1" s="31"/>
      <c r="E1" s="31"/>
      <c r="F1" s="31"/>
      <c r="G1" s="31"/>
      <c r="H1" s="32"/>
    </row>
    <row r="2" spans="1:8" x14ac:dyDescent="0.25">
      <c r="A2" s="33" t="s">
        <v>0</v>
      </c>
      <c r="B2" s="34"/>
      <c r="C2" s="34"/>
      <c r="D2" s="34"/>
      <c r="E2" s="34"/>
      <c r="F2" s="34"/>
      <c r="G2" s="34"/>
      <c r="H2" s="35"/>
    </row>
    <row r="3" spans="1:8" x14ac:dyDescent="0.25">
      <c r="A3" s="33" t="s">
        <v>1</v>
      </c>
      <c r="B3" s="34"/>
      <c r="C3" s="34"/>
      <c r="D3" s="34"/>
      <c r="E3" s="34"/>
      <c r="F3" s="34"/>
      <c r="G3" s="34"/>
      <c r="H3" s="35"/>
    </row>
    <row r="4" spans="1:8" x14ac:dyDescent="0.25">
      <c r="A4" s="36" t="s">
        <v>38</v>
      </c>
      <c r="B4" s="37"/>
      <c r="C4" s="37"/>
      <c r="D4" s="37"/>
      <c r="E4" s="37"/>
      <c r="F4" s="37"/>
      <c r="G4" s="37"/>
      <c r="H4" s="38"/>
    </row>
    <row r="5" spans="1:8" x14ac:dyDescent="0.25">
      <c r="A5" s="20"/>
      <c r="B5" s="20"/>
      <c r="C5" s="20"/>
      <c r="D5" s="20"/>
      <c r="E5" s="20"/>
      <c r="F5" s="20"/>
      <c r="G5" s="20"/>
      <c r="H5" s="20"/>
    </row>
    <row r="6" spans="1:8" x14ac:dyDescent="0.25">
      <c r="A6" s="39" t="s">
        <v>2</v>
      </c>
      <c r="B6" s="40"/>
      <c r="C6" s="45" t="s">
        <v>3</v>
      </c>
      <c r="D6" s="46"/>
      <c r="E6" s="46"/>
      <c r="F6" s="46"/>
      <c r="G6" s="47"/>
      <c r="H6" s="48" t="s">
        <v>4</v>
      </c>
    </row>
    <row r="7" spans="1:8" ht="22.5" x14ac:dyDescent="0.25">
      <c r="A7" s="41"/>
      <c r="B7" s="42"/>
      <c r="C7" s="18" t="s">
        <v>5</v>
      </c>
      <c r="D7" s="19" t="s">
        <v>36</v>
      </c>
      <c r="E7" s="18" t="s">
        <v>6</v>
      </c>
      <c r="F7" s="18" t="s">
        <v>7</v>
      </c>
      <c r="G7" s="18" t="s">
        <v>8</v>
      </c>
      <c r="H7" s="48"/>
    </row>
    <row r="8" spans="1:8" x14ac:dyDescent="0.25">
      <c r="A8" s="43"/>
      <c r="B8" s="44"/>
      <c r="C8" s="17">
        <v>1</v>
      </c>
      <c r="D8" s="17">
        <v>2</v>
      </c>
      <c r="E8" s="17" t="s">
        <v>35</v>
      </c>
      <c r="F8" s="17">
        <v>4</v>
      </c>
      <c r="G8" s="17">
        <v>5</v>
      </c>
      <c r="H8" s="16" t="s">
        <v>9</v>
      </c>
    </row>
    <row r="9" spans="1:8" x14ac:dyDescent="0.25">
      <c r="A9" s="15"/>
      <c r="B9" s="14"/>
      <c r="C9" s="13"/>
      <c r="D9" s="13"/>
      <c r="E9" s="13"/>
      <c r="F9" s="13"/>
      <c r="G9" s="13"/>
      <c r="H9" s="13"/>
    </row>
    <row r="10" spans="1:8" ht="15" customHeight="1" x14ac:dyDescent="0.25">
      <c r="A10" s="12"/>
      <c r="B10" s="21" t="s">
        <v>10</v>
      </c>
      <c r="C10" s="22">
        <v>5581478.5199999996</v>
      </c>
      <c r="D10" s="23">
        <v>887614.91</v>
      </c>
      <c r="E10" s="23">
        <f>C10+D10</f>
        <v>6469093.4299999997</v>
      </c>
      <c r="F10" s="23">
        <v>6414770.9299999997</v>
      </c>
      <c r="G10" s="23">
        <v>6414770.9299999997</v>
      </c>
      <c r="H10" s="24">
        <f t="shared" ref="H10:H33" si="0">E10-F10</f>
        <v>54322.5</v>
      </c>
    </row>
    <row r="11" spans="1:8" ht="15" customHeight="1" x14ac:dyDescent="0.25">
      <c r="A11" s="12"/>
      <c r="B11" s="25" t="s">
        <v>11</v>
      </c>
      <c r="C11" s="22">
        <v>750895.13</v>
      </c>
      <c r="D11" s="26">
        <v>-49910.38</v>
      </c>
      <c r="E11" s="23">
        <f t="shared" ref="E11:E33" si="1">C11+D11</f>
        <v>700984.75</v>
      </c>
      <c r="F11" s="23">
        <v>688408.07</v>
      </c>
      <c r="G11" s="23">
        <v>688408.07</v>
      </c>
      <c r="H11" s="24">
        <f t="shared" si="0"/>
        <v>12576.680000000051</v>
      </c>
    </row>
    <row r="12" spans="1:8" ht="15" customHeight="1" x14ac:dyDescent="0.25">
      <c r="A12" s="12"/>
      <c r="B12" s="25" t="s">
        <v>12</v>
      </c>
      <c r="C12" s="22">
        <v>489762.45</v>
      </c>
      <c r="D12" s="26">
        <v>-32260.65</v>
      </c>
      <c r="E12" s="23">
        <f t="shared" si="1"/>
        <v>457501.8</v>
      </c>
      <c r="F12" s="23">
        <v>453901.8</v>
      </c>
      <c r="G12" s="23">
        <v>453901.8</v>
      </c>
      <c r="H12" s="24">
        <f t="shared" si="0"/>
        <v>3600</v>
      </c>
    </row>
    <row r="13" spans="1:8" ht="15" customHeight="1" x14ac:dyDescent="0.25">
      <c r="A13" s="12"/>
      <c r="B13" s="25" t="s">
        <v>13</v>
      </c>
      <c r="C13" s="22">
        <v>9933010.7400000002</v>
      </c>
      <c r="D13" s="26">
        <v>-1844970.47</v>
      </c>
      <c r="E13" s="23">
        <f t="shared" si="1"/>
        <v>8088040.2700000005</v>
      </c>
      <c r="F13" s="23">
        <v>6627416.04</v>
      </c>
      <c r="G13" s="23">
        <v>6416502.04</v>
      </c>
      <c r="H13" s="24">
        <f t="shared" si="0"/>
        <v>1460624.2300000004</v>
      </c>
    </row>
    <row r="14" spans="1:8" ht="15" customHeight="1" x14ac:dyDescent="0.25">
      <c r="A14" s="12"/>
      <c r="B14" s="25" t="s">
        <v>14</v>
      </c>
      <c r="C14" s="22">
        <v>7380955.4100000001</v>
      </c>
      <c r="D14" s="26">
        <v>-2499623.12</v>
      </c>
      <c r="E14" s="23">
        <f t="shared" si="1"/>
        <v>4881332.29</v>
      </c>
      <c r="F14" s="23">
        <v>4862028.01</v>
      </c>
      <c r="G14" s="23">
        <v>4862028.01</v>
      </c>
      <c r="H14" s="24">
        <f t="shared" si="0"/>
        <v>19304.280000000261</v>
      </c>
    </row>
    <row r="15" spans="1:8" ht="15" customHeight="1" x14ac:dyDescent="0.25">
      <c r="A15" s="12"/>
      <c r="B15" s="25" t="s">
        <v>15</v>
      </c>
      <c r="C15" s="22">
        <v>1231042.1499999999</v>
      </c>
      <c r="D15" s="26">
        <v>-184026.18</v>
      </c>
      <c r="E15" s="23">
        <f t="shared" si="1"/>
        <v>1047015.97</v>
      </c>
      <c r="F15" s="23">
        <v>1043850.88</v>
      </c>
      <c r="G15" s="23">
        <v>1043850.88</v>
      </c>
      <c r="H15" s="24">
        <f t="shared" si="0"/>
        <v>3165.0899999999674</v>
      </c>
    </row>
    <row r="16" spans="1:8" ht="15" customHeight="1" x14ac:dyDescent="0.25">
      <c r="A16" s="12"/>
      <c r="B16" s="25" t="s">
        <v>16</v>
      </c>
      <c r="C16" s="22">
        <v>17831425.100000001</v>
      </c>
      <c r="D16" s="26">
        <v>-595061.64</v>
      </c>
      <c r="E16" s="23">
        <f t="shared" si="1"/>
        <v>17236363.460000001</v>
      </c>
      <c r="F16" s="23">
        <v>17178671.140000001</v>
      </c>
      <c r="G16" s="23">
        <v>17164834.940000001</v>
      </c>
      <c r="H16" s="24">
        <f t="shared" si="0"/>
        <v>57692.320000000298</v>
      </c>
    </row>
    <row r="17" spans="1:8" ht="15" customHeight="1" x14ac:dyDescent="0.25">
      <c r="A17" s="12"/>
      <c r="B17" s="25" t="s">
        <v>17</v>
      </c>
      <c r="C17" s="22">
        <v>9760906.5700000003</v>
      </c>
      <c r="D17" s="23">
        <v>15614338.689999999</v>
      </c>
      <c r="E17" s="23">
        <f t="shared" si="1"/>
        <v>25375245.259999998</v>
      </c>
      <c r="F17" s="23">
        <v>24682647.899999999</v>
      </c>
      <c r="G17" s="23">
        <v>24682647.899999999</v>
      </c>
      <c r="H17" s="24">
        <f t="shared" si="0"/>
        <v>692597.3599999994</v>
      </c>
    </row>
    <row r="18" spans="1:8" ht="15" customHeight="1" x14ac:dyDescent="0.25">
      <c r="A18" s="12"/>
      <c r="B18" s="25" t="s">
        <v>18</v>
      </c>
      <c r="C18" s="22">
        <v>1214678.29</v>
      </c>
      <c r="D18" s="23">
        <v>54555.96</v>
      </c>
      <c r="E18" s="23">
        <f t="shared" si="1"/>
        <v>1269234.25</v>
      </c>
      <c r="F18" s="23">
        <v>1252076.79</v>
      </c>
      <c r="G18" s="23">
        <v>1252076.79</v>
      </c>
      <c r="H18" s="24">
        <f t="shared" si="0"/>
        <v>17157.459999999963</v>
      </c>
    </row>
    <row r="19" spans="1:8" ht="15" customHeight="1" x14ac:dyDescent="0.25">
      <c r="A19" s="12"/>
      <c r="B19" s="25" t="s">
        <v>19</v>
      </c>
      <c r="C19" s="22">
        <v>922218.44</v>
      </c>
      <c r="D19" s="26">
        <v>-230276.85</v>
      </c>
      <c r="E19" s="23">
        <f t="shared" si="1"/>
        <v>691941.59</v>
      </c>
      <c r="F19" s="23">
        <v>687629.87</v>
      </c>
      <c r="G19" s="23">
        <v>687629.87</v>
      </c>
      <c r="H19" s="24">
        <f t="shared" si="0"/>
        <v>4311.7199999999721</v>
      </c>
    </row>
    <row r="20" spans="1:8" ht="15" customHeight="1" x14ac:dyDescent="0.25">
      <c r="A20" s="12"/>
      <c r="B20" s="25" t="s">
        <v>20</v>
      </c>
      <c r="C20" s="22">
        <v>3871621.17</v>
      </c>
      <c r="D20" s="26">
        <v>-514979.98</v>
      </c>
      <c r="E20" s="23">
        <f t="shared" si="1"/>
        <v>3356641.19</v>
      </c>
      <c r="F20" s="23">
        <v>3272250.4</v>
      </c>
      <c r="G20" s="23">
        <v>3272250.4</v>
      </c>
      <c r="H20" s="24">
        <f t="shared" si="0"/>
        <v>84390.790000000037</v>
      </c>
    </row>
    <row r="21" spans="1:8" ht="15" customHeight="1" x14ac:dyDescent="0.25">
      <c r="A21" s="12"/>
      <c r="B21" s="25" t="s">
        <v>21</v>
      </c>
      <c r="C21" s="22">
        <v>1152994.47</v>
      </c>
      <c r="D21" s="26">
        <v>-42419.97</v>
      </c>
      <c r="E21" s="23">
        <f t="shared" si="1"/>
        <v>1110574.5</v>
      </c>
      <c r="F21" s="23">
        <v>1108487.3999999999</v>
      </c>
      <c r="G21" s="23">
        <v>1108487.3999999999</v>
      </c>
      <c r="H21" s="24">
        <f t="shared" si="0"/>
        <v>2087.1000000000931</v>
      </c>
    </row>
    <row r="22" spans="1:8" ht="15" customHeight="1" x14ac:dyDescent="0.25">
      <c r="A22" s="12"/>
      <c r="B22" s="25" t="s">
        <v>22</v>
      </c>
      <c r="C22" s="22">
        <v>518107.7</v>
      </c>
      <c r="D22" s="26">
        <v>-115843.33</v>
      </c>
      <c r="E22" s="23">
        <f t="shared" si="1"/>
        <v>402264.37</v>
      </c>
      <c r="F22" s="23">
        <v>411951.23</v>
      </c>
      <c r="G22" s="23">
        <v>411951.23</v>
      </c>
      <c r="H22" s="24">
        <f t="shared" si="0"/>
        <v>-9686.859999999986</v>
      </c>
    </row>
    <row r="23" spans="1:8" ht="15" customHeight="1" x14ac:dyDescent="0.25">
      <c r="A23" s="12"/>
      <c r="B23" s="25" t="s">
        <v>23</v>
      </c>
      <c r="C23" s="22">
        <v>1781948</v>
      </c>
      <c r="D23" s="23">
        <v>97279.05</v>
      </c>
      <c r="E23" s="23">
        <f t="shared" si="1"/>
        <v>1879227.05</v>
      </c>
      <c r="F23" s="23">
        <v>1852430.89</v>
      </c>
      <c r="G23" s="23">
        <v>1852430.89</v>
      </c>
      <c r="H23" s="24">
        <f t="shared" si="0"/>
        <v>26796.160000000149</v>
      </c>
    </row>
    <row r="24" spans="1:8" ht="15" customHeight="1" x14ac:dyDescent="0.25">
      <c r="A24" s="12"/>
      <c r="B24" s="25" t="s">
        <v>34</v>
      </c>
      <c r="C24" s="22">
        <v>15600</v>
      </c>
      <c r="D24" s="26">
        <v>-14839.65</v>
      </c>
      <c r="E24" s="23">
        <f t="shared" si="1"/>
        <v>760.35000000000036</v>
      </c>
      <c r="F24" s="23">
        <v>760.35</v>
      </c>
      <c r="G24" s="23">
        <v>760.35</v>
      </c>
      <c r="H24" s="24">
        <f t="shared" si="0"/>
        <v>0</v>
      </c>
    </row>
    <row r="25" spans="1:8" ht="15" customHeight="1" x14ac:dyDescent="0.25">
      <c r="A25" s="12"/>
      <c r="B25" s="25" t="s">
        <v>24</v>
      </c>
      <c r="C25" s="22">
        <v>480324.07</v>
      </c>
      <c r="D25" s="26">
        <v>-1848.27</v>
      </c>
      <c r="E25" s="23">
        <f t="shared" si="1"/>
        <v>478475.8</v>
      </c>
      <c r="F25" s="23">
        <v>475451.2</v>
      </c>
      <c r="G25" s="23">
        <v>475451.2</v>
      </c>
      <c r="H25" s="24">
        <f t="shared" si="0"/>
        <v>3024.5999999999767</v>
      </c>
    </row>
    <row r="26" spans="1:8" ht="15" customHeight="1" x14ac:dyDescent="0.25">
      <c r="A26" s="12"/>
      <c r="B26" s="25" t="s">
        <v>25</v>
      </c>
      <c r="C26" s="22">
        <v>502962.83</v>
      </c>
      <c r="D26" s="26">
        <v>-65339.38</v>
      </c>
      <c r="E26" s="23">
        <f t="shared" si="1"/>
        <v>437623.45</v>
      </c>
      <c r="F26" s="23">
        <v>434776.96</v>
      </c>
      <c r="G26" s="23">
        <v>434776.96</v>
      </c>
      <c r="H26" s="24">
        <f t="shared" si="0"/>
        <v>2846.4899999999907</v>
      </c>
    </row>
    <row r="27" spans="1:8" ht="15" customHeight="1" x14ac:dyDescent="0.25">
      <c r="A27" s="12"/>
      <c r="B27" s="25" t="s">
        <v>26</v>
      </c>
      <c r="C27" s="22">
        <v>1379107.28</v>
      </c>
      <c r="D27" s="23">
        <v>160156.91</v>
      </c>
      <c r="E27" s="23">
        <f t="shared" si="1"/>
        <v>1539264.19</v>
      </c>
      <c r="F27" s="23">
        <v>1529569.28</v>
      </c>
      <c r="G27" s="23">
        <v>1529569.28</v>
      </c>
      <c r="H27" s="24">
        <f t="shared" si="0"/>
        <v>9694.9099999999162</v>
      </c>
    </row>
    <row r="28" spans="1:8" ht="15" customHeight="1" x14ac:dyDescent="0.25">
      <c r="A28" s="12"/>
      <c r="B28" s="25" t="s">
        <v>27</v>
      </c>
      <c r="C28" s="22">
        <v>774872.91</v>
      </c>
      <c r="D28" s="26">
        <v>-222872.29</v>
      </c>
      <c r="E28" s="23">
        <f t="shared" si="1"/>
        <v>552000.62</v>
      </c>
      <c r="F28" s="23">
        <v>548399.37</v>
      </c>
      <c r="G28" s="23">
        <v>548399.37</v>
      </c>
      <c r="H28" s="24">
        <f t="shared" si="0"/>
        <v>3601.25</v>
      </c>
    </row>
    <row r="29" spans="1:8" ht="15" customHeight="1" x14ac:dyDescent="0.25">
      <c r="A29" s="12"/>
      <c r="B29" s="25" t="s">
        <v>28</v>
      </c>
      <c r="C29" s="22">
        <v>1173276.8700000001</v>
      </c>
      <c r="D29" s="26">
        <v>-168414.66</v>
      </c>
      <c r="E29" s="23">
        <f t="shared" si="1"/>
        <v>1004862.2100000001</v>
      </c>
      <c r="F29" s="23">
        <v>1000540.26</v>
      </c>
      <c r="G29" s="23">
        <v>1000540.26</v>
      </c>
      <c r="H29" s="24">
        <f t="shared" si="0"/>
        <v>4321.9500000000698</v>
      </c>
    </row>
    <row r="30" spans="1:8" ht="15" customHeight="1" x14ac:dyDescent="0.25">
      <c r="A30" s="12"/>
      <c r="B30" s="25" t="s">
        <v>29</v>
      </c>
      <c r="C30" s="22">
        <v>735942.23</v>
      </c>
      <c r="D30" s="26">
        <v>-20968.849999999999</v>
      </c>
      <c r="E30" s="23">
        <f t="shared" si="1"/>
        <v>714973.38</v>
      </c>
      <c r="F30" s="23">
        <v>710953.38</v>
      </c>
      <c r="G30" s="23">
        <v>710953.38</v>
      </c>
      <c r="H30" s="24">
        <f t="shared" si="0"/>
        <v>4020</v>
      </c>
    </row>
    <row r="31" spans="1:8" ht="15" customHeight="1" x14ac:dyDescent="0.25">
      <c r="A31" s="12"/>
      <c r="B31" s="25" t="s">
        <v>33</v>
      </c>
      <c r="C31" s="22">
        <v>477894.88</v>
      </c>
      <c r="D31" s="23">
        <v>40650.639999999999</v>
      </c>
      <c r="E31" s="23">
        <f t="shared" si="1"/>
        <v>518545.52</v>
      </c>
      <c r="F31" s="23">
        <v>515447.28</v>
      </c>
      <c r="G31" s="23">
        <v>515447.28</v>
      </c>
      <c r="H31" s="24">
        <f t="shared" si="0"/>
        <v>3098.2399999999907</v>
      </c>
    </row>
    <row r="32" spans="1:8" ht="15" customHeight="1" x14ac:dyDescent="0.25">
      <c r="A32" s="12"/>
      <c r="B32" s="25" t="s">
        <v>30</v>
      </c>
      <c r="C32" s="22">
        <v>413116.2</v>
      </c>
      <c r="D32" s="26">
        <v>-161709.06</v>
      </c>
      <c r="E32" s="23">
        <f t="shared" si="1"/>
        <v>251407.14</v>
      </c>
      <c r="F32" s="23">
        <v>250823.82</v>
      </c>
      <c r="G32" s="23">
        <v>250823.82</v>
      </c>
      <c r="H32" s="24">
        <f t="shared" si="0"/>
        <v>583.32000000000698</v>
      </c>
    </row>
    <row r="33" spans="1:15" ht="15" customHeight="1" x14ac:dyDescent="0.25">
      <c r="A33" s="12"/>
      <c r="B33" s="25" t="s">
        <v>31</v>
      </c>
      <c r="C33" s="22">
        <v>538549.98</v>
      </c>
      <c r="D33" s="23">
        <v>110990.81</v>
      </c>
      <c r="E33" s="23">
        <f t="shared" si="1"/>
        <v>649540.79</v>
      </c>
      <c r="F33" s="23">
        <v>647927.22</v>
      </c>
      <c r="G33" s="23">
        <v>647927.22</v>
      </c>
      <c r="H33" s="24">
        <f t="shared" si="0"/>
        <v>1613.5700000000652</v>
      </c>
    </row>
    <row r="34" spans="1:15" ht="15" customHeight="1" x14ac:dyDescent="0.25">
      <c r="A34" s="11"/>
      <c r="B34" s="10"/>
      <c r="C34" s="9"/>
      <c r="D34" s="8"/>
      <c r="E34" s="7"/>
      <c r="F34" s="6"/>
      <c r="G34" s="5"/>
      <c r="H34" s="4"/>
    </row>
    <row r="35" spans="1:15" x14ac:dyDescent="0.25">
      <c r="A35" s="29" t="s">
        <v>32</v>
      </c>
      <c r="B35" s="29"/>
      <c r="C35" s="27">
        <f>SUM(C10:C33)</f>
        <v>68912691.390000001</v>
      </c>
      <c r="D35" s="27">
        <f>SUM(D10:D33)</f>
        <v>10200222.240000002</v>
      </c>
      <c r="E35" s="27">
        <f>SUM(E10:E33)</f>
        <v>79112913.629999995</v>
      </c>
      <c r="F35" s="27">
        <f>SUM(F10:F33)</f>
        <v>76651170.469999999</v>
      </c>
      <c r="G35" s="27">
        <f>SUM(G10:G33)</f>
        <v>76426420.269999996</v>
      </c>
      <c r="H35" s="28">
        <f>E35-F35</f>
        <v>2461743.1599999964</v>
      </c>
    </row>
    <row r="36" spans="1:15" ht="13.5" customHeight="1" x14ac:dyDescent="0.25"/>
    <row r="37" spans="1:15" s="1" customFormat="1" x14ac:dyDescent="0.25"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s="1" customFormat="1" x14ac:dyDescent="0.25"/>
    <row r="41" spans="1:15" s="2" customFormat="1" ht="12.75" x14ac:dyDescent="0.2"/>
    <row r="42" spans="1:15" s="2" customFormat="1" ht="12.75" x14ac:dyDescent="0.2"/>
    <row r="43" spans="1:15" s="2" customFormat="1" ht="12.75" x14ac:dyDescent="0.2"/>
    <row r="44" spans="1:15" s="2" customFormat="1" ht="12.75" x14ac:dyDescent="0.2"/>
    <row r="45" spans="1:15" s="2" customFormat="1" ht="12.75" x14ac:dyDescent="0.2"/>
    <row r="46" spans="1:15" s="2" customFormat="1" ht="12.75" x14ac:dyDescent="0.2"/>
    <row r="47" spans="1:15" s="2" customFormat="1" ht="12.75" x14ac:dyDescent="0.2"/>
    <row r="48" spans="1:15" s="2" customFormat="1" ht="12.75" x14ac:dyDescent="0.2"/>
    <row r="49" s="1" customFormat="1" x14ac:dyDescent="0.25"/>
  </sheetData>
  <mergeCells count="8">
    <mergeCell ref="A35:B35"/>
    <mergeCell ref="A1:H1"/>
    <mergeCell ref="A2:H2"/>
    <mergeCell ref="A3:H3"/>
    <mergeCell ref="A4:H4"/>
    <mergeCell ref="A6:B8"/>
    <mergeCell ref="C6:G6"/>
    <mergeCell ref="H6:H7"/>
  </mergeCells>
  <printOptions horizontalCentered="1"/>
  <pageMargins left="0.39370078740157483" right="0.39370078740157483" top="0.39370078740157483" bottom="0.39370078740157483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2023-01-26T16:33:33Z</cp:lastPrinted>
  <dcterms:created xsi:type="dcterms:W3CDTF">2022-07-14T15:08:26Z</dcterms:created>
  <dcterms:modified xsi:type="dcterms:W3CDTF">2023-01-30T20:59:55Z</dcterms:modified>
</cp:coreProperties>
</file>