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activeX/activeX2.xml" ContentType="application/vnd.ms-office.activeX+xml"/>
  <Override PartName="/xl/activeX/activeX2.bin" ContentType="application/vnd.ms-office.activeX"/>
  <Override PartName="/xl/activeX/activeX3.xml" ContentType="application/vnd.ms-office.activeX+xml"/>
  <Override PartName="/xl/activeX/activeX3.bin" ContentType="application/vnd.ms-office.activeX"/>
  <Override PartName="/xl/activeX/activeX4.xml" ContentType="application/vnd.ms-office.activeX+xml"/>
  <Override PartName="/xl/activeX/activeX4.bin" ContentType="application/vnd.ms-office.activeX"/>
  <Override PartName="/xl/activeX/activeX5.xml" ContentType="application/vnd.ms-office.activeX+xml"/>
  <Override PartName="/xl/activeX/activeX5.bin" ContentType="application/vnd.ms-office.activeX"/>
  <Override PartName="/xl/activeX/activeX6.xml" ContentType="application/vnd.ms-office.activeX+xml"/>
  <Override PartName="/xl/activeX/activeX6.bin" ContentType="application/vnd.ms-office.activeX"/>
  <Override PartName="/xl/activeX/activeX7.xml" ContentType="application/vnd.ms-office.activeX+xml"/>
  <Override PartName="/xl/activeX/activeX7.bin" ContentType="application/vnd.ms-office.activeX"/>
  <Override PartName="/xl/activeX/activeX8.xml" ContentType="application/vnd.ms-office.activeX+xml"/>
  <Override PartName="/xl/activeX/activeX8.bin" ContentType="application/vnd.ms-office.activeX"/>
  <Override PartName="/xl/activeX/activeX9.xml" ContentType="application/vnd.ms-office.activeX+xml"/>
  <Override PartName="/xl/activeX/activeX9.bin" ContentType="application/vnd.ms-office.activeX"/>
  <Override PartName="/xl/activeX/activeX10.xml" ContentType="application/vnd.ms-office.activeX+xml"/>
  <Override PartName="/xl/activeX/activeX10.bin" ContentType="application/vnd.ms-office.activeX"/>
  <Override PartName="/xl/activeX/activeX11.xml" ContentType="application/vnd.ms-office.activeX+xml"/>
  <Override PartName="/xl/activeX/activeX11.bin" ContentType="application/vnd.ms-office.activeX"/>
  <Override PartName="/xl/activeX/activeX12.xml" ContentType="application/vnd.ms-office.activeX+xml"/>
  <Override PartName="/xl/activeX/activeX12.bin" ContentType="application/vnd.ms-office.activeX"/>
  <Override PartName="/xl/activeX/activeX13.xml" ContentType="application/vnd.ms-office.activeX+xml"/>
  <Override PartName="/xl/activeX/activeX13.bin" ContentType="application/vnd.ms-office.activeX"/>
  <Override PartName="/xl/activeX/activeX14.xml" ContentType="application/vnd.ms-office.activeX+xml"/>
  <Override PartName="/xl/activeX/activeX14.bin" ContentType="application/vnd.ms-office.activeX"/>
  <Override PartName="/xl/activeX/activeX15.xml" ContentType="application/vnd.ms-office.activeX+xml"/>
  <Override PartName="/xl/activeX/activeX15.bin" ContentType="application/vnd.ms-office.activeX"/>
  <Override PartName="/xl/activeX/activeX16.xml" ContentType="application/vnd.ms-office.activeX+xml"/>
  <Override PartName="/xl/activeX/activeX16.bin" ContentType="application/vnd.ms-office.activeX"/>
  <Override PartName="/xl/activeX/activeX17.xml" ContentType="application/vnd.ms-office.activeX+xml"/>
  <Override PartName="/xl/activeX/activeX17.bin" ContentType="application/vnd.ms-office.activeX"/>
  <Override PartName="/xl/activeX/activeX18.xml" ContentType="application/vnd.ms-office.activeX+xml"/>
  <Override PartName="/xl/activeX/activeX18.bin" ContentType="application/vnd.ms-office.activeX"/>
  <Override PartName="/xl/activeX/activeX19.xml" ContentType="application/vnd.ms-office.activeX+xml"/>
  <Override PartName="/xl/activeX/activeX19.bin" ContentType="application/vnd.ms-office.activeX"/>
  <Override PartName="/xl/activeX/activeX20.xml" ContentType="application/vnd.ms-office.activeX+xml"/>
  <Override PartName="/xl/activeX/activeX20.bin" ContentType="application/vnd.ms-office.activeX"/>
  <Override PartName="/xl/activeX/activeX21.xml" ContentType="application/vnd.ms-office.activeX+xml"/>
  <Override PartName="/xl/activeX/activeX21.bin" ContentType="application/vnd.ms-office.activeX"/>
  <Override PartName="/xl/activeX/activeX22.xml" ContentType="application/vnd.ms-office.activeX+xml"/>
  <Override PartName="/xl/activeX/activeX22.bin" ContentType="application/vnd.ms-office.activeX"/>
  <Override PartName="/xl/activeX/activeX23.xml" ContentType="application/vnd.ms-office.activeX+xml"/>
  <Override PartName="/xl/activeX/activeX23.bin" ContentType="application/vnd.ms-office.activeX"/>
  <Override PartName="/xl/activeX/activeX24.xml" ContentType="application/vnd.ms-office.activeX+xml"/>
  <Override PartName="/xl/activeX/activeX24.bin" ContentType="application/vnd.ms-office.activeX"/>
  <Override PartName="/xl/activeX/activeX25.xml" ContentType="application/vnd.ms-office.activeX+xml"/>
  <Override PartName="/xl/activeX/activeX25.bin" ContentType="application/vnd.ms-office.activeX"/>
  <Override PartName="/xl/activeX/activeX26.xml" ContentType="application/vnd.ms-office.activeX+xml"/>
  <Override PartName="/xl/activeX/activeX26.bin" ContentType="application/vnd.ms-office.activeX"/>
  <Override PartName="/xl/activeX/activeX27.xml" ContentType="application/vnd.ms-office.activeX+xml"/>
  <Override PartName="/xl/activeX/activeX27.bin" ContentType="application/vnd.ms-office.activeX"/>
  <Override PartName="/xl/activeX/activeX28.xml" ContentType="application/vnd.ms-office.activeX+xml"/>
  <Override PartName="/xl/activeX/activeX28.bin" ContentType="application/vnd.ms-office.activeX"/>
  <Override PartName="/xl/activeX/activeX29.xml" ContentType="application/vnd.ms-office.activeX+xml"/>
  <Override PartName="/xl/activeX/activeX29.bin" ContentType="application/vnd.ms-office.activeX"/>
  <Override PartName="/xl/activeX/activeX30.xml" ContentType="application/vnd.ms-office.activeX+xml"/>
  <Override PartName="/xl/activeX/activeX30.bin" ContentType="application/vnd.ms-office.activeX"/>
  <Override PartName="/xl/activeX/activeX31.xml" ContentType="application/vnd.ms-office.activeX+xml"/>
  <Override PartName="/xl/activeX/activeX31.bin" ContentType="application/vnd.ms-office.activeX"/>
  <Override PartName="/xl/activeX/activeX32.xml" ContentType="application/vnd.ms-office.activeX+xml"/>
  <Override PartName="/xl/activeX/activeX32.bin" ContentType="application/vnd.ms-office.activeX"/>
  <Override PartName="/xl/activeX/activeX33.xml" ContentType="application/vnd.ms-office.activeX+xml"/>
  <Override PartName="/xl/activeX/activeX33.bin" ContentType="application/vnd.ms-office.activeX"/>
  <Override PartName="/xl/activeX/activeX34.xml" ContentType="application/vnd.ms-office.activeX+xml"/>
  <Override PartName="/xl/activeX/activeX34.bin" ContentType="application/vnd.ms-office.activeX"/>
  <Override PartName="/xl/activeX/activeX35.xml" ContentType="application/vnd.ms-office.activeX+xml"/>
  <Override PartName="/xl/activeX/activeX35.bin" ContentType="application/vnd.ms-office.activeX"/>
  <Override PartName="/xl/activeX/activeX36.xml" ContentType="application/vnd.ms-office.activeX+xml"/>
  <Override PartName="/xl/activeX/activeX36.bin" ContentType="application/vnd.ms-office.activeX"/>
  <Override PartName="/xl/activeX/activeX37.xml" ContentType="application/vnd.ms-office.activeX+xml"/>
  <Override PartName="/xl/activeX/activeX37.bin" ContentType="application/vnd.ms-office.activeX"/>
  <Override PartName="/xl/activeX/activeX38.xml" ContentType="application/vnd.ms-office.activeX+xml"/>
  <Override PartName="/xl/activeX/activeX38.bin" ContentType="application/vnd.ms-office.activeX"/>
  <Override PartName="/xl/activeX/activeX39.xml" ContentType="application/vnd.ms-office.activeX+xml"/>
  <Override PartName="/xl/activeX/activeX39.bin" ContentType="application/vnd.ms-office.activeX"/>
  <Override PartName="/xl/activeX/activeX40.xml" ContentType="application/vnd.ms-office.activeX+xml"/>
  <Override PartName="/xl/activeX/activeX40.bin" ContentType="application/vnd.ms-office.activeX"/>
  <Override PartName="/xl/activeX/activeX41.xml" ContentType="application/vnd.ms-office.activeX+xml"/>
  <Override PartName="/xl/activeX/activeX41.bin" ContentType="application/vnd.ms-office.activeX"/>
  <Override PartName="/xl/activeX/activeX42.xml" ContentType="application/vnd.ms-office.activeX+xml"/>
  <Override PartName="/xl/activeX/activeX42.bin" ContentType="application/vnd.ms-office.activeX"/>
  <Override PartName="/xl/activeX/activeX43.xml" ContentType="application/vnd.ms-office.activeX+xml"/>
  <Override PartName="/xl/activeX/activeX43.bin" ContentType="application/vnd.ms-office.activeX"/>
  <Override PartName="/xl/activeX/activeX44.xml" ContentType="application/vnd.ms-office.activeX+xml"/>
  <Override PartName="/xl/activeX/activeX44.bin" ContentType="application/vnd.ms-office.activeX"/>
  <Override PartName="/xl/activeX/activeX45.xml" ContentType="application/vnd.ms-office.activeX+xml"/>
  <Override PartName="/xl/activeX/activeX45.bin" ContentType="application/vnd.ms-office.activeX"/>
  <Override PartName="/xl/activeX/activeX46.xml" ContentType="application/vnd.ms-office.activeX+xml"/>
  <Override PartName="/xl/activeX/activeX46.bin" ContentType="application/vnd.ms-office.activeX"/>
  <Override PartName="/xl/activeX/activeX47.xml" ContentType="application/vnd.ms-office.activeX+xml"/>
  <Override PartName="/xl/activeX/activeX47.bin" ContentType="application/vnd.ms-office.activeX"/>
  <Override PartName="/xl/activeX/activeX48.xml" ContentType="application/vnd.ms-office.activeX+xml"/>
  <Override PartName="/xl/activeX/activeX48.bin" ContentType="application/vnd.ms-office.activeX"/>
  <Override PartName="/xl/activeX/activeX49.xml" ContentType="application/vnd.ms-office.activeX+xml"/>
  <Override PartName="/xl/activeX/activeX49.bin" ContentType="application/vnd.ms-office.activeX"/>
  <Override PartName="/xl/activeX/activeX50.xml" ContentType="application/vnd.ms-office.activeX+xml"/>
  <Override PartName="/xl/activeX/activeX50.bin" ContentType="application/vnd.ms-office.activeX"/>
  <Override PartName="/xl/activeX/activeX51.xml" ContentType="application/vnd.ms-office.activeX+xml"/>
  <Override PartName="/xl/activeX/activeX51.bin" ContentType="application/vnd.ms-office.activeX"/>
  <Override PartName="/xl/activeX/activeX52.xml" ContentType="application/vnd.ms-office.activeX+xml"/>
  <Override PartName="/xl/activeX/activeX52.bin" ContentType="application/vnd.ms-office.activeX"/>
  <Override PartName="/xl/activeX/activeX53.xml" ContentType="application/vnd.ms-office.activeX+xml"/>
  <Override PartName="/xl/activeX/activeX53.bin" ContentType="application/vnd.ms-office.activeX"/>
  <Override PartName="/xl/activeX/activeX54.xml" ContentType="application/vnd.ms-office.activeX+xml"/>
  <Override PartName="/xl/activeX/activeX54.bin" ContentType="application/vnd.ms-office.activeX"/>
  <Override PartName="/xl/activeX/activeX55.xml" ContentType="application/vnd.ms-office.activeX+xml"/>
  <Override PartName="/xl/activeX/activeX55.bin" ContentType="application/vnd.ms-office.activeX"/>
  <Override PartName="/xl/activeX/activeX56.xml" ContentType="application/vnd.ms-office.activeX+xml"/>
  <Override PartName="/xl/activeX/activeX56.bin" ContentType="application/vnd.ms-office.activeX"/>
  <Override PartName="/xl/activeX/activeX57.xml" ContentType="application/vnd.ms-office.activeX+xml"/>
  <Override PartName="/xl/activeX/activeX57.bin" ContentType="application/vnd.ms-office.activeX"/>
  <Override PartName="/xl/activeX/activeX58.xml" ContentType="application/vnd.ms-office.activeX+xml"/>
  <Override PartName="/xl/activeX/activeX58.bin" ContentType="application/vnd.ms-office.activeX"/>
  <Override PartName="/xl/activeX/activeX59.xml" ContentType="application/vnd.ms-office.activeX+xml"/>
  <Override PartName="/xl/activeX/activeX59.bin" ContentType="application/vnd.ms-office.activeX"/>
  <Override PartName="/xl/activeX/activeX60.xml" ContentType="application/vnd.ms-office.activeX+xml"/>
  <Override PartName="/xl/activeX/activeX60.bin" ContentType="application/vnd.ms-office.activeX"/>
  <Override PartName="/xl/activeX/activeX61.xml" ContentType="application/vnd.ms-office.activeX+xml"/>
  <Override PartName="/xl/activeX/activeX61.bin" ContentType="application/vnd.ms-office.activeX"/>
  <Override PartName="/xl/activeX/activeX62.xml" ContentType="application/vnd.ms-office.activeX+xml"/>
  <Override PartName="/xl/activeX/activeX62.bin" ContentType="application/vnd.ms-office.activeX"/>
  <Override PartName="/xl/activeX/activeX63.xml" ContentType="application/vnd.ms-office.activeX+xml"/>
  <Override PartName="/xl/activeX/activeX63.bin" ContentType="application/vnd.ms-office.activeX"/>
  <Override PartName="/xl/activeX/activeX64.xml" ContentType="application/vnd.ms-office.activeX+xml"/>
  <Override PartName="/xl/activeX/activeX64.bin" ContentType="application/vnd.ms-office.activeX"/>
  <Override PartName="/xl/activeX/activeX65.xml" ContentType="application/vnd.ms-office.activeX+xml"/>
  <Override PartName="/xl/activeX/activeX65.bin" ContentType="application/vnd.ms-office.activeX"/>
  <Override PartName="/xl/activeX/activeX66.xml" ContentType="application/vnd.ms-office.activeX+xml"/>
  <Override PartName="/xl/activeX/activeX66.bin" ContentType="application/vnd.ms-office.activeX"/>
  <Override PartName="/xl/activeX/activeX67.xml" ContentType="application/vnd.ms-office.activeX+xml"/>
  <Override PartName="/xl/activeX/activeX67.bin" ContentType="application/vnd.ms-office.activeX"/>
  <Override PartName="/xl/activeX/activeX68.xml" ContentType="application/vnd.ms-office.activeX+xml"/>
  <Override PartName="/xl/activeX/activeX68.bin" ContentType="application/vnd.ms-office.activeX"/>
  <Override PartName="/xl/activeX/activeX69.xml" ContentType="application/vnd.ms-office.activeX+xml"/>
  <Override PartName="/xl/activeX/activeX69.bin" ContentType="application/vnd.ms-office.activeX"/>
  <Override PartName="/xl/activeX/activeX70.xml" ContentType="application/vnd.ms-office.activeX+xml"/>
  <Override PartName="/xl/activeX/activeX70.bin" ContentType="application/vnd.ms-office.activeX"/>
  <Override PartName="/xl/activeX/activeX71.xml" ContentType="application/vnd.ms-office.activeX+xml"/>
  <Override PartName="/xl/activeX/activeX71.bin" ContentType="application/vnd.ms-office.activeX"/>
  <Override PartName="/xl/activeX/activeX72.xml" ContentType="application/vnd.ms-office.activeX+xml"/>
  <Override PartName="/xl/activeX/activeX72.bin" ContentType="application/vnd.ms-office.activeX"/>
  <Override PartName="/xl/activeX/activeX73.xml" ContentType="application/vnd.ms-office.activeX+xml"/>
  <Override PartName="/xl/activeX/activeX73.bin" ContentType="application/vnd.ms-office.activeX"/>
  <Override PartName="/xl/activeX/activeX74.xml" ContentType="application/vnd.ms-office.activeX+xml"/>
  <Override PartName="/xl/activeX/activeX74.bin" ContentType="application/vnd.ms-office.activeX"/>
  <Override PartName="/xl/activeX/activeX75.xml" ContentType="application/vnd.ms-office.activeX+xml"/>
  <Override PartName="/xl/activeX/activeX75.bin" ContentType="application/vnd.ms-office.activeX"/>
  <Override PartName="/xl/activeX/activeX76.xml" ContentType="application/vnd.ms-office.activeX+xml"/>
  <Override PartName="/xl/activeX/activeX76.bin" ContentType="application/vnd.ms-office.activeX"/>
  <Override PartName="/xl/activeX/activeX77.xml" ContentType="application/vnd.ms-office.activeX+xml"/>
  <Override PartName="/xl/activeX/activeX77.bin" ContentType="application/vnd.ms-office.activeX"/>
  <Override PartName="/xl/activeX/activeX78.xml" ContentType="application/vnd.ms-office.activeX+xml"/>
  <Override PartName="/xl/activeX/activeX78.bin" ContentType="application/vnd.ms-office.activeX"/>
  <Override PartName="/xl/activeX/activeX79.xml" ContentType="application/vnd.ms-office.activeX+xml"/>
  <Override PartName="/xl/activeX/activeX79.bin" ContentType="application/vnd.ms-office.activeX"/>
  <Override PartName="/xl/activeX/activeX80.xml" ContentType="application/vnd.ms-office.activeX+xml"/>
  <Override PartName="/xl/activeX/activeX80.bin" ContentType="application/vnd.ms-office.activeX"/>
  <Override PartName="/xl/activeX/activeX81.xml" ContentType="application/vnd.ms-office.activeX+xml"/>
  <Override PartName="/xl/activeX/activeX81.bin" ContentType="application/vnd.ms-office.activeX"/>
  <Override PartName="/xl/activeX/activeX82.xml" ContentType="application/vnd.ms-office.activeX+xml"/>
  <Override PartName="/xl/activeX/activeX82.bin" ContentType="application/vnd.ms-office.activeX"/>
  <Override PartName="/xl/activeX/activeX83.xml" ContentType="application/vnd.ms-office.activeX+xml"/>
  <Override PartName="/xl/activeX/activeX83.bin" ContentType="application/vnd.ms-office.activeX"/>
  <Override PartName="/xl/activeX/activeX84.xml" ContentType="application/vnd.ms-office.activeX+xml"/>
  <Override PartName="/xl/activeX/activeX84.bin" ContentType="application/vnd.ms-office.activeX"/>
  <Override PartName="/xl/activeX/activeX85.xml" ContentType="application/vnd.ms-office.activeX+xml"/>
  <Override PartName="/xl/activeX/activeX85.bin" ContentType="application/vnd.ms-office.activeX"/>
  <Override PartName="/xl/activeX/activeX86.xml" ContentType="application/vnd.ms-office.activeX+xml"/>
  <Override PartName="/xl/activeX/activeX86.bin" ContentType="application/vnd.ms-office.activeX"/>
  <Override PartName="/xl/activeX/activeX87.xml" ContentType="application/vnd.ms-office.activeX+xml"/>
  <Override PartName="/xl/activeX/activeX87.bin" ContentType="application/vnd.ms-office.activeX"/>
  <Override PartName="/xl/activeX/activeX88.xml" ContentType="application/vnd.ms-office.activeX+xml"/>
  <Override PartName="/xl/activeX/activeX88.bin" ContentType="application/vnd.ms-office.activeX"/>
  <Override PartName="/xl/activeX/activeX89.xml" ContentType="application/vnd.ms-office.activeX+xml"/>
  <Override PartName="/xl/activeX/activeX89.bin" ContentType="application/vnd.ms-office.activeX"/>
  <Override PartName="/xl/activeX/activeX90.xml" ContentType="application/vnd.ms-office.activeX+xml"/>
  <Override PartName="/xl/activeX/activeX90.bin" ContentType="application/vnd.ms-office.activeX"/>
  <Override PartName="/xl/activeX/activeX91.xml" ContentType="application/vnd.ms-office.activeX+xml"/>
  <Override PartName="/xl/activeX/activeX91.bin" ContentType="application/vnd.ms-office.activeX"/>
  <Override PartName="/xl/activeX/activeX92.xml" ContentType="application/vnd.ms-office.activeX+xml"/>
  <Override PartName="/xl/activeX/activeX92.bin" ContentType="application/vnd.ms-office.activeX"/>
  <Override PartName="/xl/activeX/activeX93.xml" ContentType="application/vnd.ms-office.activeX+xml"/>
  <Override PartName="/xl/activeX/activeX93.bin" ContentType="application/vnd.ms-office.activeX"/>
  <Override PartName="/xl/activeX/activeX94.xml" ContentType="application/vnd.ms-office.activeX+xml"/>
  <Override PartName="/xl/activeX/activeX94.bin" ContentType="application/vnd.ms-office.activeX"/>
  <Override PartName="/xl/activeX/activeX95.xml" ContentType="application/vnd.ms-office.activeX+xml"/>
  <Override PartName="/xl/activeX/activeX95.bin" ContentType="application/vnd.ms-office.activeX"/>
  <Override PartName="/xl/activeX/activeX96.xml" ContentType="application/vnd.ms-office.activeX+xml"/>
  <Override PartName="/xl/activeX/activeX96.bin" ContentType="application/vnd.ms-office.activeX"/>
  <Override PartName="/xl/activeX/activeX97.xml" ContentType="application/vnd.ms-office.activeX+xml"/>
  <Override PartName="/xl/activeX/activeX97.bin" ContentType="application/vnd.ms-office.activeX"/>
  <Override PartName="/xl/activeX/activeX98.xml" ContentType="application/vnd.ms-office.activeX+xml"/>
  <Override PartName="/xl/activeX/activeX98.bin" ContentType="application/vnd.ms-office.activeX"/>
  <Override PartName="/xl/activeX/activeX99.xml" ContentType="application/vnd.ms-office.activeX+xml"/>
  <Override PartName="/xl/activeX/activeX99.bin" ContentType="application/vnd.ms-office.activeX"/>
  <Override PartName="/xl/activeX/activeX100.xml" ContentType="application/vnd.ms-office.activeX+xml"/>
  <Override PartName="/xl/activeX/activeX100.bin" ContentType="application/vnd.ms-office.activeX"/>
  <Override PartName="/xl/activeX/activeX101.xml" ContentType="application/vnd.ms-office.activeX+xml"/>
  <Override PartName="/xl/activeX/activeX101.bin" ContentType="application/vnd.ms-office.activeX"/>
  <Override PartName="/xl/activeX/activeX102.xml" ContentType="application/vnd.ms-office.activeX+xml"/>
  <Override PartName="/xl/activeX/activeX102.bin" ContentType="application/vnd.ms-office.activeX"/>
  <Override PartName="/xl/activeX/activeX103.xml" ContentType="application/vnd.ms-office.activeX+xml"/>
  <Override PartName="/xl/activeX/activeX103.bin" ContentType="application/vnd.ms-office.activeX"/>
  <Override PartName="/xl/activeX/activeX104.xml" ContentType="application/vnd.ms-office.activeX+xml"/>
  <Override PartName="/xl/activeX/activeX104.bin" ContentType="application/vnd.ms-office.activeX"/>
  <Override PartName="/xl/activeX/activeX105.xml" ContentType="application/vnd.ms-office.activeX+xml"/>
  <Override PartName="/xl/activeX/activeX105.bin" ContentType="application/vnd.ms-office.activeX"/>
  <Override PartName="/xl/activeX/activeX106.xml" ContentType="application/vnd.ms-office.activeX+xml"/>
  <Override PartName="/xl/activeX/activeX106.bin" ContentType="application/vnd.ms-office.activeX"/>
  <Override PartName="/xl/activeX/activeX107.xml" ContentType="application/vnd.ms-office.activeX+xml"/>
  <Override PartName="/xl/activeX/activeX107.bin" ContentType="application/vnd.ms-office.activeX"/>
  <Override PartName="/xl/activeX/activeX108.xml" ContentType="application/vnd.ms-office.activeX+xml"/>
  <Override PartName="/xl/activeX/activeX108.bin" ContentType="application/vnd.ms-office.activeX"/>
  <Override PartName="/xl/activeX/activeX109.xml" ContentType="application/vnd.ms-office.activeX+xml"/>
  <Override PartName="/xl/activeX/activeX109.bin" ContentType="application/vnd.ms-office.activeX"/>
  <Override PartName="/xl/activeX/activeX110.xml" ContentType="application/vnd.ms-office.activeX+xml"/>
  <Override PartName="/xl/activeX/activeX110.bin" ContentType="application/vnd.ms-office.activeX"/>
  <Override PartName="/xl/activeX/activeX111.xml" ContentType="application/vnd.ms-office.activeX+xml"/>
  <Override PartName="/xl/activeX/activeX111.bin" ContentType="application/vnd.ms-office.activeX"/>
  <Override PartName="/xl/activeX/activeX112.xml" ContentType="application/vnd.ms-office.activeX+xml"/>
  <Override PartName="/xl/activeX/activeX112.bin" ContentType="application/vnd.ms-office.activeX"/>
  <Override PartName="/xl/activeX/activeX113.xml" ContentType="application/vnd.ms-office.activeX+xml"/>
  <Override PartName="/xl/activeX/activeX113.bin" ContentType="application/vnd.ms-office.activeX"/>
  <Override PartName="/xl/activeX/activeX114.xml" ContentType="application/vnd.ms-office.activeX+xml"/>
  <Override PartName="/xl/activeX/activeX114.bin" ContentType="application/vnd.ms-office.activeX"/>
  <Override PartName="/xl/activeX/activeX115.xml" ContentType="application/vnd.ms-office.activeX+xml"/>
  <Override PartName="/xl/activeX/activeX115.bin" ContentType="application/vnd.ms-office.activeX"/>
  <Override PartName="/xl/activeX/activeX116.xml" ContentType="application/vnd.ms-office.activeX+xml"/>
  <Override PartName="/xl/activeX/activeX116.bin" ContentType="application/vnd.ms-office.activeX"/>
  <Override PartName="/xl/activeX/activeX117.xml" ContentType="application/vnd.ms-office.activeX+xml"/>
  <Override PartName="/xl/activeX/activeX117.bin" ContentType="application/vnd.ms-office.activeX"/>
  <Override PartName="/xl/activeX/activeX118.xml" ContentType="application/vnd.ms-office.activeX+xml"/>
  <Override PartName="/xl/activeX/activeX118.bin" ContentType="application/vnd.ms-office.activeX"/>
  <Override PartName="/xl/activeX/activeX119.xml" ContentType="application/vnd.ms-office.activeX+xml"/>
  <Override PartName="/xl/activeX/activeX119.bin" ContentType="application/vnd.ms-office.activeX"/>
  <Override PartName="/xl/activeX/activeX120.xml" ContentType="application/vnd.ms-office.activeX+xml"/>
  <Override PartName="/xl/activeX/activeX120.bin" ContentType="application/vnd.ms-office.activeX"/>
  <Override PartName="/xl/activeX/activeX121.xml" ContentType="application/vnd.ms-office.activeX+xml"/>
  <Override PartName="/xl/activeX/activeX121.bin" ContentType="application/vnd.ms-office.activeX"/>
  <Override PartName="/xl/activeX/activeX122.xml" ContentType="application/vnd.ms-office.activeX+xml"/>
  <Override PartName="/xl/activeX/activeX122.bin" ContentType="application/vnd.ms-office.activeX"/>
  <Override PartName="/xl/activeX/activeX123.xml" ContentType="application/vnd.ms-office.activeX+xml"/>
  <Override PartName="/xl/activeX/activeX123.bin" ContentType="application/vnd.ms-office.activeX"/>
  <Override PartName="/xl/activeX/activeX124.xml" ContentType="application/vnd.ms-office.activeX+xml"/>
  <Override PartName="/xl/activeX/activeX124.bin" ContentType="application/vnd.ms-office.activeX"/>
  <Override PartName="/xl/activeX/activeX125.xml" ContentType="application/vnd.ms-office.activeX+xml"/>
  <Override PartName="/xl/activeX/activeX125.bin" ContentType="application/vnd.ms-office.activeX"/>
  <Override PartName="/xl/activeX/activeX126.xml" ContentType="application/vnd.ms-office.activeX+xml"/>
  <Override PartName="/xl/activeX/activeX126.bin" ContentType="application/vnd.ms-office.activeX"/>
  <Override PartName="/xl/activeX/activeX127.xml" ContentType="application/vnd.ms-office.activeX+xml"/>
  <Override PartName="/xl/activeX/activeX127.bin" ContentType="application/vnd.ms-office.activeX"/>
  <Override PartName="/xl/activeX/activeX128.xml" ContentType="application/vnd.ms-office.activeX+xml"/>
  <Override PartName="/xl/activeX/activeX128.bin" ContentType="application/vnd.ms-office.activeX"/>
  <Override PartName="/xl/activeX/activeX129.xml" ContentType="application/vnd.ms-office.activeX+xml"/>
  <Override PartName="/xl/activeX/activeX129.bin" ContentType="application/vnd.ms-office.activeX"/>
  <Override PartName="/xl/activeX/activeX130.xml" ContentType="application/vnd.ms-office.activeX+xml"/>
  <Override PartName="/xl/activeX/activeX130.bin" ContentType="application/vnd.ms-office.activeX"/>
  <Override PartName="/xl/activeX/activeX131.xml" ContentType="application/vnd.ms-office.activeX+xml"/>
  <Override PartName="/xl/activeX/activeX131.bin" ContentType="application/vnd.ms-office.activeX"/>
  <Override PartName="/xl/activeX/activeX132.xml" ContentType="application/vnd.ms-office.activeX+xml"/>
  <Override PartName="/xl/activeX/activeX132.bin" ContentType="application/vnd.ms-office.activeX"/>
  <Override PartName="/xl/activeX/activeX133.xml" ContentType="application/vnd.ms-office.activeX+xml"/>
  <Override PartName="/xl/activeX/activeX133.bin" ContentType="application/vnd.ms-office.activeX"/>
  <Override PartName="/xl/activeX/activeX134.xml" ContentType="application/vnd.ms-office.activeX+xml"/>
  <Override PartName="/xl/activeX/activeX134.bin" ContentType="application/vnd.ms-office.activeX"/>
  <Override PartName="/xl/activeX/activeX135.xml" ContentType="application/vnd.ms-office.activeX+xml"/>
  <Override PartName="/xl/activeX/activeX135.bin" ContentType="application/vnd.ms-office.activeX"/>
  <Override PartName="/xl/activeX/activeX136.xml" ContentType="application/vnd.ms-office.activeX+xml"/>
  <Override PartName="/xl/activeX/activeX136.bin" ContentType="application/vnd.ms-office.activeX"/>
  <Override PartName="/xl/activeX/activeX137.xml" ContentType="application/vnd.ms-office.activeX+xml"/>
  <Override PartName="/xl/activeX/activeX137.bin" ContentType="application/vnd.ms-office.activeX"/>
  <Override PartName="/xl/activeX/activeX138.xml" ContentType="application/vnd.ms-office.activeX+xml"/>
  <Override PartName="/xl/activeX/activeX138.bin" ContentType="application/vnd.ms-office.activeX"/>
  <Override PartName="/xl/activeX/activeX139.xml" ContentType="application/vnd.ms-office.activeX+xml"/>
  <Override PartName="/xl/activeX/activeX139.bin" ContentType="application/vnd.ms-office.activeX"/>
  <Override PartName="/xl/activeX/activeX140.xml" ContentType="application/vnd.ms-office.activeX+xml"/>
  <Override PartName="/xl/activeX/activeX140.bin" ContentType="application/vnd.ms-office.activeX"/>
  <Override PartName="/xl/activeX/activeX141.xml" ContentType="application/vnd.ms-office.activeX+xml"/>
  <Override PartName="/xl/activeX/activeX141.bin" ContentType="application/vnd.ms-office.activeX"/>
  <Override PartName="/xl/activeX/activeX142.xml" ContentType="application/vnd.ms-office.activeX+xml"/>
  <Override PartName="/xl/activeX/activeX142.bin" ContentType="application/vnd.ms-office.activeX"/>
  <Override PartName="/xl/activeX/activeX143.xml" ContentType="application/vnd.ms-office.activeX+xml"/>
  <Override PartName="/xl/activeX/activeX143.bin" ContentType="application/vnd.ms-office.activeX"/>
  <Override PartName="/xl/activeX/activeX144.xml" ContentType="application/vnd.ms-office.activeX+xml"/>
  <Override PartName="/xl/activeX/activeX144.bin" ContentType="application/vnd.ms-office.activeX"/>
  <Override PartName="/xl/activeX/activeX145.xml" ContentType="application/vnd.ms-office.activeX+xml"/>
  <Override PartName="/xl/activeX/activeX145.bin" ContentType="application/vnd.ms-office.activeX"/>
  <Override PartName="/xl/activeX/activeX146.xml" ContentType="application/vnd.ms-office.activeX+xml"/>
  <Override PartName="/xl/activeX/activeX146.bin" ContentType="application/vnd.ms-office.activeX"/>
  <Override PartName="/xl/activeX/activeX147.xml" ContentType="application/vnd.ms-office.activeX+xml"/>
  <Override PartName="/xl/activeX/activeX147.bin" ContentType="application/vnd.ms-office.activeX"/>
  <Override PartName="/xl/activeX/activeX148.xml" ContentType="application/vnd.ms-office.activeX+xml"/>
  <Override PartName="/xl/activeX/activeX148.bin" ContentType="application/vnd.ms-office.activeX"/>
  <Override PartName="/xl/activeX/activeX149.xml" ContentType="application/vnd.ms-office.activeX+xml"/>
  <Override PartName="/xl/activeX/activeX149.bin" ContentType="application/vnd.ms-office.activeX"/>
  <Override PartName="/xl/activeX/activeX150.xml" ContentType="application/vnd.ms-office.activeX+xml"/>
  <Override PartName="/xl/activeX/activeX150.bin" ContentType="application/vnd.ms-office.activeX"/>
  <Override PartName="/xl/activeX/activeX151.xml" ContentType="application/vnd.ms-office.activeX+xml"/>
  <Override PartName="/xl/activeX/activeX151.bin" ContentType="application/vnd.ms-office.activeX"/>
  <Override PartName="/xl/activeX/activeX152.xml" ContentType="application/vnd.ms-office.activeX+xml"/>
  <Override PartName="/xl/activeX/activeX152.bin" ContentType="application/vnd.ms-office.activeX"/>
  <Override PartName="/xl/activeX/activeX153.xml" ContentType="application/vnd.ms-office.activeX+xml"/>
  <Override PartName="/xl/activeX/activeX153.bin" ContentType="application/vnd.ms-office.activeX"/>
  <Override PartName="/xl/activeX/activeX154.xml" ContentType="application/vnd.ms-office.activeX+xml"/>
  <Override PartName="/xl/activeX/activeX154.bin" ContentType="application/vnd.ms-office.activeX"/>
  <Override PartName="/xl/activeX/activeX155.xml" ContentType="application/vnd.ms-office.activeX+xml"/>
  <Override PartName="/xl/activeX/activeX155.bin" ContentType="application/vnd.ms-office.activeX"/>
  <Override PartName="/xl/activeX/activeX156.xml" ContentType="application/vnd.ms-office.activeX+xml"/>
  <Override PartName="/xl/activeX/activeX156.bin" ContentType="application/vnd.ms-office.activeX"/>
  <Override PartName="/xl/activeX/activeX157.xml" ContentType="application/vnd.ms-office.activeX+xml"/>
  <Override PartName="/xl/activeX/activeX157.bin" ContentType="application/vnd.ms-office.activeX"/>
  <Override PartName="/xl/activeX/activeX158.xml" ContentType="application/vnd.ms-office.activeX+xml"/>
  <Override PartName="/xl/activeX/activeX158.bin" ContentType="application/vnd.ms-office.activeX"/>
  <Override PartName="/xl/activeX/activeX159.xml" ContentType="application/vnd.ms-office.activeX+xml"/>
  <Override PartName="/xl/activeX/activeX159.bin" ContentType="application/vnd.ms-office.activeX"/>
  <Override PartName="/xl/activeX/activeX160.xml" ContentType="application/vnd.ms-office.activeX+xml"/>
  <Override PartName="/xl/activeX/activeX160.bin" ContentType="application/vnd.ms-office.activeX"/>
  <Override PartName="/xl/activeX/activeX161.xml" ContentType="application/vnd.ms-office.activeX+xml"/>
  <Override PartName="/xl/activeX/activeX161.bin" ContentType="application/vnd.ms-office.activeX"/>
  <Override PartName="/xl/activeX/activeX162.xml" ContentType="application/vnd.ms-office.activeX+xml"/>
  <Override PartName="/xl/activeX/activeX162.bin" ContentType="application/vnd.ms-office.activeX"/>
  <Override PartName="/xl/activeX/activeX163.xml" ContentType="application/vnd.ms-office.activeX+xml"/>
  <Override PartName="/xl/activeX/activeX163.bin" ContentType="application/vnd.ms-office.activeX"/>
  <Override PartName="/xl/activeX/activeX164.xml" ContentType="application/vnd.ms-office.activeX+xml"/>
  <Override PartName="/xl/activeX/activeX164.bin" ContentType="application/vnd.ms-office.activeX"/>
  <Override PartName="/xl/activeX/activeX165.xml" ContentType="application/vnd.ms-office.activeX+xml"/>
  <Override PartName="/xl/activeX/activeX165.bin" ContentType="application/vnd.ms-office.activeX"/>
  <Override PartName="/xl/activeX/activeX166.xml" ContentType="application/vnd.ms-office.activeX+xml"/>
  <Override PartName="/xl/activeX/activeX166.bin" ContentType="application/vnd.ms-office.activeX"/>
  <Override PartName="/xl/activeX/activeX167.xml" ContentType="application/vnd.ms-office.activeX+xml"/>
  <Override PartName="/xl/activeX/activeX167.bin" ContentType="application/vnd.ms-office.activeX"/>
  <Override PartName="/xl/activeX/activeX168.xml" ContentType="application/vnd.ms-office.activeX+xml"/>
  <Override PartName="/xl/activeX/activeX168.bin" ContentType="application/vnd.ms-office.activeX"/>
  <Override PartName="/xl/activeX/activeX169.xml" ContentType="application/vnd.ms-office.activeX+xml"/>
  <Override PartName="/xl/activeX/activeX169.bin" ContentType="application/vnd.ms-office.activeX"/>
  <Override PartName="/xl/activeX/activeX170.xml" ContentType="application/vnd.ms-office.activeX+xml"/>
  <Override PartName="/xl/activeX/activeX170.bin" ContentType="application/vnd.ms-office.activeX"/>
  <Override PartName="/xl/activeX/activeX171.xml" ContentType="application/vnd.ms-office.activeX+xml"/>
  <Override PartName="/xl/activeX/activeX171.bin" ContentType="application/vnd.ms-office.activeX"/>
  <Override PartName="/xl/activeX/activeX172.xml" ContentType="application/vnd.ms-office.activeX+xml"/>
  <Override PartName="/xl/activeX/activeX172.bin" ContentType="application/vnd.ms-office.activeX"/>
  <Override PartName="/xl/activeX/activeX173.xml" ContentType="application/vnd.ms-office.activeX+xml"/>
  <Override PartName="/xl/activeX/activeX173.bin" ContentType="application/vnd.ms-office.activeX"/>
  <Override PartName="/xl/activeX/activeX174.xml" ContentType="application/vnd.ms-office.activeX+xml"/>
  <Override PartName="/xl/activeX/activeX174.bin" ContentType="application/vnd.ms-office.activeX"/>
  <Override PartName="/xl/activeX/activeX175.xml" ContentType="application/vnd.ms-office.activeX+xml"/>
  <Override PartName="/xl/activeX/activeX175.bin" ContentType="application/vnd.ms-office.activeX"/>
  <Override PartName="/xl/activeX/activeX176.xml" ContentType="application/vnd.ms-office.activeX+xml"/>
  <Override PartName="/xl/activeX/activeX176.bin" ContentType="application/vnd.ms-office.activeX"/>
  <Override PartName="/xl/activeX/activeX177.xml" ContentType="application/vnd.ms-office.activeX+xml"/>
  <Override PartName="/xl/activeX/activeX177.bin" ContentType="application/vnd.ms-office.activeX"/>
  <Override PartName="/xl/activeX/activeX178.xml" ContentType="application/vnd.ms-office.activeX+xml"/>
  <Override PartName="/xl/activeX/activeX178.bin" ContentType="application/vnd.ms-office.activeX"/>
  <Override PartName="/xl/activeX/activeX179.xml" ContentType="application/vnd.ms-office.activeX+xml"/>
  <Override PartName="/xl/activeX/activeX179.bin" ContentType="application/vnd.ms-office.activeX"/>
  <Override PartName="/xl/activeX/activeX180.xml" ContentType="application/vnd.ms-office.activeX+xml"/>
  <Override PartName="/xl/activeX/activeX180.bin" ContentType="application/vnd.ms-office.activeX"/>
  <Override PartName="/xl/activeX/activeX181.xml" ContentType="application/vnd.ms-office.activeX+xml"/>
  <Override PartName="/xl/activeX/activeX181.bin" ContentType="application/vnd.ms-office.activeX"/>
  <Override PartName="/xl/activeX/activeX182.xml" ContentType="application/vnd.ms-office.activeX+xml"/>
  <Override PartName="/xl/activeX/activeX182.bin" ContentType="application/vnd.ms-office.activeX"/>
  <Override PartName="/xl/activeX/activeX183.xml" ContentType="application/vnd.ms-office.activeX+xml"/>
  <Override PartName="/xl/activeX/activeX183.bin" ContentType="application/vnd.ms-office.activeX"/>
  <Override PartName="/xl/activeX/activeX184.xml" ContentType="application/vnd.ms-office.activeX+xml"/>
  <Override PartName="/xl/activeX/activeX184.bin" ContentType="application/vnd.ms-office.activeX"/>
  <Override PartName="/xl/activeX/activeX185.xml" ContentType="application/vnd.ms-office.activeX+xml"/>
  <Override PartName="/xl/activeX/activeX185.bin" ContentType="application/vnd.ms-office.activeX"/>
  <Override PartName="/xl/activeX/activeX186.xml" ContentType="application/vnd.ms-office.activeX+xml"/>
  <Override PartName="/xl/activeX/activeX186.bin" ContentType="application/vnd.ms-office.activeX"/>
  <Override PartName="/xl/activeX/activeX187.xml" ContentType="application/vnd.ms-office.activeX+xml"/>
  <Override PartName="/xl/activeX/activeX187.bin" ContentType="application/vnd.ms-office.activeX"/>
  <Override PartName="/xl/activeX/activeX188.xml" ContentType="application/vnd.ms-office.activeX+xml"/>
  <Override PartName="/xl/activeX/activeX188.bin" ContentType="application/vnd.ms-office.activeX"/>
  <Override PartName="/xl/activeX/activeX189.xml" ContentType="application/vnd.ms-office.activeX+xml"/>
  <Override PartName="/xl/activeX/activeX189.bin" ContentType="application/vnd.ms-office.activeX"/>
  <Override PartName="/xl/activeX/activeX190.xml" ContentType="application/vnd.ms-office.activeX+xml"/>
  <Override PartName="/xl/activeX/activeX190.bin" ContentType="application/vnd.ms-office.activeX"/>
  <Override PartName="/xl/activeX/activeX191.xml" ContentType="application/vnd.ms-office.activeX+xml"/>
  <Override PartName="/xl/activeX/activeX191.bin" ContentType="application/vnd.ms-office.activeX"/>
  <Override PartName="/xl/activeX/activeX192.xml" ContentType="application/vnd.ms-office.activeX+xml"/>
  <Override PartName="/xl/activeX/activeX192.bin" ContentType="application/vnd.ms-office.activeX"/>
  <Override PartName="/xl/activeX/activeX193.xml" ContentType="application/vnd.ms-office.activeX+xml"/>
  <Override PartName="/xl/activeX/activeX193.bin" ContentType="application/vnd.ms-office.activeX"/>
  <Override PartName="/xl/activeX/activeX194.xml" ContentType="application/vnd.ms-office.activeX+xml"/>
  <Override PartName="/xl/activeX/activeX194.bin" ContentType="application/vnd.ms-office.activeX"/>
  <Override PartName="/xl/activeX/activeX195.xml" ContentType="application/vnd.ms-office.activeX+xml"/>
  <Override PartName="/xl/activeX/activeX195.bin" ContentType="application/vnd.ms-office.activeX"/>
  <Override PartName="/xl/activeX/activeX196.xml" ContentType="application/vnd.ms-office.activeX+xml"/>
  <Override PartName="/xl/activeX/activeX196.bin" ContentType="application/vnd.ms-office.activeX"/>
  <Override PartName="/xl/activeX/activeX197.xml" ContentType="application/vnd.ms-office.activeX+xml"/>
  <Override PartName="/xl/activeX/activeX197.bin" ContentType="application/vnd.ms-office.activeX"/>
  <Override PartName="/xl/activeX/activeX198.xml" ContentType="application/vnd.ms-office.activeX+xml"/>
  <Override PartName="/xl/activeX/activeX198.bin" ContentType="application/vnd.ms-office.activeX"/>
  <Override PartName="/xl/activeX/activeX199.xml" ContentType="application/vnd.ms-office.activeX+xml"/>
  <Override PartName="/xl/activeX/activeX199.bin" ContentType="application/vnd.ms-office.activeX"/>
  <Override PartName="/xl/activeX/activeX200.xml" ContentType="application/vnd.ms-office.activeX+xml"/>
  <Override PartName="/xl/activeX/activeX200.bin" ContentType="application/vnd.ms-office.activeX"/>
  <Override PartName="/xl/activeX/activeX201.xml" ContentType="application/vnd.ms-office.activeX+xml"/>
  <Override PartName="/xl/activeX/activeX201.bin" ContentType="application/vnd.ms-office.activeX"/>
  <Override PartName="/xl/activeX/activeX202.xml" ContentType="application/vnd.ms-office.activeX+xml"/>
  <Override PartName="/xl/activeX/activeX202.bin" ContentType="application/vnd.ms-office.activeX"/>
  <Override PartName="/xl/activeX/activeX203.xml" ContentType="application/vnd.ms-office.activeX+xml"/>
  <Override PartName="/xl/activeX/activeX203.bin" ContentType="application/vnd.ms-office.activeX"/>
  <Override PartName="/xl/activeX/activeX204.xml" ContentType="application/vnd.ms-office.activeX+xml"/>
  <Override PartName="/xl/activeX/activeX204.bin" ContentType="application/vnd.ms-office.activeX"/>
  <Override PartName="/xl/activeX/activeX205.xml" ContentType="application/vnd.ms-office.activeX+xml"/>
  <Override PartName="/xl/activeX/activeX205.bin" ContentType="application/vnd.ms-office.activeX"/>
  <Override PartName="/xl/activeX/activeX206.xml" ContentType="application/vnd.ms-office.activeX+xml"/>
  <Override PartName="/xl/activeX/activeX206.bin" ContentType="application/vnd.ms-office.activeX"/>
  <Override PartName="/xl/activeX/activeX207.xml" ContentType="application/vnd.ms-office.activeX+xml"/>
  <Override PartName="/xl/activeX/activeX207.bin" ContentType="application/vnd.ms-office.activeX"/>
  <Override PartName="/xl/activeX/activeX208.xml" ContentType="application/vnd.ms-office.activeX+xml"/>
  <Override PartName="/xl/activeX/activeX208.bin" ContentType="application/vnd.ms-office.activeX"/>
  <Override PartName="/xl/activeX/activeX209.xml" ContentType="application/vnd.ms-office.activeX+xml"/>
  <Override PartName="/xl/activeX/activeX209.bin" ContentType="application/vnd.ms-office.activeX"/>
  <Override PartName="/xl/activeX/activeX210.xml" ContentType="application/vnd.ms-office.activeX+xml"/>
  <Override PartName="/xl/activeX/activeX210.bin" ContentType="application/vnd.ms-office.activeX"/>
  <Override PartName="/xl/activeX/activeX211.xml" ContentType="application/vnd.ms-office.activeX+xml"/>
  <Override PartName="/xl/activeX/activeX211.bin" ContentType="application/vnd.ms-office.activeX"/>
  <Override PartName="/xl/activeX/activeX212.xml" ContentType="application/vnd.ms-office.activeX+xml"/>
  <Override PartName="/xl/activeX/activeX212.bin" ContentType="application/vnd.ms-office.activeX"/>
  <Override PartName="/xl/activeX/activeX213.xml" ContentType="application/vnd.ms-office.activeX+xml"/>
  <Override PartName="/xl/activeX/activeX213.bin" ContentType="application/vnd.ms-office.activeX"/>
  <Override PartName="/xl/activeX/activeX214.xml" ContentType="application/vnd.ms-office.activeX+xml"/>
  <Override PartName="/xl/activeX/activeX214.bin" ContentType="application/vnd.ms-office.activeX"/>
  <Override PartName="/xl/activeX/activeX215.xml" ContentType="application/vnd.ms-office.activeX+xml"/>
  <Override PartName="/xl/activeX/activeX215.bin" ContentType="application/vnd.ms-office.activeX"/>
  <Override PartName="/xl/activeX/activeX216.xml" ContentType="application/vnd.ms-office.activeX+xml"/>
  <Override PartName="/xl/activeX/activeX216.bin" ContentType="application/vnd.ms-office.activeX"/>
  <Override PartName="/xl/drawings/drawing2.xml" ContentType="application/vnd.openxmlformats-officedocument.drawing+xml"/>
  <Override PartName="/xl/activeX/activeX217.xml" ContentType="application/vnd.ms-office.activeX+xml"/>
  <Override PartName="/xl/activeX/activeX217.bin" ContentType="application/vnd.ms-office.activeX"/>
  <Override PartName="/xl/activeX/activeX218.xml" ContentType="application/vnd.ms-office.activeX+xml"/>
  <Override PartName="/xl/activeX/activeX218.bin" ContentType="application/vnd.ms-office.activeX"/>
  <Override PartName="/xl/activeX/activeX219.xml" ContentType="application/vnd.ms-office.activeX+xml"/>
  <Override PartName="/xl/activeX/activeX219.bin" ContentType="application/vnd.ms-office.activeX"/>
  <Override PartName="/xl/activeX/activeX220.xml" ContentType="application/vnd.ms-office.activeX+xml"/>
  <Override PartName="/xl/activeX/activeX220.bin" ContentType="application/vnd.ms-office.activeX"/>
  <Override PartName="/xl/activeX/activeX221.xml" ContentType="application/vnd.ms-office.activeX+xml"/>
  <Override PartName="/xl/activeX/activeX221.bin" ContentType="application/vnd.ms-office.activeX"/>
  <Override PartName="/xl/activeX/activeX222.xml" ContentType="application/vnd.ms-office.activeX+xml"/>
  <Override PartName="/xl/activeX/activeX222.bin" ContentType="application/vnd.ms-office.activeX"/>
  <Override PartName="/xl/activeX/activeX223.xml" ContentType="application/vnd.ms-office.activeX+xml"/>
  <Override PartName="/xl/activeX/activeX223.bin" ContentType="application/vnd.ms-office.activeX"/>
  <Override PartName="/xl/activeX/activeX224.xml" ContentType="application/vnd.ms-office.activeX+xml"/>
  <Override PartName="/xl/activeX/activeX224.bin" ContentType="application/vnd.ms-office.activeX"/>
  <Override PartName="/xl/activeX/activeX225.xml" ContentType="application/vnd.ms-office.activeX+xml"/>
  <Override PartName="/xl/activeX/activeX225.bin" ContentType="application/vnd.ms-office.activeX"/>
  <Override PartName="/xl/activeX/activeX226.xml" ContentType="application/vnd.ms-office.activeX+xml"/>
  <Override PartName="/xl/activeX/activeX226.bin" ContentType="application/vnd.ms-office.activeX"/>
  <Override PartName="/xl/activeX/activeX227.xml" ContentType="application/vnd.ms-office.activeX+xml"/>
  <Override PartName="/xl/activeX/activeX227.bin" ContentType="application/vnd.ms-office.activeX"/>
  <Override PartName="/xl/activeX/activeX228.xml" ContentType="application/vnd.ms-office.activeX+xml"/>
  <Override PartName="/xl/activeX/activeX228.bin" ContentType="application/vnd.ms-office.activeX"/>
  <Override PartName="/xl/activeX/activeX229.xml" ContentType="application/vnd.ms-office.activeX+xml"/>
  <Override PartName="/xl/activeX/activeX229.bin" ContentType="application/vnd.ms-office.activeX"/>
  <Override PartName="/xl/activeX/activeX230.xml" ContentType="application/vnd.ms-office.activeX+xml"/>
  <Override PartName="/xl/activeX/activeX230.bin" ContentType="application/vnd.ms-office.activeX"/>
  <Override PartName="/xl/activeX/activeX231.xml" ContentType="application/vnd.ms-office.activeX+xml"/>
  <Override PartName="/xl/activeX/activeX231.bin" ContentType="application/vnd.ms-office.activeX"/>
  <Override PartName="/xl/activeX/activeX232.xml" ContentType="application/vnd.ms-office.activeX+xml"/>
  <Override PartName="/xl/activeX/activeX232.bin" ContentType="application/vnd.ms-office.activeX"/>
  <Override PartName="/xl/activeX/activeX233.xml" ContentType="application/vnd.ms-office.activeX+xml"/>
  <Override PartName="/xl/activeX/activeX233.bin" ContentType="application/vnd.ms-office.activeX"/>
  <Override PartName="/xl/activeX/activeX234.xml" ContentType="application/vnd.ms-office.activeX+xml"/>
  <Override PartName="/xl/activeX/activeX234.bin" ContentType="application/vnd.ms-office.activeX"/>
  <Override PartName="/xl/activeX/activeX235.xml" ContentType="application/vnd.ms-office.activeX+xml"/>
  <Override PartName="/xl/activeX/activeX235.bin" ContentType="application/vnd.ms-office.activeX"/>
  <Override PartName="/xl/activeX/activeX236.xml" ContentType="application/vnd.ms-office.activeX+xml"/>
  <Override PartName="/xl/activeX/activeX236.bin" ContentType="application/vnd.ms-office.activeX"/>
  <Override PartName="/xl/activeX/activeX237.xml" ContentType="application/vnd.ms-office.activeX+xml"/>
  <Override PartName="/xl/activeX/activeX237.bin" ContentType="application/vnd.ms-office.activeX"/>
  <Override PartName="/xl/activeX/activeX238.xml" ContentType="application/vnd.ms-office.activeX+xml"/>
  <Override PartName="/xl/activeX/activeX238.bin" ContentType="application/vnd.ms-office.activeX"/>
  <Override PartName="/xl/activeX/activeX239.xml" ContentType="application/vnd.ms-office.activeX+xml"/>
  <Override PartName="/xl/activeX/activeX239.bin" ContentType="application/vnd.ms-office.activeX"/>
  <Override PartName="/xl/activeX/activeX240.xml" ContentType="application/vnd.ms-office.activeX+xml"/>
  <Override PartName="/xl/activeX/activeX240.bin" ContentType="application/vnd.ms-office.activeX"/>
  <Override PartName="/xl/activeX/activeX241.xml" ContentType="application/vnd.ms-office.activeX+xml"/>
  <Override PartName="/xl/activeX/activeX241.bin" ContentType="application/vnd.ms-office.activeX"/>
  <Override PartName="/xl/activeX/activeX242.xml" ContentType="application/vnd.ms-office.activeX+xml"/>
  <Override PartName="/xl/activeX/activeX242.bin" ContentType="application/vnd.ms-office.activeX"/>
  <Override PartName="/xl/activeX/activeX243.xml" ContentType="application/vnd.ms-office.activeX+xml"/>
  <Override PartName="/xl/activeX/activeX243.bin" ContentType="application/vnd.ms-office.activeX"/>
  <Override PartName="/xl/activeX/activeX244.xml" ContentType="application/vnd.ms-office.activeX+xml"/>
  <Override PartName="/xl/activeX/activeX244.bin" ContentType="application/vnd.ms-office.activeX"/>
  <Override PartName="/xl/activeX/activeX245.xml" ContentType="application/vnd.ms-office.activeX+xml"/>
  <Override PartName="/xl/activeX/activeX245.bin" ContentType="application/vnd.ms-office.activeX"/>
  <Override PartName="/xl/activeX/activeX246.xml" ContentType="application/vnd.ms-office.activeX+xml"/>
  <Override PartName="/xl/activeX/activeX246.bin" ContentType="application/vnd.ms-office.activeX"/>
  <Override PartName="/xl/activeX/activeX247.xml" ContentType="application/vnd.ms-office.activeX+xml"/>
  <Override PartName="/xl/activeX/activeX247.bin" ContentType="application/vnd.ms-office.activeX"/>
  <Override PartName="/xl/activeX/activeX248.xml" ContentType="application/vnd.ms-office.activeX+xml"/>
  <Override PartName="/xl/activeX/activeX248.bin" ContentType="application/vnd.ms-office.activeX"/>
  <Override PartName="/xl/activeX/activeX249.xml" ContentType="application/vnd.ms-office.activeX+xml"/>
  <Override PartName="/xl/activeX/activeX249.bin" ContentType="application/vnd.ms-office.activeX"/>
  <Override PartName="/xl/activeX/activeX250.xml" ContentType="application/vnd.ms-office.activeX+xml"/>
  <Override PartName="/xl/activeX/activeX250.bin" ContentType="application/vnd.ms-office.activeX"/>
  <Override PartName="/xl/activeX/activeX251.xml" ContentType="application/vnd.ms-office.activeX+xml"/>
  <Override PartName="/xl/activeX/activeX251.bin" ContentType="application/vnd.ms-office.activeX"/>
  <Override PartName="/xl/activeX/activeX252.xml" ContentType="application/vnd.ms-office.activeX+xml"/>
  <Override PartName="/xl/activeX/activeX252.bin" ContentType="application/vnd.ms-office.activeX"/>
  <Override PartName="/xl/activeX/activeX253.xml" ContentType="application/vnd.ms-office.activeX+xml"/>
  <Override PartName="/xl/activeX/activeX253.bin" ContentType="application/vnd.ms-office.activeX"/>
  <Override PartName="/xl/activeX/activeX254.xml" ContentType="application/vnd.ms-office.activeX+xml"/>
  <Override PartName="/xl/activeX/activeX254.bin" ContentType="application/vnd.ms-office.activeX"/>
  <Override PartName="/xl/activeX/activeX255.xml" ContentType="application/vnd.ms-office.activeX+xml"/>
  <Override PartName="/xl/activeX/activeX255.bin" ContentType="application/vnd.ms-office.activeX"/>
  <Override PartName="/xl/activeX/activeX256.xml" ContentType="application/vnd.ms-office.activeX+xml"/>
  <Override PartName="/xl/activeX/activeX256.bin" ContentType="application/vnd.ms-office.activeX"/>
  <Override PartName="/xl/activeX/activeX257.xml" ContentType="application/vnd.ms-office.activeX+xml"/>
  <Override PartName="/xl/activeX/activeX257.bin" ContentType="application/vnd.ms-office.activeX"/>
  <Override PartName="/xl/activeX/activeX258.xml" ContentType="application/vnd.ms-office.activeX+xml"/>
  <Override PartName="/xl/activeX/activeX258.bin" ContentType="application/vnd.ms-office.activeX"/>
  <Override PartName="/xl/activeX/activeX259.xml" ContentType="application/vnd.ms-office.activeX+xml"/>
  <Override PartName="/xl/activeX/activeX259.bin" ContentType="application/vnd.ms-office.activeX"/>
  <Override PartName="/xl/activeX/activeX260.xml" ContentType="application/vnd.ms-office.activeX+xml"/>
  <Override PartName="/xl/activeX/activeX260.bin" ContentType="application/vnd.ms-office.activeX"/>
  <Override PartName="/xl/activeX/activeX261.xml" ContentType="application/vnd.ms-office.activeX+xml"/>
  <Override PartName="/xl/activeX/activeX261.bin" ContentType="application/vnd.ms-office.activeX"/>
  <Override PartName="/xl/activeX/activeX262.xml" ContentType="application/vnd.ms-office.activeX+xml"/>
  <Override PartName="/xl/activeX/activeX262.bin" ContentType="application/vnd.ms-office.activeX"/>
  <Override PartName="/xl/activeX/activeX263.xml" ContentType="application/vnd.ms-office.activeX+xml"/>
  <Override PartName="/xl/activeX/activeX263.bin" ContentType="application/vnd.ms-office.activeX"/>
  <Override PartName="/xl/activeX/activeX264.xml" ContentType="application/vnd.ms-office.activeX+xml"/>
  <Override PartName="/xl/activeX/activeX264.bin" ContentType="application/vnd.ms-office.activeX"/>
  <Override PartName="/xl/activeX/activeX265.xml" ContentType="application/vnd.ms-office.activeX+xml"/>
  <Override PartName="/xl/activeX/activeX265.bin" ContentType="application/vnd.ms-office.activeX"/>
  <Override PartName="/xl/activeX/activeX266.xml" ContentType="application/vnd.ms-office.activeX+xml"/>
  <Override PartName="/xl/activeX/activeX266.bin" ContentType="application/vnd.ms-office.activeX"/>
  <Override PartName="/xl/activeX/activeX267.xml" ContentType="application/vnd.ms-office.activeX+xml"/>
  <Override PartName="/xl/activeX/activeX267.bin" ContentType="application/vnd.ms-office.activeX"/>
  <Override PartName="/xl/activeX/activeX268.xml" ContentType="application/vnd.ms-office.activeX+xml"/>
  <Override PartName="/xl/activeX/activeX268.bin" ContentType="application/vnd.ms-office.activeX"/>
  <Override PartName="/xl/activeX/activeX269.xml" ContentType="application/vnd.ms-office.activeX+xml"/>
  <Override PartName="/xl/activeX/activeX269.bin" ContentType="application/vnd.ms-office.activeX"/>
  <Override PartName="/xl/activeX/activeX270.xml" ContentType="application/vnd.ms-office.activeX+xml"/>
  <Override PartName="/xl/activeX/activeX270.bin" ContentType="application/vnd.ms-office.activeX"/>
  <Override PartName="/xl/activeX/activeX271.xml" ContentType="application/vnd.ms-office.activeX+xml"/>
  <Override PartName="/xl/activeX/activeX271.bin" ContentType="application/vnd.ms-office.activeX"/>
  <Override PartName="/xl/activeX/activeX272.xml" ContentType="application/vnd.ms-office.activeX+xml"/>
  <Override PartName="/xl/activeX/activeX272.bin" ContentType="application/vnd.ms-office.activeX"/>
  <Override PartName="/xl/activeX/activeX273.xml" ContentType="application/vnd.ms-office.activeX+xml"/>
  <Override PartName="/xl/activeX/activeX273.bin" ContentType="application/vnd.ms-office.activeX"/>
  <Override PartName="/xl/activeX/activeX274.xml" ContentType="application/vnd.ms-office.activeX+xml"/>
  <Override PartName="/xl/activeX/activeX274.bin" ContentType="application/vnd.ms-office.activeX"/>
  <Override PartName="/xl/activeX/activeX275.xml" ContentType="application/vnd.ms-office.activeX+xml"/>
  <Override PartName="/xl/activeX/activeX275.bin" ContentType="application/vnd.ms-office.activeX"/>
  <Override PartName="/xl/activeX/activeX276.xml" ContentType="application/vnd.ms-office.activeX+xml"/>
  <Override PartName="/xl/activeX/activeX276.bin" ContentType="application/vnd.ms-office.activeX"/>
  <Override PartName="/xl/activeX/activeX277.xml" ContentType="application/vnd.ms-office.activeX+xml"/>
  <Override PartName="/xl/activeX/activeX277.bin" ContentType="application/vnd.ms-office.activeX"/>
  <Override PartName="/xl/activeX/activeX278.xml" ContentType="application/vnd.ms-office.activeX+xml"/>
  <Override PartName="/xl/activeX/activeX278.bin" ContentType="application/vnd.ms-office.activeX"/>
  <Override PartName="/xl/activeX/activeX279.xml" ContentType="application/vnd.ms-office.activeX+xml"/>
  <Override PartName="/xl/activeX/activeX279.bin" ContentType="application/vnd.ms-office.activeX"/>
  <Override PartName="/xl/activeX/activeX280.xml" ContentType="application/vnd.ms-office.activeX+xml"/>
  <Override PartName="/xl/activeX/activeX280.bin" ContentType="application/vnd.ms-office.activeX"/>
  <Override PartName="/xl/activeX/activeX281.xml" ContentType="application/vnd.ms-office.activeX+xml"/>
  <Override PartName="/xl/activeX/activeX281.bin" ContentType="application/vnd.ms-office.activeX"/>
  <Override PartName="/xl/activeX/activeX282.xml" ContentType="application/vnd.ms-office.activeX+xml"/>
  <Override PartName="/xl/activeX/activeX282.bin" ContentType="application/vnd.ms-office.activeX"/>
  <Override PartName="/xl/activeX/activeX283.xml" ContentType="application/vnd.ms-office.activeX+xml"/>
  <Override PartName="/xl/activeX/activeX283.bin" ContentType="application/vnd.ms-office.activeX"/>
  <Override PartName="/xl/activeX/activeX284.xml" ContentType="application/vnd.ms-office.activeX+xml"/>
  <Override PartName="/xl/activeX/activeX284.bin" ContentType="application/vnd.ms-office.activeX"/>
  <Override PartName="/xl/activeX/activeX285.xml" ContentType="application/vnd.ms-office.activeX+xml"/>
  <Override PartName="/xl/activeX/activeX285.bin" ContentType="application/vnd.ms-office.activeX"/>
  <Override PartName="/xl/activeX/activeX286.xml" ContentType="application/vnd.ms-office.activeX+xml"/>
  <Override PartName="/xl/activeX/activeX286.bin" ContentType="application/vnd.ms-office.activeX"/>
  <Override PartName="/xl/activeX/activeX287.xml" ContentType="application/vnd.ms-office.activeX+xml"/>
  <Override PartName="/xl/activeX/activeX287.bin" ContentType="application/vnd.ms-office.activeX"/>
  <Override PartName="/xl/activeX/activeX288.xml" ContentType="application/vnd.ms-office.activeX+xml"/>
  <Override PartName="/xl/activeX/activeX288.bin" ContentType="application/vnd.ms-office.activeX"/>
  <Override PartName="/xl/activeX/activeX289.xml" ContentType="application/vnd.ms-office.activeX+xml"/>
  <Override PartName="/xl/activeX/activeX289.bin" ContentType="application/vnd.ms-office.activeX"/>
  <Override PartName="/xl/activeX/activeX290.xml" ContentType="application/vnd.ms-office.activeX+xml"/>
  <Override PartName="/xl/activeX/activeX290.bin" ContentType="application/vnd.ms-office.activeX"/>
  <Override PartName="/xl/activeX/activeX291.xml" ContentType="application/vnd.ms-office.activeX+xml"/>
  <Override PartName="/xl/activeX/activeX291.bin" ContentType="application/vnd.ms-office.activeX"/>
  <Override PartName="/xl/activeX/activeX292.xml" ContentType="application/vnd.ms-office.activeX+xml"/>
  <Override PartName="/xl/activeX/activeX292.bin" ContentType="application/vnd.ms-office.activeX"/>
  <Override PartName="/xl/activeX/activeX293.xml" ContentType="application/vnd.ms-office.activeX+xml"/>
  <Override PartName="/xl/activeX/activeX293.bin" ContentType="application/vnd.ms-office.activeX"/>
  <Override PartName="/xl/activeX/activeX294.xml" ContentType="application/vnd.ms-office.activeX+xml"/>
  <Override PartName="/xl/activeX/activeX294.bin" ContentType="application/vnd.ms-office.activeX"/>
  <Override PartName="/xl/activeX/activeX295.xml" ContentType="application/vnd.ms-office.activeX+xml"/>
  <Override PartName="/xl/activeX/activeX295.bin" ContentType="application/vnd.ms-office.activeX"/>
  <Override PartName="/xl/activeX/activeX296.xml" ContentType="application/vnd.ms-office.activeX+xml"/>
  <Override PartName="/xl/activeX/activeX296.bin" ContentType="application/vnd.ms-office.activeX"/>
  <Override PartName="/xl/activeX/activeX297.xml" ContentType="application/vnd.ms-office.activeX+xml"/>
  <Override PartName="/xl/activeX/activeX297.bin" ContentType="application/vnd.ms-office.activeX"/>
  <Override PartName="/xl/activeX/activeX298.xml" ContentType="application/vnd.ms-office.activeX+xml"/>
  <Override PartName="/xl/activeX/activeX298.bin" ContentType="application/vnd.ms-office.activeX"/>
  <Override PartName="/xl/activeX/activeX299.xml" ContentType="application/vnd.ms-office.activeX+xml"/>
  <Override PartName="/xl/activeX/activeX299.bin" ContentType="application/vnd.ms-office.activeX"/>
  <Override PartName="/xl/activeX/activeX300.xml" ContentType="application/vnd.ms-office.activeX+xml"/>
  <Override PartName="/xl/activeX/activeX300.bin" ContentType="application/vnd.ms-office.activeX"/>
  <Override PartName="/xl/activeX/activeX301.xml" ContentType="application/vnd.ms-office.activeX+xml"/>
  <Override PartName="/xl/activeX/activeX301.bin" ContentType="application/vnd.ms-office.activeX"/>
  <Override PartName="/xl/activeX/activeX302.xml" ContentType="application/vnd.ms-office.activeX+xml"/>
  <Override PartName="/xl/activeX/activeX302.bin" ContentType="application/vnd.ms-office.activeX"/>
  <Override PartName="/xl/activeX/activeX303.xml" ContentType="application/vnd.ms-office.activeX+xml"/>
  <Override PartName="/xl/activeX/activeX303.bin" ContentType="application/vnd.ms-office.activeX"/>
  <Override PartName="/xl/activeX/activeX304.xml" ContentType="application/vnd.ms-office.activeX+xml"/>
  <Override PartName="/xl/activeX/activeX304.bin" ContentType="application/vnd.ms-office.activeX"/>
  <Override PartName="/xl/activeX/activeX305.xml" ContentType="application/vnd.ms-office.activeX+xml"/>
  <Override PartName="/xl/activeX/activeX305.bin" ContentType="application/vnd.ms-office.activeX"/>
  <Override PartName="/xl/activeX/activeX306.xml" ContentType="application/vnd.ms-office.activeX+xml"/>
  <Override PartName="/xl/activeX/activeX306.bin" ContentType="application/vnd.ms-office.activeX"/>
  <Override PartName="/xl/activeX/activeX307.xml" ContentType="application/vnd.ms-office.activeX+xml"/>
  <Override PartName="/xl/activeX/activeX307.bin" ContentType="application/vnd.ms-office.activeX"/>
  <Override PartName="/xl/activeX/activeX308.xml" ContentType="application/vnd.ms-office.activeX+xml"/>
  <Override PartName="/xl/activeX/activeX308.bin" ContentType="application/vnd.ms-office.activeX"/>
  <Override PartName="/xl/activeX/activeX309.xml" ContentType="application/vnd.ms-office.activeX+xml"/>
  <Override PartName="/xl/activeX/activeX309.bin" ContentType="application/vnd.ms-office.activeX"/>
  <Override PartName="/xl/activeX/activeX310.xml" ContentType="application/vnd.ms-office.activeX+xml"/>
  <Override PartName="/xl/activeX/activeX310.bin" ContentType="application/vnd.ms-office.activeX"/>
  <Override PartName="/xl/activeX/activeX311.xml" ContentType="application/vnd.ms-office.activeX+xml"/>
  <Override PartName="/xl/activeX/activeX311.bin" ContentType="application/vnd.ms-office.activeX"/>
  <Override PartName="/xl/activeX/activeX312.xml" ContentType="application/vnd.ms-office.activeX+xml"/>
  <Override PartName="/xl/activeX/activeX312.bin" ContentType="application/vnd.ms-office.activeX"/>
  <Override PartName="/xl/activeX/activeX313.xml" ContentType="application/vnd.ms-office.activeX+xml"/>
  <Override PartName="/xl/activeX/activeX313.bin" ContentType="application/vnd.ms-office.activeX"/>
  <Override PartName="/xl/activeX/activeX314.xml" ContentType="application/vnd.ms-office.activeX+xml"/>
  <Override PartName="/xl/activeX/activeX314.bin" ContentType="application/vnd.ms-office.activeX"/>
  <Override PartName="/xl/activeX/activeX315.xml" ContentType="application/vnd.ms-office.activeX+xml"/>
  <Override PartName="/xl/activeX/activeX315.bin" ContentType="application/vnd.ms-office.activeX"/>
  <Override PartName="/xl/activeX/activeX316.xml" ContentType="application/vnd.ms-office.activeX+xml"/>
  <Override PartName="/xl/activeX/activeX316.bin" ContentType="application/vnd.ms-office.activeX"/>
  <Override PartName="/xl/activeX/activeX317.xml" ContentType="application/vnd.ms-office.activeX+xml"/>
  <Override PartName="/xl/activeX/activeX317.bin" ContentType="application/vnd.ms-office.activeX"/>
  <Override PartName="/xl/activeX/activeX318.xml" ContentType="application/vnd.ms-office.activeX+xml"/>
  <Override PartName="/xl/activeX/activeX318.bin" ContentType="application/vnd.ms-office.activeX"/>
  <Override PartName="/xl/activeX/activeX319.xml" ContentType="application/vnd.ms-office.activeX+xml"/>
  <Override PartName="/xl/activeX/activeX319.bin" ContentType="application/vnd.ms-office.activeX"/>
  <Override PartName="/xl/activeX/activeX320.xml" ContentType="application/vnd.ms-office.activeX+xml"/>
  <Override PartName="/xl/activeX/activeX320.bin" ContentType="application/vnd.ms-office.activeX"/>
  <Override PartName="/xl/activeX/activeX321.xml" ContentType="application/vnd.ms-office.activeX+xml"/>
  <Override PartName="/xl/activeX/activeX321.bin" ContentType="application/vnd.ms-office.activeX"/>
  <Override PartName="/xl/activeX/activeX322.xml" ContentType="application/vnd.ms-office.activeX+xml"/>
  <Override PartName="/xl/activeX/activeX322.bin" ContentType="application/vnd.ms-office.activeX"/>
  <Override PartName="/xl/activeX/activeX323.xml" ContentType="application/vnd.ms-office.activeX+xml"/>
  <Override PartName="/xl/activeX/activeX323.bin" ContentType="application/vnd.ms-office.activeX"/>
  <Override PartName="/xl/activeX/activeX324.xml" ContentType="application/vnd.ms-office.activeX+xml"/>
  <Override PartName="/xl/activeX/activeX324.bin" ContentType="application/vnd.ms-office.activeX"/>
  <Override PartName="/xl/activeX/activeX325.xml" ContentType="application/vnd.ms-office.activeX+xml"/>
  <Override PartName="/xl/activeX/activeX325.bin" ContentType="application/vnd.ms-office.activeX"/>
  <Override PartName="/xl/activeX/activeX326.xml" ContentType="application/vnd.ms-office.activeX+xml"/>
  <Override PartName="/xl/activeX/activeX326.bin" ContentType="application/vnd.ms-office.activeX"/>
  <Override PartName="/xl/activeX/activeX327.xml" ContentType="application/vnd.ms-office.activeX+xml"/>
  <Override PartName="/xl/activeX/activeX327.bin" ContentType="application/vnd.ms-office.activeX"/>
  <Override PartName="/xl/activeX/activeX328.xml" ContentType="application/vnd.ms-office.activeX+xml"/>
  <Override PartName="/xl/activeX/activeX328.bin" ContentType="application/vnd.ms-office.activeX"/>
  <Override PartName="/xl/activeX/activeX329.xml" ContentType="application/vnd.ms-office.activeX+xml"/>
  <Override PartName="/xl/activeX/activeX329.bin" ContentType="application/vnd.ms-office.activeX"/>
  <Override PartName="/xl/activeX/activeX330.xml" ContentType="application/vnd.ms-office.activeX+xml"/>
  <Override PartName="/xl/activeX/activeX330.bin" ContentType="application/vnd.ms-office.activeX"/>
  <Override PartName="/xl/activeX/activeX331.xml" ContentType="application/vnd.ms-office.activeX+xml"/>
  <Override PartName="/xl/activeX/activeX331.bin" ContentType="application/vnd.ms-office.activeX"/>
  <Override PartName="/xl/activeX/activeX332.xml" ContentType="application/vnd.ms-office.activeX+xml"/>
  <Override PartName="/xl/activeX/activeX332.bin" ContentType="application/vnd.ms-office.activeX"/>
  <Override PartName="/xl/activeX/activeX333.xml" ContentType="application/vnd.ms-office.activeX+xml"/>
  <Override PartName="/xl/activeX/activeX333.bin" ContentType="application/vnd.ms-office.activeX"/>
  <Override PartName="/xl/activeX/activeX334.xml" ContentType="application/vnd.ms-office.activeX+xml"/>
  <Override PartName="/xl/activeX/activeX334.bin" ContentType="application/vnd.ms-office.activeX"/>
  <Override PartName="/xl/activeX/activeX335.xml" ContentType="application/vnd.ms-office.activeX+xml"/>
  <Override PartName="/xl/activeX/activeX335.bin" ContentType="application/vnd.ms-office.activeX"/>
  <Override PartName="/xl/activeX/activeX336.xml" ContentType="application/vnd.ms-office.activeX+xml"/>
  <Override PartName="/xl/activeX/activeX336.bin" ContentType="application/vnd.ms-office.activeX"/>
  <Override PartName="/xl/activeX/activeX337.xml" ContentType="application/vnd.ms-office.activeX+xml"/>
  <Override PartName="/xl/activeX/activeX337.bin" ContentType="application/vnd.ms-office.activeX"/>
  <Override PartName="/xl/activeX/activeX338.xml" ContentType="application/vnd.ms-office.activeX+xml"/>
  <Override PartName="/xl/activeX/activeX338.bin" ContentType="application/vnd.ms-office.activeX"/>
  <Override PartName="/xl/activeX/activeX339.xml" ContentType="application/vnd.ms-office.activeX+xml"/>
  <Override PartName="/xl/activeX/activeX339.bin" ContentType="application/vnd.ms-office.activeX"/>
  <Override PartName="/xl/activeX/activeX340.xml" ContentType="application/vnd.ms-office.activeX+xml"/>
  <Override PartName="/xl/activeX/activeX340.bin" ContentType="application/vnd.ms-office.activeX"/>
  <Override PartName="/xl/activeX/activeX341.xml" ContentType="application/vnd.ms-office.activeX+xml"/>
  <Override PartName="/xl/activeX/activeX341.bin" ContentType="application/vnd.ms-office.activeX"/>
  <Override PartName="/xl/activeX/activeX342.xml" ContentType="application/vnd.ms-office.activeX+xml"/>
  <Override PartName="/xl/activeX/activeX342.bin" ContentType="application/vnd.ms-office.activeX"/>
  <Override PartName="/xl/activeX/activeX343.xml" ContentType="application/vnd.ms-office.activeX+xml"/>
  <Override PartName="/xl/activeX/activeX343.bin" ContentType="application/vnd.ms-office.activeX"/>
  <Override PartName="/xl/activeX/activeX344.xml" ContentType="application/vnd.ms-office.activeX+xml"/>
  <Override PartName="/xl/activeX/activeX344.bin" ContentType="application/vnd.ms-office.activeX"/>
  <Override PartName="/xl/activeX/activeX345.xml" ContentType="application/vnd.ms-office.activeX+xml"/>
  <Override PartName="/xl/activeX/activeX345.bin" ContentType="application/vnd.ms-office.activeX"/>
  <Override PartName="/xl/activeX/activeX346.xml" ContentType="application/vnd.ms-office.activeX+xml"/>
  <Override PartName="/xl/activeX/activeX346.bin" ContentType="application/vnd.ms-office.activeX"/>
  <Override PartName="/xl/activeX/activeX347.xml" ContentType="application/vnd.ms-office.activeX+xml"/>
  <Override PartName="/xl/activeX/activeX347.bin" ContentType="application/vnd.ms-office.activeX"/>
  <Override PartName="/xl/activeX/activeX348.xml" ContentType="application/vnd.ms-office.activeX+xml"/>
  <Override PartName="/xl/activeX/activeX348.bin" ContentType="application/vnd.ms-office.activeX"/>
  <Override PartName="/xl/activeX/activeX349.xml" ContentType="application/vnd.ms-office.activeX+xml"/>
  <Override PartName="/xl/activeX/activeX349.bin" ContentType="application/vnd.ms-office.activeX"/>
  <Override PartName="/xl/activeX/activeX350.xml" ContentType="application/vnd.ms-office.activeX+xml"/>
  <Override PartName="/xl/activeX/activeX350.bin" ContentType="application/vnd.ms-office.activeX"/>
  <Override PartName="/xl/activeX/activeX351.xml" ContentType="application/vnd.ms-office.activeX+xml"/>
  <Override PartName="/xl/activeX/activeX351.bin" ContentType="application/vnd.ms-office.activeX"/>
  <Override PartName="/xl/activeX/activeX352.xml" ContentType="application/vnd.ms-office.activeX+xml"/>
  <Override PartName="/xl/activeX/activeX352.bin" ContentType="application/vnd.ms-office.activeX"/>
  <Override PartName="/xl/activeX/activeX353.xml" ContentType="application/vnd.ms-office.activeX+xml"/>
  <Override PartName="/xl/activeX/activeX353.bin" ContentType="application/vnd.ms-office.activeX"/>
  <Override PartName="/xl/activeX/activeX354.xml" ContentType="application/vnd.ms-office.activeX+xml"/>
  <Override PartName="/xl/activeX/activeX354.bin" ContentType="application/vnd.ms-office.activeX"/>
  <Override PartName="/xl/activeX/activeX355.xml" ContentType="application/vnd.ms-office.activeX+xml"/>
  <Override PartName="/xl/activeX/activeX355.bin" ContentType="application/vnd.ms-office.activeX"/>
  <Override PartName="/xl/activeX/activeX356.xml" ContentType="application/vnd.ms-office.activeX+xml"/>
  <Override PartName="/xl/activeX/activeX356.bin" ContentType="application/vnd.ms-office.activeX"/>
  <Override PartName="/xl/activeX/activeX357.xml" ContentType="application/vnd.ms-office.activeX+xml"/>
  <Override PartName="/xl/activeX/activeX357.bin" ContentType="application/vnd.ms-office.activeX"/>
  <Override PartName="/xl/activeX/activeX358.xml" ContentType="application/vnd.ms-office.activeX+xml"/>
  <Override PartName="/xl/activeX/activeX358.bin" ContentType="application/vnd.ms-office.activeX"/>
  <Override PartName="/xl/activeX/activeX359.xml" ContentType="application/vnd.ms-office.activeX+xml"/>
  <Override PartName="/xl/activeX/activeX359.bin" ContentType="application/vnd.ms-office.activeX"/>
  <Override PartName="/xl/activeX/activeX360.xml" ContentType="application/vnd.ms-office.activeX+xml"/>
  <Override PartName="/xl/activeX/activeX360.bin" ContentType="application/vnd.ms-office.activeX"/>
  <Override PartName="/xl/activeX/activeX361.xml" ContentType="application/vnd.ms-office.activeX+xml"/>
  <Override PartName="/xl/activeX/activeX361.bin" ContentType="application/vnd.ms-office.activeX"/>
  <Override PartName="/xl/activeX/activeX362.xml" ContentType="application/vnd.ms-office.activeX+xml"/>
  <Override PartName="/xl/activeX/activeX362.bin" ContentType="application/vnd.ms-office.activeX"/>
  <Override PartName="/xl/activeX/activeX363.xml" ContentType="application/vnd.ms-office.activeX+xml"/>
  <Override PartName="/xl/activeX/activeX363.bin" ContentType="application/vnd.ms-office.activeX"/>
  <Override PartName="/xl/activeX/activeX364.xml" ContentType="application/vnd.ms-office.activeX+xml"/>
  <Override PartName="/xl/activeX/activeX364.bin" ContentType="application/vnd.ms-office.activeX"/>
  <Override PartName="/xl/drawings/drawing3.xml" ContentType="application/vnd.openxmlformats-officedocument.drawing+xml"/>
  <Override PartName="/xl/activeX/activeX365.xml" ContentType="application/vnd.ms-office.activeX+xml"/>
  <Override PartName="/xl/activeX/activeX365.bin" ContentType="application/vnd.ms-office.activeX"/>
  <Override PartName="/xl/activeX/activeX366.xml" ContentType="application/vnd.ms-office.activeX+xml"/>
  <Override PartName="/xl/activeX/activeX366.bin" ContentType="application/vnd.ms-office.activeX"/>
  <Override PartName="/xl/activeX/activeX367.xml" ContentType="application/vnd.ms-office.activeX+xml"/>
  <Override PartName="/xl/activeX/activeX367.bin" ContentType="application/vnd.ms-office.activeX"/>
  <Override PartName="/xl/activeX/activeX368.xml" ContentType="application/vnd.ms-office.activeX+xml"/>
  <Override PartName="/xl/activeX/activeX368.bin" ContentType="application/vnd.ms-office.activeX"/>
  <Override PartName="/xl/activeX/activeX369.xml" ContentType="application/vnd.ms-office.activeX+xml"/>
  <Override PartName="/xl/activeX/activeX369.bin" ContentType="application/vnd.ms-office.activeX"/>
  <Override PartName="/xl/activeX/activeX370.xml" ContentType="application/vnd.ms-office.activeX+xml"/>
  <Override PartName="/xl/activeX/activeX370.bin" ContentType="application/vnd.ms-office.activeX"/>
  <Override PartName="/xl/activeX/activeX371.xml" ContentType="application/vnd.ms-office.activeX+xml"/>
  <Override PartName="/xl/activeX/activeX371.bin" ContentType="application/vnd.ms-office.activeX"/>
  <Override PartName="/xl/activeX/activeX372.xml" ContentType="application/vnd.ms-office.activeX+xml"/>
  <Override PartName="/xl/activeX/activeX372.bin" ContentType="application/vnd.ms-office.activeX"/>
  <Override PartName="/xl/activeX/activeX373.xml" ContentType="application/vnd.ms-office.activeX+xml"/>
  <Override PartName="/xl/activeX/activeX373.bin" ContentType="application/vnd.ms-office.activeX"/>
  <Override PartName="/xl/activeX/activeX374.xml" ContentType="application/vnd.ms-office.activeX+xml"/>
  <Override PartName="/xl/activeX/activeX374.bin" ContentType="application/vnd.ms-office.activeX"/>
  <Override PartName="/xl/activeX/activeX375.xml" ContentType="application/vnd.ms-office.activeX+xml"/>
  <Override PartName="/xl/activeX/activeX375.bin" ContentType="application/vnd.ms-office.activeX"/>
  <Override PartName="/xl/activeX/activeX376.xml" ContentType="application/vnd.ms-office.activeX+xml"/>
  <Override PartName="/xl/activeX/activeX376.bin" ContentType="application/vnd.ms-office.activeX"/>
  <Override PartName="/xl/activeX/activeX377.xml" ContentType="application/vnd.ms-office.activeX+xml"/>
  <Override PartName="/xl/activeX/activeX377.bin" ContentType="application/vnd.ms-office.activeX"/>
  <Override PartName="/xl/activeX/activeX378.xml" ContentType="application/vnd.ms-office.activeX+xml"/>
  <Override PartName="/xl/activeX/activeX378.bin" ContentType="application/vnd.ms-office.activeX"/>
  <Override PartName="/xl/activeX/activeX379.xml" ContentType="application/vnd.ms-office.activeX+xml"/>
  <Override PartName="/xl/activeX/activeX379.bin" ContentType="application/vnd.ms-office.activeX"/>
  <Override PartName="/xl/activeX/activeX380.xml" ContentType="application/vnd.ms-office.activeX+xml"/>
  <Override PartName="/xl/activeX/activeX380.bin" ContentType="application/vnd.ms-office.activeX"/>
  <Override PartName="/xl/activeX/activeX381.xml" ContentType="application/vnd.ms-office.activeX+xml"/>
  <Override PartName="/xl/activeX/activeX381.bin" ContentType="application/vnd.ms-office.activeX"/>
  <Override PartName="/xl/activeX/activeX382.xml" ContentType="application/vnd.ms-office.activeX+xml"/>
  <Override PartName="/xl/activeX/activeX382.bin" ContentType="application/vnd.ms-office.activeX"/>
  <Override PartName="/xl/activeX/activeX383.xml" ContentType="application/vnd.ms-office.activeX+xml"/>
  <Override PartName="/xl/activeX/activeX383.bin" ContentType="application/vnd.ms-office.activeX"/>
  <Override PartName="/xl/activeX/activeX384.xml" ContentType="application/vnd.ms-office.activeX+xml"/>
  <Override PartName="/xl/activeX/activeX384.bin" ContentType="application/vnd.ms-office.activeX"/>
  <Override PartName="/xl/activeX/activeX385.xml" ContentType="application/vnd.ms-office.activeX+xml"/>
  <Override PartName="/xl/activeX/activeX385.bin" ContentType="application/vnd.ms-office.activeX"/>
  <Override PartName="/xl/activeX/activeX386.xml" ContentType="application/vnd.ms-office.activeX+xml"/>
  <Override PartName="/xl/activeX/activeX386.bin" ContentType="application/vnd.ms-office.activeX"/>
  <Override PartName="/xl/activeX/activeX387.xml" ContentType="application/vnd.ms-office.activeX+xml"/>
  <Override PartName="/xl/activeX/activeX387.bin" ContentType="application/vnd.ms-office.activeX"/>
  <Override PartName="/xl/activeX/activeX388.xml" ContentType="application/vnd.ms-office.activeX+xml"/>
  <Override PartName="/xl/activeX/activeX388.bin" ContentType="application/vnd.ms-office.activeX"/>
  <Override PartName="/xl/activeX/activeX389.xml" ContentType="application/vnd.ms-office.activeX+xml"/>
  <Override PartName="/xl/activeX/activeX389.bin" ContentType="application/vnd.ms-office.activeX"/>
  <Override PartName="/xl/activeX/activeX390.xml" ContentType="application/vnd.ms-office.activeX+xml"/>
  <Override PartName="/xl/activeX/activeX390.bin" ContentType="application/vnd.ms-office.activeX"/>
  <Override PartName="/xl/activeX/activeX391.xml" ContentType="application/vnd.ms-office.activeX+xml"/>
  <Override PartName="/xl/activeX/activeX391.bin" ContentType="application/vnd.ms-office.activeX"/>
  <Override PartName="/xl/activeX/activeX392.xml" ContentType="application/vnd.ms-office.activeX+xml"/>
  <Override PartName="/xl/activeX/activeX392.bin" ContentType="application/vnd.ms-office.activeX"/>
  <Override PartName="/xl/activeX/activeX393.xml" ContentType="application/vnd.ms-office.activeX+xml"/>
  <Override PartName="/xl/activeX/activeX393.bin" ContentType="application/vnd.ms-office.activeX"/>
  <Override PartName="/xl/activeX/activeX394.xml" ContentType="application/vnd.ms-office.activeX+xml"/>
  <Override PartName="/xl/activeX/activeX394.bin" ContentType="application/vnd.ms-office.activeX"/>
  <Override PartName="/xl/activeX/activeX395.xml" ContentType="application/vnd.ms-office.activeX+xml"/>
  <Override PartName="/xl/activeX/activeX395.bin" ContentType="application/vnd.ms-office.activeX"/>
  <Override PartName="/xl/activeX/activeX396.xml" ContentType="application/vnd.ms-office.activeX+xml"/>
  <Override PartName="/xl/activeX/activeX396.bin" ContentType="application/vnd.ms-office.activeX"/>
  <Override PartName="/xl/activeX/activeX397.xml" ContentType="application/vnd.ms-office.activeX+xml"/>
  <Override PartName="/xl/activeX/activeX397.bin" ContentType="application/vnd.ms-office.activeX"/>
  <Override PartName="/xl/activeX/activeX398.xml" ContentType="application/vnd.ms-office.activeX+xml"/>
  <Override PartName="/xl/activeX/activeX398.bin" ContentType="application/vnd.ms-office.activeX"/>
  <Override PartName="/xl/activeX/activeX399.xml" ContentType="application/vnd.ms-office.activeX+xml"/>
  <Override PartName="/xl/activeX/activeX399.bin" ContentType="application/vnd.ms-office.activeX"/>
  <Override PartName="/xl/activeX/activeX400.xml" ContentType="application/vnd.ms-office.activeX+xml"/>
  <Override PartName="/xl/activeX/activeX400.bin" ContentType="application/vnd.ms-office.activeX"/>
  <Override PartName="/xl/activeX/activeX401.xml" ContentType="application/vnd.ms-office.activeX+xml"/>
  <Override PartName="/xl/activeX/activeX401.bin" ContentType="application/vnd.ms-office.activeX"/>
  <Override PartName="/xl/activeX/activeX402.xml" ContentType="application/vnd.ms-office.activeX+xml"/>
  <Override PartName="/xl/activeX/activeX402.bin" ContentType="application/vnd.ms-office.activeX"/>
  <Override PartName="/xl/activeX/activeX403.xml" ContentType="application/vnd.ms-office.activeX+xml"/>
  <Override PartName="/xl/activeX/activeX403.bin" ContentType="application/vnd.ms-office.activeX"/>
  <Override PartName="/xl/activeX/activeX404.xml" ContentType="application/vnd.ms-office.activeX+xml"/>
  <Override PartName="/xl/activeX/activeX404.bin" ContentType="application/vnd.ms-office.activeX"/>
  <Override PartName="/xl/activeX/activeX405.xml" ContentType="application/vnd.ms-office.activeX+xml"/>
  <Override PartName="/xl/activeX/activeX405.bin" ContentType="application/vnd.ms-office.activeX"/>
  <Override PartName="/xl/activeX/activeX406.xml" ContentType="application/vnd.ms-office.activeX+xml"/>
  <Override PartName="/xl/activeX/activeX406.bin" ContentType="application/vnd.ms-office.activeX"/>
  <Override PartName="/xl/activeX/activeX407.xml" ContentType="application/vnd.ms-office.activeX+xml"/>
  <Override PartName="/xl/activeX/activeX407.bin" ContentType="application/vnd.ms-office.activeX"/>
  <Override PartName="/xl/activeX/activeX408.xml" ContentType="application/vnd.ms-office.activeX+xml"/>
  <Override PartName="/xl/activeX/activeX408.bin" ContentType="application/vnd.ms-office.activeX"/>
  <Override PartName="/xl/activeX/activeX409.xml" ContentType="application/vnd.ms-office.activeX+xml"/>
  <Override PartName="/xl/activeX/activeX409.bin" ContentType="application/vnd.ms-office.activeX"/>
  <Override PartName="/xl/activeX/activeX410.xml" ContentType="application/vnd.ms-office.activeX+xml"/>
  <Override PartName="/xl/activeX/activeX410.bin" ContentType="application/vnd.ms-office.activeX"/>
  <Override PartName="/xl/activeX/activeX411.xml" ContentType="application/vnd.ms-office.activeX+xml"/>
  <Override PartName="/xl/activeX/activeX411.bin" ContentType="application/vnd.ms-office.activeX"/>
  <Override PartName="/xl/activeX/activeX412.xml" ContentType="application/vnd.ms-office.activeX+xml"/>
  <Override PartName="/xl/activeX/activeX412.bin" ContentType="application/vnd.ms-office.activeX"/>
  <Override PartName="/xl/activeX/activeX413.xml" ContentType="application/vnd.ms-office.activeX+xml"/>
  <Override PartName="/xl/activeX/activeX413.bin" ContentType="application/vnd.ms-office.activeX"/>
  <Override PartName="/xl/activeX/activeX414.xml" ContentType="application/vnd.ms-office.activeX+xml"/>
  <Override PartName="/xl/activeX/activeX414.bin" ContentType="application/vnd.ms-office.activeX"/>
  <Override PartName="/xl/activeX/activeX415.xml" ContentType="application/vnd.ms-office.activeX+xml"/>
  <Override PartName="/xl/activeX/activeX415.bin" ContentType="application/vnd.ms-office.activeX"/>
  <Override PartName="/xl/activeX/activeX416.xml" ContentType="application/vnd.ms-office.activeX+xml"/>
  <Override PartName="/xl/activeX/activeX416.bin" ContentType="application/vnd.ms-office.activeX"/>
  <Override PartName="/xl/activeX/activeX417.xml" ContentType="application/vnd.ms-office.activeX+xml"/>
  <Override PartName="/xl/activeX/activeX417.bin" ContentType="application/vnd.ms-office.activeX"/>
  <Override PartName="/xl/activeX/activeX418.xml" ContentType="application/vnd.ms-office.activeX+xml"/>
  <Override PartName="/xl/activeX/activeX418.bin" ContentType="application/vnd.ms-office.activeX"/>
  <Override PartName="/xl/activeX/activeX419.xml" ContentType="application/vnd.ms-office.activeX+xml"/>
  <Override PartName="/xl/activeX/activeX419.bin" ContentType="application/vnd.ms-office.activeX"/>
  <Override PartName="/xl/activeX/activeX420.xml" ContentType="application/vnd.ms-office.activeX+xml"/>
  <Override PartName="/xl/activeX/activeX420.bin" ContentType="application/vnd.ms-office.activeX"/>
  <Override PartName="/xl/activeX/activeX421.xml" ContentType="application/vnd.ms-office.activeX+xml"/>
  <Override PartName="/xl/activeX/activeX421.bin" ContentType="application/vnd.ms-office.activeX"/>
  <Override PartName="/xl/activeX/activeX422.xml" ContentType="application/vnd.ms-office.activeX+xml"/>
  <Override PartName="/xl/activeX/activeX422.bin" ContentType="application/vnd.ms-office.activeX"/>
  <Override PartName="/xl/activeX/activeX423.xml" ContentType="application/vnd.ms-office.activeX+xml"/>
  <Override PartName="/xl/activeX/activeX423.bin" ContentType="application/vnd.ms-office.activeX"/>
  <Override PartName="/xl/activeX/activeX424.xml" ContentType="application/vnd.ms-office.activeX+xml"/>
  <Override PartName="/xl/activeX/activeX424.bin" ContentType="application/vnd.ms-office.activeX"/>
  <Override PartName="/xl/activeX/activeX425.xml" ContentType="application/vnd.ms-office.activeX+xml"/>
  <Override PartName="/xl/activeX/activeX425.bin" ContentType="application/vnd.ms-office.activeX"/>
  <Override PartName="/xl/activeX/activeX426.xml" ContentType="application/vnd.ms-office.activeX+xml"/>
  <Override PartName="/xl/activeX/activeX426.bin" ContentType="application/vnd.ms-office.activeX"/>
  <Override PartName="/xl/activeX/activeX427.xml" ContentType="application/vnd.ms-office.activeX+xml"/>
  <Override PartName="/xl/activeX/activeX427.bin" ContentType="application/vnd.ms-office.activeX"/>
  <Override PartName="/xl/activeX/activeX428.xml" ContentType="application/vnd.ms-office.activeX+xml"/>
  <Override PartName="/xl/activeX/activeX428.bin" ContentType="application/vnd.ms-office.activeX"/>
  <Override PartName="/xl/activeX/activeX429.xml" ContentType="application/vnd.ms-office.activeX+xml"/>
  <Override PartName="/xl/activeX/activeX429.bin" ContentType="application/vnd.ms-office.activeX"/>
  <Override PartName="/xl/activeX/activeX430.xml" ContentType="application/vnd.ms-office.activeX+xml"/>
  <Override PartName="/xl/activeX/activeX430.bin" ContentType="application/vnd.ms-office.activeX"/>
  <Override PartName="/xl/activeX/activeX431.xml" ContentType="application/vnd.ms-office.activeX+xml"/>
  <Override PartName="/xl/activeX/activeX431.bin" ContentType="application/vnd.ms-office.activeX"/>
  <Override PartName="/xl/activeX/activeX432.xml" ContentType="application/vnd.ms-office.activeX+xml"/>
  <Override PartName="/xl/activeX/activeX432.bin" ContentType="application/vnd.ms-office.activeX"/>
  <Override PartName="/xl/activeX/activeX433.xml" ContentType="application/vnd.ms-office.activeX+xml"/>
  <Override PartName="/xl/activeX/activeX433.bin" ContentType="application/vnd.ms-office.activeX"/>
  <Override PartName="/xl/activeX/activeX434.xml" ContentType="application/vnd.ms-office.activeX+xml"/>
  <Override PartName="/xl/activeX/activeX434.bin" ContentType="application/vnd.ms-office.activeX"/>
  <Override PartName="/xl/activeX/activeX435.xml" ContentType="application/vnd.ms-office.activeX+xml"/>
  <Override PartName="/xl/activeX/activeX435.bin" ContentType="application/vnd.ms-office.activeX"/>
  <Override PartName="/xl/activeX/activeX436.xml" ContentType="application/vnd.ms-office.activeX+xml"/>
  <Override PartName="/xl/activeX/activeX436.bin" ContentType="application/vnd.ms-office.activeX"/>
  <Override PartName="/xl/activeX/activeX437.xml" ContentType="application/vnd.ms-office.activeX+xml"/>
  <Override PartName="/xl/activeX/activeX437.bin" ContentType="application/vnd.ms-office.activeX"/>
  <Override PartName="/xl/activeX/activeX438.xml" ContentType="application/vnd.ms-office.activeX+xml"/>
  <Override PartName="/xl/activeX/activeX438.bin" ContentType="application/vnd.ms-office.activeX"/>
  <Override PartName="/xl/activeX/activeX439.xml" ContentType="application/vnd.ms-office.activeX+xml"/>
  <Override PartName="/xl/activeX/activeX439.bin" ContentType="application/vnd.ms-office.activeX"/>
  <Override PartName="/xl/activeX/activeX440.xml" ContentType="application/vnd.ms-office.activeX+xml"/>
  <Override PartName="/xl/activeX/activeX440.bin" ContentType="application/vnd.ms-office.activeX"/>
  <Override PartName="/xl/activeX/activeX441.xml" ContentType="application/vnd.ms-office.activeX+xml"/>
  <Override PartName="/xl/activeX/activeX441.bin" ContentType="application/vnd.ms-office.activeX"/>
  <Override PartName="/xl/activeX/activeX442.xml" ContentType="application/vnd.ms-office.activeX+xml"/>
  <Override PartName="/xl/activeX/activeX442.bin" ContentType="application/vnd.ms-office.activeX"/>
  <Override PartName="/xl/activeX/activeX443.xml" ContentType="application/vnd.ms-office.activeX+xml"/>
  <Override PartName="/xl/activeX/activeX443.bin" ContentType="application/vnd.ms-office.activeX"/>
  <Override PartName="/xl/activeX/activeX444.xml" ContentType="application/vnd.ms-office.activeX+xml"/>
  <Override PartName="/xl/activeX/activeX444.bin" ContentType="application/vnd.ms-office.activeX"/>
  <Override PartName="/xl/activeX/activeX445.xml" ContentType="application/vnd.ms-office.activeX+xml"/>
  <Override PartName="/xl/activeX/activeX445.bin" ContentType="application/vnd.ms-office.activeX"/>
  <Override PartName="/xl/activeX/activeX446.xml" ContentType="application/vnd.ms-office.activeX+xml"/>
  <Override PartName="/xl/activeX/activeX446.bin" ContentType="application/vnd.ms-office.activeX"/>
  <Override PartName="/xl/activeX/activeX447.xml" ContentType="application/vnd.ms-office.activeX+xml"/>
  <Override PartName="/xl/activeX/activeX447.bin" ContentType="application/vnd.ms-office.activeX"/>
  <Override PartName="/xl/activeX/activeX448.xml" ContentType="application/vnd.ms-office.activeX+xml"/>
  <Override PartName="/xl/activeX/activeX448.bin" ContentType="application/vnd.ms-office.activeX"/>
  <Override PartName="/xl/activeX/activeX449.xml" ContentType="application/vnd.ms-office.activeX+xml"/>
  <Override PartName="/xl/activeX/activeX449.bin" ContentType="application/vnd.ms-office.activeX"/>
  <Override PartName="/xl/activeX/activeX450.xml" ContentType="application/vnd.ms-office.activeX+xml"/>
  <Override PartName="/xl/activeX/activeX450.bin" ContentType="application/vnd.ms-office.activeX"/>
  <Override PartName="/xl/activeX/activeX451.xml" ContentType="application/vnd.ms-office.activeX+xml"/>
  <Override PartName="/xl/activeX/activeX451.bin" ContentType="application/vnd.ms-office.activeX"/>
  <Override PartName="/xl/activeX/activeX452.xml" ContentType="application/vnd.ms-office.activeX+xml"/>
  <Override PartName="/xl/activeX/activeX452.bin" ContentType="application/vnd.ms-office.activeX"/>
  <Override PartName="/xl/activeX/activeX453.xml" ContentType="application/vnd.ms-office.activeX+xml"/>
  <Override PartName="/xl/activeX/activeX453.bin" ContentType="application/vnd.ms-office.activeX"/>
  <Override PartName="/xl/activeX/activeX454.xml" ContentType="application/vnd.ms-office.activeX+xml"/>
  <Override PartName="/xl/activeX/activeX454.bin" ContentType="application/vnd.ms-office.activeX"/>
  <Override PartName="/xl/activeX/activeX455.xml" ContentType="application/vnd.ms-office.activeX+xml"/>
  <Override PartName="/xl/activeX/activeX455.bin" ContentType="application/vnd.ms-office.activeX"/>
  <Override PartName="/xl/activeX/activeX456.xml" ContentType="application/vnd.ms-office.activeX+xml"/>
  <Override PartName="/xl/activeX/activeX456.bin" ContentType="application/vnd.ms-office.activeX"/>
  <Override PartName="/xl/activeX/activeX457.xml" ContentType="application/vnd.ms-office.activeX+xml"/>
  <Override PartName="/xl/activeX/activeX457.bin" ContentType="application/vnd.ms-office.activeX"/>
  <Override PartName="/xl/activeX/activeX458.xml" ContentType="application/vnd.ms-office.activeX+xml"/>
  <Override PartName="/xl/activeX/activeX458.bin" ContentType="application/vnd.ms-office.activeX"/>
  <Override PartName="/xl/activeX/activeX459.xml" ContentType="application/vnd.ms-office.activeX+xml"/>
  <Override PartName="/xl/activeX/activeX459.bin" ContentType="application/vnd.ms-office.activeX"/>
  <Override PartName="/xl/activeX/activeX460.xml" ContentType="application/vnd.ms-office.activeX+xml"/>
  <Override PartName="/xl/activeX/activeX460.bin" ContentType="application/vnd.ms-office.activeX"/>
  <Override PartName="/xl/activeX/activeX461.xml" ContentType="application/vnd.ms-office.activeX+xml"/>
  <Override PartName="/xl/activeX/activeX461.bin" ContentType="application/vnd.ms-office.activeX"/>
  <Override PartName="/xl/activeX/activeX462.xml" ContentType="application/vnd.ms-office.activeX+xml"/>
  <Override PartName="/xl/activeX/activeX462.bin" ContentType="application/vnd.ms-office.activeX"/>
  <Override PartName="/xl/activeX/activeX463.xml" ContentType="application/vnd.ms-office.activeX+xml"/>
  <Override PartName="/xl/activeX/activeX463.bin" ContentType="application/vnd.ms-office.activeX"/>
  <Override PartName="/xl/activeX/activeX464.xml" ContentType="application/vnd.ms-office.activeX+xml"/>
  <Override PartName="/xl/activeX/activeX464.bin" ContentType="application/vnd.ms-office.activeX"/>
  <Override PartName="/xl/activeX/activeX465.xml" ContentType="application/vnd.ms-office.activeX+xml"/>
  <Override PartName="/xl/activeX/activeX465.bin" ContentType="application/vnd.ms-office.activeX"/>
  <Override PartName="/xl/activeX/activeX466.xml" ContentType="application/vnd.ms-office.activeX+xml"/>
  <Override PartName="/xl/activeX/activeX466.bin" ContentType="application/vnd.ms-office.activeX"/>
  <Override PartName="/xl/activeX/activeX467.xml" ContentType="application/vnd.ms-office.activeX+xml"/>
  <Override PartName="/xl/activeX/activeX467.bin" ContentType="application/vnd.ms-office.activeX"/>
  <Override PartName="/xl/activeX/activeX468.xml" ContentType="application/vnd.ms-office.activeX+xml"/>
  <Override PartName="/xl/activeX/activeX468.bin" ContentType="application/vnd.ms-office.activeX"/>
  <Override PartName="/xl/activeX/activeX469.xml" ContentType="application/vnd.ms-office.activeX+xml"/>
  <Override PartName="/xl/activeX/activeX469.bin" ContentType="application/vnd.ms-office.activeX"/>
  <Override PartName="/xl/activeX/activeX470.xml" ContentType="application/vnd.ms-office.activeX+xml"/>
  <Override PartName="/xl/activeX/activeX470.bin" ContentType="application/vnd.ms-office.activeX"/>
  <Override PartName="/xl/activeX/activeX471.xml" ContentType="application/vnd.ms-office.activeX+xml"/>
  <Override PartName="/xl/activeX/activeX471.bin" ContentType="application/vnd.ms-office.activeX"/>
  <Override PartName="/xl/activeX/activeX472.xml" ContentType="application/vnd.ms-office.activeX+xml"/>
  <Override PartName="/xl/activeX/activeX472.bin" ContentType="application/vnd.ms-office.activeX"/>
  <Override PartName="/xl/activeX/activeX473.xml" ContentType="application/vnd.ms-office.activeX+xml"/>
  <Override PartName="/xl/activeX/activeX473.bin" ContentType="application/vnd.ms-office.activeX"/>
  <Override PartName="/xl/activeX/activeX474.xml" ContentType="application/vnd.ms-office.activeX+xml"/>
  <Override PartName="/xl/activeX/activeX474.bin" ContentType="application/vnd.ms-office.activeX"/>
  <Override PartName="/xl/activeX/activeX475.xml" ContentType="application/vnd.ms-office.activeX+xml"/>
  <Override PartName="/xl/activeX/activeX475.bin" ContentType="application/vnd.ms-office.activeX"/>
  <Override PartName="/xl/activeX/activeX476.xml" ContentType="application/vnd.ms-office.activeX+xml"/>
  <Override PartName="/xl/activeX/activeX476.bin" ContentType="application/vnd.ms-office.activeX"/>
  <Override PartName="/xl/activeX/activeX477.xml" ContentType="application/vnd.ms-office.activeX+xml"/>
  <Override PartName="/xl/activeX/activeX477.bin" ContentType="application/vnd.ms-office.activeX"/>
  <Override PartName="/xl/activeX/activeX478.xml" ContentType="application/vnd.ms-office.activeX+xml"/>
  <Override PartName="/xl/activeX/activeX478.bin" ContentType="application/vnd.ms-office.activeX"/>
  <Override PartName="/xl/activeX/activeX479.xml" ContentType="application/vnd.ms-office.activeX+xml"/>
  <Override PartName="/xl/activeX/activeX479.bin" ContentType="application/vnd.ms-office.activeX"/>
  <Override PartName="/xl/activeX/activeX480.xml" ContentType="application/vnd.ms-office.activeX+xml"/>
  <Override PartName="/xl/activeX/activeX480.bin" ContentType="application/vnd.ms-office.activeX"/>
  <Override PartName="/xl/activeX/activeX481.xml" ContentType="application/vnd.ms-office.activeX+xml"/>
  <Override PartName="/xl/activeX/activeX481.bin" ContentType="application/vnd.ms-office.activeX"/>
  <Override PartName="/xl/activeX/activeX482.xml" ContentType="application/vnd.ms-office.activeX+xml"/>
  <Override PartName="/xl/activeX/activeX482.bin" ContentType="application/vnd.ms-office.activeX"/>
  <Override PartName="/xl/activeX/activeX483.xml" ContentType="application/vnd.ms-office.activeX+xml"/>
  <Override PartName="/xl/activeX/activeX483.bin" ContentType="application/vnd.ms-office.activeX"/>
  <Override PartName="/xl/activeX/activeX484.xml" ContentType="application/vnd.ms-office.activeX+xml"/>
  <Override PartName="/xl/activeX/activeX484.bin" ContentType="application/vnd.ms-office.activeX"/>
  <Override PartName="/xl/activeX/activeX485.xml" ContentType="application/vnd.ms-office.activeX+xml"/>
  <Override PartName="/xl/activeX/activeX485.bin" ContentType="application/vnd.ms-office.activeX"/>
  <Override PartName="/xl/activeX/activeX486.xml" ContentType="application/vnd.ms-office.activeX+xml"/>
  <Override PartName="/xl/activeX/activeX486.bin" ContentType="application/vnd.ms-office.activeX"/>
  <Override PartName="/xl/activeX/activeX487.xml" ContentType="application/vnd.ms-office.activeX+xml"/>
  <Override PartName="/xl/activeX/activeX487.bin" ContentType="application/vnd.ms-office.activeX"/>
  <Override PartName="/xl/activeX/activeX488.xml" ContentType="application/vnd.ms-office.activeX+xml"/>
  <Override PartName="/xl/activeX/activeX488.bin" ContentType="application/vnd.ms-office.activeX"/>
  <Override PartName="/xl/activeX/activeX489.xml" ContentType="application/vnd.ms-office.activeX+xml"/>
  <Override PartName="/xl/activeX/activeX489.bin" ContentType="application/vnd.ms-office.activeX"/>
  <Override PartName="/xl/activeX/activeX490.xml" ContentType="application/vnd.ms-office.activeX+xml"/>
  <Override PartName="/xl/activeX/activeX490.bin" ContentType="application/vnd.ms-office.activeX"/>
  <Override PartName="/xl/activeX/activeX491.xml" ContentType="application/vnd.ms-office.activeX+xml"/>
  <Override PartName="/xl/activeX/activeX491.bin" ContentType="application/vnd.ms-office.activeX"/>
  <Override PartName="/xl/activeX/activeX492.xml" ContentType="application/vnd.ms-office.activeX+xml"/>
  <Override PartName="/xl/activeX/activeX492.bin" ContentType="application/vnd.ms-office.activeX"/>
  <Override PartName="/xl/activeX/activeX493.xml" ContentType="application/vnd.ms-office.activeX+xml"/>
  <Override PartName="/xl/activeX/activeX493.bin" ContentType="application/vnd.ms-office.activeX"/>
  <Override PartName="/xl/activeX/activeX494.xml" ContentType="application/vnd.ms-office.activeX+xml"/>
  <Override PartName="/xl/activeX/activeX494.bin" ContentType="application/vnd.ms-office.activeX"/>
  <Override PartName="/xl/activeX/activeX495.xml" ContentType="application/vnd.ms-office.activeX+xml"/>
  <Override PartName="/xl/activeX/activeX495.bin" ContentType="application/vnd.ms-office.activeX"/>
  <Override PartName="/xl/activeX/activeX496.xml" ContentType="application/vnd.ms-office.activeX+xml"/>
  <Override PartName="/xl/activeX/activeX496.bin" ContentType="application/vnd.ms-office.activeX"/>
  <Override PartName="/xl/activeX/activeX497.xml" ContentType="application/vnd.ms-office.activeX+xml"/>
  <Override PartName="/xl/activeX/activeX497.bin" ContentType="application/vnd.ms-office.activeX"/>
  <Override PartName="/xl/activeX/activeX498.xml" ContentType="application/vnd.ms-office.activeX+xml"/>
  <Override PartName="/xl/activeX/activeX498.bin" ContentType="application/vnd.ms-office.activeX"/>
  <Override PartName="/xl/activeX/activeX499.xml" ContentType="application/vnd.ms-office.activeX+xml"/>
  <Override PartName="/xl/activeX/activeX499.bin" ContentType="application/vnd.ms-office.activeX"/>
  <Override PartName="/xl/activeX/activeX500.xml" ContentType="application/vnd.ms-office.activeX+xml"/>
  <Override PartName="/xl/activeX/activeX500.bin" ContentType="application/vnd.ms-office.activeX"/>
  <Override PartName="/xl/activeX/activeX501.xml" ContentType="application/vnd.ms-office.activeX+xml"/>
  <Override PartName="/xl/activeX/activeX501.bin" ContentType="application/vnd.ms-office.activeX"/>
  <Override PartName="/xl/activeX/activeX502.xml" ContentType="application/vnd.ms-office.activeX+xml"/>
  <Override PartName="/xl/activeX/activeX502.bin" ContentType="application/vnd.ms-office.activeX"/>
  <Override PartName="/xl/activeX/activeX503.xml" ContentType="application/vnd.ms-office.activeX+xml"/>
  <Override PartName="/xl/activeX/activeX503.bin" ContentType="application/vnd.ms-office.activeX"/>
  <Override PartName="/xl/activeX/activeX504.xml" ContentType="application/vnd.ms-office.activeX+xml"/>
  <Override PartName="/xl/activeX/activeX504.bin" ContentType="application/vnd.ms-office.activeX"/>
  <Override PartName="/xl/activeX/activeX505.xml" ContentType="application/vnd.ms-office.activeX+xml"/>
  <Override PartName="/xl/activeX/activeX505.bin" ContentType="application/vnd.ms-office.activeX"/>
  <Override PartName="/xl/activeX/activeX506.xml" ContentType="application/vnd.ms-office.activeX+xml"/>
  <Override PartName="/xl/activeX/activeX506.bin" ContentType="application/vnd.ms-office.activeX"/>
  <Override PartName="/xl/activeX/activeX507.xml" ContentType="application/vnd.ms-office.activeX+xml"/>
  <Override PartName="/xl/activeX/activeX507.bin" ContentType="application/vnd.ms-office.activeX"/>
  <Override PartName="/xl/activeX/activeX508.xml" ContentType="application/vnd.ms-office.activeX+xml"/>
  <Override PartName="/xl/activeX/activeX508.bin" ContentType="application/vnd.ms-office.activeX"/>
  <Override PartName="/xl/activeX/activeX509.xml" ContentType="application/vnd.ms-office.activeX+xml"/>
  <Override PartName="/xl/activeX/activeX509.bin" ContentType="application/vnd.ms-office.activeX"/>
  <Override PartName="/xl/activeX/activeX510.xml" ContentType="application/vnd.ms-office.activeX+xml"/>
  <Override PartName="/xl/activeX/activeX510.bin" ContentType="application/vnd.ms-office.activeX"/>
  <Override PartName="/xl/activeX/activeX511.xml" ContentType="application/vnd.ms-office.activeX+xml"/>
  <Override PartName="/xl/activeX/activeX511.bin" ContentType="application/vnd.ms-office.activeX"/>
  <Override PartName="/xl/activeX/activeX512.xml" ContentType="application/vnd.ms-office.activeX+xml"/>
  <Override PartName="/xl/activeX/activeX512.bin" ContentType="application/vnd.ms-office.activeX"/>
  <Override PartName="/xl/drawings/drawing4.xml" ContentType="application/vnd.openxmlformats-officedocument.drawing+xml"/>
  <Override PartName="/xl/activeX/activeX513.xml" ContentType="application/vnd.ms-office.activeX+xml"/>
  <Override PartName="/xl/activeX/activeX513.bin" ContentType="application/vnd.ms-office.activeX"/>
  <Override PartName="/xl/activeX/activeX514.xml" ContentType="application/vnd.ms-office.activeX+xml"/>
  <Override PartName="/xl/activeX/activeX514.bin" ContentType="application/vnd.ms-office.activeX"/>
  <Override PartName="/xl/activeX/activeX515.xml" ContentType="application/vnd.ms-office.activeX+xml"/>
  <Override PartName="/xl/activeX/activeX515.bin" ContentType="application/vnd.ms-office.activeX"/>
  <Override PartName="/xl/activeX/activeX516.xml" ContentType="application/vnd.ms-office.activeX+xml"/>
  <Override PartName="/xl/activeX/activeX516.bin" ContentType="application/vnd.ms-office.activeX"/>
  <Override PartName="/xl/activeX/activeX517.xml" ContentType="application/vnd.ms-office.activeX+xml"/>
  <Override PartName="/xl/activeX/activeX517.bin" ContentType="application/vnd.ms-office.activeX"/>
  <Override PartName="/xl/activeX/activeX518.xml" ContentType="application/vnd.ms-office.activeX+xml"/>
  <Override PartName="/xl/activeX/activeX518.bin" ContentType="application/vnd.ms-office.activeX"/>
  <Override PartName="/xl/activeX/activeX519.xml" ContentType="application/vnd.ms-office.activeX+xml"/>
  <Override PartName="/xl/activeX/activeX519.bin" ContentType="application/vnd.ms-office.activeX"/>
  <Override PartName="/xl/activeX/activeX520.xml" ContentType="application/vnd.ms-office.activeX+xml"/>
  <Override PartName="/xl/activeX/activeX520.bin" ContentType="application/vnd.ms-office.activeX"/>
  <Override PartName="/xl/activeX/activeX521.xml" ContentType="application/vnd.ms-office.activeX+xml"/>
  <Override PartName="/xl/activeX/activeX521.bin" ContentType="application/vnd.ms-office.activeX"/>
  <Override PartName="/xl/activeX/activeX522.xml" ContentType="application/vnd.ms-office.activeX+xml"/>
  <Override PartName="/xl/activeX/activeX522.bin" ContentType="application/vnd.ms-office.activeX"/>
  <Override PartName="/xl/activeX/activeX523.xml" ContentType="application/vnd.ms-office.activeX+xml"/>
  <Override PartName="/xl/activeX/activeX523.bin" ContentType="application/vnd.ms-office.activeX"/>
  <Override PartName="/xl/activeX/activeX524.xml" ContentType="application/vnd.ms-office.activeX+xml"/>
  <Override PartName="/xl/activeX/activeX524.bin" ContentType="application/vnd.ms-office.activeX"/>
  <Override PartName="/xl/activeX/activeX525.xml" ContentType="application/vnd.ms-office.activeX+xml"/>
  <Override PartName="/xl/activeX/activeX525.bin" ContentType="application/vnd.ms-office.activeX"/>
  <Override PartName="/xl/activeX/activeX526.xml" ContentType="application/vnd.ms-office.activeX+xml"/>
  <Override PartName="/xl/activeX/activeX526.bin" ContentType="application/vnd.ms-office.activeX"/>
  <Override PartName="/xl/activeX/activeX527.xml" ContentType="application/vnd.ms-office.activeX+xml"/>
  <Override PartName="/xl/activeX/activeX527.bin" ContentType="application/vnd.ms-office.activeX"/>
  <Override PartName="/xl/activeX/activeX528.xml" ContentType="application/vnd.ms-office.activeX+xml"/>
  <Override PartName="/xl/activeX/activeX528.bin" ContentType="application/vnd.ms-office.activeX"/>
  <Override PartName="/xl/activeX/activeX529.xml" ContentType="application/vnd.ms-office.activeX+xml"/>
  <Override PartName="/xl/activeX/activeX529.bin" ContentType="application/vnd.ms-office.activeX"/>
  <Override PartName="/xl/activeX/activeX530.xml" ContentType="application/vnd.ms-office.activeX+xml"/>
  <Override PartName="/xl/activeX/activeX530.bin" ContentType="application/vnd.ms-office.activeX"/>
  <Override PartName="/xl/activeX/activeX531.xml" ContentType="application/vnd.ms-office.activeX+xml"/>
  <Override PartName="/xl/activeX/activeX531.bin" ContentType="application/vnd.ms-office.activeX"/>
  <Override PartName="/xl/activeX/activeX532.xml" ContentType="application/vnd.ms-office.activeX+xml"/>
  <Override PartName="/xl/activeX/activeX532.bin" ContentType="application/vnd.ms-office.activeX"/>
  <Override PartName="/xl/activeX/activeX533.xml" ContentType="application/vnd.ms-office.activeX+xml"/>
  <Override PartName="/xl/activeX/activeX533.bin" ContentType="application/vnd.ms-office.activeX"/>
  <Override PartName="/xl/activeX/activeX534.xml" ContentType="application/vnd.ms-office.activeX+xml"/>
  <Override PartName="/xl/activeX/activeX534.bin" ContentType="application/vnd.ms-office.activeX"/>
  <Override PartName="/xl/activeX/activeX535.xml" ContentType="application/vnd.ms-office.activeX+xml"/>
  <Override PartName="/xl/activeX/activeX535.bin" ContentType="application/vnd.ms-office.activeX"/>
  <Override PartName="/xl/activeX/activeX536.xml" ContentType="application/vnd.ms-office.activeX+xml"/>
  <Override PartName="/xl/activeX/activeX536.bin" ContentType="application/vnd.ms-office.activeX"/>
  <Override PartName="/xl/activeX/activeX537.xml" ContentType="application/vnd.ms-office.activeX+xml"/>
  <Override PartName="/xl/activeX/activeX537.bin" ContentType="application/vnd.ms-office.activeX"/>
  <Override PartName="/xl/activeX/activeX538.xml" ContentType="application/vnd.ms-office.activeX+xml"/>
  <Override PartName="/xl/activeX/activeX538.bin" ContentType="application/vnd.ms-office.activeX"/>
  <Override PartName="/xl/activeX/activeX539.xml" ContentType="application/vnd.ms-office.activeX+xml"/>
  <Override PartName="/xl/activeX/activeX539.bin" ContentType="application/vnd.ms-office.activeX"/>
  <Override PartName="/xl/activeX/activeX540.xml" ContentType="application/vnd.ms-office.activeX+xml"/>
  <Override PartName="/xl/activeX/activeX540.bin" ContentType="application/vnd.ms-office.activeX"/>
  <Override PartName="/xl/activeX/activeX541.xml" ContentType="application/vnd.ms-office.activeX+xml"/>
  <Override PartName="/xl/activeX/activeX541.bin" ContentType="application/vnd.ms-office.activeX"/>
  <Override PartName="/xl/activeX/activeX542.xml" ContentType="application/vnd.ms-office.activeX+xml"/>
  <Override PartName="/xl/activeX/activeX542.bin" ContentType="application/vnd.ms-office.activeX"/>
  <Override PartName="/xl/activeX/activeX543.xml" ContentType="application/vnd.ms-office.activeX+xml"/>
  <Override PartName="/xl/activeX/activeX543.bin" ContentType="application/vnd.ms-office.activeX"/>
  <Override PartName="/xl/activeX/activeX544.xml" ContentType="application/vnd.ms-office.activeX+xml"/>
  <Override PartName="/xl/activeX/activeX544.bin" ContentType="application/vnd.ms-office.activeX"/>
  <Override PartName="/xl/activeX/activeX545.xml" ContentType="application/vnd.ms-office.activeX+xml"/>
  <Override PartName="/xl/activeX/activeX545.bin" ContentType="application/vnd.ms-office.activeX"/>
  <Override PartName="/xl/activeX/activeX546.xml" ContentType="application/vnd.ms-office.activeX+xml"/>
  <Override PartName="/xl/activeX/activeX546.bin" ContentType="application/vnd.ms-office.activeX"/>
  <Override PartName="/xl/activeX/activeX547.xml" ContentType="application/vnd.ms-office.activeX+xml"/>
  <Override PartName="/xl/activeX/activeX547.bin" ContentType="application/vnd.ms-office.activeX"/>
  <Override PartName="/xl/activeX/activeX548.xml" ContentType="application/vnd.ms-office.activeX+xml"/>
  <Override PartName="/xl/activeX/activeX548.bin" ContentType="application/vnd.ms-office.activeX"/>
  <Override PartName="/xl/activeX/activeX549.xml" ContentType="application/vnd.ms-office.activeX+xml"/>
  <Override PartName="/xl/activeX/activeX549.bin" ContentType="application/vnd.ms-office.activeX"/>
  <Override PartName="/xl/activeX/activeX550.xml" ContentType="application/vnd.ms-office.activeX+xml"/>
  <Override PartName="/xl/activeX/activeX550.bin" ContentType="application/vnd.ms-office.activeX"/>
  <Override PartName="/xl/activeX/activeX551.xml" ContentType="application/vnd.ms-office.activeX+xml"/>
  <Override PartName="/xl/activeX/activeX551.bin" ContentType="application/vnd.ms-office.activeX"/>
  <Override PartName="/xl/activeX/activeX552.xml" ContentType="application/vnd.ms-office.activeX+xml"/>
  <Override PartName="/xl/activeX/activeX552.bin" ContentType="application/vnd.ms-office.activeX"/>
  <Override PartName="/xl/activeX/activeX553.xml" ContentType="application/vnd.ms-office.activeX+xml"/>
  <Override PartName="/xl/activeX/activeX553.bin" ContentType="application/vnd.ms-office.activeX"/>
  <Override PartName="/xl/activeX/activeX554.xml" ContentType="application/vnd.ms-office.activeX+xml"/>
  <Override PartName="/xl/activeX/activeX554.bin" ContentType="application/vnd.ms-office.activeX"/>
  <Override PartName="/xl/activeX/activeX555.xml" ContentType="application/vnd.ms-office.activeX+xml"/>
  <Override PartName="/xl/activeX/activeX555.bin" ContentType="application/vnd.ms-office.activeX"/>
  <Override PartName="/xl/activeX/activeX556.xml" ContentType="application/vnd.ms-office.activeX+xml"/>
  <Override PartName="/xl/activeX/activeX556.bin" ContentType="application/vnd.ms-office.activeX"/>
  <Override PartName="/xl/activeX/activeX557.xml" ContentType="application/vnd.ms-office.activeX+xml"/>
  <Override PartName="/xl/activeX/activeX557.bin" ContentType="application/vnd.ms-office.activeX"/>
  <Override PartName="/xl/activeX/activeX558.xml" ContentType="application/vnd.ms-office.activeX+xml"/>
  <Override PartName="/xl/activeX/activeX558.bin" ContentType="application/vnd.ms-office.activeX"/>
  <Override PartName="/xl/activeX/activeX559.xml" ContentType="application/vnd.ms-office.activeX+xml"/>
  <Override PartName="/xl/activeX/activeX559.bin" ContentType="application/vnd.ms-office.activeX"/>
  <Override PartName="/xl/activeX/activeX560.xml" ContentType="application/vnd.ms-office.activeX+xml"/>
  <Override PartName="/xl/activeX/activeX560.bin" ContentType="application/vnd.ms-office.activeX"/>
  <Override PartName="/xl/activeX/activeX561.xml" ContentType="application/vnd.ms-office.activeX+xml"/>
  <Override PartName="/xl/activeX/activeX561.bin" ContentType="application/vnd.ms-office.activeX"/>
  <Override PartName="/xl/activeX/activeX562.xml" ContentType="application/vnd.ms-office.activeX+xml"/>
  <Override PartName="/xl/activeX/activeX562.bin" ContentType="application/vnd.ms-office.activeX"/>
  <Override PartName="/xl/activeX/activeX563.xml" ContentType="application/vnd.ms-office.activeX+xml"/>
  <Override PartName="/xl/activeX/activeX563.bin" ContentType="application/vnd.ms-office.activeX"/>
  <Override PartName="/xl/activeX/activeX564.xml" ContentType="application/vnd.ms-office.activeX+xml"/>
  <Override PartName="/xl/activeX/activeX564.bin" ContentType="application/vnd.ms-office.activeX"/>
  <Override PartName="/xl/activeX/activeX565.xml" ContentType="application/vnd.ms-office.activeX+xml"/>
  <Override PartName="/xl/activeX/activeX565.bin" ContentType="application/vnd.ms-office.activeX"/>
  <Override PartName="/xl/activeX/activeX566.xml" ContentType="application/vnd.ms-office.activeX+xml"/>
  <Override PartName="/xl/activeX/activeX566.bin" ContentType="application/vnd.ms-office.activeX"/>
  <Override PartName="/xl/activeX/activeX567.xml" ContentType="application/vnd.ms-office.activeX+xml"/>
  <Override PartName="/xl/activeX/activeX567.bin" ContentType="application/vnd.ms-office.activeX"/>
  <Override PartName="/xl/activeX/activeX568.xml" ContentType="application/vnd.ms-office.activeX+xml"/>
  <Override PartName="/xl/activeX/activeX568.bin" ContentType="application/vnd.ms-office.activeX"/>
  <Override PartName="/xl/activeX/activeX569.xml" ContentType="application/vnd.ms-office.activeX+xml"/>
  <Override PartName="/xl/activeX/activeX569.bin" ContentType="application/vnd.ms-office.activeX"/>
  <Override PartName="/xl/activeX/activeX570.xml" ContentType="application/vnd.ms-office.activeX+xml"/>
  <Override PartName="/xl/activeX/activeX570.bin" ContentType="application/vnd.ms-office.activeX"/>
  <Override PartName="/xl/activeX/activeX571.xml" ContentType="application/vnd.ms-office.activeX+xml"/>
  <Override PartName="/xl/activeX/activeX571.bin" ContentType="application/vnd.ms-office.activeX"/>
  <Override PartName="/xl/activeX/activeX572.xml" ContentType="application/vnd.ms-office.activeX+xml"/>
  <Override PartName="/xl/activeX/activeX572.bin" ContentType="application/vnd.ms-office.activeX"/>
  <Override PartName="/xl/activeX/activeX573.xml" ContentType="application/vnd.ms-office.activeX+xml"/>
  <Override PartName="/xl/activeX/activeX573.bin" ContentType="application/vnd.ms-office.activeX"/>
  <Override PartName="/xl/activeX/activeX574.xml" ContentType="application/vnd.ms-office.activeX+xml"/>
  <Override PartName="/xl/activeX/activeX574.bin" ContentType="application/vnd.ms-office.activeX"/>
  <Override PartName="/xl/activeX/activeX575.xml" ContentType="application/vnd.ms-office.activeX+xml"/>
  <Override PartName="/xl/activeX/activeX575.bin" ContentType="application/vnd.ms-office.activeX"/>
  <Override PartName="/xl/activeX/activeX576.xml" ContentType="application/vnd.ms-office.activeX+xml"/>
  <Override PartName="/xl/activeX/activeX576.bin" ContentType="application/vnd.ms-office.activeX"/>
  <Override PartName="/xl/activeX/activeX577.xml" ContentType="application/vnd.ms-office.activeX+xml"/>
  <Override PartName="/xl/activeX/activeX577.bin" ContentType="application/vnd.ms-office.activeX"/>
  <Override PartName="/xl/activeX/activeX578.xml" ContentType="application/vnd.ms-office.activeX+xml"/>
  <Override PartName="/xl/activeX/activeX578.bin" ContentType="application/vnd.ms-office.activeX"/>
  <Override PartName="/xl/activeX/activeX579.xml" ContentType="application/vnd.ms-office.activeX+xml"/>
  <Override PartName="/xl/activeX/activeX579.bin" ContentType="application/vnd.ms-office.activeX"/>
  <Override PartName="/xl/activeX/activeX580.xml" ContentType="application/vnd.ms-office.activeX+xml"/>
  <Override PartName="/xl/activeX/activeX580.bin" ContentType="application/vnd.ms-office.activeX"/>
  <Override PartName="/xl/activeX/activeX581.xml" ContentType="application/vnd.ms-office.activeX+xml"/>
  <Override PartName="/xl/activeX/activeX581.bin" ContentType="application/vnd.ms-office.activeX"/>
  <Override PartName="/xl/activeX/activeX582.xml" ContentType="application/vnd.ms-office.activeX+xml"/>
  <Override PartName="/xl/activeX/activeX582.bin" ContentType="application/vnd.ms-office.activeX"/>
  <Override PartName="/xl/activeX/activeX583.xml" ContentType="application/vnd.ms-office.activeX+xml"/>
  <Override PartName="/xl/activeX/activeX583.bin" ContentType="application/vnd.ms-office.activeX"/>
  <Override PartName="/xl/activeX/activeX584.xml" ContentType="application/vnd.ms-office.activeX+xml"/>
  <Override PartName="/xl/activeX/activeX584.bin" ContentType="application/vnd.ms-office.activeX"/>
  <Override PartName="/xl/activeX/activeX585.xml" ContentType="application/vnd.ms-office.activeX+xml"/>
  <Override PartName="/xl/activeX/activeX585.bin" ContentType="application/vnd.ms-office.activeX"/>
  <Override PartName="/xl/activeX/activeX586.xml" ContentType="application/vnd.ms-office.activeX+xml"/>
  <Override PartName="/xl/activeX/activeX586.bin" ContentType="application/vnd.ms-office.activeX"/>
  <Override PartName="/xl/activeX/activeX587.xml" ContentType="application/vnd.ms-office.activeX+xml"/>
  <Override PartName="/xl/activeX/activeX587.bin" ContentType="application/vnd.ms-office.activeX"/>
  <Override PartName="/xl/activeX/activeX588.xml" ContentType="application/vnd.ms-office.activeX+xml"/>
  <Override PartName="/xl/activeX/activeX588.bin" ContentType="application/vnd.ms-office.activeX"/>
  <Override PartName="/xl/activeX/activeX589.xml" ContentType="application/vnd.ms-office.activeX+xml"/>
  <Override PartName="/xl/activeX/activeX589.bin" ContentType="application/vnd.ms-office.activeX"/>
  <Override PartName="/xl/activeX/activeX590.xml" ContentType="application/vnd.ms-office.activeX+xml"/>
  <Override PartName="/xl/activeX/activeX590.bin" ContentType="application/vnd.ms-office.activeX"/>
  <Override PartName="/xl/activeX/activeX591.xml" ContentType="application/vnd.ms-office.activeX+xml"/>
  <Override PartName="/xl/activeX/activeX591.bin" ContentType="application/vnd.ms-office.activeX"/>
  <Override PartName="/xl/activeX/activeX592.xml" ContentType="application/vnd.ms-office.activeX+xml"/>
  <Override PartName="/xl/activeX/activeX592.bin" ContentType="application/vnd.ms-office.activeX"/>
  <Override PartName="/xl/activeX/activeX593.xml" ContentType="application/vnd.ms-office.activeX+xml"/>
  <Override PartName="/xl/activeX/activeX593.bin" ContentType="application/vnd.ms-office.activeX"/>
  <Override PartName="/xl/activeX/activeX594.xml" ContentType="application/vnd.ms-office.activeX+xml"/>
  <Override PartName="/xl/activeX/activeX594.bin" ContentType="application/vnd.ms-office.activeX"/>
  <Override PartName="/xl/activeX/activeX595.xml" ContentType="application/vnd.ms-office.activeX+xml"/>
  <Override PartName="/xl/activeX/activeX595.bin" ContentType="application/vnd.ms-office.activeX"/>
  <Override PartName="/xl/activeX/activeX596.xml" ContentType="application/vnd.ms-office.activeX+xml"/>
  <Override PartName="/xl/activeX/activeX596.bin" ContentType="application/vnd.ms-office.activeX"/>
  <Override PartName="/xl/activeX/activeX597.xml" ContentType="application/vnd.ms-office.activeX+xml"/>
  <Override PartName="/xl/activeX/activeX597.bin" ContentType="application/vnd.ms-office.activeX"/>
  <Override PartName="/xl/activeX/activeX598.xml" ContentType="application/vnd.ms-office.activeX+xml"/>
  <Override PartName="/xl/activeX/activeX598.bin" ContentType="application/vnd.ms-office.activeX"/>
  <Override PartName="/xl/activeX/activeX599.xml" ContentType="application/vnd.ms-office.activeX+xml"/>
  <Override PartName="/xl/activeX/activeX599.bin" ContentType="application/vnd.ms-office.activeX"/>
  <Override PartName="/xl/activeX/activeX600.xml" ContentType="application/vnd.ms-office.activeX+xml"/>
  <Override PartName="/xl/activeX/activeX600.bin" ContentType="application/vnd.ms-office.activeX"/>
  <Override PartName="/xl/activeX/activeX601.xml" ContentType="application/vnd.ms-office.activeX+xml"/>
  <Override PartName="/xl/activeX/activeX601.bin" ContentType="application/vnd.ms-office.activeX"/>
  <Override PartName="/xl/activeX/activeX602.xml" ContentType="application/vnd.ms-office.activeX+xml"/>
  <Override PartName="/xl/activeX/activeX602.bin" ContentType="application/vnd.ms-office.activeX"/>
  <Override PartName="/xl/activeX/activeX603.xml" ContentType="application/vnd.ms-office.activeX+xml"/>
  <Override PartName="/xl/activeX/activeX603.bin" ContentType="application/vnd.ms-office.activeX"/>
  <Override PartName="/xl/activeX/activeX604.xml" ContentType="application/vnd.ms-office.activeX+xml"/>
  <Override PartName="/xl/activeX/activeX604.bin" ContentType="application/vnd.ms-office.activeX"/>
  <Override PartName="/xl/activeX/activeX605.xml" ContentType="application/vnd.ms-office.activeX+xml"/>
  <Override PartName="/xl/activeX/activeX605.bin" ContentType="application/vnd.ms-office.activeX"/>
  <Override PartName="/xl/activeX/activeX606.xml" ContentType="application/vnd.ms-office.activeX+xml"/>
  <Override PartName="/xl/activeX/activeX606.bin" ContentType="application/vnd.ms-office.activeX"/>
  <Override PartName="/xl/activeX/activeX607.xml" ContentType="application/vnd.ms-office.activeX+xml"/>
  <Override PartName="/xl/activeX/activeX607.bin" ContentType="application/vnd.ms-office.activeX"/>
  <Override PartName="/xl/activeX/activeX608.xml" ContentType="application/vnd.ms-office.activeX+xml"/>
  <Override PartName="/xl/activeX/activeX608.bin" ContentType="application/vnd.ms-office.activeX"/>
  <Override PartName="/xl/activeX/activeX609.xml" ContentType="application/vnd.ms-office.activeX+xml"/>
  <Override PartName="/xl/activeX/activeX609.bin" ContentType="application/vnd.ms-office.activeX"/>
  <Override PartName="/xl/activeX/activeX610.xml" ContentType="application/vnd.ms-office.activeX+xml"/>
  <Override PartName="/xl/activeX/activeX610.bin" ContentType="application/vnd.ms-office.activeX"/>
  <Override PartName="/xl/activeX/activeX611.xml" ContentType="application/vnd.ms-office.activeX+xml"/>
  <Override PartName="/xl/activeX/activeX611.bin" ContentType="application/vnd.ms-office.activeX"/>
  <Override PartName="/xl/activeX/activeX612.xml" ContentType="application/vnd.ms-office.activeX+xml"/>
  <Override PartName="/xl/activeX/activeX612.bin" ContentType="application/vnd.ms-office.activeX"/>
  <Override PartName="/xl/drawings/drawing5.xml" ContentType="application/vnd.openxmlformats-officedocument.drawing+xml"/>
  <Override PartName="/xl/activeX/activeX613.xml" ContentType="application/vnd.ms-office.activeX+xml"/>
  <Override PartName="/xl/activeX/activeX613.bin" ContentType="application/vnd.ms-office.activeX"/>
  <Override PartName="/xl/activeX/activeX614.xml" ContentType="application/vnd.ms-office.activeX+xml"/>
  <Override PartName="/xl/activeX/activeX614.bin" ContentType="application/vnd.ms-office.activeX"/>
  <Override PartName="/xl/activeX/activeX615.xml" ContentType="application/vnd.ms-office.activeX+xml"/>
  <Override PartName="/xl/activeX/activeX615.bin" ContentType="application/vnd.ms-office.activeX"/>
  <Override PartName="/xl/activeX/activeX616.xml" ContentType="application/vnd.ms-office.activeX+xml"/>
  <Override PartName="/xl/activeX/activeX616.bin" ContentType="application/vnd.ms-office.activeX"/>
  <Override PartName="/xl/activeX/activeX617.xml" ContentType="application/vnd.ms-office.activeX+xml"/>
  <Override PartName="/xl/activeX/activeX617.bin" ContentType="application/vnd.ms-office.activeX"/>
  <Override PartName="/xl/activeX/activeX618.xml" ContentType="application/vnd.ms-office.activeX+xml"/>
  <Override PartName="/xl/activeX/activeX618.bin" ContentType="application/vnd.ms-office.activeX"/>
  <Override PartName="/xl/activeX/activeX619.xml" ContentType="application/vnd.ms-office.activeX+xml"/>
  <Override PartName="/xl/activeX/activeX619.bin" ContentType="application/vnd.ms-office.activeX"/>
  <Override PartName="/xl/activeX/activeX620.xml" ContentType="application/vnd.ms-office.activeX+xml"/>
  <Override PartName="/xl/activeX/activeX620.bin" ContentType="application/vnd.ms-office.activeX"/>
  <Override PartName="/xl/activeX/activeX621.xml" ContentType="application/vnd.ms-office.activeX+xml"/>
  <Override PartName="/xl/activeX/activeX621.bin" ContentType="application/vnd.ms-office.activeX"/>
  <Override PartName="/xl/activeX/activeX622.xml" ContentType="application/vnd.ms-office.activeX+xml"/>
  <Override PartName="/xl/activeX/activeX622.bin" ContentType="application/vnd.ms-office.activeX"/>
  <Override PartName="/xl/activeX/activeX623.xml" ContentType="application/vnd.ms-office.activeX+xml"/>
  <Override PartName="/xl/activeX/activeX623.bin" ContentType="application/vnd.ms-office.activeX"/>
  <Override PartName="/xl/activeX/activeX624.xml" ContentType="application/vnd.ms-office.activeX+xml"/>
  <Override PartName="/xl/activeX/activeX624.bin" ContentType="application/vnd.ms-office.activeX"/>
  <Override PartName="/xl/activeX/activeX625.xml" ContentType="application/vnd.ms-office.activeX+xml"/>
  <Override PartName="/xl/activeX/activeX625.bin" ContentType="application/vnd.ms-office.activeX"/>
  <Override PartName="/xl/activeX/activeX626.xml" ContentType="application/vnd.ms-office.activeX+xml"/>
  <Override PartName="/xl/activeX/activeX626.bin" ContentType="application/vnd.ms-office.activeX"/>
  <Override PartName="/xl/activeX/activeX627.xml" ContentType="application/vnd.ms-office.activeX+xml"/>
  <Override PartName="/xl/activeX/activeX627.bin" ContentType="application/vnd.ms-office.activeX"/>
  <Override PartName="/xl/activeX/activeX628.xml" ContentType="application/vnd.ms-office.activeX+xml"/>
  <Override PartName="/xl/activeX/activeX628.bin" ContentType="application/vnd.ms-office.activeX"/>
  <Override PartName="/xl/activeX/activeX629.xml" ContentType="application/vnd.ms-office.activeX+xml"/>
  <Override PartName="/xl/activeX/activeX629.bin" ContentType="application/vnd.ms-office.activeX"/>
  <Override PartName="/xl/activeX/activeX630.xml" ContentType="application/vnd.ms-office.activeX+xml"/>
  <Override PartName="/xl/activeX/activeX630.bin" ContentType="application/vnd.ms-office.activeX"/>
  <Override PartName="/xl/activeX/activeX631.xml" ContentType="application/vnd.ms-office.activeX+xml"/>
  <Override PartName="/xl/activeX/activeX631.bin" ContentType="application/vnd.ms-office.activeX"/>
  <Override PartName="/xl/activeX/activeX632.xml" ContentType="application/vnd.ms-office.activeX+xml"/>
  <Override PartName="/xl/activeX/activeX632.bin" ContentType="application/vnd.ms-office.activeX"/>
  <Override PartName="/xl/activeX/activeX633.xml" ContentType="application/vnd.ms-office.activeX+xml"/>
  <Override PartName="/xl/activeX/activeX633.bin" ContentType="application/vnd.ms-office.activeX"/>
  <Override PartName="/xl/activeX/activeX634.xml" ContentType="application/vnd.ms-office.activeX+xml"/>
  <Override PartName="/xl/activeX/activeX634.bin" ContentType="application/vnd.ms-office.activeX"/>
  <Override PartName="/xl/activeX/activeX635.xml" ContentType="application/vnd.ms-office.activeX+xml"/>
  <Override PartName="/xl/activeX/activeX635.bin" ContentType="application/vnd.ms-office.activeX"/>
  <Override PartName="/xl/activeX/activeX636.xml" ContentType="application/vnd.ms-office.activeX+xml"/>
  <Override PartName="/xl/activeX/activeX636.bin" ContentType="application/vnd.ms-office.activeX"/>
  <Override PartName="/xl/activeX/activeX637.xml" ContentType="application/vnd.ms-office.activeX+xml"/>
  <Override PartName="/xl/activeX/activeX637.bin" ContentType="application/vnd.ms-office.activeX"/>
  <Override PartName="/xl/activeX/activeX638.xml" ContentType="application/vnd.ms-office.activeX+xml"/>
  <Override PartName="/xl/activeX/activeX638.bin" ContentType="application/vnd.ms-office.activeX"/>
  <Override PartName="/xl/activeX/activeX639.xml" ContentType="application/vnd.ms-office.activeX+xml"/>
  <Override PartName="/xl/activeX/activeX639.bin" ContentType="application/vnd.ms-office.activeX"/>
  <Override PartName="/xl/activeX/activeX640.xml" ContentType="application/vnd.ms-office.activeX+xml"/>
  <Override PartName="/xl/activeX/activeX640.bin" ContentType="application/vnd.ms-office.activeX"/>
  <Override PartName="/xl/activeX/activeX641.xml" ContentType="application/vnd.ms-office.activeX+xml"/>
  <Override PartName="/xl/activeX/activeX641.bin" ContentType="application/vnd.ms-office.activeX"/>
  <Override PartName="/xl/activeX/activeX642.xml" ContentType="application/vnd.ms-office.activeX+xml"/>
  <Override PartName="/xl/activeX/activeX642.bin" ContentType="application/vnd.ms-office.activeX"/>
  <Override PartName="/xl/activeX/activeX643.xml" ContentType="application/vnd.ms-office.activeX+xml"/>
  <Override PartName="/xl/activeX/activeX643.bin" ContentType="application/vnd.ms-office.activeX"/>
  <Override PartName="/xl/activeX/activeX644.xml" ContentType="application/vnd.ms-office.activeX+xml"/>
  <Override PartName="/xl/activeX/activeX644.bin" ContentType="application/vnd.ms-office.activeX"/>
  <Override PartName="/xl/activeX/activeX645.xml" ContentType="application/vnd.ms-office.activeX+xml"/>
  <Override PartName="/xl/activeX/activeX645.bin" ContentType="application/vnd.ms-office.activeX"/>
  <Override PartName="/xl/activeX/activeX646.xml" ContentType="application/vnd.ms-office.activeX+xml"/>
  <Override PartName="/xl/activeX/activeX646.bin" ContentType="application/vnd.ms-office.activeX"/>
  <Override PartName="/xl/activeX/activeX647.xml" ContentType="application/vnd.ms-office.activeX+xml"/>
  <Override PartName="/xl/activeX/activeX647.bin" ContentType="application/vnd.ms-office.activeX"/>
  <Override PartName="/xl/activeX/activeX648.xml" ContentType="application/vnd.ms-office.activeX+xml"/>
  <Override PartName="/xl/activeX/activeX648.bin" ContentType="application/vnd.ms-office.activeX"/>
  <Override PartName="/xl/activeX/activeX649.xml" ContentType="application/vnd.ms-office.activeX+xml"/>
  <Override PartName="/xl/activeX/activeX649.bin" ContentType="application/vnd.ms-office.activeX"/>
  <Override PartName="/xl/activeX/activeX650.xml" ContentType="application/vnd.ms-office.activeX+xml"/>
  <Override PartName="/xl/activeX/activeX650.bin" ContentType="application/vnd.ms-office.activeX"/>
  <Override PartName="/xl/activeX/activeX651.xml" ContentType="application/vnd.ms-office.activeX+xml"/>
  <Override PartName="/xl/activeX/activeX651.bin" ContentType="application/vnd.ms-office.activeX"/>
  <Override PartName="/xl/activeX/activeX652.xml" ContentType="application/vnd.ms-office.activeX+xml"/>
  <Override PartName="/xl/activeX/activeX652.bin" ContentType="application/vnd.ms-office.activeX"/>
  <Override PartName="/xl/activeX/activeX653.xml" ContentType="application/vnd.ms-office.activeX+xml"/>
  <Override PartName="/xl/activeX/activeX653.bin" ContentType="application/vnd.ms-office.activeX"/>
  <Override PartName="/xl/activeX/activeX654.xml" ContentType="application/vnd.ms-office.activeX+xml"/>
  <Override PartName="/xl/activeX/activeX654.bin" ContentType="application/vnd.ms-office.activeX"/>
  <Override PartName="/xl/activeX/activeX655.xml" ContentType="application/vnd.ms-office.activeX+xml"/>
  <Override PartName="/xl/activeX/activeX655.bin" ContentType="application/vnd.ms-office.activeX"/>
  <Override PartName="/xl/activeX/activeX656.xml" ContentType="application/vnd.ms-office.activeX+xml"/>
  <Override PartName="/xl/activeX/activeX656.bin" ContentType="application/vnd.ms-office.activeX"/>
  <Override PartName="/xl/activeX/activeX657.xml" ContentType="application/vnd.ms-office.activeX+xml"/>
  <Override PartName="/xl/activeX/activeX657.bin" ContentType="application/vnd.ms-office.activeX"/>
  <Override PartName="/xl/activeX/activeX658.xml" ContentType="application/vnd.ms-office.activeX+xml"/>
  <Override PartName="/xl/activeX/activeX658.bin" ContentType="application/vnd.ms-office.activeX"/>
  <Override PartName="/xl/activeX/activeX659.xml" ContentType="application/vnd.ms-office.activeX+xml"/>
  <Override PartName="/xl/activeX/activeX659.bin" ContentType="application/vnd.ms-office.activeX"/>
  <Override PartName="/xl/activeX/activeX660.xml" ContentType="application/vnd.ms-office.activeX+xml"/>
  <Override PartName="/xl/activeX/activeX660.bin" ContentType="application/vnd.ms-office.activeX"/>
  <Override PartName="/xl/activeX/activeX661.xml" ContentType="application/vnd.ms-office.activeX+xml"/>
  <Override PartName="/xl/activeX/activeX661.bin" ContentType="application/vnd.ms-office.activeX"/>
  <Override PartName="/xl/activeX/activeX662.xml" ContentType="application/vnd.ms-office.activeX+xml"/>
  <Override PartName="/xl/activeX/activeX662.bin" ContentType="application/vnd.ms-office.activeX"/>
  <Override PartName="/xl/activeX/activeX663.xml" ContentType="application/vnd.ms-office.activeX+xml"/>
  <Override PartName="/xl/activeX/activeX663.bin" ContentType="application/vnd.ms-office.activeX"/>
  <Override PartName="/xl/activeX/activeX664.xml" ContentType="application/vnd.ms-office.activeX+xml"/>
  <Override PartName="/xl/activeX/activeX664.bin" ContentType="application/vnd.ms-office.activeX"/>
  <Override PartName="/xl/activeX/activeX665.xml" ContentType="application/vnd.ms-office.activeX+xml"/>
  <Override PartName="/xl/activeX/activeX665.bin" ContentType="application/vnd.ms-office.activeX"/>
  <Override PartName="/xl/activeX/activeX666.xml" ContentType="application/vnd.ms-office.activeX+xml"/>
  <Override PartName="/xl/activeX/activeX666.bin" ContentType="application/vnd.ms-office.activeX"/>
  <Override PartName="/xl/activeX/activeX667.xml" ContentType="application/vnd.ms-office.activeX+xml"/>
  <Override PartName="/xl/activeX/activeX667.bin" ContentType="application/vnd.ms-office.activeX"/>
  <Override PartName="/xl/activeX/activeX668.xml" ContentType="application/vnd.ms-office.activeX+xml"/>
  <Override PartName="/xl/activeX/activeX668.bin" ContentType="application/vnd.ms-office.activeX"/>
  <Override PartName="/xl/activeX/activeX669.xml" ContentType="application/vnd.ms-office.activeX+xml"/>
  <Override PartName="/xl/activeX/activeX669.bin" ContentType="application/vnd.ms-office.activeX"/>
  <Override PartName="/xl/activeX/activeX670.xml" ContentType="application/vnd.ms-office.activeX+xml"/>
  <Override PartName="/xl/activeX/activeX670.bin" ContentType="application/vnd.ms-office.activeX"/>
  <Override PartName="/xl/activeX/activeX671.xml" ContentType="application/vnd.ms-office.activeX+xml"/>
  <Override PartName="/xl/activeX/activeX671.bin" ContentType="application/vnd.ms-office.activeX"/>
  <Override PartName="/xl/activeX/activeX672.xml" ContentType="application/vnd.ms-office.activeX+xml"/>
  <Override PartName="/xl/activeX/activeX672.bin" ContentType="application/vnd.ms-office.activeX"/>
  <Override PartName="/xl/activeX/activeX673.xml" ContentType="application/vnd.ms-office.activeX+xml"/>
  <Override PartName="/xl/activeX/activeX673.bin" ContentType="application/vnd.ms-office.activeX"/>
  <Override PartName="/xl/activeX/activeX674.xml" ContentType="application/vnd.ms-office.activeX+xml"/>
  <Override PartName="/xl/activeX/activeX674.bin" ContentType="application/vnd.ms-office.activeX"/>
  <Override PartName="/xl/activeX/activeX675.xml" ContentType="application/vnd.ms-office.activeX+xml"/>
  <Override PartName="/xl/activeX/activeX675.bin" ContentType="application/vnd.ms-office.activeX"/>
  <Override PartName="/xl/activeX/activeX676.xml" ContentType="application/vnd.ms-office.activeX+xml"/>
  <Override PartName="/xl/activeX/activeX676.bin" ContentType="application/vnd.ms-office.activeX"/>
  <Override PartName="/xl/activeX/activeX677.xml" ContentType="application/vnd.ms-office.activeX+xml"/>
  <Override PartName="/xl/activeX/activeX677.bin" ContentType="application/vnd.ms-office.activeX"/>
  <Override PartName="/xl/activeX/activeX678.xml" ContentType="application/vnd.ms-office.activeX+xml"/>
  <Override PartName="/xl/activeX/activeX678.bin" ContentType="application/vnd.ms-office.activeX"/>
  <Override PartName="/xl/activeX/activeX679.xml" ContentType="application/vnd.ms-office.activeX+xml"/>
  <Override PartName="/xl/activeX/activeX679.bin" ContentType="application/vnd.ms-office.activeX"/>
  <Override PartName="/xl/activeX/activeX680.xml" ContentType="application/vnd.ms-office.activeX+xml"/>
  <Override PartName="/xl/activeX/activeX680.bin" ContentType="application/vnd.ms-office.activeX"/>
  <Override PartName="/xl/activeX/activeX681.xml" ContentType="application/vnd.ms-office.activeX+xml"/>
  <Override PartName="/xl/activeX/activeX681.bin" ContentType="application/vnd.ms-office.activeX"/>
  <Override PartName="/xl/activeX/activeX682.xml" ContentType="application/vnd.ms-office.activeX+xml"/>
  <Override PartName="/xl/activeX/activeX682.bin" ContentType="application/vnd.ms-office.activeX"/>
  <Override PartName="/xl/activeX/activeX683.xml" ContentType="application/vnd.ms-office.activeX+xml"/>
  <Override PartName="/xl/activeX/activeX683.bin" ContentType="application/vnd.ms-office.activeX"/>
  <Override PartName="/xl/activeX/activeX684.xml" ContentType="application/vnd.ms-office.activeX+xml"/>
  <Override PartName="/xl/activeX/activeX684.bin" ContentType="application/vnd.ms-office.activeX"/>
  <Override PartName="/xl/activeX/activeX685.xml" ContentType="application/vnd.ms-office.activeX+xml"/>
  <Override PartName="/xl/activeX/activeX685.bin" ContentType="application/vnd.ms-office.activeX"/>
  <Override PartName="/xl/activeX/activeX686.xml" ContentType="application/vnd.ms-office.activeX+xml"/>
  <Override PartName="/xl/activeX/activeX686.bin" ContentType="application/vnd.ms-office.activeX"/>
  <Override PartName="/xl/activeX/activeX687.xml" ContentType="application/vnd.ms-office.activeX+xml"/>
  <Override PartName="/xl/activeX/activeX687.bin" ContentType="application/vnd.ms-office.activeX"/>
  <Override PartName="/xl/activeX/activeX688.xml" ContentType="application/vnd.ms-office.activeX+xml"/>
  <Override PartName="/xl/activeX/activeX688.bin" ContentType="application/vnd.ms-office.activeX"/>
  <Override PartName="/xl/activeX/activeX689.xml" ContentType="application/vnd.ms-office.activeX+xml"/>
  <Override PartName="/xl/activeX/activeX689.bin" ContentType="application/vnd.ms-office.activeX"/>
  <Override PartName="/xl/activeX/activeX690.xml" ContentType="application/vnd.ms-office.activeX+xml"/>
  <Override PartName="/xl/activeX/activeX690.bin" ContentType="application/vnd.ms-office.activeX"/>
  <Override PartName="/xl/activeX/activeX691.xml" ContentType="application/vnd.ms-office.activeX+xml"/>
  <Override PartName="/xl/activeX/activeX691.bin" ContentType="application/vnd.ms-office.activeX"/>
  <Override PartName="/xl/activeX/activeX692.xml" ContentType="application/vnd.ms-office.activeX+xml"/>
  <Override PartName="/xl/activeX/activeX692.bin" ContentType="application/vnd.ms-office.activeX"/>
  <Override PartName="/xl/activeX/activeX693.xml" ContentType="application/vnd.ms-office.activeX+xml"/>
  <Override PartName="/xl/activeX/activeX693.bin" ContentType="application/vnd.ms-office.activeX"/>
  <Override PartName="/xl/activeX/activeX694.xml" ContentType="application/vnd.ms-office.activeX+xml"/>
  <Override PartName="/xl/activeX/activeX694.bin" ContentType="application/vnd.ms-office.activeX"/>
  <Override PartName="/xl/activeX/activeX695.xml" ContentType="application/vnd.ms-office.activeX+xml"/>
  <Override PartName="/xl/activeX/activeX695.bin" ContentType="application/vnd.ms-office.activeX"/>
  <Override PartName="/xl/activeX/activeX696.xml" ContentType="application/vnd.ms-office.activeX+xml"/>
  <Override PartName="/xl/activeX/activeX696.bin" ContentType="application/vnd.ms-office.activeX"/>
  <Override PartName="/xl/activeX/activeX697.xml" ContentType="application/vnd.ms-office.activeX+xml"/>
  <Override PartName="/xl/activeX/activeX697.bin" ContentType="application/vnd.ms-office.activeX"/>
  <Override PartName="/xl/activeX/activeX698.xml" ContentType="application/vnd.ms-office.activeX+xml"/>
  <Override PartName="/xl/activeX/activeX698.bin" ContentType="application/vnd.ms-office.activeX"/>
  <Override PartName="/xl/activeX/activeX699.xml" ContentType="application/vnd.ms-office.activeX+xml"/>
  <Override PartName="/xl/activeX/activeX699.bin" ContentType="application/vnd.ms-office.activeX"/>
  <Override PartName="/xl/activeX/activeX700.xml" ContentType="application/vnd.ms-office.activeX+xml"/>
  <Override PartName="/xl/activeX/activeX700.bin" ContentType="application/vnd.ms-office.activeX"/>
  <Override PartName="/xl/activeX/activeX701.xml" ContentType="application/vnd.ms-office.activeX+xml"/>
  <Override PartName="/xl/activeX/activeX701.bin" ContentType="application/vnd.ms-office.activeX"/>
  <Override PartName="/xl/activeX/activeX702.xml" ContentType="application/vnd.ms-office.activeX+xml"/>
  <Override PartName="/xl/activeX/activeX702.bin" ContentType="application/vnd.ms-office.activeX"/>
  <Override PartName="/xl/activeX/activeX703.xml" ContentType="application/vnd.ms-office.activeX+xml"/>
  <Override PartName="/xl/activeX/activeX703.bin" ContentType="application/vnd.ms-office.activeX"/>
  <Override PartName="/xl/activeX/activeX704.xml" ContentType="application/vnd.ms-office.activeX+xml"/>
  <Override PartName="/xl/activeX/activeX704.bin" ContentType="application/vnd.ms-office.activeX"/>
  <Override PartName="/xl/activeX/activeX705.xml" ContentType="application/vnd.ms-office.activeX+xml"/>
  <Override PartName="/xl/activeX/activeX705.bin" ContentType="application/vnd.ms-office.activeX"/>
  <Override PartName="/xl/activeX/activeX706.xml" ContentType="application/vnd.ms-office.activeX+xml"/>
  <Override PartName="/xl/activeX/activeX706.bin" ContentType="application/vnd.ms-office.activeX"/>
  <Override PartName="/xl/activeX/activeX707.xml" ContentType="application/vnd.ms-office.activeX+xml"/>
  <Override PartName="/xl/activeX/activeX707.bin" ContentType="application/vnd.ms-office.activeX"/>
  <Override PartName="/xl/activeX/activeX708.xml" ContentType="application/vnd.ms-office.activeX+xml"/>
  <Override PartName="/xl/activeX/activeX708.bin" ContentType="application/vnd.ms-office.activeX"/>
  <Override PartName="/xl/activeX/activeX709.xml" ContentType="application/vnd.ms-office.activeX+xml"/>
  <Override PartName="/xl/activeX/activeX709.bin" ContentType="application/vnd.ms-office.activeX"/>
  <Override PartName="/xl/activeX/activeX710.xml" ContentType="application/vnd.ms-office.activeX+xml"/>
  <Override PartName="/xl/activeX/activeX710.bin" ContentType="application/vnd.ms-office.activeX"/>
  <Override PartName="/xl/activeX/activeX711.xml" ContentType="application/vnd.ms-office.activeX+xml"/>
  <Override PartName="/xl/activeX/activeX711.bin" ContentType="application/vnd.ms-office.activeX"/>
  <Override PartName="/xl/activeX/activeX712.xml" ContentType="application/vnd.ms-office.activeX+xml"/>
  <Override PartName="/xl/activeX/activeX712.bin" ContentType="application/vnd.ms-office.activeX"/>
  <Override PartName="/xl/activeX/activeX713.xml" ContentType="application/vnd.ms-office.activeX+xml"/>
  <Override PartName="/xl/activeX/activeX713.bin" ContentType="application/vnd.ms-office.activeX"/>
  <Override PartName="/xl/activeX/activeX714.xml" ContentType="application/vnd.ms-office.activeX+xml"/>
  <Override PartName="/xl/activeX/activeX714.bin" ContentType="application/vnd.ms-office.activeX"/>
  <Override PartName="/xl/activeX/activeX715.xml" ContentType="application/vnd.ms-office.activeX+xml"/>
  <Override PartName="/xl/activeX/activeX715.bin" ContentType="application/vnd.ms-office.activeX"/>
  <Override PartName="/xl/activeX/activeX716.xml" ContentType="application/vnd.ms-office.activeX+xml"/>
  <Override PartName="/xl/activeX/activeX716.bin" ContentType="application/vnd.ms-office.activeX"/>
  <Override PartName="/xl/activeX/activeX717.xml" ContentType="application/vnd.ms-office.activeX+xml"/>
  <Override PartName="/xl/activeX/activeX717.bin" ContentType="application/vnd.ms-office.activeX"/>
  <Override PartName="/xl/activeX/activeX718.xml" ContentType="application/vnd.ms-office.activeX+xml"/>
  <Override PartName="/xl/activeX/activeX718.bin" ContentType="application/vnd.ms-office.activeX"/>
  <Override PartName="/xl/activeX/activeX719.xml" ContentType="application/vnd.ms-office.activeX+xml"/>
  <Override PartName="/xl/activeX/activeX719.bin" ContentType="application/vnd.ms-office.activeX"/>
  <Override PartName="/xl/activeX/activeX720.xml" ContentType="application/vnd.ms-office.activeX+xml"/>
  <Override PartName="/xl/activeX/activeX720.bin" ContentType="application/vnd.ms-office.activeX"/>
  <Override PartName="/xl/activeX/activeX721.xml" ContentType="application/vnd.ms-office.activeX+xml"/>
  <Override PartName="/xl/activeX/activeX721.bin" ContentType="application/vnd.ms-office.activeX"/>
  <Override PartName="/xl/activeX/activeX722.xml" ContentType="application/vnd.ms-office.activeX+xml"/>
  <Override PartName="/xl/activeX/activeX722.bin" ContentType="application/vnd.ms-office.activeX"/>
  <Override PartName="/xl/activeX/activeX723.xml" ContentType="application/vnd.ms-office.activeX+xml"/>
  <Override PartName="/xl/activeX/activeX723.bin" ContentType="application/vnd.ms-office.activeX"/>
  <Override PartName="/xl/activeX/activeX724.xml" ContentType="application/vnd.ms-office.activeX+xml"/>
  <Override PartName="/xl/activeX/activeX724.bin" ContentType="application/vnd.ms-office.activeX"/>
  <Override PartName="/xl/activeX/activeX725.xml" ContentType="application/vnd.ms-office.activeX+xml"/>
  <Override PartName="/xl/activeX/activeX725.bin" ContentType="application/vnd.ms-office.activeX"/>
  <Override PartName="/xl/activeX/activeX726.xml" ContentType="application/vnd.ms-office.activeX+xml"/>
  <Override PartName="/xl/activeX/activeX726.bin" ContentType="application/vnd.ms-office.activeX"/>
  <Override PartName="/xl/activeX/activeX727.xml" ContentType="application/vnd.ms-office.activeX+xml"/>
  <Override PartName="/xl/activeX/activeX727.bin" ContentType="application/vnd.ms-office.activeX"/>
  <Override PartName="/xl/activeX/activeX728.xml" ContentType="application/vnd.ms-office.activeX+xml"/>
  <Override PartName="/xl/activeX/activeX728.bin" ContentType="application/vnd.ms-office.activeX"/>
  <Override PartName="/xl/activeX/activeX729.xml" ContentType="application/vnd.ms-office.activeX+xml"/>
  <Override PartName="/xl/activeX/activeX729.bin" ContentType="application/vnd.ms-office.activeX"/>
  <Override PartName="/xl/activeX/activeX730.xml" ContentType="application/vnd.ms-office.activeX+xml"/>
  <Override PartName="/xl/activeX/activeX730.bin" ContentType="application/vnd.ms-office.activeX"/>
  <Override PartName="/xl/activeX/activeX731.xml" ContentType="application/vnd.ms-office.activeX+xml"/>
  <Override PartName="/xl/activeX/activeX731.bin" ContentType="application/vnd.ms-office.activeX"/>
  <Override PartName="/xl/activeX/activeX732.xml" ContentType="application/vnd.ms-office.activeX+xml"/>
  <Override PartName="/xl/activeX/activeX732.bin" ContentType="application/vnd.ms-office.activeX"/>
  <Override PartName="/xl/activeX/activeX733.xml" ContentType="application/vnd.ms-office.activeX+xml"/>
  <Override PartName="/xl/activeX/activeX733.bin" ContentType="application/vnd.ms-office.activeX"/>
  <Override PartName="/xl/activeX/activeX734.xml" ContentType="application/vnd.ms-office.activeX+xml"/>
  <Override PartName="/xl/activeX/activeX734.bin" ContentType="application/vnd.ms-office.activeX"/>
  <Override PartName="/xl/activeX/activeX735.xml" ContentType="application/vnd.ms-office.activeX+xml"/>
  <Override PartName="/xl/activeX/activeX735.bin" ContentType="application/vnd.ms-office.activeX"/>
  <Override PartName="/xl/activeX/activeX736.xml" ContentType="application/vnd.ms-office.activeX+xml"/>
  <Override PartName="/xl/activeX/activeX736.bin" ContentType="application/vnd.ms-office.activeX"/>
  <Override PartName="/xl/activeX/activeX737.xml" ContentType="application/vnd.ms-office.activeX+xml"/>
  <Override PartName="/xl/activeX/activeX737.bin" ContentType="application/vnd.ms-office.activeX"/>
  <Override PartName="/xl/activeX/activeX738.xml" ContentType="application/vnd.ms-office.activeX+xml"/>
  <Override PartName="/xl/activeX/activeX738.bin" ContentType="application/vnd.ms-office.activeX"/>
  <Override PartName="/xl/activeX/activeX739.xml" ContentType="application/vnd.ms-office.activeX+xml"/>
  <Override PartName="/xl/activeX/activeX739.bin" ContentType="application/vnd.ms-office.activeX"/>
  <Override PartName="/xl/activeX/activeX740.xml" ContentType="application/vnd.ms-office.activeX+xml"/>
  <Override PartName="/xl/activeX/activeX740.bin" ContentType="application/vnd.ms-office.activeX"/>
  <Override PartName="/xl/activeX/activeX741.xml" ContentType="application/vnd.ms-office.activeX+xml"/>
  <Override PartName="/xl/activeX/activeX741.bin" ContentType="application/vnd.ms-office.activeX"/>
  <Override PartName="/xl/activeX/activeX742.xml" ContentType="application/vnd.ms-office.activeX+xml"/>
  <Override PartName="/xl/activeX/activeX742.bin" ContentType="application/vnd.ms-office.activeX"/>
  <Override PartName="/xl/activeX/activeX743.xml" ContentType="application/vnd.ms-office.activeX+xml"/>
  <Override PartName="/xl/activeX/activeX743.bin" ContentType="application/vnd.ms-office.activeX"/>
  <Override PartName="/xl/activeX/activeX744.xml" ContentType="application/vnd.ms-office.activeX+xml"/>
  <Override PartName="/xl/activeX/activeX744.bin" ContentType="application/vnd.ms-office.activeX"/>
  <Override PartName="/xl/activeX/activeX745.xml" ContentType="application/vnd.ms-office.activeX+xml"/>
  <Override PartName="/xl/activeX/activeX745.bin" ContentType="application/vnd.ms-office.activeX"/>
  <Override PartName="/xl/activeX/activeX746.xml" ContentType="application/vnd.ms-office.activeX+xml"/>
  <Override PartName="/xl/activeX/activeX746.bin" ContentType="application/vnd.ms-office.activeX"/>
  <Override PartName="/xl/activeX/activeX747.xml" ContentType="application/vnd.ms-office.activeX+xml"/>
  <Override PartName="/xl/activeX/activeX747.bin" ContentType="application/vnd.ms-office.activeX"/>
  <Override PartName="/xl/drawings/drawing6.xml" ContentType="application/vnd.openxmlformats-officedocument.drawing+xml"/>
  <Override PartName="/xl/activeX/activeX748.xml" ContentType="application/vnd.ms-office.activeX+xml"/>
  <Override PartName="/xl/activeX/activeX748.bin" ContentType="application/vnd.ms-office.activeX"/>
  <Override PartName="/xl/activeX/activeX749.xml" ContentType="application/vnd.ms-office.activeX+xml"/>
  <Override PartName="/xl/activeX/activeX749.bin" ContentType="application/vnd.ms-office.activeX"/>
  <Override PartName="/xl/activeX/activeX750.xml" ContentType="application/vnd.ms-office.activeX+xml"/>
  <Override PartName="/xl/activeX/activeX750.bin" ContentType="application/vnd.ms-office.activeX"/>
  <Override PartName="/xl/activeX/activeX751.xml" ContentType="application/vnd.ms-office.activeX+xml"/>
  <Override PartName="/xl/activeX/activeX751.bin" ContentType="application/vnd.ms-office.activeX"/>
  <Override PartName="/xl/activeX/activeX752.xml" ContentType="application/vnd.ms-office.activeX+xml"/>
  <Override PartName="/xl/activeX/activeX752.bin" ContentType="application/vnd.ms-office.activeX"/>
  <Override PartName="/xl/activeX/activeX753.xml" ContentType="application/vnd.ms-office.activeX+xml"/>
  <Override PartName="/xl/activeX/activeX753.bin" ContentType="application/vnd.ms-office.activeX"/>
  <Override PartName="/xl/activeX/activeX754.xml" ContentType="application/vnd.ms-office.activeX+xml"/>
  <Override PartName="/xl/activeX/activeX754.bin" ContentType="application/vnd.ms-office.activeX"/>
  <Override PartName="/xl/activeX/activeX755.xml" ContentType="application/vnd.ms-office.activeX+xml"/>
  <Override PartName="/xl/activeX/activeX755.bin" ContentType="application/vnd.ms-office.activeX"/>
  <Override PartName="/xl/activeX/activeX756.xml" ContentType="application/vnd.ms-office.activeX+xml"/>
  <Override PartName="/xl/activeX/activeX756.bin" ContentType="application/vnd.ms-office.activeX"/>
  <Override PartName="/xl/activeX/activeX757.xml" ContentType="application/vnd.ms-office.activeX+xml"/>
  <Override PartName="/xl/activeX/activeX757.bin" ContentType="application/vnd.ms-office.activeX"/>
  <Override PartName="/xl/activeX/activeX758.xml" ContentType="application/vnd.ms-office.activeX+xml"/>
  <Override PartName="/xl/activeX/activeX758.bin" ContentType="application/vnd.ms-office.activeX"/>
  <Override PartName="/xl/activeX/activeX759.xml" ContentType="application/vnd.ms-office.activeX+xml"/>
  <Override PartName="/xl/activeX/activeX759.bin" ContentType="application/vnd.ms-office.activeX"/>
  <Override PartName="/xl/activeX/activeX760.xml" ContentType="application/vnd.ms-office.activeX+xml"/>
  <Override PartName="/xl/activeX/activeX760.bin" ContentType="application/vnd.ms-office.activeX"/>
  <Override PartName="/xl/activeX/activeX761.xml" ContentType="application/vnd.ms-office.activeX+xml"/>
  <Override PartName="/xl/activeX/activeX761.bin" ContentType="application/vnd.ms-office.activeX"/>
  <Override PartName="/xl/activeX/activeX762.xml" ContentType="application/vnd.ms-office.activeX+xml"/>
  <Override PartName="/xl/activeX/activeX762.bin" ContentType="application/vnd.ms-office.activeX"/>
  <Override PartName="/xl/activeX/activeX763.xml" ContentType="application/vnd.ms-office.activeX+xml"/>
  <Override PartName="/xl/activeX/activeX763.bin" ContentType="application/vnd.ms-office.activeX"/>
  <Override PartName="/xl/activeX/activeX764.xml" ContentType="application/vnd.ms-office.activeX+xml"/>
  <Override PartName="/xl/activeX/activeX764.bin" ContentType="application/vnd.ms-office.activeX"/>
  <Override PartName="/xl/activeX/activeX765.xml" ContentType="application/vnd.ms-office.activeX+xml"/>
  <Override PartName="/xl/activeX/activeX765.bin" ContentType="application/vnd.ms-office.activeX"/>
  <Override PartName="/xl/activeX/activeX766.xml" ContentType="application/vnd.ms-office.activeX+xml"/>
  <Override PartName="/xl/activeX/activeX766.bin" ContentType="application/vnd.ms-office.activeX"/>
  <Override PartName="/xl/activeX/activeX767.xml" ContentType="application/vnd.ms-office.activeX+xml"/>
  <Override PartName="/xl/activeX/activeX767.bin" ContentType="application/vnd.ms-office.activeX"/>
  <Override PartName="/xl/activeX/activeX768.xml" ContentType="application/vnd.ms-office.activeX+xml"/>
  <Override PartName="/xl/activeX/activeX768.bin" ContentType="application/vnd.ms-office.activeX"/>
  <Override PartName="/xl/activeX/activeX769.xml" ContentType="application/vnd.ms-office.activeX+xml"/>
  <Override PartName="/xl/activeX/activeX769.bin" ContentType="application/vnd.ms-office.activeX"/>
  <Override PartName="/xl/activeX/activeX770.xml" ContentType="application/vnd.ms-office.activeX+xml"/>
  <Override PartName="/xl/activeX/activeX770.bin" ContentType="application/vnd.ms-office.activeX"/>
  <Override PartName="/xl/activeX/activeX771.xml" ContentType="application/vnd.ms-office.activeX+xml"/>
  <Override PartName="/xl/activeX/activeX771.bin" ContentType="application/vnd.ms-office.activeX"/>
  <Override PartName="/xl/activeX/activeX772.xml" ContentType="application/vnd.ms-office.activeX+xml"/>
  <Override PartName="/xl/activeX/activeX772.bin" ContentType="application/vnd.ms-office.activeX"/>
  <Override PartName="/xl/activeX/activeX773.xml" ContentType="application/vnd.ms-office.activeX+xml"/>
  <Override PartName="/xl/activeX/activeX773.bin" ContentType="application/vnd.ms-office.activeX"/>
  <Override PartName="/xl/activeX/activeX774.xml" ContentType="application/vnd.ms-office.activeX+xml"/>
  <Override PartName="/xl/activeX/activeX774.bin" ContentType="application/vnd.ms-office.activeX"/>
  <Override PartName="/xl/activeX/activeX775.xml" ContentType="application/vnd.ms-office.activeX+xml"/>
  <Override PartName="/xl/activeX/activeX775.bin" ContentType="application/vnd.ms-office.activeX"/>
  <Override PartName="/xl/activeX/activeX776.xml" ContentType="application/vnd.ms-office.activeX+xml"/>
  <Override PartName="/xl/activeX/activeX776.bin" ContentType="application/vnd.ms-office.activeX"/>
  <Override PartName="/xl/activeX/activeX777.xml" ContentType="application/vnd.ms-office.activeX+xml"/>
  <Override PartName="/xl/activeX/activeX777.bin" ContentType="application/vnd.ms-office.activeX"/>
  <Override PartName="/xl/activeX/activeX778.xml" ContentType="application/vnd.ms-office.activeX+xml"/>
  <Override PartName="/xl/activeX/activeX778.bin" ContentType="application/vnd.ms-office.activeX"/>
  <Override PartName="/xl/activeX/activeX779.xml" ContentType="application/vnd.ms-office.activeX+xml"/>
  <Override PartName="/xl/activeX/activeX779.bin" ContentType="application/vnd.ms-office.activeX"/>
  <Override PartName="/xl/activeX/activeX780.xml" ContentType="application/vnd.ms-office.activeX+xml"/>
  <Override PartName="/xl/activeX/activeX780.bin" ContentType="application/vnd.ms-office.activeX"/>
  <Override PartName="/xl/activeX/activeX781.xml" ContentType="application/vnd.ms-office.activeX+xml"/>
  <Override PartName="/xl/activeX/activeX781.bin" ContentType="application/vnd.ms-office.activeX"/>
  <Override PartName="/xl/activeX/activeX782.xml" ContentType="application/vnd.ms-office.activeX+xml"/>
  <Override PartName="/xl/activeX/activeX782.bin" ContentType="application/vnd.ms-office.activeX"/>
  <Override PartName="/xl/activeX/activeX783.xml" ContentType="application/vnd.ms-office.activeX+xml"/>
  <Override PartName="/xl/activeX/activeX783.bin" ContentType="application/vnd.ms-office.activeX"/>
  <Override PartName="/xl/activeX/activeX784.xml" ContentType="application/vnd.ms-office.activeX+xml"/>
  <Override PartName="/xl/activeX/activeX784.bin" ContentType="application/vnd.ms-office.activeX"/>
  <Override PartName="/xl/activeX/activeX785.xml" ContentType="application/vnd.ms-office.activeX+xml"/>
  <Override PartName="/xl/activeX/activeX785.bin" ContentType="application/vnd.ms-office.activeX"/>
  <Override PartName="/xl/activeX/activeX786.xml" ContentType="application/vnd.ms-office.activeX+xml"/>
  <Override PartName="/xl/activeX/activeX786.bin" ContentType="application/vnd.ms-office.activeX"/>
  <Override PartName="/xl/activeX/activeX787.xml" ContentType="application/vnd.ms-office.activeX+xml"/>
  <Override PartName="/xl/activeX/activeX787.bin" ContentType="application/vnd.ms-office.activeX"/>
  <Override PartName="/xl/activeX/activeX788.xml" ContentType="application/vnd.ms-office.activeX+xml"/>
  <Override PartName="/xl/activeX/activeX788.bin" ContentType="application/vnd.ms-office.activeX"/>
  <Override PartName="/xl/activeX/activeX789.xml" ContentType="application/vnd.ms-office.activeX+xml"/>
  <Override PartName="/xl/activeX/activeX789.bin" ContentType="application/vnd.ms-office.activeX"/>
  <Override PartName="/xl/activeX/activeX790.xml" ContentType="application/vnd.ms-office.activeX+xml"/>
  <Override PartName="/xl/activeX/activeX790.bin" ContentType="application/vnd.ms-office.activeX"/>
  <Override PartName="/xl/activeX/activeX791.xml" ContentType="application/vnd.ms-office.activeX+xml"/>
  <Override PartName="/xl/activeX/activeX791.bin" ContentType="application/vnd.ms-office.activeX"/>
  <Override PartName="/xl/activeX/activeX792.xml" ContentType="application/vnd.ms-office.activeX+xml"/>
  <Override PartName="/xl/activeX/activeX792.bin" ContentType="application/vnd.ms-office.activeX"/>
  <Override PartName="/xl/activeX/activeX793.xml" ContentType="application/vnd.ms-office.activeX+xml"/>
  <Override PartName="/xl/activeX/activeX793.bin" ContentType="application/vnd.ms-office.activeX"/>
  <Override PartName="/xl/activeX/activeX794.xml" ContentType="application/vnd.ms-office.activeX+xml"/>
  <Override PartName="/xl/activeX/activeX794.bin" ContentType="application/vnd.ms-office.activeX"/>
  <Override PartName="/xl/activeX/activeX795.xml" ContentType="application/vnd.ms-office.activeX+xml"/>
  <Override PartName="/xl/activeX/activeX795.bin" ContentType="application/vnd.ms-office.activeX"/>
  <Override PartName="/xl/activeX/activeX796.xml" ContentType="application/vnd.ms-office.activeX+xml"/>
  <Override PartName="/xl/activeX/activeX796.bin" ContentType="application/vnd.ms-office.activeX"/>
  <Override PartName="/xl/activeX/activeX797.xml" ContentType="application/vnd.ms-office.activeX+xml"/>
  <Override PartName="/xl/activeX/activeX797.bin" ContentType="application/vnd.ms-office.activeX"/>
  <Override PartName="/xl/activeX/activeX798.xml" ContentType="application/vnd.ms-office.activeX+xml"/>
  <Override PartName="/xl/activeX/activeX798.bin" ContentType="application/vnd.ms-office.activeX"/>
  <Override PartName="/xl/activeX/activeX799.xml" ContentType="application/vnd.ms-office.activeX+xml"/>
  <Override PartName="/xl/activeX/activeX799.bin" ContentType="application/vnd.ms-office.activeX"/>
  <Override PartName="/xl/activeX/activeX800.xml" ContentType="application/vnd.ms-office.activeX+xml"/>
  <Override PartName="/xl/activeX/activeX800.bin" ContentType="application/vnd.ms-office.activeX"/>
  <Override PartName="/xl/activeX/activeX801.xml" ContentType="application/vnd.ms-office.activeX+xml"/>
  <Override PartName="/xl/activeX/activeX801.bin" ContentType="application/vnd.ms-office.activeX"/>
  <Override PartName="/xl/activeX/activeX802.xml" ContentType="application/vnd.ms-office.activeX+xml"/>
  <Override PartName="/xl/activeX/activeX802.bin" ContentType="application/vnd.ms-office.activeX"/>
  <Override PartName="/xl/activeX/activeX803.xml" ContentType="application/vnd.ms-office.activeX+xml"/>
  <Override PartName="/xl/activeX/activeX803.bin" ContentType="application/vnd.ms-office.activeX"/>
  <Override PartName="/xl/activeX/activeX804.xml" ContentType="application/vnd.ms-office.activeX+xml"/>
  <Override PartName="/xl/activeX/activeX804.bin" ContentType="application/vnd.ms-office.activeX"/>
  <Override PartName="/xl/activeX/activeX805.xml" ContentType="application/vnd.ms-office.activeX+xml"/>
  <Override PartName="/xl/activeX/activeX805.bin" ContentType="application/vnd.ms-office.activeX"/>
  <Override PartName="/xl/activeX/activeX806.xml" ContentType="application/vnd.ms-office.activeX+xml"/>
  <Override PartName="/xl/activeX/activeX806.bin" ContentType="application/vnd.ms-office.activeX"/>
  <Override PartName="/xl/activeX/activeX807.xml" ContentType="application/vnd.ms-office.activeX+xml"/>
  <Override PartName="/xl/activeX/activeX807.bin" ContentType="application/vnd.ms-office.activeX"/>
  <Override PartName="/xl/activeX/activeX808.xml" ContentType="application/vnd.ms-office.activeX+xml"/>
  <Override PartName="/xl/activeX/activeX808.bin" ContentType="application/vnd.ms-office.activeX"/>
  <Override PartName="/xl/activeX/activeX809.xml" ContentType="application/vnd.ms-office.activeX+xml"/>
  <Override PartName="/xl/activeX/activeX809.bin" ContentType="application/vnd.ms-office.activeX"/>
  <Override PartName="/xl/activeX/activeX810.xml" ContentType="application/vnd.ms-office.activeX+xml"/>
  <Override PartName="/xl/activeX/activeX810.bin" ContentType="application/vnd.ms-office.activeX"/>
  <Override PartName="/xl/activeX/activeX811.xml" ContentType="application/vnd.ms-office.activeX+xml"/>
  <Override PartName="/xl/activeX/activeX811.bin" ContentType="application/vnd.ms-office.activeX"/>
  <Override PartName="/xl/activeX/activeX812.xml" ContentType="application/vnd.ms-office.activeX+xml"/>
  <Override PartName="/xl/activeX/activeX812.bin" ContentType="application/vnd.ms-office.activeX"/>
  <Override PartName="/xl/activeX/activeX813.xml" ContentType="application/vnd.ms-office.activeX+xml"/>
  <Override PartName="/xl/activeX/activeX813.bin" ContentType="application/vnd.ms-office.activeX"/>
  <Override PartName="/xl/activeX/activeX814.xml" ContentType="application/vnd.ms-office.activeX+xml"/>
  <Override PartName="/xl/activeX/activeX814.bin" ContentType="application/vnd.ms-office.activeX"/>
  <Override PartName="/xl/activeX/activeX815.xml" ContentType="application/vnd.ms-office.activeX+xml"/>
  <Override PartName="/xl/activeX/activeX815.bin" ContentType="application/vnd.ms-office.activeX"/>
  <Override PartName="/xl/activeX/activeX816.xml" ContentType="application/vnd.ms-office.activeX+xml"/>
  <Override PartName="/xl/activeX/activeX816.bin" ContentType="application/vnd.ms-office.activeX"/>
  <Override PartName="/xl/activeX/activeX817.xml" ContentType="application/vnd.ms-office.activeX+xml"/>
  <Override PartName="/xl/activeX/activeX817.bin" ContentType="application/vnd.ms-office.activeX"/>
  <Override PartName="/xl/activeX/activeX818.xml" ContentType="application/vnd.ms-office.activeX+xml"/>
  <Override PartName="/xl/activeX/activeX818.bin" ContentType="application/vnd.ms-office.activeX"/>
  <Override PartName="/xl/activeX/activeX819.xml" ContentType="application/vnd.ms-office.activeX+xml"/>
  <Override PartName="/xl/activeX/activeX819.bin" ContentType="application/vnd.ms-office.activeX"/>
  <Override PartName="/xl/activeX/activeX820.xml" ContentType="application/vnd.ms-office.activeX+xml"/>
  <Override PartName="/xl/activeX/activeX820.bin" ContentType="application/vnd.ms-office.activeX"/>
  <Override PartName="/xl/activeX/activeX821.xml" ContentType="application/vnd.ms-office.activeX+xml"/>
  <Override PartName="/xl/activeX/activeX821.bin" ContentType="application/vnd.ms-office.activeX"/>
  <Override PartName="/xl/activeX/activeX822.xml" ContentType="application/vnd.ms-office.activeX+xml"/>
  <Override PartName="/xl/activeX/activeX822.bin" ContentType="application/vnd.ms-office.activeX"/>
  <Override PartName="/xl/activeX/activeX823.xml" ContentType="application/vnd.ms-office.activeX+xml"/>
  <Override PartName="/xl/activeX/activeX823.bin" ContentType="application/vnd.ms-office.activeX"/>
  <Override PartName="/xl/activeX/activeX824.xml" ContentType="application/vnd.ms-office.activeX+xml"/>
  <Override PartName="/xl/activeX/activeX824.bin" ContentType="application/vnd.ms-office.activeX"/>
  <Override PartName="/xl/activeX/activeX825.xml" ContentType="application/vnd.ms-office.activeX+xml"/>
  <Override PartName="/xl/activeX/activeX825.bin" ContentType="application/vnd.ms-office.activeX"/>
  <Override PartName="/xl/activeX/activeX826.xml" ContentType="application/vnd.ms-office.activeX+xml"/>
  <Override PartName="/xl/activeX/activeX826.bin" ContentType="application/vnd.ms-office.activeX"/>
  <Override PartName="/xl/activeX/activeX827.xml" ContentType="application/vnd.ms-office.activeX+xml"/>
  <Override PartName="/xl/activeX/activeX827.bin" ContentType="application/vnd.ms-office.activeX"/>
  <Override PartName="/xl/activeX/activeX828.xml" ContentType="application/vnd.ms-office.activeX+xml"/>
  <Override PartName="/xl/activeX/activeX828.bin" ContentType="application/vnd.ms-office.activeX"/>
  <Override PartName="/xl/activeX/activeX829.xml" ContentType="application/vnd.ms-office.activeX+xml"/>
  <Override PartName="/xl/activeX/activeX829.bin" ContentType="application/vnd.ms-office.activeX"/>
  <Override PartName="/xl/activeX/activeX830.xml" ContentType="application/vnd.ms-office.activeX+xml"/>
  <Override PartName="/xl/activeX/activeX830.bin" ContentType="application/vnd.ms-office.activeX"/>
  <Override PartName="/xl/activeX/activeX831.xml" ContentType="application/vnd.ms-office.activeX+xml"/>
  <Override PartName="/xl/activeX/activeX831.bin" ContentType="application/vnd.ms-office.activeX"/>
  <Override PartName="/xl/activeX/activeX832.xml" ContentType="application/vnd.ms-office.activeX+xml"/>
  <Override PartName="/xl/activeX/activeX832.bin" ContentType="application/vnd.ms-office.activeX"/>
  <Override PartName="/xl/activeX/activeX833.xml" ContentType="application/vnd.ms-office.activeX+xml"/>
  <Override PartName="/xl/activeX/activeX833.bin" ContentType="application/vnd.ms-office.activeX"/>
  <Override PartName="/xl/activeX/activeX834.xml" ContentType="application/vnd.ms-office.activeX+xml"/>
  <Override PartName="/xl/activeX/activeX834.bin" ContentType="application/vnd.ms-office.activeX"/>
  <Override PartName="/xl/activeX/activeX835.xml" ContentType="application/vnd.ms-office.activeX+xml"/>
  <Override PartName="/xl/activeX/activeX835.bin" ContentType="application/vnd.ms-office.activeX"/>
  <Override PartName="/xl/activeX/activeX836.xml" ContentType="application/vnd.ms-office.activeX+xml"/>
  <Override PartName="/xl/activeX/activeX836.bin" ContentType="application/vnd.ms-office.activeX"/>
  <Override PartName="/xl/activeX/activeX837.xml" ContentType="application/vnd.ms-office.activeX+xml"/>
  <Override PartName="/xl/activeX/activeX837.bin" ContentType="application/vnd.ms-office.activeX"/>
  <Override PartName="/xl/activeX/activeX838.xml" ContentType="application/vnd.ms-office.activeX+xml"/>
  <Override PartName="/xl/activeX/activeX838.bin" ContentType="application/vnd.ms-office.activeX"/>
  <Override PartName="/xl/activeX/activeX839.xml" ContentType="application/vnd.ms-office.activeX+xml"/>
  <Override PartName="/xl/activeX/activeX839.bin" ContentType="application/vnd.ms-office.activeX"/>
  <Override PartName="/xl/activeX/activeX840.xml" ContentType="application/vnd.ms-office.activeX+xml"/>
  <Override PartName="/xl/activeX/activeX840.bin" ContentType="application/vnd.ms-office.activeX"/>
  <Override PartName="/xl/activeX/activeX841.xml" ContentType="application/vnd.ms-office.activeX+xml"/>
  <Override PartName="/xl/activeX/activeX841.bin" ContentType="application/vnd.ms-office.activeX"/>
  <Override PartName="/xl/activeX/activeX842.xml" ContentType="application/vnd.ms-office.activeX+xml"/>
  <Override PartName="/xl/activeX/activeX842.bin" ContentType="application/vnd.ms-office.activeX"/>
  <Override PartName="/xl/activeX/activeX843.xml" ContentType="application/vnd.ms-office.activeX+xml"/>
  <Override PartName="/xl/activeX/activeX843.bin" ContentType="application/vnd.ms-office.activeX"/>
  <Override PartName="/xl/activeX/activeX844.xml" ContentType="application/vnd.ms-office.activeX+xml"/>
  <Override PartName="/xl/activeX/activeX844.bin" ContentType="application/vnd.ms-office.activeX"/>
  <Override PartName="/xl/activeX/activeX845.xml" ContentType="application/vnd.ms-office.activeX+xml"/>
  <Override PartName="/xl/activeX/activeX845.bin" ContentType="application/vnd.ms-office.activeX"/>
  <Override PartName="/xl/activeX/activeX846.xml" ContentType="application/vnd.ms-office.activeX+xml"/>
  <Override PartName="/xl/activeX/activeX846.bin" ContentType="application/vnd.ms-office.activeX"/>
  <Override PartName="/xl/activeX/activeX847.xml" ContentType="application/vnd.ms-office.activeX+xml"/>
  <Override PartName="/xl/activeX/activeX847.bin" ContentType="application/vnd.ms-office.activeX"/>
  <Override PartName="/xl/activeX/activeX848.xml" ContentType="application/vnd.ms-office.activeX+xml"/>
  <Override PartName="/xl/activeX/activeX848.bin" ContentType="application/vnd.ms-office.activeX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4" rupBuild="167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Owners\Desktop\Upmac\"/>
    </mc:Choice>
  </mc:AlternateContent>
  <bookViews>
    <workbookView xWindow="0" yWindow="0" windowWidth="20490" windowHeight="7530" activeTab="3"/>
  </bookViews>
  <sheets>
    <sheet name="KATA" sheetId="1" r:id="rId1"/>
    <sheet name="KUMITE (FEMALE)" sheetId="7" r:id="rId2"/>
    <sheet name="KUMITE (MALE)" sheetId="2" r:id="rId3"/>
    <sheet name="WEAPONS" sheetId="5" r:id="rId4"/>
    <sheet name="SD" sheetId="4" r:id="rId5"/>
    <sheet name="CHANBARA" sheetId="3" r:id="rId6"/>
    <sheet name="Members" sheetId="6" state="hidden" r:id="rId7"/>
  </sheets>
  <externalReferences>
    <externalReference r:id="rId8"/>
    <externalReference r:id="rId9"/>
  </externalReferences>
  <definedNames>
    <definedName name="DIV">KATA!$A$88:$H$93</definedName>
    <definedName name="MEMBERNAME">Members!$A$1:$A$1689</definedName>
    <definedName name="MemberNames">Members!$A$1:$E$1689</definedName>
    <definedName name="_xlnm.Print_Area" localSheetId="5">CHANBARA!#REF!</definedName>
    <definedName name="_xlnm.Print_Area" localSheetId="0">KATA!$A$1:$H$93</definedName>
    <definedName name="_xlnm.Print_Area" localSheetId="1">'KUMITE (FEMALE)'!$A$4:$H$118</definedName>
    <definedName name="_xlnm.Print_Area" localSheetId="2">'KUMITE (MALE)'!$A$4:$H$118</definedName>
    <definedName name="_xlnm.Print_Area" localSheetId="4">SD!#REF!</definedName>
    <definedName name="_xlnm.Print_Area" localSheetId="3">WEAPONS!$A$4:$H$21</definedName>
    <definedName name="_xlnm.Print_Titles" localSheetId="5">CHANBARA!$1:$3</definedName>
    <definedName name="_xlnm.Print_Titles" localSheetId="0">KATA!$1:$3</definedName>
    <definedName name="_xlnm.Print_Titles" localSheetId="1">'KUMITE (FEMALE)'!$1:$3</definedName>
    <definedName name="_xlnm.Print_Titles" localSheetId="2">'KUMITE (MALE)'!$1:$3</definedName>
    <definedName name="_xlnm.Print_Titles" localSheetId="4">SD!$1:$3</definedName>
    <definedName name="_xlnm.Print_Titles" localSheetId="3">WEAPONS!$1:$3</definedName>
    <definedName name="Winner__last_name__first" localSheetId="6">CHANBARA!#REF!</definedName>
  </definedNames>
  <calcPr calcId="171027"/>
</workbook>
</file>

<file path=xl/calcChain.xml><?xml version="1.0" encoding="utf-8"?>
<calcChain xmlns="http://schemas.openxmlformats.org/spreadsheetml/2006/main">
  <c r="H219" i="1" l="1"/>
  <c r="G219" i="1"/>
  <c r="E219" i="1"/>
  <c r="F219" i="1" s="1"/>
  <c r="D219" i="1"/>
  <c r="H218" i="1"/>
  <c r="G218" i="1"/>
  <c r="E218" i="1"/>
  <c r="F218" i="1" s="1"/>
  <c r="D218" i="1"/>
  <c r="H157" i="2" l="1"/>
  <c r="G157" i="2"/>
  <c r="E157" i="2"/>
  <c r="D157" i="2"/>
  <c r="H156" i="2"/>
  <c r="G156" i="2"/>
  <c r="E156" i="2"/>
  <c r="F156" i="2" s="1"/>
  <c r="D156" i="2"/>
  <c r="D90" i="7"/>
  <c r="E90" i="7"/>
  <c r="D91" i="7"/>
  <c r="E91" i="7"/>
  <c r="E93" i="2"/>
  <c r="D93" i="2"/>
  <c r="E92" i="2"/>
  <c r="D92" i="2"/>
  <c r="E91" i="2"/>
  <c r="D91" i="2"/>
  <c r="E90" i="2"/>
  <c r="D90" i="2"/>
  <c r="E75" i="7"/>
  <c r="D75" i="7"/>
  <c r="E74" i="7"/>
  <c r="D74" i="7"/>
  <c r="H73" i="7"/>
  <c r="H72" i="7"/>
  <c r="H110" i="4" l="1"/>
  <c r="H108" i="4"/>
  <c r="G108" i="4"/>
  <c r="G109" i="4" s="1"/>
  <c r="E87" i="4"/>
  <c r="D87" i="4"/>
  <c r="E86" i="4"/>
  <c r="D86" i="4"/>
  <c r="H85" i="4"/>
  <c r="G85" i="4"/>
  <c r="E85" i="4"/>
  <c r="F85" i="4" s="1"/>
  <c r="D85" i="4"/>
  <c r="E84" i="4"/>
  <c r="D84" i="4"/>
  <c r="H73" i="4"/>
  <c r="G73" i="4"/>
  <c r="E73" i="4"/>
  <c r="D73" i="4"/>
  <c r="H72" i="4"/>
  <c r="G72" i="4"/>
  <c r="E72" i="4"/>
  <c r="D72" i="4"/>
  <c r="H74" i="4"/>
  <c r="H51" i="4"/>
  <c r="H49" i="4"/>
  <c r="H48" i="4"/>
  <c r="H36" i="4"/>
  <c r="G33" i="4"/>
  <c r="H32" i="4"/>
  <c r="H31" i="4"/>
  <c r="G31" i="4"/>
  <c r="H26" i="4"/>
  <c r="G26" i="4"/>
  <c r="H25" i="4"/>
  <c r="G25" i="4"/>
  <c r="E14" i="4"/>
  <c r="E13" i="4"/>
  <c r="H12" i="4"/>
  <c r="G12" i="4"/>
  <c r="E12" i="4"/>
  <c r="D12" i="4"/>
  <c r="F8" i="4"/>
  <c r="G210" i="1" l="1"/>
  <c r="H174" i="1"/>
  <c r="G86" i="1"/>
  <c r="D36" i="1"/>
  <c r="E36" i="1"/>
  <c r="D37" i="1"/>
  <c r="E37" i="1"/>
  <c r="D38" i="1"/>
  <c r="E38" i="1"/>
  <c r="D32" i="1"/>
  <c r="G32" i="1"/>
  <c r="H219" i="7" l="1"/>
  <c r="G219" i="7"/>
  <c r="E219" i="7"/>
  <c r="F219" i="7" s="1"/>
  <c r="D219" i="7"/>
  <c r="H218" i="7"/>
  <c r="G218" i="7"/>
  <c r="E218" i="7"/>
  <c r="F218" i="7" s="1"/>
  <c r="D218" i="7"/>
  <c r="H217" i="7"/>
  <c r="G217" i="7"/>
  <c r="E217" i="7"/>
  <c r="F217" i="7" s="1"/>
  <c r="D217" i="7"/>
  <c r="H216" i="7"/>
  <c r="G216" i="7"/>
  <c r="E216" i="7"/>
  <c r="F216" i="7" s="1"/>
  <c r="D216" i="7"/>
  <c r="H213" i="7"/>
  <c r="G213" i="7"/>
  <c r="E213" i="7"/>
  <c r="F213" i="7" s="1"/>
  <c r="D213" i="7"/>
  <c r="H212" i="7"/>
  <c r="G212" i="7"/>
  <c r="E212" i="7"/>
  <c r="F212" i="7" s="1"/>
  <c r="D212" i="7"/>
  <c r="H211" i="7"/>
  <c r="G211" i="7"/>
  <c r="E211" i="7"/>
  <c r="F211" i="7" s="1"/>
  <c r="D211" i="7"/>
  <c r="H210" i="7"/>
  <c r="G210" i="7"/>
  <c r="E210" i="7"/>
  <c r="F210" i="7" s="1"/>
  <c r="D210" i="7"/>
  <c r="H207" i="7"/>
  <c r="G207" i="7"/>
  <c r="E207" i="7"/>
  <c r="F207" i="7" s="1"/>
  <c r="D207" i="7"/>
  <c r="H206" i="7"/>
  <c r="G206" i="7"/>
  <c r="E206" i="7"/>
  <c r="F206" i="7" s="1"/>
  <c r="D206" i="7"/>
  <c r="H205" i="7"/>
  <c r="G205" i="7"/>
  <c r="E205" i="7"/>
  <c r="F205" i="7" s="1"/>
  <c r="D205" i="7"/>
  <c r="H204" i="7"/>
  <c r="G204" i="7"/>
  <c r="E204" i="7"/>
  <c r="F204" i="7" s="1"/>
  <c r="D204" i="7"/>
  <c r="H201" i="7"/>
  <c r="G201" i="7"/>
  <c r="E201" i="7"/>
  <c r="F201" i="7" s="1"/>
  <c r="D201" i="7"/>
  <c r="H200" i="7"/>
  <c r="G200" i="7"/>
  <c r="E200" i="7"/>
  <c r="F200" i="7" s="1"/>
  <c r="D200" i="7"/>
  <c r="H199" i="7"/>
  <c r="G199" i="7"/>
  <c r="E199" i="7"/>
  <c r="F199" i="7" s="1"/>
  <c r="D199" i="7"/>
  <c r="H198" i="7"/>
  <c r="G198" i="7"/>
  <c r="E198" i="7"/>
  <c r="F198" i="7" s="1"/>
  <c r="D198" i="7"/>
  <c r="H195" i="7"/>
  <c r="G195" i="7"/>
  <c r="E195" i="7"/>
  <c r="F195" i="7" s="1"/>
  <c r="D195" i="7"/>
  <c r="H194" i="7"/>
  <c r="G194" i="7"/>
  <c r="E194" i="7"/>
  <c r="F194" i="7" s="1"/>
  <c r="D194" i="7"/>
  <c r="H193" i="7"/>
  <c r="G193" i="7"/>
  <c r="E193" i="7"/>
  <c r="F193" i="7" s="1"/>
  <c r="D193" i="7"/>
  <c r="H192" i="7"/>
  <c r="G192" i="7"/>
  <c r="E192" i="7"/>
  <c r="F192" i="7" s="1"/>
  <c r="D192" i="7"/>
  <c r="H189" i="7"/>
  <c r="G189" i="7"/>
  <c r="E189" i="7"/>
  <c r="F189" i="7" s="1"/>
  <c r="D189" i="7"/>
  <c r="H188" i="7"/>
  <c r="G188" i="7"/>
  <c r="E188" i="7"/>
  <c r="F188" i="7" s="1"/>
  <c r="D188" i="7"/>
  <c r="H187" i="7"/>
  <c r="G187" i="7"/>
  <c r="E187" i="7"/>
  <c r="F187" i="7" s="1"/>
  <c r="D187" i="7"/>
  <c r="H186" i="7"/>
  <c r="G186" i="7"/>
  <c r="E186" i="7"/>
  <c r="F186" i="7" s="1"/>
  <c r="D186" i="7"/>
  <c r="H183" i="7"/>
  <c r="G183" i="7"/>
  <c r="E183" i="7"/>
  <c r="F183" i="7" s="1"/>
  <c r="D183" i="7"/>
  <c r="H182" i="7"/>
  <c r="G182" i="7"/>
  <c r="E182" i="7"/>
  <c r="F182" i="7" s="1"/>
  <c r="D182" i="7"/>
  <c r="H181" i="7"/>
  <c r="G181" i="7"/>
  <c r="E181" i="7"/>
  <c r="F181" i="7" s="1"/>
  <c r="D181" i="7"/>
  <c r="H180" i="7"/>
  <c r="G180" i="7"/>
  <c r="E180" i="7"/>
  <c r="F180" i="7" s="1"/>
  <c r="D180" i="7"/>
  <c r="H177" i="7"/>
  <c r="G177" i="7"/>
  <c r="E177" i="7"/>
  <c r="F177" i="7" s="1"/>
  <c r="D177" i="7"/>
  <c r="H176" i="7"/>
  <c r="G176" i="7"/>
  <c r="E176" i="7"/>
  <c r="F176" i="7" s="1"/>
  <c r="D176" i="7"/>
  <c r="H175" i="7"/>
  <c r="G175" i="7"/>
  <c r="E175" i="7"/>
  <c r="F175" i="7" s="1"/>
  <c r="D175" i="7"/>
  <c r="H174" i="7"/>
  <c r="G174" i="7"/>
  <c r="E174" i="7"/>
  <c r="F174" i="7" s="1"/>
  <c r="D174" i="7"/>
  <c r="H171" i="7"/>
  <c r="G171" i="7"/>
  <c r="E171" i="7"/>
  <c r="F171" i="7" s="1"/>
  <c r="D171" i="7"/>
  <c r="H170" i="7"/>
  <c r="G170" i="7"/>
  <c r="E170" i="7"/>
  <c r="F170" i="7" s="1"/>
  <c r="D170" i="7"/>
  <c r="H169" i="7"/>
  <c r="G169" i="7"/>
  <c r="E169" i="7"/>
  <c r="F169" i="7" s="1"/>
  <c r="D169" i="7"/>
  <c r="H168" i="7"/>
  <c r="G168" i="7"/>
  <c r="E168" i="7"/>
  <c r="F168" i="7" s="1"/>
  <c r="D168" i="7"/>
  <c r="H165" i="7"/>
  <c r="G165" i="7"/>
  <c r="E165" i="7"/>
  <c r="F165" i="7" s="1"/>
  <c r="D165" i="7"/>
  <c r="H164" i="7"/>
  <c r="G164" i="7"/>
  <c r="E164" i="7"/>
  <c r="F164" i="7" s="1"/>
  <c r="D164" i="7"/>
  <c r="H163" i="7"/>
  <c r="G163" i="7"/>
  <c r="E163" i="7"/>
  <c r="F163" i="7" s="1"/>
  <c r="D163" i="7"/>
  <c r="H162" i="7"/>
  <c r="G162" i="7"/>
  <c r="E162" i="7"/>
  <c r="F162" i="7" s="1"/>
  <c r="D162" i="7"/>
  <c r="H159" i="7"/>
  <c r="G159" i="7"/>
  <c r="E159" i="7"/>
  <c r="F159" i="7" s="1"/>
  <c r="D159" i="7"/>
  <c r="H158" i="7"/>
  <c r="G158" i="7"/>
  <c r="E158" i="7"/>
  <c r="F158" i="7" s="1"/>
  <c r="D158" i="7"/>
  <c r="H157" i="7"/>
  <c r="G157" i="7"/>
  <c r="E157" i="7"/>
  <c r="F157" i="7" s="1"/>
  <c r="D157" i="7"/>
  <c r="H156" i="7"/>
  <c r="G156" i="7"/>
  <c r="E156" i="7"/>
  <c r="F156" i="7" s="1"/>
  <c r="D156" i="7"/>
  <c r="H153" i="7"/>
  <c r="G153" i="7"/>
  <c r="E153" i="7"/>
  <c r="F153" i="7" s="1"/>
  <c r="D153" i="7"/>
  <c r="H152" i="7"/>
  <c r="G152" i="7"/>
  <c r="E152" i="7"/>
  <c r="F152" i="7" s="1"/>
  <c r="D152" i="7"/>
  <c r="H151" i="7"/>
  <c r="G151" i="7"/>
  <c r="E151" i="7"/>
  <c r="F151" i="7" s="1"/>
  <c r="D151" i="7"/>
  <c r="H150" i="7"/>
  <c r="G150" i="7"/>
  <c r="E150" i="7"/>
  <c r="F150" i="7" s="1"/>
  <c r="D150" i="7"/>
  <c r="H147" i="7"/>
  <c r="G147" i="7"/>
  <c r="E147" i="7"/>
  <c r="F147" i="7" s="1"/>
  <c r="D147" i="7"/>
  <c r="H146" i="7"/>
  <c r="G146" i="7"/>
  <c r="E146" i="7"/>
  <c r="F146" i="7" s="1"/>
  <c r="D146" i="7"/>
  <c r="H145" i="7"/>
  <c r="G145" i="7"/>
  <c r="E145" i="7"/>
  <c r="F145" i="7" s="1"/>
  <c r="D145" i="7"/>
  <c r="H144" i="7"/>
  <c r="G144" i="7"/>
  <c r="E144" i="7"/>
  <c r="F144" i="7" s="1"/>
  <c r="D144" i="7"/>
  <c r="H141" i="7"/>
  <c r="G141" i="7"/>
  <c r="E141" i="7"/>
  <c r="F141" i="7" s="1"/>
  <c r="D141" i="7"/>
  <c r="E140" i="7"/>
  <c r="D140" i="7"/>
  <c r="E139" i="7"/>
  <c r="D139" i="7"/>
  <c r="E138" i="7"/>
  <c r="D138" i="7"/>
  <c r="E135" i="7"/>
  <c r="D135" i="7"/>
  <c r="E134" i="7"/>
  <c r="D134" i="7"/>
  <c r="E133" i="7"/>
  <c r="D133" i="7"/>
  <c r="E132" i="7"/>
  <c r="D132" i="7"/>
  <c r="E129" i="7"/>
  <c r="D129" i="7"/>
  <c r="E128" i="7"/>
  <c r="D128" i="7"/>
  <c r="E127" i="7"/>
  <c r="D127" i="7"/>
  <c r="E126" i="7"/>
  <c r="D126" i="7"/>
  <c r="H123" i="7"/>
  <c r="G123" i="7"/>
  <c r="E123" i="7"/>
  <c r="F123" i="7" s="1"/>
  <c r="D123" i="7"/>
  <c r="H122" i="7"/>
  <c r="G122" i="7"/>
  <c r="E122" i="7"/>
  <c r="F122" i="7" s="1"/>
  <c r="D122" i="7"/>
  <c r="E121" i="7"/>
  <c r="D121" i="7"/>
  <c r="E120" i="7"/>
  <c r="D120" i="7"/>
  <c r="H117" i="7"/>
  <c r="G117" i="7"/>
  <c r="E117" i="7"/>
  <c r="F117" i="7" s="1"/>
  <c r="D117" i="7"/>
  <c r="H116" i="7"/>
  <c r="G116" i="7"/>
  <c r="E116" i="7"/>
  <c r="F116" i="7" s="1"/>
  <c r="D116" i="7"/>
  <c r="E115" i="7"/>
  <c r="D115" i="7"/>
  <c r="G114" i="7"/>
  <c r="E114" i="7"/>
  <c r="D114" i="7"/>
  <c r="E111" i="7"/>
  <c r="D111" i="7"/>
  <c r="E110" i="7"/>
  <c r="D110" i="7"/>
  <c r="E109" i="7"/>
  <c r="D109" i="7"/>
  <c r="E108" i="7"/>
  <c r="D108" i="7"/>
  <c r="E105" i="7"/>
  <c r="D105" i="7"/>
  <c r="E104" i="7"/>
  <c r="D104" i="7"/>
  <c r="E103" i="7"/>
  <c r="D103" i="7"/>
  <c r="E102" i="7"/>
  <c r="D102" i="7"/>
  <c r="H99" i="7"/>
  <c r="G99" i="7"/>
  <c r="E99" i="7"/>
  <c r="F99" i="7" s="1"/>
  <c r="D99" i="7"/>
  <c r="H98" i="7"/>
  <c r="G98" i="7"/>
  <c r="E98" i="7"/>
  <c r="F98" i="7" s="1"/>
  <c r="D98" i="7"/>
  <c r="E97" i="7"/>
  <c r="D97" i="7"/>
  <c r="H96" i="7"/>
  <c r="G96" i="7"/>
  <c r="E96" i="7"/>
  <c r="D96" i="7"/>
  <c r="H93" i="7"/>
  <c r="G93" i="7"/>
  <c r="E93" i="7"/>
  <c r="F93" i="7" s="1"/>
  <c r="D93" i="7"/>
  <c r="H92" i="7"/>
  <c r="G92" i="7"/>
  <c r="E92" i="7"/>
  <c r="F92" i="7" s="1"/>
  <c r="D92" i="7"/>
  <c r="H87" i="7"/>
  <c r="G87" i="7"/>
  <c r="E87" i="7"/>
  <c r="D87" i="7"/>
  <c r="H86" i="7"/>
  <c r="G86" i="7"/>
  <c r="E86" i="7"/>
  <c r="D86" i="7"/>
  <c r="H85" i="7"/>
  <c r="G85" i="7"/>
  <c r="E85" i="7"/>
  <c r="D85" i="7"/>
  <c r="H84" i="7"/>
  <c r="G84" i="7"/>
  <c r="E84" i="7"/>
  <c r="D84" i="7"/>
  <c r="H63" i="7"/>
  <c r="G63" i="7"/>
  <c r="E63" i="7"/>
  <c r="F63" i="7" s="1"/>
  <c r="D63" i="7"/>
  <c r="H62" i="7"/>
  <c r="G62" i="7"/>
  <c r="E62" i="7"/>
  <c r="F62" i="7" s="1"/>
  <c r="D62" i="7"/>
  <c r="H61" i="7"/>
  <c r="G61" i="7"/>
  <c r="E61" i="7"/>
  <c r="D61" i="7"/>
  <c r="H60" i="7"/>
  <c r="G60" i="7"/>
  <c r="E60" i="7"/>
  <c r="D60" i="7"/>
  <c r="E57" i="7"/>
  <c r="D57" i="7"/>
  <c r="E56" i="7"/>
  <c r="D56" i="7"/>
  <c r="E55" i="7"/>
  <c r="D55" i="7"/>
  <c r="E54" i="7"/>
  <c r="D54" i="7"/>
  <c r="H51" i="7"/>
  <c r="G51" i="7"/>
  <c r="E51" i="7"/>
  <c r="F51" i="7" s="1"/>
  <c r="D51" i="7"/>
  <c r="H50" i="7"/>
  <c r="G50" i="7"/>
  <c r="E50" i="7"/>
  <c r="F50" i="7" s="1"/>
  <c r="D50" i="7"/>
  <c r="H49" i="7"/>
  <c r="G49" i="7"/>
  <c r="E49" i="7"/>
  <c r="F49" i="7" s="1"/>
  <c r="D49" i="7"/>
  <c r="H48" i="7"/>
  <c r="G48" i="7"/>
  <c r="E48" i="7"/>
  <c r="D48" i="7"/>
  <c r="H45" i="7"/>
  <c r="G45" i="7"/>
  <c r="E45" i="7"/>
  <c r="D45" i="7"/>
  <c r="H27" i="7"/>
  <c r="G27" i="7"/>
  <c r="E27" i="7"/>
  <c r="F27" i="7" s="1"/>
  <c r="D27" i="7"/>
  <c r="H26" i="7"/>
  <c r="G26" i="7"/>
  <c r="E26" i="7"/>
  <c r="F26" i="7" s="1"/>
  <c r="D26" i="7"/>
  <c r="H25" i="7"/>
  <c r="G25" i="7"/>
  <c r="E25" i="7"/>
  <c r="F25" i="7" s="1"/>
  <c r="D25" i="7"/>
  <c r="H24" i="7"/>
  <c r="G24" i="7"/>
  <c r="E24" i="7"/>
  <c r="F24" i="7" s="1"/>
  <c r="D24" i="7"/>
  <c r="H21" i="7"/>
  <c r="G21" i="7"/>
  <c r="E21" i="7"/>
  <c r="F21" i="7" s="1"/>
  <c r="D21" i="7"/>
  <c r="H20" i="7"/>
  <c r="G20" i="7"/>
  <c r="E20" i="7"/>
  <c r="F20" i="7" s="1"/>
  <c r="D20" i="7"/>
  <c r="H19" i="7"/>
  <c r="G19" i="7"/>
  <c r="E19" i="7"/>
  <c r="F19" i="7" s="1"/>
  <c r="D19" i="7"/>
  <c r="H18" i="7"/>
  <c r="E18" i="7"/>
  <c r="D18" i="7"/>
  <c r="H15" i="7"/>
  <c r="G15" i="7"/>
  <c r="E15" i="7"/>
  <c r="F15" i="7" s="1"/>
  <c r="D15" i="7"/>
  <c r="E14" i="7"/>
  <c r="D14" i="7"/>
  <c r="E13" i="7"/>
  <c r="D13" i="7"/>
  <c r="E12" i="7"/>
  <c r="D12" i="7"/>
  <c r="H153" i="3"/>
  <c r="G153" i="3"/>
  <c r="E153" i="3"/>
  <c r="F153" i="3" s="1"/>
  <c r="D153" i="3"/>
  <c r="H152" i="3"/>
  <c r="G152" i="3"/>
  <c r="E152" i="3"/>
  <c r="F152" i="3" s="1"/>
  <c r="D152" i="3"/>
  <c r="H151" i="3"/>
  <c r="G151" i="3"/>
  <c r="E151" i="3"/>
  <c r="F151" i="3" s="1"/>
  <c r="D151" i="3"/>
  <c r="H150" i="3"/>
  <c r="G150" i="3"/>
  <c r="E150" i="3"/>
  <c r="F150" i="3" s="1"/>
  <c r="D150" i="3"/>
  <c r="H147" i="3"/>
  <c r="G147" i="3"/>
  <c r="E147" i="3"/>
  <c r="F147" i="3" s="1"/>
  <c r="D147" i="3"/>
  <c r="H146" i="3"/>
  <c r="G146" i="3"/>
  <c r="E146" i="3"/>
  <c r="F146" i="3" s="1"/>
  <c r="D146" i="3"/>
  <c r="H145" i="3"/>
  <c r="G145" i="3"/>
  <c r="E145" i="3"/>
  <c r="F145" i="3" s="1"/>
  <c r="D145" i="3"/>
  <c r="H144" i="3"/>
  <c r="G144" i="3"/>
  <c r="E144" i="3"/>
  <c r="F144" i="3" s="1"/>
  <c r="D144" i="3"/>
  <c r="H141" i="3"/>
  <c r="G141" i="3"/>
  <c r="E141" i="3"/>
  <c r="F141" i="3" s="1"/>
  <c r="D141" i="3"/>
  <c r="H140" i="3"/>
  <c r="G140" i="3"/>
  <c r="E140" i="3"/>
  <c r="F140" i="3" s="1"/>
  <c r="D140" i="3"/>
  <c r="H139" i="3"/>
  <c r="G139" i="3"/>
  <c r="E139" i="3"/>
  <c r="F139" i="3" s="1"/>
  <c r="D139" i="3"/>
  <c r="H138" i="3"/>
  <c r="G138" i="3"/>
  <c r="E138" i="3"/>
  <c r="F138" i="3" s="1"/>
  <c r="D138" i="3"/>
  <c r="H135" i="3"/>
  <c r="G135" i="3"/>
  <c r="E135" i="3"/>
  <c r="F135" i="3" s="1"/>
  <c r="D135" i="3"/>
  <c r="H134" i="3"/>
  <c r="G134" i="3"/>
  <c r="E134" i="3"/>
  <c r="F134" i="3" s="1"/>
  <c r="D134" i="3"/>
  <c r="H133" i="3"/>
  <c r="G133" i="3"/>
  <c r="E133" i="3"/>
  <c r="F133" i="3" s="1"/>
  <c r="D133" i="3"/>
  <c r="H132" i="3"/>
  <c r="G132" i="3"/>
  <c r="E132" i="3"/>
  <c r="F132" i="3" s="1"/>
  <c r="D132" i="3"/>
  <c r="H129" i="3"/>
  <c r="G129" i="3"/>
  <c r="E129" i="3"/>
  <c r="F129" i="3" s="1"/>
  <c r="D129" i="3"/>
  <c r="H128" i="3"/>
  <c r="G128" i="3"/>
  <c r="E128" i="3"/>
  <c r="F128" i="3" s="1"/>
  <c r="D128" i="3"/>
  <c r="H127" i="3"/>
  <c r="G127" i="3"/>
  <c r="E127" i="3"/>
  <c r="F127" i="3" s="1"/>
  <c r="D127" i="3"/>
  <c r="H126" i="3"/>
  <c r="G126" i="3"/>
  <c r="E126" i="3"/>
  <c r="F126" i="3" s="1"/>
  <c r="D126" i="3"/>
  <c r="H123" i="3"/>
  <c r="G123" i="3"/>
  <c r="E123" i="3"/>
  <c r="F123" i="3" s="1"/>
  <c r="D123" i="3"/>
  <c r="H122" i="3"/>
  <c r="G122" i="3"/>
  <c r="E122" i="3"/>
  <c r="F122" i="3" s="1"/>
  <c r="D122" i="3"/>
  <c r="H121" i="3"/>
  <c r="G121" i="3"/>
  <c r="E121" i="3"/>
  <c r="F121" i="3" s="1"/>
  <c r="D121" i="3"/>
  <c r="H120" i="3"/>
  <c r="G120" i="3"/>
  <c r="E120" i="3"/>
  <c r="F120" i="3" s="1"/>
  <c r="D120" i="3"/>
  <c r="H117" i="3"/>
  <c r="G117" i="3"/>
  <c r="E117" i="3"/>
  <c r="F117" i="3" s="1"/>
  <c r="D117" i="3"/>
  <c r="H116" i="3"/>
  <c r="G116" i="3"/>
  <c r="E116" i="3"/>
  <c r="F116" i="3" s="1"/>
  <c r="D116" i="3"/>
  <c r="H115" i="3"/>
  <c r="G115" i="3"/>
  <c r="E115" i="3"/>
  <c r="F115" i="3" s="1"/>
  <c r="D115" i="3"/>
  <c r="H114" i="3"/>
  <c r="G114" i="3"/>
  <c r="E114" i="3"/>
  <c r="F114" i="3" s="1"/>
  <c r="D114" i="3"/>
  <c r="H111" i="3"/>
  <c r="G111" i="3"/>
  <c r="E111" i="3"/>
  <c r="F111" i="3" s="1"/>
  <c r="D111" i="3"/>
  <c r="H110" i="3"/>
  <c r="G110" i="3"/>
  <c r="E110" i="3"/>
  <c r="F110" i="3" s="1"/>
  <c r="D110" i="3"/>
  <c r="H109" i="3"/>
  <c r="G109" i="3"/>
  <c r="E109" i="3"/>
  <c r="F109" i="3" s="1"/>
  <c r="D109" i="3"/>
  <c r="H108" i="3"/>
  <c r="G108" i="3"/>
  <c r="E108" i="3"/>
  <c r="F108" i="3" s="1"/>
  <c r="D108" i="3"/>
  <c r="H105" i="3"/>
  <c r="G105" i="3"/>
  <c r="E105" i="3"/>
  <c r="F105" i="3" s="1"/>
  <c r="D105" i="3"/>
  <c r="H104" i="3"/>
  <c r="G104" i="3"/>
  <c r="E104" i="3"/>
  <c r="F104" i="3" s="1"/>
  <c r="D104" i="3"/>
  <c r="H103" i="3"/>
  <c r="G103" i="3"/>
  <c r="E103" i="3"/>
  <c r="F103" i="3" s="1"/>
  <c r="D103" i="3"/>
  <c r="H102" i="3"/>
  <c r="G102" i="3"/>
  <c r="E102" i="3"/>
  <c r="F102" i="3" s="1"/>
  <c r="D102" i="3"/>
  <c r="H99" i="3"/>
  <c r="G99" i="3"/>
  <c r="E99" i="3"/>
  <c r="F99" i="3" s="1"/>
  <c r="D99" i="3"/>
  <c r="H98" i="3"/>
  <c r="G98" i="3"/>
  <c r="E98" i="3"/>
  <c r="F98" i="3" s="1"/>
  <c r="D98" i="3"/>
  <c r="H97" i="3"/>
  <c r="G97" i="3"/>
  <c r="E97" i="3"/>
  <c r="F97" i="3" s="1"/>
  <c r="D97" i="3"/>
  <c r="H96" i="3"/>
  <c r="G96" i="3"/>
  <c r="E96" i="3"/>
  <c r="F96" i="3" s="1"/>
  <c r="D96" i="3"/>
  <c r="H93" i="3"/>
  <c r="G93" i="3"/>
  <c r="E93" i="3"/>
  <c r="F93" i="3" s="1"/>
  <c r="D93" i="3"/>
  <c r="H92" i="3"/>
  <c r="G92" i="3"/>
  <c r="E92" i="3"/>
  <c r="F92" i="3" s="1"/>
  <c r="D92" i="3"/>
  <c r="H91" i="3"/>
  <c r="G91" i="3"/>
  <c r="E91" i="3"/>
  <c r="F91" i="3" s="1"/>
  <c r="D91" i="3"/>
  <c r="H90" i="3"/>
  <c r="G90" i="3"/>
  <c r="E90" i="3"/>
  <c r="F90" i="3" s="1"/>
  <c r="D90" i="3"/>
  <c r="H87" i="3"/>
  <c r="G87" i="3"/>
  <c r="E87" i="3"/>
  <c r="F87" i="3" s="1"/>
  <c r="D87" i="3"/>
  <c r="H86" i="3"/>
  <c r="G86" i="3"/>
  <c r="E86" i="3"/>
  <c r="F86" i="3" s="1"/>
  <c r="D86" i="3"/>
  <c r="H85" i="3"/>
  <c r="G85" i="3"/>
  <c r="E85" i="3"/>
  <c r="F85" i="3" s="1"/>
  <c r="D85" i="3"/>
  <c r="H84" i="3"/>
  <c r="G84" i="3"/>
  <c r="E84" i="3"/>
  <c r="F84" i="3" s="1"/>
  <c r="D84" i="3"/>
  <c r="H81" i="3"/>
  <c r="G81" i="3"/>
  <c r="E81" i="3"/>
  <c r="F81" i="3" s="1"/>
  <c r="D81" i="3"/>
  <c r="H80" i="3"/>
  <c r="G80" i="3"/>
  <c r="E80" i="3"/>
  <c r="F80" i="3" s="1"/>
  <c r="D80" i="3"/>
  <c r="H79" i="3"/>
  <c r="G79" i="3"/>
  <c r="E79" i="3"/>
  <c r="F79" i="3" s="1"/>
  <c r="D79" i="3"/>
  <c r="H78" i="3"/>
  <c r="G78" i="3"/>
  <c r="E78" i="3"/>
  <c r="F78" i="3" s="1"/>
  <c r="D78" i="3"/>
  <c r="H75" i="3"/>
  <c r="G75" i="3"/>
  <c r="E75" i="3"/>
  <c r="F75" i="3" s="1"/>
  <c r="D75" i="3"/>
  <c r="H74" i="3"/>
  <c r="G74" i="3"/>
  <c r="E74" i="3"/>
  <c r="F74" i="3" s="1"/>
  <c r="D74" i="3"/>
  <c r="H73" i="3"/>
  <c r="G73" i="3"/>
  <c r="E73" i="3"/>
  <c r="F73" i="3" s="1"/>
  <c r="D73" i="3"/>
  <c r="H72" i="3"/>
  <c r="G72" i="3"/>
  <c r="E72" i="3"/>
  <c r="F72" i="3" s="1"/>
  <c r="D72" i="3"/>
  <c r="H69" i="3"/>
  <c r="G69" i="3"/>
  <c r="E69" i="3"/>
  <c r="F69" i="3" s="1"/>
  <c r="D69" i="3"/>
  <c r="H68" i="3"/>
  <c r="G68" i="3"/>
  <c r="E68" i="3"/>
  <c r="F68" i="3" s="1"/>
  <c r="D68" i="3"/>
  <c r="H67" i="3"/>
  <c r="G67" i="3"/>
  <c r="E67" i="3"/>
  <c r="F67" i="3" s="1"/>
  <c r="D67" i="3"/>
  <c r="H66" i="3"/>
  <c r="G66" i="3"/>
  <c r="E66" i="3"/>
  <c r="F66" i="3" s="1"/>
  <c r="D66" i="3"/>
  <c r="H63" i="3"/>
  <c r="G63" i="3"/>
  <c r="E63" i="3"/>
  <c r="F63" i="3" s="1"/>
  <c r="D63" i="3"/>
  <c r="H62" i="3"/>
  <c r="G62" i="3"/>
  <c r="E62" i="3"/>
  <c r="F62" i="3" s="1"/>
  <c r="D62" i="3"/>
  <c r="H61" i="3"/>
  <c r="G61" i="3"/>
  <c r="E61" i="3"/>
  <c r="F61" i="3" s="1"/>
  <c r="D61" i="3"/>
  <c r="H60" i="3"/>
  <c r="G60" i="3"/>
  <c r="E60" i="3"/>
  <c r="F60" i="3" s="1"/>
  <c r="D60" i="3"/>
  <c r="E57" i="3"/>
  <c r="D57" i="3"/>
  <c r="H56" i="3"/>
  <c r="G56" i="3"/>
  <c r="E56" i="3"/>
  <c r="D56" i="3"/>
  <c r="H55" i="3"/>
  <c r="G55" i="3"/>
  <c r="E55" i="3"/>
  <c r="D55" i="3"/>
  <c r="H54" i="3"/>
  <c r="G54" i="3"/>
  <c r="E54" i="3"/>
  <c r="D54" i="3"/>
  <c r="H51" i="3"/>
  <c r="G51" i="3"/>
  <c r="E51" i="3"/>
  <c r="F51" i="3" s="1"/>
  <c r="D51" i="3"/>
  <c r="H50" i="3"/>
  <c r="G50" i="3"/>
  <c r="E50" i="3"/>
  <c r="D50" i="3"/>
  <c r="H49" i="3"/>
  <c r="G49" i="3"/>
  <c r="E49" i="3"/>
  <c r="D49" i="3"/>
  <c r="H48" i="3"/>
  <c r="G48" i="3"/>
  <c r="E48" i="3"/>
  <c r="D48" i="3"/>
  <c r="H45" i="3"/>
  <c r="G45" i="3"/>
  <c r="E45" i="3"/>
  <c r="F45" i="3" s="1"/>
  <c r="D45" i="3"/>
  <c r="H44" i="3"/>
  <c r="G44" i="3"/>
  <c r="E44" i="3"/>
  <c r="F44" i="3" s="1"/>
  <c r="D44" i="3"/>
  <c r="H43" i="3"/>
  <c r="G43" i="3"/>
  <c r="E43" i="3"/>
  <c r="F43" i="3" s="1"/>
  <c r="D43" i="3"/>
  <c r="H42" i="3"/>
  <c r="G42" i="3"/>
  <c r="E42" i="3"/>
  <c r="F42" i="3" s="1"/>
  <c r="D42" i="3"/>
  <c r="H39" i="3"/>
  <c r="G39" i="3"/>
  <c r="E39" i="3"/>
  <c r="F39" i="3" s="1"/>
  <c r="D39" i="3"/>
  <c r="H38" i="3"/>
  <c r="G38" i="3"/>
  <c r="E38" i="3"/>
  <c r="D38" i="3"/>
  <c r="H37" i="3"/>
  <c r="G37" i="3"/>
  <c r="E37" i="3"/>
  <c r="D37" i="3"/>
  <c r="H36" i="3"/>
  <c r="G36" i="3"/>
  <c r="E36" i="3"/>
  <c r="D36" i="3"/>
  <c r="H33" i="3"/>
  <c r="G33" i="3"/>
  <c r="E33" i="3"/>
  <c r="D33" i="3"/>
  <c r="H32" i="3"/>
  <c r="G32" i="3"/>
  <c r="E32" i="3"/>
  <c r="D32" i="3"/>
  <c r="H31" i="3"/>
  <c r="G31" i="3"/>
  <c r="E31" i="3"/>
  <c r="D31" i="3"/>
  <c r="H30" i="3"/>
  <c r="G30" i="3"/>
  <c r="E30" i="3"/>
  <c r="D30" i="3"/>
  <c r="H27" i="3"/>
  <c r="G27" i="3"/>
  <c r="E27" i="3"/>
  <c r="F27" i="3" s="1"/>
  <c r="D27" i="3"/>
  <c r="H26" i="3"/>
  <c r="G26" i="3"/>
  <c r="E26" i="3"/>
  <c r="F26" i="3" s="1"/>
  <c r="D26" i="3"/>
  <c r="H25" i="3"/>
  <c r="G25" i="3"/>
  <c r="E25" i="3"/>
  <c r="D25" i="3"/>
  <c r="H24" i="3"/>
  <c r="G24" i="3"/>
  <c r="E24" i="3"/>
  <c r="D24" i="3"/>
  <c r="H21" i="3"/>
  <c r="G21" i="3"/>
  <c r="E21" i="3"/>
  <c r="D21" i="3"/>
  <c r="H20" i="3"/>
  <c r="G20" i="3"/>
  <c r="E20" i="3"/>
  <c r="D20" i="3"/>
  <c r="H19" i="3"/>
  <c r="G19" i="3"/>
  <c r="E19" i="3"/>
  <c r="D19" i="3"/>
  <c r="E15" i="3"/>
  <c r="D15" i="3"/>
  <c r="H14" i="3"/>
  <c r="G14" i="3"/>
  <c r="E14" i="3"/>
  <c r="D14" i="3"/>
  <c r="E13" i="3"/>
  <c r="D13" i="3"/>
  <c r="H12" i="3"/>
  <c r="G12" i="3"/>
  <c r="E12" i="3"/>
  <c r="D12" i="3"/>
  <c r="G8" i="3"/>
  <c r="H8" i="3"/>
  <c r="G9" i="3"/>
  <c r="H9" i="3"/>
  <c r="H6" i="3"/>
  <c r="G6" i="3"/>
  <c r="D7" i="3"/>
  <c r="D8" i="3"/>
  <c r="D9" i="3"/>
  <c r="D6" i="3"/>
  <c r="H153" i="4"/>
  <c r="G153" i="4"/>
  <c r="E153" i="4"/>
  <c r="F153" i="4" s="1"/>
  <c r="D153" i="4"/>
  <c r="H152" i="4"/>
  <c r="G152" i="4"/>
  <c r="E152" i="4"/>
  <c r="F152" i="4" s="1"/>
  <c r="D152" i="4"/>
  <c r="H151" i="4"/>
  <c r="G151" i="4"/>
  <c r="E151" i="4"/>
  <c r="F151" i="4" s="1"/>
  <c r="D151" i="4"/>
  <c r="H150" i="4"/>
  <c r="G150" i="4"/>
  <c r="E150" i="4"/>
  <c r="F150" i="4" s="1"/>
  <c r="D150" i="4"/>
  <c r="H147" i="4"/>
  <c r="G147" i="4"/>
  <c r="E147" i="4"/>
  <c r="F147" i="4" s="1"/>
  <c r="D147" i="4"/>
  <c r="H146" i="4"/>
  <c r="G146" i="4"/>
  <c r="E146" i="4"/>
  <c r="F146" i="4" s="1"/>
  <c r="D146" i="4"/>
  <c r="H145" i="4"/>
  <c r="G145" i="4"/>
  <c r="E145" i="4"/>
  <c r="F145" i="4" s="1"/>
  <c r="D145" i="4"/>
  <c r="H144" i="4"/>
  <c r="G144" i="4"/>
  <c r="E144" i="4"/>
  <c r="F144" i="4" s="1"/>
  <c r="D144" i="4"/>
  <c r="H141" i="4"/>
  <c r="G141" i="4"/>
  <c r="E141" i="4"/>
  <c r="F141" i="4" s="1"/>
  <c r="D141" i="4"/>
  <c r="H140" i="4"/>
  <c r="G140" i="4"/>
  <c r="E140" i="4"/>
  <c r="F140" i="4" s="1"/>
  <c r="D140" i="4"/>
  <c r="H139" i="4"/>
  <c r="G139" i="4"/>
  <c r="E139" i="4"/>
  <c r="F139" i="4" s="1"/>
  <c r="D139" i="4"/>
  <c r="H138" i="4"/>
  <c r="G138" i="4"/>
  <c r="E138" i="4"/>
  <c r="F138" i="4" s="1"/>
  <c r="D138" i="4"/>
  <c r="H135" i="4"/>
  <c r="G135" i="4"/>
  <c r="E135" i="4"/>
  <c r="F135" i="4" s="1"/>
  <c r="D135" i="4"/>
  <c r="H134" i="4"/>
  <c r="G134" i="4"/>
  <c r="E134" i="4"/>
  <c r="F134" i="4" s="1"/>
  <c r="D134" i="4"/>
  <c r="H133" i="4"/>
  <c r="G133" i="4"/>
  <c r="E133" i="4"/>
  <c r="F133" i="4" s="1"/>
  <c r="D133" i="4"/>
  <c r="H132" i="4"/>
  <c r="G132" i="4"/>
  <c r="E132" i="4"/>
  <c r="F132" i="4" s="1"/>
  <c r="D132" i="4"/>
  <c r="H129" i="4"/>
  <c r="G129" i="4"/>
  <c r="E129" i="4"/>
  <c r="F129" i="4" s="1"/>
  <c r="D129" i="4"/>
  <c r="H128" i="4"/>
  <c r="G128" i="4"/>
  <c r="E128" i="4"/>
  <c r="F128" i="4" s="1"/>
  <c r="D128" i="4"/>
  <c r="H127" i="4"/>
  <c r="G127" i="4"/>
  <c r="E127" i="4"/>
  <c r="F127" i="4" s="1"/>
  <c r="D127" i="4"/>
  <c r="H126" i="4"/>
  <c r="G126" i="4"/>
  <c r="E126" i="4"/>
  <c r="F126" i="4" s="1"/>
  <c r="D126" i="4"/>
  <c r="H123" i="4"/>
  <c r="G123" i="4"/>
  <c r="E123" i="4"/>
  <c r="F123" i="4" s="1"/>
  <c r="D123" i="4"/>
  <c r="H122" i="4"/>
  <c r="G122" i="4"/>
  <c r="E122" i="4"/>
  <c r="F122" i="4" s="1"/>
  <c r="D122" i="4"/>
  <c r="H121" i="4"/>
  <c r="G121" i="4"/>
  <c r="E121" i="4"/>
  <c r="F121" i="4" s="1"/>
  <c r="D121" i="4"/>
  <c r="H120" i="4"/>
  <c r="G120" i="4"/>
  <c r="E120" i="4"/>
  <c r="D120" i="4"/>
  <c r="H117" i="4"/>
  <c r="G117" i="4"/>
  <c r="E117" i="4"/>
  <c r="F117" i="4" s="1"/>
  <c r="D117" i="4"/>
  <c r="H116" i="4"/>
  <c r="G116" i="4"/>
  <c r="E116" i="4"/>
  <c r="F116" i="4" s="1"/>
  <c r="D116" i="4"/>
  <c r="H115" i="4"/>
  <c r="G115" i="4"/>
  <c r="E115" i="4"/>
  <c r="D115" i="4"/>
  <c r="H114" i="4"/>
  <c r="G114" i="4"/>
  <c r="E114" i="4"/>
  <c r="D114" i="4"/>
  <c r="E111" i="4"/>
  <c r="D111" i="4"/>
  <c r="E110" i="4"/>
  <c r="D110" i="4"/>
  <c r="E109" i="4"/>
  <c r="D109" i="4"/>
  <c r="E108" i="4"/>
  <c r="D108" i="4"/>
  <c r="H105" i="4"/>
  <c r="G105" i="4"/>
  <c r="E105" i="4"/>
  <c r="F105" i="4" s="1"/>
  <c r="D105" i="4"/>
  <c r="H104" i="4"/>
  <c r="G104" i="4"/>
  <c r="E104" i="4"/>
  <c r="D104" i="4"/>
  <c r="H103" i="4"/>
  <c r="G103" i="4"/>
  <c r="E103" i="4"/>
  <c r="D103" i="4"/>
  <c r="H102" i="4"/>
  <c r="G102" i="4"/>
  <c r="E102" i="4"/>
  <c r="D102" i="4"/>
  <c r="H99" i="4"/>
  <c r="G99" i="4"/>
  <c r="E99" i="4"/>
  <c r="F99" i="4" s="1"/>
  <c r="D99" i="4"/>
  <c r="H98" i="4"/>
  <c r="G98" i="4"/>
  <c r="E98" i="4"/>
  <c r="F98" i="4" s="1"/>
  <c r="D98" i="4"/>
  <c r="H97" i="4"/>
  <c r="G97" i="4"/>
  <c r="E97" i="4"/>
  <c r="F97" i="4" s="1"/>
  <c r="D97" i="4"/>
  <c r="H96" i="4"/>
  <c r="G96" i="4"/>
  <c r="E96" i="4"/>
  <c r="F96" i="4" s="1"/>
  <c r="D96" i="4"/>
  <c r="H93" i="4"/>
  <c r="G93" i="4"/>
  <c r="E93" i="4"/>
  <c r="D93" i="4"/>
  <c r="H92" i="4"/>
  <c r="G92" i="4"/>
  <c r="E92" i="4"/>
  <c r="D92" i="4"/>
  <c r="H91" i="4"/>
  <c r="G91" i="4"/>
  <c r="E91" i="4"/>
  <c r="D91" i="4"/>
  <c r="H90" i="4"/>
  <c r="G90" i="4"/>
  <c r="E90" i="4"/>
  <c r="D90" i="4"/>
  <c r="H81" i="4"/>
  <c r="G81" i="4"/>
  <c r="E81" i="4"/>
  <c r="F81" i="4" s="1"/>
  <c r="D81" i="4"/>
  <c r="G80" i="4"/>
  <c r="E80" i="4"/>
  <c r="F80" i="4" s="1"/>
  <c r="D80" i="4"/>
  <c r="H79" i="4"/>
  <c r="G79" i="4"/>
  <c r="E79" i="4"/>
  <c r="F79" i="4" s="1"/>
  <c r="D79" i="4"/>
  <c r="H78" i="4"/>
  <c r="G78" i="4"/>
  <c r="E78" i="4"/>
  <c r="D78" i="4"/>
  <c r="H75" i="4"/>
  <c r="G75" i="4"/>
  <c r="E75" i="4"/>
  <c r="F75" i="4" s="1"/>
  <c r="D75" i="4"/>
  <c r="G74" i="4"/>
  <c r="E74" i="4"/>
  <c r="F74" i="4" s="1"/>
  <c r="D74" i="4"/>
  <c r="H69" i="4"/>
  <c r="G69" i="4"/>
  <c r="E69" i="4"/>
  <c r="F69" i="4" s="1"/>
  <c r="D69" i="4"/>
  <c r="H68" i="4"/>
  <c r="G68" i="4"/>
  <c r="E68" i="4"/>
  <c r="F68" i="4" s="1"/>
  <c r="D68" i="4"/>
  <c r="E67" i="4"/>
  <c r="E66" i="4"/>
  <c r="H63" i="4"/>
  <c r="G63" i="4"/>
  <c r="E63" i="4"/>
  <c r="F63" i="4" s="1"/>
  <c r="D63" i="4"/>
  <c r="H62" i="4"/>
  <c r="G62" i="4"/>
  <c r="E62" i="4"/>
  <c r="F62" i="4" s="1"/>
  <c r="D62" i="4"/>
  <c r="H61" i="4"/>
  <c r="G61" i="4"/>
  <c r="E61" i="4"/>
  <c r="F61" i="4" s="1"/>
  <c r="D61" i="4"/>
  <c r="E60" i="4"/>
  <c r="D60" i="4"/>
  <c r="H57" i="4"/>
  <c r="G57" i="4"/>
  <c r="E57" i="4"/>
  <c r="F57" i="4" s="1"/>
  <c r="D57" i="4"/>
  <c r="E56" i="4"/>
  <c r="D56" i="4"/>
  <c r="E55" i="4"/>
  <c r="D55" i="4"/>
  <c r="E54" i="4"/>
  <c r="D54" i="4"/>
  <c r="E51" i="4"/>
  <c r="F51" i="4" s="1"/>
  <c r="D51" i="4"/>
  <c r="E50" i="4"/>
  <c r="D50" i="4"/>
  <c r="E49" i="4"/>
  <c r="D49" i="4"/>
  <c r="E48" i="4"/>
  <c r="D48" i="4"/>
  <c r="E45" i="4"/>
  <c r="D45" i="4"/>
  <c r="E44" i="4"/>
  <c r="D44" i="4"/>
  <c r="E43" i="4"/>
  <c r="D43" i="4"/>
  <c r="E42" i="4"/>
  <c r="D42" i="4"/>
  <c r="H39" i="4"/>
  <c r="G39" i="4"/>
  <c r="E39" i="4"/>
  <c r="F39" i="4" s="1"/>
  <c r="D39" i="4"/>
  <c r="E38" i="4"/>
  <c r="D38" i="4"/>
  <c r="E37" i="4"/>
  <c r="D37" i="4"/>
  <c r="E36" i="4"/>
  <c r="F36" i="4" s="1"/>
  <c r="D36" i="4"/>
  <c r="E33" i="4"/>
  <c r="D33" i="4"/>
  <c r="E32" i="4"/>
  <c r="D32" i="4"/>
  <c r="E31" i="4"/>
  <c r="D31" i="4"/>
  <c r="E30" i="4"/>
  <c r="D30" i="4"/>
  <c r="E27" i="4"/>
  <c r="D27" i="4"/>
  <c r="E26" i="4"/>
  <c r="D26" i="4"/>
  <c r="E25" i="4"/>
  <c r="D25" i="4"/>
  <c r="E24" i="4"/>
  <c r="D24" i="4"/>
  <c r="H21" i="4"/>
  <c r="G21" i="4"/>
  <c r="E21" i="4"/>
  <c r="F21" i="4" s="1"/>
  <c r="D21" i="4"/>
  <c r="H20" i="4"/>
  <c r="G20" i="4"/>
  <c r="E20" i="4"/>
  <c r="F20" i="4" s="1"/>
  <c r="D20" i="4"/>
  <c r="H19" i="4"/>
  <c r="G19" i="4"/>
  <c r="E19" i="4"/>
  <c r="F19" i="4" s="1"/>
  <c r="D19" i="4"/>
  <c r="G18" i="4"/>
  <c r="E18" i="4"/>
  <c r="D18" i="4"/>
  <c r="H15" i="4"/>
  <c r="G15" i="4"/>
  <c r="E15" i="4"/>
  <c r="F15" i="4" s="1"/>
  <c r="D15" i="4"/>
  <c r="H153" i="5"/>
  <c r="G153" i="5"/>
  <c r="E153" i="5"/>
  <c r="F153" i="5" s="1"/>
  <c r="D153" i="5"/>
  <c r="H152" i="5"/>
  <c r="G152" i="5"/>
  <c r="E152" i="5"/>
  <c r="F152" i="5" s="1"/>
  <c r="D152" i="5"/>
  <c r="H151" i="5"/>
  <c r="G151" i="5"/>
  <c r="E151" i="5"/>
  <c r="F151" i="5" s="1"/>
  <c r="D151" i="5"/>
  <c r="H150" i="5"/>
  <c r="G150" i="5"/>
  <c r="E150" i="5"/>
  <c r="F150" i="5" s="1"/>
  <c r="D150" i="5"/>
  <c r="H147" i="5"/>
  <c r="G147" i="5"/>
  <c r="E147" i="5"/>
  <c r="F147" i="5" s="1"/>
  <c r="D147" i="5"/>
  <c r="H146" i="5"/>
  <c r="G146" i="5"/>
  <c r="E146" i="5"/>
  <c r="F146" i="5" s="1"/>
  <c r="D146" i="5"/>
  <c r="H145" i="5"/>
  <c r="G145" i="5"/>
  <c r="E145" i="5"/>
  <c r="F145" i="5" s="1"/>
  <c r="D145" i="5"/>
  <c r="H144" i="5"/>
  <c r="G144" i="5"/>
  <c r="E144" i="5"/>
  <c r="F144" i="5" s="1"/>
  <c r="D144" i="5"/>
  <c r="H141" i="5"/>
  <c r="G141" i="5"/>
  <c r="E141" i="5"/>
  <c r="F141" i="5" s="1"/>
  <c r="D141" i="5"/>
  <c r="H140" i="5"/>
  <c r="G140" i="5"/>
  <c r="E140" i="5"/>
  <c r="F140" i="5" s="1"/>
  <c r="D140" i="5"/>
  <c r="H139" i="5"/>
  <c r="G139" i="5"/>
  <c r="E139" i="5"/>
  <c r="F139" i="5" s="1"/>
  <c r="D139" i="5"/>
  <c r="H138" i="5"/>
  <c r="G138" i="5"/>
  <c r="E138" i="5"/>
  <c r="F138" i="5" s="1"/>
  <c r="D138" i="5"/>
  <c r="H135" i="5"/>
  <c r="G135" i="5"/>
  <c r="E135" i="5"/>
  <c r="F135" i="5" s="1"/>
  <c r="D135" i="5"/>
  <c r="H134" i="5"/>
  <c r="G134" i="5"/>
  <c r="E134" i="5"/>
  <c r="F134" i="5" s="1"/>
  <c r="D134" i="5"/>
  <c r="H133" i="5"/>
  <c r="G133" i="5"/>
  <c r="E133" i="5"/>
  <c r="D133" i="5"/>
  <c r="H132" i="5"/>
  <c r="G132" i="5"/>
  <c r="E132" i="5"/>
  <c r="D132" i="5"/>
  <c r="H129" i="5"/>
  <c r="G129" i="5"/>
  <c r="E129" i="5"/>
  <c r="D129" i="5"/>
  <c r="H128" i="5"/>
  <c r="G128" i="5"/>
  <c r="E128" i="5"/>
  <c r="D128" i="5"/>
  <c r="E127" i="5"/>
  <c r="F127" i="5" s="1"/>
  <c r="D127" i="5"/>
  <c r="E126" i="5"/>
  <c r="D126" i="5"/>
  <c r="H123" i="5"/>
  <c r="G123" i="5"/>
  <c r="E123" i="5"/>
  <c r="D123" i="5"/>
  <c r="H122" i="5"/>
  <c r="G122" i="5"/>
  <c r="E122" i="5"/>
  <c r="D122" i="5"/>
  <c r="H121" i="5"/>
  <c r="G121" i="5"/>
  <c r="E121" i="5"/>
  <c r="D121" i="5"/>
  <c r="H120" i="5"/>
  <c r="G120" i="5"/>
  <c r="E120" i="5"/>
  <c r="D120" i="5"/>
  <c r="E117" i="5"/>
  <c r="D117" i="5"/>
  <c r="E116" i="5"/>
  <c r="D116" i="5"/>
  <c r="E115" i="5"/>
  <c r="F115" i="5" s="1"/>
  <c r="D115" i="5"/>
  <c r="E114" i="5"/>
  <c r="D114" i="5"/>
  <c r="E111" i="5"/>
  <c r="D111" i="5"/>
  <c r="H110" i="5"/>
  <c r="G110" i="5"/>
  <c r="E110" i="5"/>
  <c r="D110" i="5"/>
  <c r="H109" i="5"/>
  <c r="G109" i="5"/>
  <c r="E109" i="5"/>
  <c r="D109" i="5"/>
  <c r="E108" i="5"/>
  <c r="D108" i="5"/>
  <c r="E105" i="5"/>
  <c r="D105" i="5"/>
  <c r="H104" i="5"/>
  <c r="G104" i="5"/>
  <c r="E104" i="5"/>
  <c r="D104" i="5"/>
  <c r="H103" i="5"/>
  <c r="G103" i="5"/>
  <c r="E103" i="5"/>
  <c r="D103" i="5"/>
  <c r="H102" i="5"/>
  <c r="G102" i="5"/>
  <c r="E102" i="5"/>
  <c r="D102" i="5"/>
  <c r="E99" i="5"/>
  <c r="D99" i="5"/>
  <c r="H98" i="5"/>
  <c r="E98" i="5"/>
  <c r="D98" i="5"/>
  <c r="H97" i="5"/>
  <c r="G97" i="5"/>
  <c r="E97" i="5"/>
  <c r="D97" i="5"/>
  <c r="E96" i="5"/>
  <c r="D96" i="5"/>
  <c r="H93" i="5"/>
  <c r="E93" i="5"/>
  <c r="D93" i="5"/>
  <c r="E92" i="5"/>
  <c r="D92" i="5"/>
  <c r="H91" i="5"/>
  <c r="G91" i="5"/>
  <c r="E91" i="5"/>
  <c r="D91" i="5"/>
  <c r="H90" i="5"/>
  <c r="G90" i="5"/>
  <c r="E90" i="5"/>
  <c r="D90" i="5"/>
  <c r="E87" i="5"/>
  <c r="D87" i="5"/>
  <c r="E86" i="5"/>
  <c r="D86" i="5"/>
  <c r="H85" i="5"/>
  <c r="G85" i="5"/>
  <c r="E85" i="5"/>
  <c r="D85" i="5"/>
  <c r="E84" i="5"/>
  <c r="D84" i="5"/>
  <c r="H81" i="5"/>
  <c r="G81" i="5"/>
  <c r="E81" i="5"/>
  <c r="F81" i="5" s="1"/>
  <c r="D81" i="5"/>
  <c r="H80" i="5"/>
  <c r="E80" i="5"/>
  <c r="D80" i="5"/>
  <c r="H79" i="5"/>
  <c r="G79" i="5"/>
  <c r="E79" i="5"/>
  <c r="D79" i="5"/>
  <c r="G78" i="5"/>
  <c r="E78" i="5"/>
  <c r="D78" i="5"/>
  <c r="H75" i="5"/>
  <c r="G75" i="5"/>
  <c r="E75" i="5"/>
  <c r="F75" i="5" s="1"/>
  <c r="D75" i="5"/>
  <c r="H74" i="5"/>
  <c r="G74" i="5"/>
  <c r="E74" i="5"/>
  <c r="F74" i="5" s="1"/>
  <c r="D74" i="5"/>
  <c r="H73" i="5"/>
  <c r="G73" i="5"/>
  <c r="E73" i="5"/>
  <c r="D73" i="5"/>
  <c r="H72" i="5"/>
  <c r="G72" i="5"/>
  <c r="E72" i="5"/>
  <c r="D72" i="5"/>
  <c r="H69" i="5"/>
  <c r="G69" i="5"/>
  <c r="E69" i="5"/>
  <c r="F69" i="5" s="1"/>
  <c r="D69" i="5"/>
  <c r="H68" i="5"/>
  <c r="G68" i="5"/>
  <c r="E68" i="5"/>
  <c r="F68" i="5" s="1"/>
  <c r="D68" i="5"/>
  <c r="H67" i="5"/>
  <c r="G67" i="5"/>
  <c r="E67" i="5"/>
  <c r="F67" i="5" s="1"/>
  <c r="D67" i="5"/>
  <c r="E66" i="5"/>
  <c r="D66" i="5"/>
  <c r="H63" i="5"/>
  <c r="G63" i="5"/>
  <c r="E63" i="5"/>
  <c r="F63" i="5" s="1"/>
  <c r="D63" i="5"/>
  <c r="H62" i="5"/>
  <c r="G62" i="5"/>
  <c r="E62" i="5"/>
  <c r="F62" i="5" s="1"/>
  <c r="D62" i="5"/>
  <c r="H61" i="5"/>
  <c r="G61" i="5"/>
  <c r="E61" i="5"/>
  <c r="F61" i="5" s="1"/>
  <c r="D61" i="5"/>
  <c r="H60" i="5"/>
  <c r="E60" i="5"/>
  <c r="D60" i="5"/>
  <c r="H57" i="5"/>
  <c r="E57" i="5"/>
  <c r="D57" i="5"/>
  <c r="H56" i="5"/>
  <c r="E56" i="5"/>
  <c r="D56" i="5"/>
  <c r="H55" i="5"/>
  <c r="E55" i="5"/>
  <c r="D55" i="5"/>
  <c r="H54" i="5"/>
  <c r="G54" i="5"/>
  <c r="E54" i="5"/>
  <c r="D54" i="5"/>
  <c r="H51" i="5"/>
  <c r="G51" i="5"/>
  <c r="E51" i="5"/>
  <c r="D51" i="5"/>
  <c r="H50" i="5"/>
  <c r="G50" i="5"/>
  <c r="E50" i="5"/>
  <c r="D50" i="5"/>
  <c r="E49" i="5"/>
  <c r="D49" i="5"/>
  <c r="E48" i="5"/>
  <c r="D48" i="5"/>
  <c r="E45" i="5"/>
  <c r="D45" i="5"/>
  <c r="H44" i="5"/>
  <c r="G44" i="5"/>
  <c r="E44" i="5"/>
  <c r="D44" i="5"/>
  <c r="H43" i="5"/>
  <c r="G43" i="5"/>
  <c r="E43" i="5"/>
  <c r="D43" i="5"/>
  <c r="E42" i="5"/>
  <c r="D42" i="5"/>
  <c r="E39" i="5"/>
  <c r="D39" i="5"/>
  <c r="H38" i="5"/>
  <c r="G38" i="5"/>
  <c r="E38" i="5"/>
  <c r="D38" i="5"/>
  <c r="H37" i="5"/>
  <c r="G37" i="5"/>
  <c r="E37" i="5"/>
  <c r="D37" i="5"/>
  <c r="E36" i="5"/>
  <c r="D36" i="5"/>
  <c r="H33" i="5"/>
  <c r="G33" i="5"/>
  <c r="E33" i="5"/>
  <c r="D33" i="5"/>
  <c r="H32" i="5"/>
  <c r="G32" i="5"/>
  <c r="E32" i="5"/>
  <c r="D32" i="5"/>
  <c r="H31" i="5"/>
  <c r="G31" i="5"/>
  <c r="E31" i="5"/>
  <c r="D31" i="5"/>
  <c r="H30" i="5"/>
  <c r="E30" i="5"/>
  <c r="D30" i="5"/>
  <c r="E27" i="5"/>
  <c r="D27" i="5"/>
  <c r="E26" i="5"/>
  <c r="D26" i="5"/>
  <c r="E25" i="5"/>
  <c r="D25" i="5"/>
  <c r="H24" i="5"/>
  <c r="G24" i="5"/>
  <c r="E24" i="5"/>
  <c r="D24" i="5"/>
  <c r="H21" i="5"/>
  <c r="G21" i="5"/>
  <c r="E21" i="5"/>
  <c r="F21" i="5" s="1"/>
  <c r="D21" i="5"/>
  <c r="E20" i="5"/>
  <c r="D20" i="5"/>
  <c r="E19" i="5"/>
  <c r="D19" i="5"/>
  <c r="E18" i="5"/>
  <c r="D18" i="5"/>
  <c r="E15" i="5"/>
  <c r="D15" i="5"/>
  <c r="E14" i="5"/>
  <c r="D14" i="5"/>
  <c r="E13" i="5"/>
  <c r="D13" i="5"/>
  <c r="E12" i="5"/>
  <c r="D12" i="5"/>
  <c r="H6" i="5"/>
  <c r="G6" i="5"/>
  <c r="D7" i="5"/>
  <c r="D8" i="5"/>
  <c r="D9" i="5"/>
  <c r="D6" i="5"/>
  <c r="H261" i="1"/>
  <c r="G261" i="1"/>
  <c r="E261" i="1"/>
  <c r="F261" i="1" s="1"/>
  <c r="D261" i="1"/>
  <c r="H260" i="1"/>
  <c r="G260" i="1"/>
  <c r="E260" i="1"/>
  <c r="F260" i="1" s="1"/>
  <c r="D260" i="1"/>
  <c r="H259" i="1"/>
  <c r="G259" i="1"/>
  <c r="E259" i="1"/>
  <c r="F259" i="1" s="1"/>
  <c r="D259" i="1"/>
  <c r="H258" i="1"/>
  <c r="G258" i="1"/>
  <c r="E258" i="1"/>
  <c r="F258" i="1" s="1"/>
  <c r="D258" i="1"/>
  <c r="H255" i="1"/>
  <c r="G255" i="1"/>
  <c r="E255" i="1"/>
  <c r="F255" i="1" s="1"/>
  <c r="D255" i="1"/>
  <c r="H254" i="1"/>
  <c r="G254" i="1"/>
  <c r="E254" i="1"/>
  <c r="F254" i="1" s="1"/>
  <c r="D254" i="1"/>
  <c r="H253" i="1"/>
  <c r="G253" i="1"/>
  <c r="E253" i="1"/>
  <c r="F253" i="1" s="1"/>
  <c r="D253" i="1"/>
  <c r="H252" i="1"/>
  <c r="G252" i="1"/>
  <c r="E252" i="1"/>
  <c r="F252" i="1" s="1"/>
  <c r="D252" i="1"/>
  <c r="H249" i="1"/>
  <c r="G249" i="1"/>
  <c r="E249" i="1"/>
  <c r="F249" i="1" s="1"/>
  <c r="D249" i="1"/>
  <c r="H248" i="1"/>
  <c r="G248" i="1"/>
  <c r="E248" i="1"/>
  <c r="F248" i="1" s="1"/>
  <c r="D248" i="1"/>
  <c r="E247" i="1"/>
  <c r="D247" i="1"/>
  <c r="E246" i="1"/>
  <c r="D246" i="1"/>
  <c r="H243" i="1"/>
  <c r="G243" i="1"/>
  <c r="E243" i="1"/>
  <c r="F243" i="1" s="1"/>
  <c r="D243" i="1"/>
  <c r="E242" i="1"/>
  <c r="D242" i="1"/>
  <c r="H241" i="1"/>
  <c r="G241" i="1"/>
  <c r="E241" i="1"/>
  <c r="D241" i="1"/>
  <c r="H240" i="1"/>
  <c r="G240" i="1"/>
  <c r="E240" i="1"/>
  <c r="D240" i="1"/>
  <c r="H237" i="1"/>
  <c r="G237" i="1"/>
  <c r="E237" i="1"/>
  <c r="F237" i="1" s="1"/>
  <c r="D237" i="1"/>
  <c r="H236" i="1"/>
  <c r="G236" i="1"/>
  <c r="E236" i="1"/>
  <c r="F236" i="1" s="1"/>
  <c r="D236" i="1"/>
  <c r="H235" i="1"/>
  <c r="G235" i="1"/>
  <c r="E235" i="1"/>
  <c r="F235" i="1" s="1"/>
  <c r="D235" i="1"/>
  <c r="H234" i="1"/>
  <c r="G234" i="1"/>
  <c r="E234" i="1"/>
  <c r="F234" i="1" s="1"/>
  <c r="D234" i="1"/>
  <c r="H231" i="1"/>
  <c r="G231" i="1"/>
  <c r="E231" i="1"/>
  <c r="F231" i="1" s="1"/>
  <c r="D231" i="1"/>
  <c r="H230" i="1"/>
  <c r="G230" i="1"/>
  <c r="E230" i="1"/>
  <c r="F230" i="1" s="1"/>
  <c r="D230" i="1"/>
  <c r="H229" i="1"/>
  <c r="G229" i="1"/>
  <c r="E229" i="1"/>
  <c r="D229" i="1"/>
  <c r="H228" i="1"/>
  <c r="G228" i="1"/>
  <c r="E228" i="1"/>
  <c r="D228" i="1"/>
  <c r="H225" i="1"/>
  <c r="G225" i="1"/>
  <c r="E225" i="1"/>
  <c r="F225" i="1" s="1"/>
  <c r="D225" i="1"/>
  <c r="H224" i="1"/>
  <c r="G224" i="1"/>
  <c r="E224" i="1"/>
  <c r="F224" i="1" s="1"/>
  <c r="D224" i="1"/>
  <c r="H223" i="1"/>
  <c r="G223" i="1"/>
  <c r="E223" i="1"/>
  <c r="D223" i="1"/>
  <c r="H222" i="1"/>
  <c r="G222" i="1"/>
  <c r="E222" i="1"/>
  <c r="D222" i="1"/>
  <c r="H213" i="1"/>
  <c r="G213" i="1"/>
  <c r="E213" i="1"/>
  <c r="D213" i="1"/>
  <c r="G212" i="1"/>
  <c r="E212" i="1"/>
  <c r="F212" i="1" s="1"/>
  <c r="D212" i="1"/>
  <c r="H211" i="1"/>
  <c r="G211" i="1"/>
  <c r="E211" i="1"/>
  <c r="D211" i="1"/>
  <c r="H210" i="1"/>
  <c r="E210" i="1"/>
  <c r="D210" i="1"/>
  <c r="E207" i="1"/>
  <c r="D207" i="1"/>
  <c r="H206" i="1"/>
  <c r="G206" i="1"/>
  <c r="E206" i="1"/>
  <c r="D206" i="1"/>
  <c r="E205" i="1"/>
  <c r="D205" i="1"/>
  <c r="E204" i="1"/>
  <c r="D204" i="1"/>
  <c r="H195" i="1"/>
  <c r="G195" i="1"/>
  <c r="E195" i="1"/>
  <c r="F195" i="1" s="1"/>
  <c r="D195" i="1"/>
  <c r="E194" i="1"/>
  <c r="D194" i="1"/>
  <c r="H193" i="1"/>
  <c r="G193" i="1"/>
  <c r="E193" i="1"/>
  <c r="D193" i="1"/>
  <c r="H192" i="1"/>
  <c r="E192" i="1"/>
  <c r="D192" i="1"/>
  <c r="H189" i="1"/>
  <c r="G189" i="1"/>
  <c r="E189" i="1"/>
  <c r="F189" i="1" s="1"/>
  <c r="D189" i="1"/>
  <c r="E188" i="1"/>
  <c r="D188" i="1"/>
  <c r="H187" i="1"/>
  <c r="G187" i="1"/>
  <c r="E187" i="1"/>
  <c r="D187" i="1"/>
  <c r="H186" i="1"/>
  <c r="G186" i="1"/>
  <c r="E186" i="1"/>
  <c r="D186" i="1"/>
  <c r="E183" i="1"/>
  <c r="D183" i="1"/>
  <c r="H182" i="1"/>
  <c r="G182" i="1"/>
  <c r="E182" i="1"/>
  <c r="D182" i="1"/>
  <c r="H181" i="1"/>
  <c r="G181" i="1"/>
  <c r="E181" i="1"/>
  <c r="D181" i="1"/>
  <c r="E180" i="1"/>
  <c r="D180" i="1"/>
  <c r="E177" i="1"/>
  <c r="D177" i="1"/>
  <c r="E176" i="1"/>
  <c r="D176" i="1"/>
  <c r="E175" i="1"/>
  <c r="D175" i="1"/>
  <c r="E174" i="1"/>
  <c r="F174" i="1" s="1"/>
  <c r="D174" i="1"/>
  <c r="E171" i="1"/>
  <c r="D171" i="1"/>
  <c r="E170" i="1"/>
  <c r="D170" i="1"/>
  <c r="E169" i="1"/>
  <c r="D169" i="1"/>
  <c r="H168" i="1"/>
  <c r="G168" i="1"/>
  <c r="E168" i="1"/>
  <c r="D168" i="1"/>
  <c r="H165" i="1"/>
  <c r="E165" i="1"/>
  <c r="D165" i="1"/>
  <c r="H164" i="1"/>
  <c r="E164" i="1"/>
  <c r="D164" i="1"/>
  <c r="E163" i="1"/>
  <c r="D163" i="1"/>
  <c r="E162" i="1"/>
  <c r="D162" i="1"/>
  <c r="E159" i="1"/>
  <c r="D159" i="1"/>
  <c r="E158" i="1"/>
  <c r="D158" i="1"/>
  <c r="G157" i="1"/>
  <c r="E157" i="1"/>
  <c r="F157" i="1" s="1"/>
  <c r="D157" i="1"/>
  <c r="E156" i="1"/>
  <c r="D156" i="1"/>
  <c r="H153" i="1"/>
  <c r="G153" i="1"/>
  <c r="E153" i="1"/>
  <c r="F153" i="1" s="1"/>
  <c r="D153" i="1"/>
  <c r="H152" i="1"/>
  <c r="G152" i="1"/>
  <c r="E152" i="1"/>
  <c r="F152" i="1" s="1"/>
  <c r="D152" i="1"/>
  <c r="H151" i="1"/>
  <c r="G151" i="1"/>
  <c r="E151" i="1"/>
  <c r="F151" i="1" s="1"/>
  <c r="D151" i="1"/>
  <c r="H150" i="1"/>
  <c r="G150" i="1"/>
  <c r="E150" i="1"/>
  <c r="F150" i="1" s="1"/>
  <c r="D150" i="1"/>
  <c r="E147" i="1"/>
  <c r="D147" i="1"/>
  <c r="E146" i="1"/>
  <c r="D146" i="1"/>
  <c r="H145" i="1"/>
  <c r="E145" i="1"/>
  <c r="D145" i="1"/>
  <c r="H144" i="1"/>
  <c r="E144" i="1"/>
  <c r="D144" i="1"/>
  <c r="E141" i="1"/>
  <c r="D141" i="1"/>
  <c r="E140" i="1"/>
  <c r="D140" i="1"/>
  <c r="H139" i="1"/>
  <c r="E139" i="1"/>
  <c r="D139" i="1"/>
  <c r="E138" i="1"/>
  <c r="D138" i="1"/>
  <c r="E135" i="1"/>
  <c r="D135" i="1"/>
  <c r="E134" i="1"/>
  <c r="D134" i="1"/>
  <c r="E133" i="1"/>
  <c r="D133" i="1"/>
  <c r="H132" i="1"/>
  <c r="G132" i="1"/>
  <c r="E132" i="1"/>
  <c r="D132" i="1"/>
  <c r="H129" i="1"/>
  <c r="G129" i="1"/>
  <c r="E129" i="1"/>
  <c r="F129" i="1" s="1"/>
  <c r="D129" i="1"/>
  <c r="H128" i="1"/>
  <c r="G128" i="1"/>
  <c r="E128" i="1"/>
  <c r="F128" i="1" s="1"/>
  <c r="D128" i="1"/>
  <c r="H127" i="1"/>
  <c r="G127" i="1"/>
  <c r="E127" i="1"/>
  <c r="F127" i="1" s="1"/>
  <c r="D127" i="1"/>
  <c r="E126" i="1"/>
  <c r="D126" i="1"/>
  <c r="H123" i="1"/>
  <c r="G123" i="1"/>
  <c r="E123" i="1"/>
  <c r="F123" i="1" s="1"/>
  <c r="D123" i="1"/>
  <c r="H122" i="1"/>
  <c r="G122" i="1"/>
  <c r="E122" i="1"/>
  <c r="F122" i="1" s="1"/>
  <c r="D122" i="1"/>
  <c r="H121" i="1"/>
  <c r="G121" i="1"/>
  <c r="E121" i="1"/>
  <c r="D121" i="1"/>
  <c r="H120" i="1"/>
  <c r="G120" i="1"/>
  <c r="E120" i="1"/>
  <c r="D120" i="1"/>
  <c r="H117" i="1"/>
  <c r="G117" i="1"/>
  <c r="E117" i="1"/>
  <c r="F117" i="1" s="1"/>
  <c r="D117" i="1"/>
  <c r="H116" i="1"/>
  <c r="G116" i="1"/>
  <c r="E116" i="1"/>
  <c r="F116" i="1" s="1"/>
  <c r="D116" i="1"/>
  <c r="E115" i="1"/>
  <c r="D115" i="1"/>
  <c r="H114" i="1"/>
  <c r="E114" i="1"/>
  <c r="D114" i="1"/>
  <c r="H111" i="1"/>
  <c r="E111" i="1"/>
  <c r="D111" i="1"/>
  <c r="H110" i="1"/>
  <c r="E110" i="1"/>
  <c r="D110" i="1"/>
  <c r="H109" i="1"/>
  <c r="E109" i="1"/>
  <c r="D109" i="1"/>
  <c r="H108" i="1"/>
  <c r="E108" i="1"/>
  <c r="D108" i="1"/>
  <c r="H105" i="1"/>
  <c r="G105" i="1"/>
  <c r="E105" i="1"/>
  <c r="F105" i="1" s="1"/>
  <c r="D105" i="1"/>
  <c r="H104" i="1"/>
  <c r="G104" i="1"/>
  <c r="E104" i="1"/>
  <c r="F104" i="1" s="1"/>
  <c r="D104" i="1"/>
  <c r="E103" i="1"/>
  <c r="D103" i="1"/>
  <c r="E102" i="1"/>
  <c r="D102" i="1"/>
  <c r="H99" i="1"/>
  <c r="G99" i="1"/>
  <c r="E99" i="1"/>
  <c r="D99" i="1"/>
  <c r="H98" i="1"/>
  <c r="E98" i="1"/>
  <c r="D98" i="1"/>
  <c r="E97" i="1"/>
  <c r="D97" i="1"/>
  <c r="E96" i="1"/>
  <c r="D96" i="1"/>
  <c r="H93" i="1"/>
  <c r="E93" i="1"/>
  <c r="D93" i="1"/>
  <c r="H92" i="1"/>
  <c r="E92" i="1"/>
  <c r="D92" i="1"/>
  <c r="E91" i="1"/>
  <c r="D91" i="1"/>
  <c r="H90" i="1"/>
  <c r="E90" i="1"/>
  <c r="D90" i="1"/>
  <c r="H87" i="1"/>
  <c r="G87" i="1"/>
  <c r="E87" i="1"/>
  <c r="D87" i="1"/>
  <c r="H86" i="1"/>
  <c r="E86" i="1"/>
  <c r="D86" i="1"/>
  <c r="H85" i="1"/>
  <c r="G85" i="1"/>
  <c r="E85" i="1"/>
  <c r="D85" i="1"/>
  <c r="H84" i="1"/>
  <c r="E84" i="1"/>
  <c r="D84" i="1"/>
  <c r="H81" i="1"/>
  <c r="G81" i="1"/>
  <c r="E81" i="1"/>
  <c r="F81" i="1" s="1"/>
  <c r="D81" i="1"/>
  <c r="E80" i="1"/>
  <c r="D80" i="1"/>
  <c r="E79" i="1"/>
  <c r="D79" i="1"/>
  <c r="E78" i="1"/>
  <c r="D78" i="1"/>
  <c r="E75" i="1"/>
  <c r="D75" i="1"/>
  <c r="E74" i="1"/>
  <c r="D74" i="1"/>
  <c r="E73" i="1"/>
  <c r="D73" i="1"/>
  <c r="E72" i="1"/>
  <c r="D72" i="1"/>
  <c r="E69" i="1"/>
  <c r="D69" i="1"/>
  <c r="E68" i="1"/>
  <c r="D68" i="1"/>
  <c r="E67" i="1"/>
  <c r="D67" i="1"/>
  <c r="E66" i="1"/>
  <c r="D66" i="1"/>
  <c r="E63" i="1"/>
  <c r="D63" i="1"/>
  <c r="E62" i="1"/>
  <c r="D62" i="1"/>
  <c r="E61" i="1"/>
  <c r="D61" i="1"/>
  <c r="E60" i="1"/>
  <c r="D60" i="1"/>
  <c r="E57" i="1"/>
  <c r="D57" i="1"/>
  <c r="E56" i="1"/>
  <c r="D56" i="1"/>
  <c r="H55" i="1"/>
  <c r="G55" i="1"/>
  <c r="E55" i="1"/>
  <c r="D55" i="1"/>
  <c r="E54" i="1"/>
  <c r="D54" i="1"/>
  <c r="H51" i="1"/>
  <c r="E51" i="1"/>
  <c r="D51" i="1"/>
  <c r="H50" i="1"/>
  <c r="G50" i="1"/>
  <c r="E50" i="1"/>
  <c r="D50" i="1"/>
  <c r="H49" i="1"/>
  <c r="E49" i="1"/>
  <c r="D49" i="1"/>
  <c r="H48" i="1"/>
  <c r="E48" i="1"/>
  <c r="D48" i="1"/>
  <c r="E45" i="1"/>
  <c r="D45" i="1"/>
  <c r="E44" i="1"/>
  <c r="D44" i="1"/>
  <c r="E43" i="1"/>
  <c r="D43" i="1"/>
  <c r="E42" i="1"/>
  <c r="D42" i="1"/>
  <c r="H39" i="1"/>
  <c r="G39" i="1"/>
  <c r="E39" i="1"/>
  <c r="F39" i="1" s="1"/>
  <c r="D39" i="1"/>
  <c r="H33" i="1"/>
  <c r="E33" i="1"/>
  <c r="D33" i="1"/>
  <c r="E32" i="1"/>
  <c r="H31" i="1"/>
  <c r="G31" i="1"/>
  <c r="E31" i="1"/>
  <c r="D31" i="1"/>
  <c r="E30" i="1"/>
  <c r="D30" i="1"/>
  <c r="E27" i="1"/>
  <c r="D27" i="1"/>
  <c r="E26" i="1"/>
  <c r="D26" i="1"/>
  <c r="H25" i="1"/>
  <c r="G25" i="1"/>
  <c r="E25" i="1"/>
  <c r="D25" i="1"/>
  <c r="E24" i="1"/>
  <c r="D24" i="1"/>
  <c r="H21" i="1"/>
  <c r="G21" i="1"/>
  <c r="E21" i="1"/>
  <c r="F21" i="1" s="1"/>
  <c r="D21" i="1"/>
  <c r="H20" i="1"/>
  <c r="G20" i="1"/>
  <c r="E20" i="1"/>
  <c r="F20" i="1" s="1"/>
  <c r="D20" i="1"/>
  <c r="H19" i="1"/>
  <c r="G19" i="1"/>
  <c r="E19" i="1"/>
  <c r="F19" i="1" s="1"/>
  <c r="D19" i="1"/>
  <c r="H18" i="1"/>
  <c r="G18" i="1"/>
  <c r="E18" i="1"/>
  <c r="F18" i="1" s="1"/>
  <c r="D18" i="1"/>
  <c r="H15" i="1"/>
  <c r="G15" i="1"/>
  <c r="E15" i="1"/>
  <c r="F15" i="1" s="1"/>
  <c r="D15" i="1"/>
  <c r="H14" i="1"/>
  <c r="G14" i="1"/>
  <c r="E14" i="1"/>
  <c r="F14" i="1" s="1"/>
  <c r="D14" i="1"/>
  <c r="H13" i="1"/>
  <c r="G13" i="1"/>
  <c r="E13" i="1"/>
  <c r="D13" i="1"/>
  <c r="E12" i="1"/>
  <c r="D12" i="1"/>
  <c r="H219" i="2"/>
  <c r="G219" i="2"/>
  <c r="H218" i="2"/>
  <c r="G218" i="2"/>
  <c r="H217" i="2"/>
  <c r="G217" i="2"/>
  <c r="H216" i="2"/>
  <c r="G216" i="2"/>
  <c r="H213" i="2"/>
  <c r="G213" i="2"/>
  <c r="H212" i="2"/>
  <c r="G212" i="2"/>
  <c r="H211" i="2"/>
  <c r="G211" i="2"/>
  <c r="H210" i="2"/>
  <c r="G210" i="2"/>
  <c r="H207" i="2"/>
  <c r="G207" i="2"/>
  <c r="H206" i="2"/>
  <c r="G206" i="2"/>
  <c r="H205" i="2"/>
  <c r="G205" i="2"/>
  <c r="H204" i="2"/>
  <c r="G204" i="2"/>
  <c r="H201" i="2"/>
  <c r="G201" i="2"/>
  <c r="H200" i="2"/>
  <c r="G200" i="2"/>
  <c r="H199" i="2"/>
  <c r="G199" i="2"/>
  <c r="H198" i="2"/>
  <c r="G198" i="2"/>
  <c r="H183" i="2"/>
  <c r="G183" i="2"/>
  <c r="H182" i="2"/>
  <c r="G182" i="2"/>
  <c r="H177" i="2"/>
  <c r="G177" i="2"/>
  <c r="H176" i="2"/>
  <c r="G176" i="2"/>
  <c r="H175" i="2"/>
  <c r="G175" i="2"/>
  <c r="H153" i="2"/>
  <c r="G153" i="2"/>
  <c r="H141" i="2"/>
  <c r="G141" i="2"/>
  <c r="H140" i="2"/>
  <c r="G140" i="2"/>
  <c r="H123" i="2"/>
  <c r="G123" i="2"/>
  <c r="H122" i="2"/>
  <c r="G122" i="2"/>
  <c r="H121" i="2"/>
  <c r="G121" i="2"/>
  <c r="H117" i="2"/>
  <c r="G117" i="2"/>
  <c r="H111" i="2"/>
  <c r="G111" i="2"/>
  <c r="H110" i="2"/>
  <c r="G110" i="2"/>
  <c r="H109" i="2"/>
  <c r="G109" i="2"/>
  <c r="G108" i="2"/>
  <c r="H99" i="2"/>
  <c r="G99" i="2"/>
  <c r="H98" i="2"/>
  <c r="G98" i="2"/>
  <c r="H87" i="2"/>
  <c r="G87" i="2"/>
  <c r="H86" i="2"/>
  <c r="G86" i="2"/>
  <c r="H85" i="2"/>
  <c r="G85" i="2"/>
  <c r="H84" i="2"/>
  <c r="G84" i="2"/>
  <c r="H73" i="2"/>
  <c r="G73" i="2"/>
  <c r="H69" i="2"/>
  <c r="G69" i="2"/>
  <c r="H63" i="2"/>
  <c r="G63" i="2"/>
  <c r="H51" i="2"/>
  <c r="G51" i="2"/>
  <c r="H50" i="2"/>
  <c r="G50" i="2"/>
  <c r="H39" i="2"/>
  <c r="G39" i="2"/>
  <c r="H38" i="2"/>
  <c r="G38" i="2"/>
  <c r="H21" i="2"/>
  <c r="G21" i="2"/>
  <c r="H20" i="2"/>
  <c r="G20" i="2"/>
  <c r="H19" i="2"/>
  <c r="D219" i="2"/>
  <c r="D218" i="2"/>
  <c r="D217" i="2"/>
  <c r="D216" i="2"/>
  <c r="D213" i="2"/>
  <c r="D212" i="2"/>
  <c r="D211" i="2"/>
  <c r="D210" i="2"/>
  <c r="D207" i="2"/>
  <c r="D206" i="2"/>
  <c r="D205" i="2"/>
  <c r="D204" i="2"/>
  <c r="D201" i="2"/>
  <c r="D200" i="2"/>
  <c r="D199" i="2"/>
  <c r="D198" i="2"/>
  <c r="D195" i="2"/>
  <c r="D194" i="2"/>
  <c r="D193" i="2"/>
  <c r="D192" i="2"/>
  <c r="D189" i="2"/>
  <c r="D188" i="2"/>
  <c r="D187" i="2"/>
  <c r="D186" i="2"/>
  <c r="D183" i="2"/>
  <c r="D182" i="2"/>
  <c r="D181" i="2"/>
  <c r="D180" i="2"/>
  <c r="D177" i="2"/>
  <c r="D176" i="2"/>
  <c r="D175" i="2"/>
  <c r="D174" i="2"/>
  <c r="D171" i="2"/>
  <c r="D170" i="2"/>
  <c r="D169" i="2"/>
  <c r="D168" i="2"/>
  <c r="D165" i="2"/>
  <c r="D164" i="2"/>
  <c r="D163" i="2"/>
  <c r="D162" i="2"/>
  <c r="D159" i="2"/>
  <c r="D158" i="2"/>
  <c r="D153" i="2"/>
  <c r="D152" i="2"/>
  <c r="D151" i="2"/>
  <c r="D150" i="2"/>
  <c r="D147" i="2"/>
  <c r="D146" i="2"/>
  <c r="D145" i="2"/>
  <c r="D144" i="2"/>
  <c r="D141" i="2"/>
  <c r="D140" i="2"/>
  <c r="D135" i="2"/>
  <c r="D134" i="2"/>
  <c r="D133" i="2"/>
  <c r="D132" i="2"/>
  <c r="D129" i="2"/>
  <c r="D128" i="2"/>
  <c r="D127" i="2"/>
  <c r="D126" i="2"/>
  <c r="D123" i="2"/>
  <c r="D122" i="2"/>
  <c r="D121" i="2"/>
  <c r="D120" i="2"/>
  <c r="D117" i="2"/>
  <c r="D116" i="2"/>
  <c r="D115" i="2"/>
  <c r="D114" i="2"/>
  <c r="D111" i="2"/>
  <c r="D110" i="2"/>
  <c r="D109" i="2"/>
  <c r="D108" i="2"/>
  <c r="D105" i="2"/>
  <c r="D104" i="2"/>
  <c r="D103" i="2"/>
  <c r="D102" i="2"/>
  <c r="D99" i="2"/>
  <c r="D98" i="2"/>
  <c r="D97" i="2"/>
  <c r="D96" i="2"/>
  <c r="D87" i="2"/>
  <c r="D86" i="2"/>
  <c r="D85" i="2"/>
  <c r="D84" i="2"/>
  <c r="D81" i="2"/>
  <c r="D80" i="2"/>
  <c r="D79" i="2"/>
  <c r="D78" i="2"/>
  <c r="D75" i="2"/>
  <c r="D74" i="2"/>
  <c r="D73" i="2"/>
  <c r="D72" i="2"/>
  <c r="D69" i="2"/>
  <c r="D63" i="2"/>
  <c r="D62" i="2"/>
  <c r="D61" i="2"/>
  <c r="D60" i="2"/>
  <c r="D57" i="2"/>
  <c r="D56" i="2"/>
  <c r="D55" i="2"/>
  <c r="D54" i="2"/>
  <c r="D51" i="2"/>
  <c r="D50" i="2"/>
  <c r="D49" i="2"/>
  <c r="D48" i="2"/>
  <c r="D45" i="2"/>
  <c r="D44" i="2"/>
  <c r="D43" i="2"/>
  <c r="D42" i="2"/>
  <c r="D39" i="2"/>
  <c r="D38" i="2"/>
  <c r="D37" i="2"/>
  <c r="D36" i="2"/>
  <c r="D27" i="2"/>
  <c r="D26" i="2"/>
  <c r="D25" i="2"/>
  <c r="D24" i="2"/>
  <c r="D21" i="2"/>
  <c r="D20" i="2"/>
  <c r="D19" i="2"/>
  <c r="H9" i="1"/>
  <c r="G9" i="1"/>
  <c r="D7" i="1"/>
  <c r="D8" i="1"/>
  <c r="D9" i="1"/>
  <c r="D6" i="1"/>
  <c r="E219" i="2"/>
  <c r="F219" i="2" s="1"/>
  <c r="E218" i="2"/>
  <c r="F218" i="2" s="1"/>
  <c r="E217" i="2"/>
  <c r="F217" i="2" s="1"/>
  <c r="E216" i="2"/>
  <c r="F216" i="2" s="1"/>
  <c r="E213" i="2"/>
  <c r="F213" i="2" s="1"/>
  <c r="E212" i="2"/>
  <c r="F212" i="2" s="1"/>
  <c r="E211" i="2"/>
  <c r="F211" i="2" s="1"/>
  <c r="E210" i="2"/>
  <c r="F210" i="2" s="1"/>
  <c r="E207" i="2"/>
  <c r="F207" i="2" s="1"/>
  <c r="E206" i="2"/>
  <c r="F206" i="2" s="1"/>
  <c r="E205" i="2"/>
  <c r="F205" i="2" s="1"/>
  <c r="E204" i="2"/>
  <c r="F204" i="2" s="1"/>
  <c r="E201" i="2"/>
  <c r="F201" i="2" s="1"/>
  <c r="E200" i="2"/>
  <c r="F200" i="2" s="1"/>
  <c r="E199" i="2"/>
  <c r="F199" i="2" s="1"/>
  <c r="E198" i="2"/>
  <c r="F198" i="2" s="1"/>
  <c r="E195" i="2"/>
  <c r="E194" i="2"/>
  <c r="E193" i="2"/>
  <c r="E192" i="2"/>
  <c r="E189" i="2"/>
  <c r="E188" i="2"/>
  <c r="E187" i="2"/>
  <c r="E186" i="2"/>
  <c r="E183" i="2"/>
  <c r="F183" i="2" s="1"/>
  <c r="E182" i="2"/>
  <c r="F182" i="2" s="1"/>
  <c r="E181" i="2"/>
  <c r="E180" i="2"/>
  <c r="E177" i="2"/>
  <c r="F177" i="2" s="1"/>
  <c r="E176" i="2"/>
  <c r="F176" i="2" s="1"/>
  <c r="E175" i="2"/>
  <c r="F175" i="2" s="1"/>
  <c r="E174" i="2"/>
  <c r="E171" i="2"/>
  <c r="E170" i="2"/>
  <c r="E169" i="2"/>
  <c r="E168" i="2"/>
  <c r="E165" i="2"/>
  <c r="E164" i="2"/>
  <c r="E163" i="2"/>
  <c r="E162" i="2"/>
  <c r="E159" i="2"/>
  <c r="E158" i="2"/>
  <c r="E153" i="2"/>
  <c r="F153" i="2" s="1"/>
  <c r="E152" i="2"/>
  <c r="E151" i="2"/>
  <c r="E150" i="2"/>
  <c r="E147" i="2"/>
  <c r="E146" i="2"/>
  <c r="E145" i="2"/>
  <c r="E144" i="2"/>
  <c r="E141" i="2"/>
  <c r="F141" i="2" s="1"/>
  <c r="E140" i="2"/>
  <c r="F140" i="2" s="1"/>
  <c r="E135" i="2"/>
  <c r="E134" i="2"/>
  <c r="E133" i="2"/>
  <c r="E132" i="2"/>
  <c r="E129" i="2"/>
  <c r="E128" i="2"/>
  <c r="E127" i="2"/>
  <c r="E126" i="2"/>
  <c r="E123" i="2"/>
  <c r="F123" i="2" s="1"/>
  <c r="E122" i="2"/>
  <c r="F122" i="2" s="1"/>
  <c r="E121" i="2"/>
  <c r="F121" i="2" s="1"/>
  <c r="E120" i="2"/>
  <c r="E117" i="2"/>
  <c r="F117" i="2" s="1"/>
  <c r="E116" i="2"/>
  <c r="E115" i="2"/>
  <c r="E114" i="2"/>
  <c r="E111" i="2"/>
  <c r="F111" i="2" s="1"/>
  <c r="E110" i="2"/>
  <c r="F110" i="2" s="1"/>
  <c r="E109" i="2"/>
  <c r="F109" i="2" s="1"/>
  <c r="E108" i="2"/>
  <c r="E105" i="2"/>
  <c r="E104" i="2"/>
  <c r="E103" i="2"/>
  <c r="E102" i="2"/>
  <c r="E9" i="5"/>
  <c r="E8" i="5"/>
  <c r="E7" i="5"/>
  <c r="E6" i="5"/>
  <c r="E9" i="3"/>
  <c r="F9" i="3" s="1"/>
  <c r="E8" i="3"/>
  <c r="F8" i="3" s="1"/>
  <c r="E7" i="3"/>
  <c r="E6" i="3"/>
  <c r="E99" i="2"/>
  <c r="F99" i="2" s="1"/>
  <c r="E98" i="2"/>
  <c r="F98" i="2" s="1"/>
  <c r="E97" i="2"/>
  <c r="E96" i="2"/>
  <c r="E87" i="2"/>
  <c r="F87" i="2" s="1"/>
  <c r="E86" i="2"/>
  <c r="F86" i="2" s="1"/>
  <c r="E85" i="2"/>
  <c r="F85" i="2" s="1"/>
  <c r="E84" i="2"/>
  <c r="F84" i="2" s="1"/>
  <c r="E81" i="2"/>
  <c r="E80" i="2"/>
  <c r="E79" i="2"/>
  <c r="E78" i="2"/>
  <c r="E75" i="2"/>
  <c r="E74" i="2"/>
  <c r="E73" i="2"/>
  <c r="E72" i="2"/>
  <c r="E69" i="2"/>
  <c r="F69" i="2" s="1"/>
  <c r="E63" i="2"/>
  <c r="F63" i="2" s="1"/>
  <c r="E62" i="2"/>
  <c r="E61" i="2"/>
  <c r="E60" i="2"/>
  <c r="E57" i="2"/>
  <c r="E56" i="2"/>
  <c r="E55" i="2"/>
  <c r="E54" i="2"/>
  <c r="E51" i="2"/>
  <c r="F51" i="2" s="1"/>
  <c r="E50" i="2"/>
  <c r="F50" i="2" s="1"/>
  <c r="E49" i="2"/>
  <c r="E48" i="2"/>
  <c r="E45" i="2"/>
  <c r="E44" i="2"/>
  <c r="E43" i="2"/>
  <c r="E42" i="2"/>
  <c r="E39" i="2"/>
  <c r="F39" i="2" s="1"/>
  <c r="E38" i="2"/>
  <c r="F38" i="2" s="1"/>
  <c r="E37" i="2"/>
  <c r="E36" i="2"/>
  <c r="E27" i="2"/>
  <c r="E26" i="2"/>
  <c r="E25" i="2"/>
  <c r="E24" i="2"/>
  <c r="E21" i="2"/>
  <c r="F21" i="2" s="1"/>
  <c r="E20" i="2"/>
  <c r="F20" i="2" s="1"/>
  <c r="E19" i="2"/>
  <c r="E9" i="2"/>
  <c r="E8" i="2"/>
  <c r="E7" i="2"/>
  <c r="E6" i="2"/>
  <c r="E7" i="1"/>
  <c r="E8" i="1"/>
  <c r="E9" i="1"/>
  <c r="E6" i="1"/>
</calcChain>
</file>

<file path=xl/sharedStrings.xml><?xml version="1.0" encoding="utf-8"?>
<sst xmlns="http://schemas.openxmlformats.org/spreadsheetml/2006/main" count="10152" uniqueCount="4461">
  <si>
    <t>Tournament:</t>
  </si>
  <si>
    <t>Date:</t>
  </si>
  <si>
    <t>Promoter:</t>
  </si>
  <si>
    <t>Place</t>
  </si>
  <si>
    <t>PKC#</t>
  </si>
  <si>
    <t>Age</t>
  </si>
  <si>
    <t>Instructor</t>
  </si>
  <si>
    <t>Rank</t>
  </si>
  <si>
    <t xml:space="preserve">Chanbara Event: </t>
  </si>
  <si>
    <t xml:space="preserve">Self Defense Event: </t>
  </si>
  <si>
    <t>Weapons Event</t>
  </si>
  <si>
    <t>Kumite Event</t>
  </si>
  <si>
    <t>Kata Event</t>
  </si>
  <si>
    <t>ID</t>
  </si>
  <si>
    <t>Name</t>
  </si>
  <si>
    <t>RANK</t>
  </si>
  <si>
    <t>INSTRUCTOR</t>
  </si>
  <si>
    <t>Brown</t>
  </si>
  <si>
    <t>Venson, John</t>
  </si>
  <si>
    <t>Green</t>
  </si>
  <si>
    <t>Black</t>
  </si>
  <si>
    <t>Blue</t>
  </si>
  <si>
    <t>Jackson, Carl</t>
  </si>
  <si>
    <t>Flores, David</t>
  </si>
  <si>
    <t>Orange</t>
  </si>
  <si>
    <t>Purple</t>
  </si>
  <si>
    <t>Black-Shodan</t>
  </si>
  <si>
    <t>Black-2nd</t>
  </si>
  <si>
    <t>Gillette, Gary</t>
  </si>
  <si>
    <t>BROWN</t>
  </si>
  <si>
    <t>Winder, Derian</t>
  </si>
  <si>
    <t>Black-4th</t>
  </si>
  <si>
    <t>Yellow</t>
  </si>
  <si>
    <t>Black-5th</t>
  </si>
  <si>
    <t>White</t>
  </si>
  <si>
    <t>GREEN</t>
  </si>
  <si>
    <t>PURPLE</t>
  </si>
  <si>
    <t>YELLOW</t>
  </si>
  <si>
    <t>King, Robert</t>
  </si>
  <si>
    <t>Black-1st</t>
  </si>
  <si>
    <t>BLUE</t>
  </si>
  <si>
    <t>Black 5th Dan</t>
  </si>
  <si>
    <t>Fink, Frank/Patricia</t>
  </si>
  <si>
    <t>Price, Jim</t>
  </si>
  <si>
    <t/>
  </si>
  <si>
    <t>Black-8th Dan</t>
  </si>
  <si>
    <t>Black - 5th Dan</t>
  </si>
  <si>
    <t>Black-6th Dan</t>
  </si>
  <si>
    <t>Black-1st Dan</t>
  </si>
  <si>
    <t>Black - Nidan</t>
  </si>
  <si>
    <t>Black - 4th Dan</t>
  </si>
  <si>
    <t>Black - 2nd</t>
  </si>
  <si>
    <t>Mattson, Greg</t>
  </si>
  <si>
    <t>BLACK</t>
  </si>
  <si>
    <t>Rosenthal, Damos</t>
  </si>
  <si>
    <t>ORANGE</t>
  </si>
  <si>
    <t>yellow</t>
  </si>
  <si>
    <t>Koeppel, Phillip</t>
  </si>
  <si>
    <t>white</t>
  </si>
  <si>
    <t>Black - 3rd</t>
  </si>
  <si>
    <t>R1-12190</t>
  </si>
  <si>
    <t>R1-12193</t>
  </si>
  <si>
    <t>R1-12198</t>
  </si>
  <si>
    <t>NOV</t>
  </si>
  <si>
    <t>R1-12205</t>
  </si>
  <si>
    <t>R1-12206</t>
  </si>
  <si>
    <t>R1-12207</t>
  </si>
  <si>
    <t>Black-3rd</t>
  </si>
  <si>
    <t>brown</t>
  </si>
  <si>
    <t>R1-12210</t>
  </si>
  <si>
    <t>R1-12213</t>
  </si>
  <si>
    <t>R1-12258</t>
  </si>
  <si>
    <t>Mitchell, Peggy</t>
  </si>
  <si>
    <t>R1-12262</t>
  </si>
  <si>
    <t>R1-12275</t>
  </si>
  <si>
    <t>R1-12283</t>
  </si>
  <si>
    <t>R1-12284</t>
  </si>
  <si>
    <t>R1-142</t>
  </si>
  <si>
    <t>R1-2572</t>
  </si>
  <si>
    <t>Black NiDan</t>
  </si>
  <si>
    <t>Mitchell, Ozzie</t>
  </si>
  <si>
    <t>R1-2637</t>
  </si>
  <si>
    <t>6th Kyu</t>
  </si>
  <si>
    <t>Wagner, Burley</t>
  </si>
  <si>
    <t>R1-3053</t>
  </si>
  <si>
    <t>Black-Nidan</t>
  </si>
  <si>
    <t>R1-3062</t>
  </si>
  <si>
    <t>R1-3063</t>
  </si>
  <si>
    <t>R1-3064</t>
  </si>
  <si>
    <t>Black - Sandan</t>
  </si>
  <si>
    <t>R1-3065</t>
  </si>
  <si>
    <t>R1-3813</t>
  </si>
  <si>
    <t>R1-3816</t>
  </si>
  <si>
    <t>R1-3859</t>
  </si>
  <si>
    <t>R1-3861</t>
  </si>
  <si>
    <t>R1-3862</t>
  </si>
  <si>
    <t>R1-3865</t>
  </si>
  <si>
    <t>R1-3892</t>
  </si>
  <si>
    <t>Cantrell, Raye</t>
  </si>
  <si>
    <t>R1-3893</t>
  </si>
  <si>
    <t>R1-4280</t>
  </si>
  <si>
    <t>Townsley, John</t>
  </si>
  <si>
    <t>R1-4354</t>
  </si>
  <si>
    <t>McBee, Richard</t>
  </si>
  <si>
    <t>R1-4369</t>
  </si>
  <si>
    <t>Black - 6th Dan</t>
  </si>
  <si>
    <t>R1-566</t>
  </si>
  <si>
    <t>Black Hachidan</t>
  </si>
  <si>
    <t>R1-567</t>
  </si>
  <si>
    <t>Black Rokudan</t>
  </si>
  <si>
    <t>R1-5673</t>
  </si>
  <si>
    <t>R1-5713</t>
  </si>
  <si>
    <t>R1-5723</t>
  </si>
  <si>
    <t>R1-5724</t>
  </si>
  <si>
    <t>Black - 2nd Dan</t>
  </si>
  <si>
    <t>R1-5735</t>
  </si>
  <si>
    <t>Spencer, James</t>
  </si>
  <si>
    <t>R1-6174</t>
  </si>
  <si>
    <t>Black - Jr.</t>
  </si>
  <si>
    <t>Brown-1st</t>
  </si>
  <si>
    <t>R1-6328</t>
  </si>
  <si>
    <t>Black - Rokudan</t>
  </si>
  <si>
    <t>Tracy, Al</t>
  </si>
  <si>
    <t>R1-6329</t>
  </si>
  <si>
    <t>Black - 4th</t>
  </si>
  <si>
    <t>Rollins, Ron</t>
  </si>
  <si>
    <t>R1-6426</t>
  </si>
  <si>
    <t>Purple-4th</t>
  </si>
  <si>
    <t>R1-6427</t>
  </si>
  <si>
    <t>R1-6737</t>
  </si>
  <si>
    <t>R1-6742</t>
  </si>
  <si>
    <t>R1-6743</t>
  </si>
  <si>
    <t>R1-7166</t>
  </si>
  <si>
    <t>R1-7476</t>
  </si>
  <si>
    <t>Lassiter, Darrell</t>
  </si>
  <si>
    <t>R1-7727</t>
  </si>
  <si>
    <t>R1-7799</t>
  </si>
  <si>
    <t>R1-8001</t>
  </si>
  <si>
    <t>R1-8008</t>
  </si>
  <si>
    <t>R1-8113</t>
  </si>
  <si>
    <t>R1-8360</t>
  </si>
  <si>
    <t>R1-8648</t>
  </si>
  <si>
    <t>R1-9208</t>
  </si>
  <si>
    <t>R2-10044</t>
  </si>
  <si>
    <t>Bethea, Eddie</t>
  </si>
  <si>
    <t>R2-1008</t>
  </si>
  <si>
    <t>Morgan, Phil</t>
  </si>
  <si>
    <t>R2-10093</t>
  </si>
  <si>
    <t>Hansman, Jerry</t>
  </si>
  <si>
    <t>R2-10094</t>
  </si>
  <si>
    <t>Davidson, Jeff</t>
  </si>
  <si>
    <t>R2-10095</t>
  </si>
  <si>
    <t>Mattocks, James</t>
  </si>
  <si>
    <t>R2-10105</t>
  </si>
  <si>
    <t>Johnson, Herb</t>
  </si>
  <si>
    <t>R2-1011</t>
  </si>
  <si>
    <t>Keeney, Glenn</t>
  </si>
  <si>
    <t>R2-1013</t>
  </si>
  <si>
    <t>Black-9th</t>
  </si>
  <si>
    <t>R2-1014</t>
  </si>
  <si>
    <t>Johnson, Sonny</t>
  </si>
  <si>
    <t>R2-10144</t>
  </si>
  <si>
    <t>R2-1015</t>
  </si>
  <si>
    <t>Kincaid/Woodings</t>
  </si>
  <si>
    <t>R2-10164</t>
  </si>
  <si>
    <t>R2-1017</t>
  </si>
  <si>
    <t>R2-1018</t>
  </si>
  <si>
    <t>Michael, Donnie</t>
  </si>
  <si>
    <t>R2-1023</t>
  </si>
  <si>
    <t>R2-10261</t>
  </si>
  <si>
    <t>R2-10269</t>
  </si>
  <si>
    <t>R2-10322</t>
  </si>
  <si>
    <t>Gillenwater, Ken</t>
  </si>
  <si>
    <t>Piper, Kenneth</t>
  </si>
  <si>
    <t>R2-10476</t>
  </si>
  <si>
    <t>purple</t>
  </si>
  <si>
    <t>Shupperd, Terry</t>
  </si>
  <si>
    <t>R2-10514</t>
  </si>
  <si>
    <t>R2-10515</t>
  </si>
  <si>
    <t>R2-10548</t>
  </si>
  <si>
    <t>Bowles, Robert</t>
  </si>
  <si>
    <t>Bowling, Bill</t>
  </si>
  <si>
    <t>R2-10642</t>
  </si>
  <si>
    <t>R2-10732</t>
  </si>
  <si>
    <t>R2-10733</t>
  </si>
  <si>
    <t>R2-10750</t>
  </si>
  <si>
    <t>R2-10767</t>
  </si>
  <si>
    <t>R2-10821</t>
  </si>
  <si>
    <t>R2-10880</t>
  </si>
  <si>
    <t>R2-10915</t>
  </si>
  <si>
    <t>Shelton, Parker</t>
  </si>
  <si>
    <t>R2-1110</t>
  </si>
  <si>
    <t>Black-Sandan</t>
  </si>
  <si>
    <t>R2-11211</t>
  </si>
  <si>
    <t>Ingram, Charles</t>
  </si>
  <si>
    <t>R2-11259</t>
  </si>
  <si>
    <t>White, Tim</t>
  </si>
  <si>
    <t>Black-jr</t>
  </si>
  <si>
    <t>Wade, Judy</t>
  </si>
  <si>
    <t>R2-11535</t>
  </si>
  <si>
    <t>R2-11544</t>
  </si>
  <si>
    <t>R2-1158</t>
  </si>
  <si>
    <t>R2-11584</t>
  </si>
  <si>
    <t>R2-11637</t>
  </si>
  <si>
    <t>R2-11651</t>
  </si>
  <si>
    <t>R2-11667</t>
  </si>
  <si>
    <t>5th Kyu</t>
  </si>
  <si>
    <t>R2-11780</t>
  </si>
  <si>
    <t>Davenport, Larry</t>
  </si>
  <si>
    <t>R2-11789</t>
  </si>
  <si>
    <t>Ward, Tom</t>
  </si>
  <si>
    <t>R2-11829</t>
  </si>
  <si>
    <t>green</t>
  </si>
  <si>
    <t>R2-1187</t>
  </si>
  <si>
    <t>Smith, Mark</t>
  </si>
  <si>
    <t>Webster, Joeal</t>
  </si>
  <si>
    <t>R2-12030</t>
  </si>
  <si>
    <t>Phifer, Travis</t>
  </si>
  <si>
    <t>White, Ron</t>
  </si>
  <si>
    <t>R2-12051</t>
  </si>
  <si>
    <t>R2-12075</t>
  </si>
  <si>
    <t>Black-5th Dan</t>
  </si>
  <si>
    <t>6th kyu</t>
  </si>
  <si>
    <t>R2-1210</t>
  </si>
  <si>
    <t>Purple-4th Kyu</t>
  </si>
  <si>
    <t>5th kyu</t>
  </si>
  <si>
    <t>Murkison, Brian</t>
  </si>
  <si>
    <t>Hannon, Joe</t>
  </si>
  <si>
    <t>R2-12169</t>
  </si>
  <si>
    <t>R2-12171</t>
  </si>
  <si>
    <t>R2-12178</t>
  </si>
  <si>
    <t>R2-12197</t>
  </si>
  <si>
    <t>R2-1221</t>
  </si>
  <si>
    <t>Black-4th Dan</t>
  </si>
  <si>
    <t>R2-12221</t>
  </si>
  <si>
    <t>black</t>
  </si>
  <si>
    <t>orange</t>
  </si>
  <si>
    <t>Murphy Ray</t>
  </si>
  <si>
    <t>R2-12254</t>
  </si>
  <si>
    <t>R2-12259</t>
  </si>
  <si>
    <t>R2-12261</t>
  </si>
  <si>
    <t>R2-12264</t>
  </si>
  <si>
    <t>R2-12265</t>
  </si>
  <si>
    <t>R2-12275</t>
  </si>
  <si>
    <t>R2-12276</t>
  </si>
  <si>
    <t>Kirby, Christopher</t>
  </si>
  <si>
    <t>R2-12277</t>
  </si>
  <si>
    <t>R2-12282</t>
  </si>
  <si>
    <t>R2-12289</t>
  </si>
  <si>
    <t>R2-12301</t>
  </si>
  <si>
    <t>Black-6th</t>
  </si>
  <si>
    <t>R2-12307</t>
  </si>
  <si>
    <t>R2-12309</t>
  </si>
  <si>
    <t>R2-12316</t>
  </si>
  <si>
    <t>R2-12319</t>
  </si>
  <si>
    <t>R2-12320</t>
  </si>
  <si>
    <t>R2-12326</t>
  </si>
  <si>
    <t>R2-12329</t>
  </si>
  <si>
    <t>R2-12332</t>
  </si>
  <si>
    <t>Foreman, David</t>
  </si>
  <si>
    <t>Crabtree, Richard</t>
  </si>
  <si>
    <t>R2-12348</t>
  </si>
  <si>
    <t>R2-12355</t>
  </si>
  <si>
    <t>7th kyu</t>
  </si>
  <si>
    <t>Brown, Jeff</t>
  </si>
  <si>
    <t>R2-12385</t>
  </si>
  <si>
    <t>Wallace, Kevin</t>
  </si>
  <si>
    <t>R2-12389</t>
  </si>
  <si>
    <t>R2-12400</t>
  </si>
  <si>
    <t>Franz, Steven</t>
  </si>
  <si>
    <t>R2-12415</t>
  </si>
  <si>
    <t>R2-12422</t>
  </si>
  <si>
    <t>R2-12436</t>
  </si>
  <si>
    <t>R2-12448</t>
  </si>
  <si>
    <t>R2-1429</t>
  </si>
  <si>
    <t>R2-1448</t>
  </si>
  <si>
    <t>R2-1502</t>
  </si>
  <si>
    <t>R2-1568</t>
  </si>
  <si>
    <t>R2-1574</t>
  </si>
  <si>
    <t>R2-1581</t>
  </si>
  <si>
    <t>R2-1596</t>
  </si>
  <si>
    <t>R2-1600</t>
  </si>
  <si>
    <t>R2-1602</t>
  </si>
  <si>
    <t>R2-1625</t>
  </si>
  <si>
    <t>Bertram, Chuck</t>
  </si>
  <si>
    <t>R2-1732</t>
  </si>
  <si>
    <t>R2-1764</t>
  </si>
  <si>
    <t>R2-1779</t>
  </si>
  <si>
    <t>R2-1795</t>
  </si>
  <si>
    <t>R2-1832</t>
  </si>
  <si>
    <t>Duhamell, Randy</t>
  </si>
  <si>
    <t>R2-1908</t>
  </si>
  <si>
    <t>R2-1916</t>
  </si>
  <si>
    <t>R2-1946</t>
  </si>
  <si>
    <t>Everett, Tom</t>
  </si>
  <si>
    <t>R2-1960</t>
  </si>
  <si>
    <t>R2-2050</t>
  </si>
  <si>
    <t>R2-2081</t>
  </si>
  <si>
    <t>McKinley, Fred</t>
  </si>
  <si>
    <t>R2-2091</t>
  </si>
  <si>
    <t>R2-2108</t>
  </si>
  <si>
    <t>R2-2110</t>
  </si>
  <si>
    <t>R2-2111</t>
  </si>
  <si>
    <t>R2-2182</t>
  </si>
  <si>
    <t>R2-2183</t>
  </si>
  <si>
    <t>R2-2222</t>
  </si>
  <si>
    <t>R2-2223</t>
  </si>
  <si>
    <t>R2-2256</t>
  </si>
  <si>
    <t>R2-2258</t>
  </si>
  <si>
    <t>R2-2264</t>
  </si>
  <si>
    <t>R2-228</t>
  </si>
  <si>
    <t>R2-2301</t>
  </si>
  <si>
    <t>Matejovsky, George</t>
  </si>
  <si>
    <t>R2-2325</t>
  </si>
  <si>
    <t>R2-2345</t>
  </si>
  <si>
    <t>R2-2351</t>
  </si>
  <si>
    <t>R2-2368</t>
  </si>
  <si>
    <t>R2-2369</t>
  </si>
  <si>
    <t>R2-2370</t>
  </si>
  <si>
    <t>R2-2371</t>
  </si>
  <si>
    <t>R2-2378</t>
  </si>
  <si>
    <t>R2-2459</t>
  </si>
  <si>
    <t>Harness, Frank</t>
  </si>
  <si>
    <t>R2-247</t>
  </si>
  <si>
    <t>R2-2472</t>
  </si>
  <si>
    <t>Black-jr 4th</t>
  </si>
  <si>
    <t>R2-2473</t>
  </si>
  <si>
    <t>R2-2486</t>
  </si>
  <si>
    <t>R2-2487</t>
  </si>
  <si>
    <t>R2-250</t>
  </si>
  <si>
    <t>R2-2594</t>
  </si>
  <si>
    <t>R2-2595</t>
  </si>
  <si>
    <t>R2-2627</t>
  </si>
  <si>
    <t>R2-2640</t>
  </si>
  <si>
    <t>R2-265</t>
  </si>
  <si>
    <t>R2-2691</t>
  </si>
  <si>
    <t>R2-2748</t>
  </si>
  <si>
    <t>R2-2778</t>
  </si>
  <si>
    <t>R2-2799</t>
  </si>
  <si>
    <t>Black - 1st</t>
  </si>
  <si>
    <t>R2-280</t>
  </si>
  <si>
    <t>R2-2808</t>
  </si>
  <si>
    <t>R2-2816</t>
  </si>
  <si>
    <t>R2-2862</t>
  </si>
  <si>
    <t>R2-2881</t>
  </si>
  <si>
    <t>Gruel, Terry</t>
  </si>
  <si>
    <t>R2-2882</t>
  </si>
  <si>
    <t>R2-2888</t>
  </si>
  <si>
    <t>R2-2919</t>
  </si>
  <si>
    <t>R2-2940</t>
  </si>
  <si>
    <t>R2-2961</t>
  </si>
  <si>
    <t>R2-3126</t>
  </si>
  <si>
    <t>R2-3131</t>
  </si>
  <si>
    <t>R2-3132</t>
  </si>
  <si>
    <t>Black 4th Dan</t>
  </si>
  <si>
    <t>R2-3145</t>
  </si>
  <si>
    <t>R2-318</t>
  </si>
  <si>
    <t>R2-3292</t>
  </si>
  <si>
    <t>R2-338</t>
  </si>
  <si>
    <t>R2-3397</t>
  </si>
  <si>
    <t>R2-3432</t>
  </si>
  <si>
    <t>R2-3433</t>
  </si>
  <si>
    <t>R2-3486</t>
  </si>
  <si>
    <t>Blue-5th</t>
  </si>
  <si>
    <t>R2-3489</t>
  </si>
  <si>
    <t>R2-3492</t>
  </si>
  <si>
    <t>R2-3540</t>
  </si>
  <si>
    <t>R2-3585</t>
  </si>
  <si>
    <t>McClurg, Randy</t>
  </si>
  <si>
    <t>R2-3586</t>
  </si>
  <si>
    <t>R2-3603</t>
  </si>
  <si>
    <t>Black - 1st Dan</t>
  </si>
  <si>
    <t>Connell, John</t>
  </si>
  <si>
    <t>R2-3757</t>
  </si>
  <si>
    <t>R2-38</t>
  </si>
  <si>
    <t>R2-3812</t>
  </si>
  <si>
    <t>R2-3897</t>
  </si>
  <si>
    <t>R2-393</t>
  </si>
  <si>
    <t>R2-396</t>
  </si>
  <si>
    <t>R2-3982</t>
  </si>
  <si>
    <t>R2-4</t>
  </si>
  <si>
    <t>R2-4024</t>
  </si>
  <si>
    <t>R2-404</t>
  </si>
  <si>
    <t>R2-4076</t>
  </si>
  <si>
    <t>Boggs, Keith</t>
  </si>
  <si>
    <t>R2-4167</t>
  </si>
  <si>
    <t>Chalfant, Kevin</t>
  </si>
  <si>
    <t>R2-4240</t>
  </si>
  <si>
    <t>R2-4254</t>
  </si>
  <si>
    <t>R2-4275</t>
  </si>
  <si>
    <t>R2-4277</t>
  </si>
  <si>
    <t>R2-4278</t>
  </si>
  <si>
    <t>R2-4320</t>
  </si>
  <si>
    <t>Anderson, Steve</t>
  </si>
  <si>
    <t>R2-438</t>
  </si>
  <si>
    <t>R2-4467</t>
  </si>
  <si>
    <t>R2-4553</t>
  </si>
  <si>
    <t>R2-4555</t>
  </si>
  <si>
    <t>R2-4604</t>
  </si>
  <si>
    <t>Black-shodan</t>
  </si>
  <si>
    <t>R2-4628</t>
  </si>
  <si>
    <t>Black - NiDan</t>
  </si>
  <si>
    <t>R2-4863</t>
  </si>
  <si>
    <t>BLACK-2nd</t>
  </si>
  <si>
    <t>R2-4881</t>
  </si>
  <si>
    <t>Parsons, Earl</t>
  </si>
  <si>
    <t>R2-4886</t>
  </si>
  <si>
    <t>R2-4898</t>
  </si>
  <si>
    <t>R2-4901</t>
  </si>
  <si>
    <t>R2-4959</t>
  </si>
  <si>
    <t>R2-5095</t>
  </si>
  <si>
    <t>R2-5132</t>
  </si>
  <si>
    <t>R2-5136</t>
  </si>
  <si>
    <t>R2-5177</t>
  </si>
  <si>
    <t>R2-5180</t>
  </si>
  <si>
    <t>R2-5204</t>
  </si>
  <si>
    <t>R2-5278</t>
  </si>
  <si>
    <t>R2-546</t>
  </si>
  <si>
    <t>R2-5481</t>
  </si>
  <si>
    <t>Pike, Kathy</t>
  </si>
  <si>
    <t>R2-5608</t>
  </si>
  <si>
    <t>R2-573</t>
  </si>
  <si>
    <t>Black - Shodan</t>
  </si>
  <si>
    <t>Moore, Eric</t>
  </si>
  <si>
    <t>R2-576</t>
  </si>
  <si>
    <t>Life, Doug</t>
  </si>
  <si>
    <t>R2-579</t>
  </si>
  <si>
    <t>R2-5802</t>
  </si>
  <si>
    <t>R2-5814</t>
  </si>
  <si>
    <t>Sheridan, George</t>
  </si>
  <si>
    <t>R2-5832</t>
  </si>
  <si>
    <t>R2-6012</t>
  </si>
  <si>
    <t>R2-6159</t>
  </si>
  <si>
    <t>R2-620</t>
  </si>
  <si>
    <t>R2-625</t>
  </si>
  <si>
    <t>R2-6312</t>
  </si>
  <si>
    <t>R2-6327</t>
  </si>
  <si>
    <t>Eley, Bill</t>
  </si>
  <si>
    <t>R2-637</t>
  </si>
  <si>
    <t>R2-65</t>
  </si>
  <si>
    <t>Black - 8th Dan</t>
  </si>
  <si>
    <t>R2-650</t>
  </si>
  <si>
    <t>Kelley/Myers</t>
  </si>
  <si>
    <t>R2-6506</t>
  </si>
  <si>
    <t>R2-6723</t>
  </si>
  <si>
    <t>Massey, Marvin</t>
  </si>
  <si>
    <t>R2-676</t>
  </si>
  <si>
    <t>R2-6801</t>
  </si>
  <si>
    <t>R2-6829</t>
  </si>
  <si>
    <t>R2-689</t>
  </si>
  <si>
    <t>R2-6965</t>
  </si>
  <si>
    <t>R2-6983</t>
  </si>
  <si>
    <t>R2-6996</t>
  </si>
  <si>
    <t>R2-7143</t>
  </si>
  <si>
    <t>R2-7233</t>
  </si>
  <si>
    <t>R2-733</t>
  </si>
  <si>
    <t>R2-738</t>
  </si>
  <si>
    <t>Serfini, Dan</t>
  </si>
  <si>
    <t>R2-7453</t>
  </si>
  <si>
    <t>R2-7479</t>
  </si>
  <si>
    <t>R2-7485</t>
  </si>
  <si>
    <t>R2-7617</t>
  </si>
  <si>
    <t>R2-7961</t>
  </si>
  <si>
    <t>Adamson, Doug</t>
  </si>
  <si>
    <t>R2-810</t>
  </si>
  <si>
    <t>Branam, Mike</t>
  </si>
  <si>
    <t>R2-8155</t>
  </si>
  <si>
    <t>R2-8156</t>
  </si>
  <si>
    <t>R2-8170</t>
  </si>
  <si>
    <t>R2-8182</t>
  </si>
  <si>
    <t>R2-823</t>
  </si>
  <si>
    <t>Caliguri, Frank</t>
  </si>
  <si>
    <t>R2-8258</t>
  </si>
  <si>
    <t>R2-826</t>
  </si>
  <si>
    <t>R2-8304</t>
  </si>
  <si>
    <t>R2-8305</t>
  </si>
  <si>
    <t>R2-8307</t>
  </si>
  <si>
    <t>R2-8339</t>
  </si>
  <si>
    <t>R2-8429</t>
  </si>
  <si>
    <t>R2-853</t>
  </si>
  <si>
    <t>R2-857</t>
  </si>
  <si>
    <t>Black 2nd Dan</t>
  </si>
  <si>
    <t>R2-858</t>
  </si>
  <si>
    <t>R2-859</t>
  </si>
  <si>
    <t>R2-863</t>
  </si>
  <si>
    <t>R2-8638</t>
  </si>
  <si>
    <t>R2-8640</t>
  </si>
  <si>
    <t>R2-8825</t>
  </si>
  <si>
    <t>R2-8883</t>
  </si>
  <si>
    <t>R2-9004</t>
  </si>
  <si>
    <t>R2-905</t>
  </si>
  <si>
    <t>R2-9077</t>
  </si>
  <si>
    <t>R2-9102</t>
  </si>
  <si>
    <t>R2-9130</t>
  </si>
  <si>
    <t>R2-9173</t>
  </si>
  <si>
    <t>R2-9187</t>
  </si>
  <si>
    <t>R2-9439</t>
  </si>
  <si>
    <t>R2-9460</t>
  </si>
  <si>
    <t>R2-9522</t>
  </si>
  <si>
    <t>R2-9528</t>
  </si>
  <si>
    <t>R2-96</t>
  </si>
  <si>
    <t>R2-961</t>
  </si>
  <si>
    <t>R2-9978</t>
  </si>
  <si>
    <t>New, Dan</t>
  </si>
  <si>
    <t>R3-1007</t>
  </si>
  <si>
    <t>McCutcheon, Dale</t>
  </si>
  <si>
    <t>R3-10106</t>
  </si>
  <si>
    <t>Hixson, Mike</t>
  </si>
  <si>
    <t>Roberts, Jerry</t>
  </si>
  <si>
    <t>R3-10320</t>
  </si>
  <si>
    <t>Sherman, Mike</t>
  </si>
  <si>
    <t>R3-10399</t>
  </si>
  <si>
    <t>Rycerz, Leonard</t>
  </si>
  <si>
    <t>R3-10561</t>
  </si>
  <si>
    <t>Sterchi, Al</t>
  </si>
  <si>
    <t>R3-10774</t>
  </si>
  <si>
    <t>Harris, Lee</t>
  </si>
  <si>
    <t>R3-10868</t>
  </si>
  <si>
    <t>Whitt, Peter</t>
  </si>
  <si>
    <t>R3-10903</t>
  </si>
  <si>
    <t>Higgins, Kevin</t>
  </si>
  <si>
    <t>R3-11000</t>
  </si>
  <si>
    <t>Fisher, Brandon</t>
  </si>
  <si>
    <t>R3-11041</t>
  </si>
  <si>
    <t>R3-11042</t>
  </si>
  <si>
    <t>Placko, Dave</t>
  </si>
  <si>
    <t>R3-11223</t>
  </si>
  <si>
    <t>Raines/Phillips</t>
  </si>
  <si>
    <t>Janes, Dennis</t>
  </si>
  <si>
    <t>R3-11274</t>
  </si>
  <si>
    <t>R3-11306</t>
  </si>
  <si>
    <t>Awad, Mike</t>
  </si>
  <si>
    <t>R3-11353</t>
  </si>
  <si>
    <t>R3-11401</t>
  </si>
  <si>
    <t>Fairbanks, Woodrow</t>
  </si>
  <si>
    <t>R3-11496</t>
  </si>
  <si>
    <t>Buker, Dave</t>
  </si>
  <si>
    <t>R3-11497</t>
  </si>
  <si>
    <t>R3-11498</t>
  </si>
  <si>
    <t>R3-11502</t>
  </si>
  <si>
    <t>R3-11540</t>
  </si>
  <si>
    <t>7th Dan Black</t>
  </si>
  <si>
    <t>Emery, Charles</t>
  </si>
  <si>
    <t>R3-11541</t>
  </si>
  <si>
    <t>R3-1159</t>
  </si>
  <si>
    <t>McCoy, Barry</t>
  </si>
  <si>
    <t>R3-11699</t>
  </si>
  <si>
    <t>R3-11714</t>
  </si>
  <si>
    <t>Brown, Steven</t>
  </si>
  <si>
    <t>Gordon, Sean</t>
  </si>
  <si>
    <t>R3-12024</t>
  </si>
  <si>
    <t>R3-12062</t>
  </si>
  <si>
    <t>Daniels, Dee</t>
  </si>
  <si>
    <t>R3-12069</t>
  </si>
  <si>
    <t>Red</t>
  </si>
  <si>
    <t>R3-12085</t>
  </si>
  <si>
    <t>R3-12091</t>
  </si>
  <si>
    <t>R3-12094</t>
  </si>
  <si>
    <t>R3-12108</t>
  </si>
  <si>
    <t>R3-12111</t>
  </si>
  <si>
    <t>R3-12119</t>
  </si>
  <si>
    <t>R3-12121</t>
  </si>
  <si>
    <t>Black-8th</t>
  </si>
  <si>
    <t>Roberts, Ray</t>
  </si>
  <si>
    <t>R3-12132</t>
  </si>
  <si>
    <t>R3-12137</t>
  </si>
  <si>
    <t>Bowen, Jeff</t>
  </si>
  <si>
    <t>R3-12161</t>
  </si>
  <si>
    <t>R3-12162</t>
  </si>
  <si>
    <t>R3-12163</t>
  </si>
  <si>
    <t>R3-12168</t>
  </si>
  <si>
    <t>DeVries, Don</t>
  </si>
  <si>
    <t>R3-12176</t>
  </si>
  <si>
    <t>DeCore, James</t>
  </si>
  <si>
    <t>R3-12179</t>
  </si>
  <si>
    <t>R3-1349</t>
  </si>
  <si>
    <t>R3-1361</t>
  </si>
  <si>
    <t>Brown, Charles</t>
  </si>
  <si>
    <t>R3-188</t>
  </si>
  <si>
    <t>R3-2018</t>
  </si>
  <si>
    <t>Addessi, Rick</t>
  </si>
  <si>
    <t>R3-2041</t>
  </si>
  <si>
    <t>R3-2117</t>
  </si>
  <si>
    <t>Smith, Roger</t>
  </si>
  <si>
    <t>R3-2176</t>
  </si>
  <si>
    <t>R3-2220</t>
  </si>
  <si>
    <t>R3-2235</t>
  </si>
  <si>
    <t>Dabila, Luis</t>
  </si>
  <si>
    <t>R3-2354</t>
  </si>
  <si>
    <t>McGinnis, Dale</t>
  </si>
  <si>
    <t>R3-2360</t>
  </si>
  <si>
    <t>Feakes, Mark</t>
  </si>
  <si>
    <t>R3-2587</t>
  </si>
  <si>
    <t>Kalikas, Ted</t>
  </si>
  <si>
    <t>R3-2709</t>
  </si>
  <si>
    <t>Anderson, Curtis</t>
  </si>
  <si>
    <t>R3-2827</t>
  </si>
  <si>
    <t>Planas, Richard</t>
  </si>
  <si>
    <t>R3-2976</t>
  </si>
  <si>
    <t>R3-3006</t>
  </si>
  <si>
    <t>R3-3015</t>
  </si>
  <si>
    <t>R3-3040</t>
  </si>
  <si>
    <t>R3-3407</t>
  </si>
  <si>
    <t>Hunt, Alan</t>
  </si>
  <si>
    <t>R3-3535</t>
  </si>
  <si>
    <t>Moore, Rick</t>
  </si>
  <si>
    <t>R3-358</t>
  </si>
  <si>
    <t>R3-3662</t>
  </si>
  <si>
    <t>R3-4244</t>
  </si>
  <si>
    <t>R3-4631</t>
  </si>
  <si>
    <t>Black -6th</t>
  </si>
  <si>
    <t>R3-4632</t>
  </si>
  <si>
    <t>R3-4648</t>
  </si>
  <si>
    <t>R3-5058</t>
  </si>
  <si>
    <t>R3-63</t>
  </si>
  <si>
    <t>R3-6341</t>
  </si>
  <si>
    <t>Black -7th Dan</t>
  </si>
  <si>
    <t>R3-6728</t>
  </si>
  <si>
    <t>R3-7002</t>
  </si>
  <si>
    <t>Davis, Carl</t>
  </si>
  <si>
    <t>R3-7334</t>
  </si>
  <si>
    <t>R3-7336</t>
  </si>
  <si>
    <t>R3-7355</t>
  </si>
  <si>
    <t>R3-8139</t>
  </si>
  <si>
    <t>Bowman, Jim</t>
  </si>
  <si>
    <t>R3-8697</t>
  </si>
  <si>
    <t>R3-8698</t>
  </si>
  <si>
    <t>R3-9188</t>
  </si>
  <si>
    <t>R3-9326</t>
  </si>
  <si>
    <t>R3-9714</t>
  </si>
  <si>
    <t>Doyle, Joe</t>
  </si>
  <si>
    <t>R3-9867</t>
  </si>
  <si>
    <t>R3-9875</t>
  </si>
  <si>
    <t>R3-9914</t>
  </si>
  <si>
    <t>Nagamine, Tokayoshi</t>
  </si>
  <si>
    <t>R4-1010</t>
  </si>
  <si>
    <t>Barton, John</t>
  </si>
  <si>
    <t>Kish, Floyd</t>
  </si>
  <si>
    <t>R4-10238</t>
  </si>
  <si>
    <t>R4-10239</t>
  </si>
  <si>
    <t>R4-10499</t>
  </si>
  <si>
    <t>Smith, Curtis</t>
  </si>
  <si>
    <t>R4-10809</t>
  </si>
  <si>
    <t>R4-10810</t>
  </si>
  <si>
    <t>R4-10811</t>
  </si>
  <si>
    <t>R4-10998</t>
  </si>
  <si>
    <t>Rounds, Del</t>
  </si>
  <si>
    <t>R4-11351</t>
  </si>
  <si>
    <t>R4-11389</t>
  </si>
  <si>
    <t>R4-11390</t>
  </si>
  <si>
    <t>Hubbard, Anthony</t>
  </si>
  <si>
    <t>R4-11546</t>
  </si>
  <si>
    <t>R4-11973</t>
  </si>
  <si>
    <t>R4-11974</t>
  </si>
  <si>
    <t>R4-11978</t>
  </si>
  <si>
    <t>R4-11983</t>
  </si>
  <si>
    <t>Mowod, George</t>
  </si>
  <si>
    <t>R4-12010</t>
  </si>
  <si>
    <t>Pierre, Douglas</t>
  </si>
  <si>
    <t>R4-12025</t>
  </si>
  <si>
    <t>R4-12032</t>
  </si>
  <si>
    <t>R4-13516</t>
  </si>
  <si>
    <t>R4-13518</t>
  </si>
  <si>
    <t>R4-13522</t>
  </si>
  <si>
    <t>R4-2690</t>
  </si>
  <si>
    <t>R4-3024</t>
  </si>
  <si>
    <t>Hill, Tyrone</t>
  </si>
  <si>
    <t>R4-3092</t>
  </si>
  <si>
    <t>Hendry, Gord</t>
  </si>
  <si>
    <t>R4-3374</t>
  </si>
  <si>
    <t>Khechen, Mr.</t>
  </si>
  <si>
    <t>R4-3517</t>
  </si>
  <si>
    <t>Shields, Michael</t>
  </si>
  <si>
    <t>R4-3527</t>
  </si>
  <si>
    <t>Kelley, Bill</t>
  </si>
  <si>
    <t>R4-3604</t>
  </si>
  <si>
    <t>Ceklovsky, Joe</t>
  </si>
  <si>
    <t>R4-4211</t>
  </si>
  <si>
    <t>R4-4268</t>
  </si>
  <si>
    <t>R4-4356</t>
  </si>
  <si>
    <t>Robins, Bob</t>
  </si>
  <si>
    <t>R4-4384</t>
  </si>
  <si>
    <t>R4-4385</t>
  </si>
  <si>
    <t>R4-4673</t>
  </si>
  <si>
    <t>Cornwell, Ray</t>
  </si>
  <si>
    <t>R4-5377</t>
  </si>
  <si>
    <t>R4-5401</t>
  </si>
  <si>
    <t>R4-5447</t>
  </si>
  <si>
    <t>R4-5744</t>
  </si>
  <si>
    <t>Everage, Richard</t>
  </si>
  <si>
    <t>R4-6936</t>
  </si>
  <si>
    <t>R4-7528</t>
  </si>
  <si>
    <t>R4-7642</t>
  </si>
  <si>
    <t>Premdas, Pat</t>
  </si>
  <si>
    <t>R4-7950</t>
  </si>
  <si>
    <t>R4-8543</t>
  </si>
  <si>
    <t>R4-9060</t>
  </si>
  <si>
    <t>R4-9078</t>
  </si>
  <si>
    <t>R4-9103</t>
  </si>
  <si>
    <t>R4-9216</t>
  </si>
  <si>
    <t>R5-1009</t>
  </si>
  <si>
    <t>Corley, Joe</t>
  </si>
  <si>
    <t>R5-1016</t>
  </si>
  <si>
    <t>R5-1022</t>
  </si>
  <si>
    <t>West, James</t>
  </si>
  <si>
    <t>R5-10685</t>
  </si>
  <si>
    <t>Flores, Steve</t>
  </si>
  <si>
    <t>R5-11072</t>
  </si>
  <si>
    <t>Jordan, Dr. David</t>
  </si>
  <si>
    <t>R5-11354</t>
  </si>
  <si>
    <t>Wells, Robert</t>
  </si>
  <si>
    <t>R5-1163</t>
  </si>
  <si>
    <t>Black Godan</t>
  </si>
  <si>
    <t>R5-11818</t>
  </si>
  <si>
    <t>VanDenover, Tim</t>
  </si>
  <si>
    <t>R5-1451</t>
  </si>
  <si>
    <t>R5-1452</t>
  </si>
  <si>
    <t>R5-1453</t>
  </si>
  <si>
    <t>R5-1817</t>
  </si>
  <si>
    <t>Black (10th Dan)</t>
  </si>
  <si>
    <t>R5-2696</t>
  </si>
  <si>
    <t>Carlson, Mike</t>
  </si>
  <si>
    <t>R5-2918</t>
  </si>
  <si>
    <t>R5-3033</t>
  </si>
  <si>
    <t>Yarnell, Robert</t>
  </si>
  <si>
    <t>R5-3072</t>
  </si>
  <si>
    <t>Echevarria, Hector</t>
  </si>
  <si>
    <t>R5-3933</t>
  </si>
  <si>
    <t>Rivero, Luis</t>
  </si>
  <si>
    <t>R5-4088</t>
  </si>
  <si>
    <t>R5-6017</t>
  </si>
  <si>
    <t>Wallace, Bill</t>
  </si>
  <si>
    <t>Black - 6th</t>
  </si>
  <si>
    <t>R5-6351</t>
  </si>
  <si>
    <t>R5-6632</t>
  </si>
  <si>
    <t>R5-6855</t>
  </si>
  <si>
    <t>Keenan, Edward</t>
  </si>
  <si>
    <t>R5-6933</t>
  </si>
  <si>
    <t>Orange-7th Kyu</t>
  </si>
  <si>
    <t>R5-7930</t>
  </si>
  <si>
    <t>R5-7946</t>
  </si>
  <si>
    <t>R5-7947</t>
  </si>
  <si>
    <t>Evans, Maria</t>
  </si>
  <si>
    <t>R5-7986</t>
  </si>
  <si>
    <t>R5-836</t>
  </si>
  <si>
    <t>Black 7th Dan</t>
  </si>
  <si>
    <t>R5-838</t>
  </si>
  <si>
    <t>R5-9014</t>
  </si>
  <si>
    <t>Black-roku</t>
  </si>
  <si>
    <t>R5-9019</t>
  </si>
  <si>
    <t>Fisher, Steve</t>
  </si>
  <si>
    <t>R5-9157</t>
  </si>
  <si>
    <t>Black-</t>
  </si>
  <si>
    <t>Trias, Robert</t>
  </si>
  <si>
    <t>R5-9158</t>
  </si>
  <si>
    <t>R5-9934</t>
  </si>
  <si>
    <t>Pink-6th Honey</t>
  </si>
  <si>
    <t>R6-0002</t>
  </si>
  <si>
    <t>R6-0003</t>
  </si>
  <si>
    <t>black-9th dan</t>
  </si>
  <si>
    <t>Lindsey, Ron</t>
  </si>
  <si>
    <t>R6-0004</t>
  </si>
  <si>
    <t>Gifford, Robert</t>
  </si>
  <si>
    <t>R6-1017</t>
  </si>
  <si>
    <t>Jenkins, Wade</t>
  </si>
  <si>
    <t>R6-1018</t>
  </si>
  <si>
    <t>5th Kyu-Green</t>
  </si>
  <si>
    <t>Clark, James</t>
  </si>
  <si>
    <t>R6-1206</t>
  </si>
  <si>
    <t>Galvan, Juan/Adrian</t>
  </si>
  <si>
    <t>R6-1212</t>
  </si>
  <si>
    <t>Ackerson, Aaron</t>
  </si>
  <si>
    <t>Adams, Jason</t>
  </si>
  <si>
    <t>Alexander, Michael</t>
  </si>
  <si>
    <t>Allen, Joe</t>
  </si>
  <si>
    <t>Allin, Chrissy</t>
  </si>
  <si>
    <t>Allin, Richard</t>
  </si>
  <si>
    <t>Anderson, Levi</t>
  </si>
  <si>
    <t>Anderson, Logan</t>
  </si>
  <si>
    <t>Andrews, Cinnamon</t>
  </si>
  <si>
    <t>Andrews, Don</t>
  </si>
  <si>
    <t>Anglin, Dennis</t>
  </si>
  <si>
    <t>Arthur, Lucas</t>
  </si>
  <si>
    <t>Atkins, Kelsey</t>
  </si>
  <si>
    <t>Awad II, Thomas</t>
  </si>
  <si>
    <t>Awad, Richard</t>
  </si>
  <si>
    <t>Awad, Tom</t>
  </si>
  <si>
    <t>Baird, Dennie</t>
  </si>
  <si>
    <t>Baird, Ginger</t>
  </si>
  <si>
    <t>Baldock, David</t>
  </si>
  <si>
    <t>Barnes, Joanne</t>
  </si>
  <si>
    <t>Barringer, III, Herbert</t>
  </si>
  <si>
    <t>Barton-Weston, Hillary</t>
  </si>
  <si>
    <t>Beaty, Nicholas</t>
  </si>
  <si>
    <t>Belacic, Jason</t>
  </si>
  <si>
    <t>Belt, Ian</t>
  </si>
  <si>
    <t>Berwanger, Richard</t>
  </si>
  <si>
    <t>Bess, Dakota</t>
  </si>
  <si>
    <t>Bess, Heather</t>
  </si>
  <si>
    <t>Bess, Michael</t>
  </si>
  <si>
    <t>Bethea Jr., Eddie</t>
  </si>
  <si>
    <t>Blakely, Jabare</t>
  </si>
  <si>
    <t>Bowen, John</t>
  </si>
  <si>
    <t>Boyer, Matthew</t>
  </si>
  <si>
    <t>Brading, Derek</t>
  </si>
  <si>
    <t>Brattain, Jill</t>
  </si>
  <si>
    <t>Braun, Heather</t>
  </si>
  <si>
    <t>Bridges, Kimberly</t>
  </si>
  <si>
    <t>Bridges, Paul</t>
  </si>
  <si>
    <t>Bridges, Paul Russell</t>
  </si>
  <si>
    <t>Brock, Daryl</t>
  </si>
  <si>
    <t>Brown, Camia</t>
  </si>
  <si>
    <t>Brown, Colin</t>
  </si>
  <si>
    <t>Brown, Craig</t>
  </si>
  <si>
    <t>Brown, Jerry</t>
  </si>
  <si>
    <t>Brown, Robert</t>
  </si>
  <si>
    <t>Bullock, John Pat</t>
  </si>
  <si>
    <t>Bullock, Matthew</t>
  </si>
  <si>
    <t>Bullock, Michael</t>
  </si>
  <si>
    <t>Burns, Jr., William</t>
  </si>
  <si>
    <t>Burton, James</t>
  </si>
  <si>
    <t>Cain, Joshua</t>
  </si>
  <si>
    <t>Caliguri, Joshua</t>
  </si>
  <si>
    <t>Caliguri, Nancy</t>
  </si>
  <si>
    <t>Campbell, Mark</t>
  </si>
  <si>
    <t>Cargile, Kaley</t>
  </si>
  <si>
    <t>Carlson, Michael</t>
  </si>
  <si>
    <t>Carlton, Lisa</t>
  </si>
  <si>
    <t>Carlucci, Shannon</t>
  </si>
  <si>
    <t>Caudill, Buck</t>
  </si>
  <si>
    <t>Cayce, Adam</t>
  </si>
  <si>
    <t>Chakola, Ronell</t>
  </si>
  <si>
    <t>Chew, Fred</t>
  </si>
  <si>
    <t>Chinchilla, Emily</t>
  </si>
  <si>
    <t>Choice-Young, Shameeka</t>
  </si>
  <si>
    <t>Clark, Isaac</t>
  </si>
  <si>
    <t>Clifton, John</t>
  </si>
  <si>
    <t>Cloum, Donald</t>
  </si>
  <si>
    <t>Colgan, Mark</t>
  </si>
  <si>
    <t>Colvin, Rayshon</t>
  </si>
  <si>
    <t>Compton, Cody</t>
  </si>
  <si>
    <t>Cook, Andrew</t>
  </si>
  <si>
    <t>Cooper, Edwin</t>
  </si>
  <si>
    <t>Cowan, Steve</t>
  </si>
  <si>
    <t>Cross, Charli</t>
  </si>
  <si>
    <t>Csanyi, George</t>
  </si>
  <si>
    <t>Culpepper, Mike</t>
  </si>
  <si>
    <t>Cunningham, Kelly</t>
  </si>
  <si>
    <t>Curry, Michael</t>
  </si>
  <si>
    <t>Darcangelo, Terry</t>
  </si>
  <si>
    <t>Davidson, Maureen</t>
  </si>
  <si>
    <t>Davis III, Will</t>
  </si>
  <si>
    <t>Davis, Derrick</t>
  </si>
  <si>
    <t>Davis, Eric</t>
  </si>
  <si>
    <t>D'Egidio, Hannah</t>
  </si>
  <si>
    <t>Delon, Glenda</t>
  </si>
  <si>
    <t>Despines, Jordan</t>
  </si>
  <si>
    <t>Dickason, Jennifer</t>
  </si>
  <si>
    <t>Dickenscheidt, David</t>
  </si>
  <si>
    <t>Dierdorf, Mary Ann</t>
  </si>
  <si>
    <t>Dockery, Abigail</t>
  </si>
  <si>
    <t>Doerr, Christopher</t>
  </si>
  <si>
    <t>Dombrowski, Craig</t>
  </si>
  <si>
    <t>Dombrowski, Timothy</t>
  </si>
  <si>
    <t>Doulaki, Brandon</t>
  </si>
  <si>
    <t>Doyle, Joseph</t>
  </si>
  <si>
    <t>Dunwoody, William</t>
  </si>
  <si>
    <t>Dupaquier, Joe</t>
  </si>
  <si>
    <t>Eberhard, Jeff</t>
  </si>
  <si>
    <t>Edmondson, Keith</t>
  </si>
  <si>
    <t>Eldred, Christopher</t>
  </si>
  <si>
    <t>Ellison, Kent</t>
  </si>
  <si>
    <t>Elton IV, Thomas</t>
  </si>
  <si>
    <t>Emry, Lydia</t>
  </si>
  <si>
    <t>Evanoff, Alexa</t>
  </si>
  <si>
    <t>Evanoff, Anthony</t>
  </si>
  <si>
    <t>Evanoff, John</t>
  </si>
  <si>
    <t>Evans, Laura</t>
  </si>
  <si>
    <t>Fajfer, Joseph</t>
  </si>
  <si>
    <t>Farren, Gregg</t>
  </si>
  <si>
    <t>Favre, Joseph</t>
  </si>
  <si>
    <t>Ferguson, Joshua</t>
  </si>
  <si>
    <t>Fewell, Anton</t>
  </si>
  <si>
    <t>Fickes, Angel</t>
  </si>
  <si>
    <t>Fickes, Derek</t>
  </si>
  <si>
    <t>Fickes, Deven</t>
  </si>
  <si>
    <t>Fickes, Steve</t>
  </si>
  <si>
    <t>Fielder Jr, Jerry</t>
  </si>
  <si>
    <t>Fields Jr., Donald</t>
  </si>
  <si>
    <t>Finley, Shay</t>
  </si>
  <si>
    <t>Fisher, Stephanie</t>
  </si>
  <si>
    <t>Fitch, Troy</t>
  </si>
  <si>
    <t>Flanders, Rue Ann</t>
  </si>
  <si>
    <t>Flask, Joe</t>
  </si>
  <si>
    <t>Fleming, Michael</t>
  </si>
  <si>
    <t>Fortuna (Caliguri), Kelli</t>
  </si>
  <si>
    <t>Frazier, Roy</t>
  </si>
  <si>
    <t>Fry, Mike</t>
  </si>
  <si>
    <t>Galvan, Adrian</t>
  </si>
  <si>
    <t>Galvan, Juan</t>
  </si>
  <si>
    <t>Galvin, Matt</t>
  </si>
  <si>
    <t>Garbutt, Alf</t>
  </si>
  <si>
    <t>Garst, Mike</t>
  </si>
  <si>
    <t>Gendics, Alexander</t>
  </si>
  <si>
    <t>Gendics, Xavier</t>
  </si>
  <si>
    <t>Gillette, Terri</t>
  </si>
  <si>
    <t>Gomez, Mary</t>
  </si>
  <si>
    <t>Goodright, Theo</t>
  </si>
  <si>
    <t>Grace, Adam</t>
  </si>
  <si>
    <t>Gravitt, Retisha</t>
  </si>
  <si>
    <t>Gray, Kyle</t>
  </si>
  <si>
    <t>Gray, Tony</t>
  </si>
  <si>
    <t>Grenoble, Matthew</t>
  </si>
  <si>
    <t>Grimm, Michael</t>
  </si>
  <si>
    <t>Groah, Haley</t>
  </si>
  <si>
    <t>Groeschen, Andy</t>
  </si>
  <si>
    <t>Gulley, Edy</t>
  </si>
  <si>
    <t>Haley, Charlotte</t>
  </si>
  <si>
    <t>Hankins, Stephen</t>
  </si>
  <si>
    <t>Harder, Dusty</t>
  </si>
  <si>
    <t>Harding, George</t>
  </si>
  <si>
    <t>Hart, Marjorie</t>
  </si>
  <si>
    <t>Hawkes, James</t>
  </si>
  <si>
    <t>Hawley, Cora</t>
  </si>
  <si>
    <t>Hawley, Griffin</t>
  </si>
  <si>
    <t>Hayes, Joshua</t>
  </si>
  <si>
    <t>Haynes, Joseph</t>
  </si>
  <si>
    <t>Hebert, Becky</t>
  </si>
  <si>
    <t>Hendershot, Joe</t>
  </si>
  <si>
    <t>Henry, William</t>
  </si>
  <si>
    <t>Hernandez, Tommy</t>
  </si>
  <si>
    <t>Hillman, John</t>
  </si>
  <si>
    <t>Holt, Bobby</t>
  </si>
  <si>
    <t>Hoover, Lance</t>
  </si>
  <si>
    <t>Huff, Gary</t>
  </si>
  <si>
    <t>Huff, John</t>
  </si>
  <si>
    <t>Huff, Kathleen</t>
  </si>
  <si>
    <t>Huff, Lisa</t>
  </si>
  <si>
    <t>Huffman, Erica</t>
  </si>
  <si>
    <t>Hurst, Todd</t>
  </si>
  <si>
    <t>Huston, Charley</t>
  </si>
  <si>
    <t>Ingham Jr., Walter</t>
  </si>
  <si>
    <t>Izatt, Michael</t>
  </si>
  <si>
    <t>Jackson Sr., Carl</t>
  </si>
  <si>
    <t>Jackson, John</t>
  </si>
  <si>
    <t>Jenkins, Jason</t>
  </si>
  <si>
    <t>Jenkins, Jr., Daniel</t>
  </si>
  <si>
    <t>Jennings, Herman</t>
  </si>
  <si>
    <t>Jewell, Brandon</t>
  </si>
  <si>
    <t>Johnson, Brandi</t>
  </si>
  <si>
    <t>Johnson, Brian</t>
  </si>
  <si>
    <t>Johnson, Deon</t>
  </si>
  <si>
    <t>Johnson, Eric</t>
  </si>
  <si>
    <t>Johnson, Seth</t>
  </si>
  <si>
    <t>Johnson, Yancey</t>
  </si>
  <si>
    <t>Jones, Bill</t>
  </si>
  <si>
    <t>Jones, Cory</t>
  </si>
  <si>
    <t>Jones, Curt</t>
  </si>
  <si>
    <t>Jones, Kenya</t>
  </si>
  <si>
    <t>Jones, Mike</t>
  </si>
  <si>
    <t>Jones, Shane</t>
  </si>
  <si>
    <t>Jordan, Edward</t>
  </si>
  <si>
    <t>Joy, Sandra</t>
  </si>
  <si>
    <t>Keeney, Johnathan</t>
  </si>
  <si>
    <t>Keeney, Marsha</t>
  </si>
  <si>
    <t>Kelly, Kelley</t>
  </si>
  <si>
    <t>Kelly, Todd</t>
  </si>
  <si>
    <t>Kincaid, Kevin</t>
  </si>
  <si>
    <t>Kincaid, Mike</t>
  </si>
  <si>
    <t>Kirby, Abbi</t>
  </si>
  <si>
    <t>Kirby, Caiden</t>
  </si>
  <si>
    <t>Kirby, Michelle</t>
  </si>
  <si>
    <t>Kirby, Patrick</t>
  </si>
  <si>
    <t>Kochell, Robin</t>
  </si>
  <si>
    <t>Koullias, Fotini</t>
  </si>
  <si>
    <t>Kowalski, Mike</t>
  </si>
  <si>
    <t>Law, Brandon</t>
  </si>
  <si>
    <t>Lawrence, Stacy</t>
  </si>
  <si>
    <t>Leamon, Todd</t>
  </si>
  <si>
    <t>Leavell, Chad</t>
  </si>
  <si>
    <t>Lecocq, Kelly</t>
  </si>
  <si>
    <t>Lee, Teng</t>
  </si>
  <si>
    <t>Leffler, Kristen</t>
  </si>
  <si>
    <t>Leshnack, Anthony</t>
  </si>
  <si>
    <t>Leshnack, Leah</t>
  </si>
  <si>
    <t>Leshnack, Ty</t>
  </si>
  <si>
    <t>Lesko, Robert</t>
  </si>
  <si>
    <t>Lewis, Brent</t>
  </si>
  <si>
    <t>Lewis, John</t>
  </si>
  <si>
    <t>Lindsey, Ronald</t>
  </si>
  <si>
    <t>Little, Zach</t>
  </si>
  <si>
    <t>Lobato, Lesley</t>
  </si>
  <si>
    <t>Lucic, Michelle</t>
  </si>
  <si>
    <t>Lutz, Jacob</t>
  </si>
  <si>
    <t>Lyle, Joey</t>
  </si>
  <si>
    <t>MacMillan, Eric</t>
  </si>
  <si>
    <t>Madrona, Enrique</t>
  </si>
  <si>
    <t>Maines, Tom</t>
  </si>
  <si>
    <t>Mak, Nicholas</t>
  </si>
  <si>
    <t>Manhart, Hershel</t>
  </si>
  <si>
    <t>Manley, John</t>
  </si>
  <si>
    <t>Manning, Kevin</t>
  </si>
  <si>
    <t>Manning, Tabitha</t>
  </si>
  <si>
    <t>Maples, Robert</t>
  </si>
  <si>
    <t>Martin, Anthony</t>
  </si>
  <si>
    <t>Martin, Cody</t>
  </si>
  <si>
    <t>Massey, David</t>
  </si>
  <si>
    <t>Massey, Sharon</t>
  </si>
  <si>
    <t>Mattingly, Michael</t>
  </si>
  <si>
    <t>McComb, Robert</t>
  </si>
  <si>
    <t>McCoy, Brandon</t>
  </si>
  <si>
    <t>McFalls, Summer</t>
  </si>
  <si>
    <t>McFarren, Kelly</t>
  </si>
  <si>
    <t>McKnight, Kyle</t>
  </si>
  <si>
    <t>McPheron, Jon</t>
  </si>
  <si>
    <t>Merz, Matthew</t>
  </si>
  <si>
    <t>Metz, Darren</t>
  </si>
  <si>
    <t>Metzgar, Joey</t>
  </si>
  <si>
    <t>Miller, Caleb</t>
  </si>
  <si>
    <t>Miller, Dillon</t>
  </si>
  <si>
    <t>Miller, Grant</t>
  </si>
  <si>
    <t>Miller, Zoe</t>
  </si>
  <si>
    <t>Milliser, Tamera</t>
  </si>
  <si>
    <t>Mills, Kellyanna</t>
  </si>
  <si>
    <t xml:space="preserve">Mitchell, Peggy </t>
  </si>
  <si>
    <t>Mohn, Alexis</t>
  </si>
  <si>
    <t>Monchack, Bruce</t>
  </si>
  <si>
    <t>Montgomery, Michael</t>
  </si>
  <si>
    <t>Montgomery, Robert</t>
  </si>
  <si>
    <t>Moore, Benton</t>
  </si>
  <si>
    <t>Moore, David</t>
  </si>
  <si>
    <t>Moore, Jake</t>
  </si>
  <si>
    <t>Moran, Jeffrey</t>
  </si>
  <si>
    <t>Morefield, Nathan</t>
  </si>
  <si>
    <t>Morgan, Robert</t>
  </si>
  <si>
    <t>Mornar, Becky</t>
  </si>
  <si>
    <t>Morrell, George</t>
  </si>
  <si>
    <t>Morrell, Kent</t>
  </si>
  <si>
    <t>Morris II, Mark</t>
  </si>
  <si>
    <t>Mortellaro, Ross</t>
  </si>
  <si>
    <t>Munro, Geordie</t>
  </si>
  <si>
    <t>Murphy, Raymond</t>
  </si>
  <si>
    <t>Murphy, Sydney</t>
  </si>
  <si>
    <t>Neace, Cameron</t>
  </si>
  <si>
    <t>Nerswick, Tom</t>
  </si>
  <si>
    <t>New, Daniel</t>
  </si>
  <si>
    <t>Nichols II, Ronnie</t>
  </si>
  <si>
    <t>O'Neal, Clay</t>
  </si>
  <si>
    <t>Padgett, Jim</t>
  </si>
  <si>
    <t>Pappas, Alexis</t>
  </si>
  <si>
    <t>Pappas, Divina</t>
  </si>
  <si>
    <t>Pappas, Jade</t>
  </si>
  <si>
    <t>Pappas, Nicholas</t>
  </si>
  <si>
    <t>Parrish  Jr., John</t>
  </si>
  <si>
    <t>Patel-Potter, Sujata</t>
  </si>
  <si>
    <t>Patrick, David</t>
  </si>
  <si>
    <t>Perez, Pedro</t>
  </si>
  <si>
    <t>Pettus, Tonya</t>
  </si>
  <si>
    <t>Phares, Clifton</t>
  </si>
  <si>
    <t>Pineau, Crista</t>
  </si>
  <si>
    <t>Pineau, Frank</t>
  </si>
  <si>
    <t>Pisano, Rocco</t>
  </si>
  <si>
    <t>Porter, Sr., Steven</t>
  </si>
  <si>
    <t>Potter, Jeff</t>
  </si>
  <si>
    <t>Potts, Jr, Kenneth</t>
  </si>
  <si>
    <t>Premdas, Patrick</t>
  </si>
  <si>
    <t>Prentice, Taylor</t>
  </si>
  <si>
    <t>Purkey, Jon Paul</t>
  </si>
  <si>
    <t>Pyle, Brittany</t>
  </si>
  <si>
    <t>Quigley, Tim</t>
  </si>
  <si>
    <t>Radke, Jamie</t>
  </si>
  <si>
    <t>Rand, Mark</t>
  </si>
  <si>
    <t>Ray, Tekara</t>
  </si>
  <si>
    <t>Recupido, Donald</t>
  </si>
  <si>
    <t>Rees, Raymond</t>
  </si>
  <si>
    <t>Reeves, Steven</t>
  </si>
  <si>
    <t>Reid, Jebediah</t>
  </si>
  <si>
    <t>Retherford, Jennifer</t>
  </si>
  <si>
    <t>Reynolds, Michael</t>
  </si>
  <si>
    <t>Rice, Tyree</t>
  </si>
  <si>
    <t>Rich, Michelle</t>
  </si>
  <si>
    <t>Riggle, Glen</t>
  </si>
  <si>
    <t>Riley, Joseph</t>
  </si>
  <si>
    <t>Roberts-Lahti, MicKenzie</t>
  </si>
  <si>
    <t>Rodriguez, Jesus</t>
  </si>
  <si>
    <t>Rogers, Dylan</t>
  </si>
  <si>
    <t>Rosenthal, Samaria</t>
  </si>
  <si>
    <t>Rosenthal, Shavez</t>
  </si>
  <si>
    <t>Russell, Shane</t>
  </si>
  <si>
    <t>Ryan, Daniel</t>
  </si>
  <si>
    <t>Saffold, Felicia</t>
  </si>
  <si>
    <t>Saffold, Kenneth</t>
  </si>
  <si>
    <t>Saffold, Mitchell</t>
  </si>
  <si>
    <t>Sajecki, Sarah</t>
  </si>
  <si>
    <t>Sartino, Luke</t>
  </si>
  <si>
    <t>Schnoor, Brian</t>
  </si>
  <si>
    <t>Schnoor, Susan</t>
  </si>
  <si>
    <t>Schoolman, Lisa</t>
  </si>
  <si>
    <t>Schor, Meryl</t>
  </si>
  <si>
    <t>Schug, Ron</t>
  </si>
  <si>
    <t>Schulze, Laura</t>
  </si>
  <si>
    <t>Scott, Avery</t>
  </si>
  <si>
    <t>Scott, Kraig</t>
  </si>
  <si>
    <t>Scott, Paul</t>
  </si>
  <si>
    <t>Scott, Ross</t>
  </si>
  <si>
    <t>Secrist, Adam</t>
  </si>
  <si>
    <t>Shelton, Megan</t>
  </si>
  <si>
    <t>Sherman, Michael</t>
  </si>
  <si>
    <t>Shoaff, Brayden</t>
  </si>
  <si>
    <t>Shupperd, Jeremy</t>
  </si>
  <si>
    <t>Shupperd, Michelle</t>
  </si>
  <si>
    <t>Shupperd, Shawn</t>
  </si>
  <si>
    <t>Siggelko, Linda</t>
  </si>
  <si>
    <t>Silliman, Peter</t>
  </si>
  <si>
    <t>Simmerman, Lakieta</t>
  </si>
  <si>
    <t>Singleton, Kevin</t>
  </si>
  <si>
    <t>Smith, Caitlin</t>
  </si>
  <si>
    <t>Smith, Chadwick</t>
  </si>
  <si>
    <t>Smith, David</t>
  </si>
  <si>
    <t>Smith, Donna</t>
  </si>
  <si>
    <t>Sniff, Adam</t>
  </si>
  <si>
    <t>Splawn, Alice</t>
  </si>
  <si>
    <t>Spotleson, Bruno</t>
  </si>
  <si>
    <t>Squires, Terry</t>
  </si>
  <si>
    <t>Steele, Kevin</t>
  </si>
  <si>
    <t>Stephan, Matthew</t>
  </si>
  <si>
    <t>Stevenson III, Billy</t>
  </si>
  <si>
    <t>Stevenson, Michael</t>
  </si>
  <si>
    <t>Stewart, Dakota</t>
  </si>
  <si>
    <t>Stitts, Alexandria</t>
  </si>
  <si>
    <t>Stobinski, Adam</t>
  </si>
  <si>
    <t>Strahl, Matt</t>
  </si>
  <si>
    <t>Strickler, Brian</t>
  </si>
  <si>
    <t>Striebel, Justin</t>
  </si>
  <si>
    <t>Stum, Robert</t>
  </si>
  <si>
    <t>Stump, Ken</t>
  </si>
  <si>
    <t>Suh, Rachael</t>
  </si>
  <si>
    <t>Summitt, Jeremy</t>
  </si>
  <si>
    <t>Sutton, Sherri</t>
  </si>
  <si>
    <t>Swain, Drew</t>
  </si>
  <si>
    <t>Swanson, Rosanne</t>
  </si>
  <si>
    <t>Sweeney, John</t>
  </si>
  <si>
    <t>Talbott, H Eugene</t>
  </si>
  <si>
    <t>Tank, Rod</t>
  </si>
  <si>
    <t>Tanner, Rick</t>
  </si>
  <si>
    <t>Thaler, Ashley</t>
  </si>
  <si>
    <t>Thomason, Brian</t>
  </si>
  <si>
    <t>Thompson, Alex</t>
  </si>
  <si>
    <t>Thornton, Albert</t>
  </si>
  <si>
    <t>Thurston, Christopher</t>
  </si>
  <si>
    <t>Tittle, David</t>
  </si>
  <si>
    <t>Torres, Allan</t>
  </si>
  <si>
    <t>Townsend, Gregory</t>
  </si>
  <si>
    <t>Trombulak, Maci</t>
  </si>
  <si>
    <t>Trout, Pamela</t>
  </si>
  <si>
    <t>Tucker, Jackson</t>
  </si>
  <si>
    <t>Vancamp, Steve</t>
  </si>
  <si>
    <t>Vance, Daniel</t>
  </si>
  <si>
    <t>Vanderluit, Stephen</t>
  </si>
  <si>
    <t>VanHorn, Greg</t>
  </si>
  <si>
    <t>Varney, Chris</t>
  </si>
  <si>
    <t>Vasquez, Pablo</t>
  </si>
  <si>
    <t>Vecchiolli, Bill</t>
  </si>
  <si>
    <t>Venson, Dwight</t>
  </si>
  <si>
    <t>Venson, Reginald</t>
  </si>
  <si>
    <t>Venticinque, Joseph</t>
  </si>
  <si>
    <t>Wade, Phil</t>
  </si>
  <si>
    <t>Wadsworth, Jeff</t>
  </si>
  <si>
    <t>Wadsworth, William</t>
  </si>
  <si>
    <t>Wajda, Zachary</t>
  </si>
  <si>
    <t>Walton, Winford</t>
  </si>
  <si>
    <t>Ward, Teresa</t>
  </si>
  <si>
    <t>Warren, Robert</t>
  </si>
  <si>
    <t>Waters, James</t>
  </si>
  <si>
    <t>Waters, Joshua</t>
  </si>
  <si>
    <t>Waters, Justin</t>
  </si>
  <si>
    <t>Watts, Michael</t>
  </si>
  <si>
    <t>Weaver, Kent</t>
  </si>
  <si>
    <t>Wesley, Matthew</t>
  </si>
  <si>
    <t>West, Jim</t>
  </si>
  <si>
    <t>West, Sarah</t>
  </si>
  <si>
    <t>Weston, Dan</t>
  </si>
  <si>
    <t>Westphal, Reid</t>
  </si>
  <si>
    <t>White, Brian</t>
  </si>
  <si>
    <t>White, Sr., Tim</t>
  </si>
  <si>
    <t>Widner, Danielle</t>
  </si>
  <si>
    <t>Widner, Danny</t>
  </si>
  <si>
    <t>Wiles, Jackie</t>
  </si>
  <si>
    <t>Wiley, James</t>
  </si>
  <si>
    <t>Wilkes, Jazmyn</t>
  </si>
  <si>
    <t>Williams-Venson, La-Toya</t>
  </si>
  <si>
    <t>Wilson, Brandon</t>
  </si>
  <si>
    <t>Wilson, Taylor</t>
  </si>
  <si>
    <t>Winebarger, Becki</t>
  </si>
  <si>
    <t>Wohlrab, Terrell</t>
  </si>
  <si>
    <t>Woodings II, Carey</t>
  </si>
  <si>
    <t>Woodings, Carey</t>
  </si>
  <si>
    <t>Wright, Dennis</t>
  </si>
  <si>
    <t>Yarnall, G.</t>
  </si>
  <si>
    <t>Yockey, John</t>
  </si>
  <si>
    <t>Zarilla, Nicolas</t>
  </si>
  <si>
    <t>To use this spreadsheet</t>
  </si>
  <si>
    <t>2)  Select the winner name from the drop down list</t>
  </si>
  <si>
    <t>Or you can print these blank sheets and fill them in</t>
  </si>
  <si>
    <t>at your event the old fashioned way!</t>
  </si>
  <si>
    <t>DOB</t>
  </si>
  <si>
    <t xml:space="preserve">DIV: </t>
  </si>
  <si>
    <t>DIV::</t>
  </si>
  <si>
    <t>Winner (last name, first)</t>
  </si>
  <si>
    <t>or type a non member name and complete across row</t>
  </si>
  <si>
    <t>4) You may change any inaccurate information</t>
  </si>
  <si>
    <t>1)  Type or copy/paste your kata divisions in the green bars</t>
  </si>
  <si>
    <t>6) E-mail finshed File to PKC@PKCHQ.com</t>
  </si>
  <si>
    <t>5) Backspace to remove a name</t>
  </si>
  <si>
    <t>dob</t>
  </si>
  <si>
    <t>R2-12091</t>
  </si>
  <si>
    <t>Blanton, Darrell</t>
  </si>
  <si>
    <t>R3-12242</t>
  </si>
  <si>
    <t>Bowen, Alexis</t>
  </si>
  <si>
    <t>R3-12192</t>
  </si>
  <si>
    <t>Bowen, Justin</t>
  </si>
  <si>
    <t>R3-12191</t>
  </si>
  <si>
    <t>Bridges, Paul/Kimberly</t>
  </si>
  <si>
    <t>Burgos, Lloyd</t>
  </si>
  <si>
    <t>R1-12291</t>
  </si>
  <si>
    <t>Jingchao Wu</t>
  </si>
  <si>
    <t>Davis, Richard (RJ)</t>
  </si>
  <si>
    <t>R3-12223</t>
  </si>
  <si>
    <t>Fairrow, Leonard</t>
  </si>
  <si>
    <t>R1-12311</t>
  </si>
  <si>
    <t>R4-13521</t>
  </si>
  <si>
    <t>Hough, Katie</t>
  </si>
  <si>
    <t>R3-12219</t>
  </si>
  <si>
    <t>James, Tyler</t>
  </si>
  <si>
    <t>R2-12454</t>
  </si>
  <si>
    <t>Jones, Karen</t>
  </si>
  <si>
    <t>R2-12457</t>
  </si>
  <si>
    <t>Jones, Nazeer</t>
  </si>
  <si>
    <t>R1-12292</t>
  </si>
  <si>
    <t>Koullias, Mihali</t>
  </si>
  <si>
    <t>R3-12228</t>
  </si>
  <si>
    <t>Martinez, Joel</t>
  </si>
  <si>
    <t>R1-12303</t>
  </si>
  <si>
    <t>Morse, Dave</t>
  </si>
  <si>
    <t>R2-12456</t>
  </si>
  <si>
    <t>Munsell, Sean</t>
  </si>
  <si>
    <t>R2-12473</t>
  </si>
  <si>
    <t>R2-12486</t>
  </si>
  <si>
    <t>R2-12487</t>
  </si>
  <si>
    <t>Neumann, Leah</t>
  </si>
  <si>
    <t>R2-12485</t>
  </si>
  <si>
    <t>Neumann, Mitchell</t>
  </si>
  <si>
    <t>R2-12476</t>
  </si>
  <si>
    <t>Oquendo II, Pablo</t>
  </si>
  <si>
    <t>R3-12215</t>
  </si>
  <si>
    <t>R3-12216</t>
  </si>
  <si>
    <t>Oshel, Dirk</t>
  </si>
  <si>
    <t>R2-12506</t>
  </si>
  <si>
    <t>Rodriguez, Mario</t>
  </si>
  <si>
    <t>R2-12453</t>
  </si>
  <si>
    <t>Roehlk, Skyler</t>
  </si>
  <si>
    <t>R2-12465</t>
  </si>
  <si>
    <t>Rose, Riley</t>
  </si>
  <si>
    <t>R3-12190</t>
  </si>
  <si>
    <t>Faison, Howard/Spackman</t>
  </si>
  <si>
    <t>Stachowicz, Julianna</t>
  </si>
  <si>
    <t>R3-12220</t>
  </si>
  <si>
    <t>Stachowicz, Martin</t>
  </si>
  <si>
    <t>R3-12221</t>
  </si>
  <si>
    <t>Stalnecker, Daniel</t>
  </si>
  <si>
    <t>R4-13551</t>
  </si>
  <si>
    <t>Sullivan, Angel</t>
  </si>
  <si>
    <t>R4-13534</t>
  </si>
  <si>
    <t>Waggoner, Dillon</t>
  </si>
  <si>
    <t>R2-12455</t>
  </si>
  <si>
    <t>Worst, Susan</t>
  </si>
  <si>
    <t>R4-13533</t>
  </si>
  <si>
    <t>Zarilla, Patsy</t>
  </si>
  <si>
    <t>R4-13524</t>
  </si>
  <si>
    <t>R6-1236</t>
  </si>
  <si>
    <t>Bukala, Michael</t>
  </si>
  <si>
    <t>R3-12257</t>
  </si>
  <si>
    <t>Fickes, Amy</t>
  </si>
  <si>
    <t>R3-12250</t>
  </si>
  <si>
    <t>Foster, Megan</t>
  </si>
  <si>
    <t>R4-13558</t>
  </si>
  <si>
    <t>Lyons, Adie</t>
  </si>
  <si>
    <t>R4-13563</t>
  </si>
  <si>
    <t>Santavicca, Joe</t>
  </si>
  <si>
    <t>R4-13560</t>
  </si>
  <si>
    <t>Santavicca, LeAnne</t>
  </si>
  <si>
    <t>R4-13561</t>
  </si>
  <si>
    <t>Gannon, Tom</t>
  </si>
  <si>
    <t>R4-13565</t>
  </si>
  <si>
    <t>Ables, Kirsten</t>
  </si>
  <si>
    <t>R2-12526</t>
  </si>
  <si>
    <t>R2-12532</t>
  </si>
  <si>
    <t>Ables, Tyler</t>
  </si>
  <si>
    <t>R2-12527</t>
  </si>
  <si>
    <t>Adams, Bill</t>
  </si>
  <si>
    <t>R4-11894</t>
  </si>
  <si>
    <t>Forte, Mickey</t>
  </si>
  <si>
    <t>Behanna, Ronald</t>
  </si>
  <si>
    <t>R4-13567</t>
  </si>
  <si>
    <t>Bostich, Christian</t>
  </si>
  <si>
    <t>R4-13577</t>
  </si>
  <si>
    <t>R5-12059</t>
  </si>
  <si>
    <t>Fields, Richard</t>
  </si>
  <si>
    <t>R5-12061</t>
  </si>
  <si>
    <t>Pisut, Tom</t>
  </si>
  <si>
    <t>Kaufman, Amanda</t>
  </si>
  <si>
    <t>R3-12261</t>
  </si>
  <si>
    <t>Bowles, Mr Robert</t>
  </si>
  <si>
    <t>R4-13579</t>
  </si>
  <si>
    <t>R4-13580</t>
  </si>
  <si>
    <t>R2-12539</t>
  </si>
  <si>
    <t>R2-12549</t>
  </si>
  <si>
    <t>Stewart, Dalton</t>
  </si>
  <si>
    <t>R2-12571</t>
  </si>
  <si>
    <t>R2-12533</t>
  </si>
  <si>
    <t>Headen/Hill</t>
  </si>
  <si>
    <t>Dyson, Rasheed</t>
  </si>
  <si>
    <t>R1-12330</t>
  </si>
  <si>
    <t>Goldstein, Adam</t>
  </si>
  <si>
    <t>R4-13603</t>
  </si>
  <si>
    <t>Venson, Paris</t>
  </si>
  <si>
    <t>R1-12328</t>
  </si>
  <si>
    <t>Abney, Thomas</t>
  </si>
  <si>
    <t>R2-12577</t>
  </si>
  <si>
    <t>Bradford, Shane</t>
  </si>
  <si>
    <t>Starks, Rob</t>
  </si>
  <si>
    <t>Coles, Vantasia</t>
  </si>
  <si>
    <t>Fears, Noah</t>
  </si>
  <si>
    <t>Fears, Tarry</t>
  </si>
  <si>
    <t>Fraze, Kenneth</t>
  </si>
  <si>
    <t>Garten, Jaina</t>
  </si>
  <si>
    <t>R2-12575</t>
  </si>
  <si>
    <t>Holder, Emerald</t>
  </si>
  <si>
    <t>Key, Jason</t>
  </si>
  <si>
    <t>Krill, Kaitlyn</t>
  </si>
  <si>
    <t>R2-12582</t>
  </si>
  <si>
    <t>Lee, Jake</t>
  </si>
  <si>
    <t>McCain, Kadin</t>
  </si>
  <si>
    <t>R2-12584</t>
  </si>
  <si>
    <t>McClellan, Torrance</t>
  </si>
  <si>
    <t>R2-12574</t>
  </si>
  <si>
    <t>R2-12534</t>
  </si>
  <si>
    <t>Monroe, Coy</t>
  </si>
  <si>
    <t>R2-12586</t>
  </si>
  <si>
    <t>Morgan, Talon</t>
  </si>
  <si>
    <t>R2-12537</t>
  </si>
  <si>
    <t>Porter, DeAndre</t>
  </si>
  <si>
    <t>Roehlk, Stefanie</t>
  </si>
  <si>
    <t>Arnold, Charlotte</t>
  </si>
  <si>
    <t>Barlow, Johnea</t>
  </si>
  <si>
    <t>Owens, Yusef</t>
  </si>
  <si>
    <t>Beltran, Alejandro</t>
  </si>
  <si>
    <t>Booth, Richard</t>
  </si>
  <si>
    <t>R3-12288</t>
  </si>
  <si>
    <t>Brown-Red</t>
  </si>
  <si>
    <t>Bryant, Jermel</t>
  </si>
  <si>
    <t>R1-6301</t>
  </si>
  <si>
    <t>Burden, Connor</t>
  </si>
  <si>
    <t>Burrell, Leandra</t>
  </si>
  <si>
    <t>Burrell, Sydney</t>
  </si>
  <si>
    <t>Carey, Charlotte</t>
  </si>
  <si>
    <t>Collins, Aaron</t>
  </si>
  <si>
    <t>R1-12363</t>
  </si>
  <si>
    <t>Brown-3rd kyu</t>
  </si>
  <si>
    <t>Ellis, Chris</t>
  </si>
  <si>
    <t>Grate-Capers, Alphonso</t>
  </si>
  <si>
    <t>Greene, Sheiry</t>
  </si>
  <si>
    <t>Haynes, Da-Wyone</t>
  </si>
  <si>
    <t>Haynes, Kenton</t>
  </si>
  <si>
    <t>R1-12360</t>
  </si>
  <si>
    <t>Henderson, Darius</t>
  </si>
  <si>
    <t>Henderson, Delisa</t>
  </si>
  <si>
    <t>Henderson, Romello</t>
  </si>
  <si>
    <t>Hines, Syria</t>
  </si>
  <si>
    <t>Hough, Matthew</t>
  </si>
  <si>
    <t>R3-12275</t>
  </si>
  <si>
    <t>Hurst, Eric</t>
  </si>
  <si>
    <t>Johnson, Chaz</t>
  </si>
  <si>
    <t>Jordan, Evan</t>
  </si>
  <si>
    <t>R1-12361</t>
  </si>
  <si>
    <t>Lahen, Wilder</t>
  </si>
  <si>
    <t>R3-12292</t>
  </si>
  <si>
    <t>Mahoney, Ariel</t>
  </si>
  <si>
    <t xml:space="preserve">Montgomery, Chase </t>
  </si>
  <si>
    <t>R1-12355</t>
  </si>
  <si>
    <t>Moore, Austin</t>
  </si>
  <si>
    <t>R1-12364</t>
  </si>
  <si>
    <t>Moran, Catherine</t>
  </si>
  <si>
    <t>R4-13618</t>
  </si>
  <si>
    <t>Cortazzo, Anthony</t>
  </si>
  <si>
    <t>Morris, Jalil</t>
  </si>
  <si>
    <t>Muhammad, Jelani</t>
  </si>
  <si>
    <t>R4-13625</t>
  </si>
  <si>
    <t>Jr. Black</t>
  </si>
  <si>
    <t>Padgett, Darius</t>
  </si>
  <si>
    <t>Reiff, Isaiah</t>
  </si>
  <si>
    <t xml:space="preserve">Black-1st </t>
  </si>
  <si>
    <t>Scruggs, Talia</t>
  </si>
  <si>
    <t>Scruggs, Tasia</t>
  </si>
  <si>
    <t>Smith, Tyler</t>
  </si>
  <si>
    <t>Theis, Brian</t>
  </si>
  <si>
    <t>R3-12281</t>
  </si>
  <si>
    <t>Tolbert, Daniel</t>
  </si>
  <si>
    <t>R1-12343</t>
  </si>
  <si>
    <t>Wolfe, Bryce</t>
  </si>
  <si>
    <t>R1-12345</t>
  </si>
  <si>
    <t>Bradley, Dustan</t>
  </si>
  <si>
    <t>R2-12634</t>
  </si>
  <si>
    <t>Bradley, Paul</t>
  </si>
  <si>
    <t>R2-12635</t>
  </si>
  <si>
    <t>Chen, Raymond</t>
  </si>
  <si>
    <t>R2-12674</t>
  </si>
  <si>
    <t>Hambrick, Corey</t>
  </si>
  <si>
    <t>McClain, Richard</t>
  </si>
  <si>
    <t>Nguyen, Ethan</t>
  </si>
  <si>
    <t>R2-12678</t>
  </si>
  <si>
    <t>R2-12679</t>
  </si>
  <si>
    <t>Nichols, Ron</t>
  </si>
  <si>
    <t>R2-12680</t>
  </si>
  <si>
    <t>Oshel, Mariel</t>
  </si>
  <si>
    <t>R2-12694</t>
  </si>
  <si>
    <t>Padfield, Gavin</t>
  </si>
  <si>
    <t>R2-12653</t>
  </si>
  <si>
    <t>Padfield, Maranda</t>
  </si>
  <si>
    <t>R2-12652</t>
  </si>
  <si>
    <t>1st Dan Black</t>
  </si>
  <si>
    <t>Roswog, Cecilia</t>
  </si>
  <si>
    <t>R2-12630</t>
  </si>
  <si>
    <t>Simison, Holden</t>
  </si>
  <si>
    <t>R2-12648</t>
  </si>
  <si>
    <t>Solomon, Omari</t>
  </si>
  <si>
    <t>R2-12647</t>
  </si>
  <si>
    <t>Tedder, Mason</t>
  </si>
  <si>
    <t>R2-12659</t>
  </si>
  <si>
    <t>Vazquez, Alyvia</t>
  </si>
  <si>
    <t>R2-12632</t>
  </si>
  <si>
    <t>Votilla, Chris</t>
  </si>
  <si>
    <t>Ward, Billy</t>
  </si>
  <si>
    <t>R2-12685</t>
  </si>
  <si>
    <t>Ward, Daphanie</t>
  </si>
  <si>
    <t>R2-12686</t>
  </si>
  <si>
    <t>R2-12636</t>
  </si>
  <si>
    <t>Black-10th Dan</t>
  </si>
  <si>
    <t>Miller, Sonya</t>
  </si>
  <si>
    <t>R2-12718</t>
  </si>
  <si>
    <t>Dyne, Craig</t>
  </si>
  <si>
    <t>R4-13634</t>
  </si>
  <si>
    <t>Layman, Kamri</t>
  </si>
  <si>
    <t>R2-12716</t>
  </si>
  <si>
    <t>Newell, Lauren</t>
  </si>
  <si>
    <t>R2-12690</t>
  </si>
  <si>
    <t>Todd, Kennethia</t>
  </si>
  <si>
    <t>Zinz, Annie</t>
  </si>
  <si>
    <t>R4-13633</t>
  </si>
  <si>
    <t>Black-10th</t>
  </si>
  <si>
    <t>Brown, Jenna</t>
  </si>
  <si>
    <t>R6-1249</t>
  </si>
  <si>
    <t>Droll, Matt</t>
  </si>
  <si>
    <t>R2-12708</t>
  </si>
  <si>
    <t>Duffy, James</t>
  </si>
  <si>
    <t>R5-12073</t>
  </si>
  <si>
    <t>Black-7th Dan</t>
  </si>
  <si>
    <t>R6-1240</t>
  </si>
  <si>
    <t>Elliott, Emma</t>
  </si>
  <si>
    <t>R6-1241</t>
  </si>
  <si>
    <t>Evans, Autumn</t>
  </si>
  <si>
    <t>R1-12382</t>
  </si>
  <si>
    <t>Foley, James</t>
  </si>
  <si>
    <t>R6-1243</t>
  </si>
  <si>
    <t>Foley, Jason</t>
  </si>
  <si>
    <t>R6-1245</t>
  </si>
  <si>
    <t>Foley, Kris</t>
  </si>
  <si>
    <t>R6-1242</t>
  </si>
  <si>
    <t>Forbes, Jesse</t>
  </si>
  <si>
    <t>R6-1239</t>
  </si>
  <si>
    <t>Green-6th</t>
  </si>
  <si>
    <t>R6-1251</t>
  </si>
  <si>
    <t>Gossett, Daniel</t>
  </si>
  <si>
    <t>R6-1258</t>
  </si>
  <si>
    <t>Harris, Arsdale</t>
  </si>
  <si>
    <t>R6-1246</t>
  </si>
  <si>
    <t>R6-1247</t>
  </si>
  <si>
    <t>Havens, Brian</t>
  </si>
  <si>
    <t>R6-1259</t>
  </si>
  <si>
    <t>Jessup, Bryant</t>
  </si>
  <si>
    <t>R1-12383</t>
  </si>
  <si>
    <t>Kutzke, Delaney</t>
  </si>
  <si>
    <t>R6-1254</t>
  </si>
  <si>
    <t>Laughlin, Alex</t>
  </si>
  <si>
    <t>R6-1255</t>
  </si>
  <si>
    <t>Ling, Zhichao</t>
  </si>
  <si>
    <t>R2-12720</t>
  </si>
  <si>
    <t>R6-1248</t>
  </si>
  <si>
    <t>Molinyawe, Brayden</t>
  </si>
  <si>
    <t>R3-12328</t>
  </si>
  <si>
    <t>Moreno, Mark</t>
  </si>
  <si>
    <t>R6-1253</t>
  </si>
  <si>
    <t>Black -jr</t>
  </si>
  <si>
    <t>Oquendo, Celestino</t>
  </si>
  <si>
    <t>Rigg, Alexandria</t>
  </si>
  <si>
    <t>R2-12699</t>
  </si>
  <si>
    <t>Sachse, Ryan</t>
  </si>
  <si>
    <t>R6-1250</t>
  </si>
  <si>
    <t>R2-12706</t>
  </si>
  <si>
    <t>Shumaker, Jessica</t>
  </si>
  <si>
    <t>R2-12709</t>
  </si>
  <si>
    <t>Slattman, Gabriel</t>
  </si>
  <si>
    <t>R2-12698</t>
  </si>
  <si>
    <t>Slattman, Jeffrey</t>
  </si>
  <si>
    <t>R2-12697</t>
  </si>
  <si>
    <t>R6-1244</t>
  </si>
  <si>
    <t>Truong, Jaden</t>
  </si>
  <si>
    <t>Valencia, Jacob</t>
  </si>
  <si>
    <t>R6-1257</t>
  </si>
  <si>
    <t>Heinselman, Dylan</t>
  </si>
  <si>
    <t>Binder, Eric</t>
  </si>
  <si>
    <t>R2-12728</t>
  </si>
  <si>
    <t>Cotten, Buster</t>
  </si>
  <si>
    <t>Hood, Madeline</t>
  </si>
  <si>
    <t>R6-1261</t>
  </si>
  <si>
    <t>Miller, Jada</t>
  </si>
  <si>
    <t>R4-13642</t>
  </si>
  <si>
    <t>Wright, Tom</t>
  </si>
  <si>
    <t>Nov</t>
  </si>
  <si>
    <t>R7-12593</t>
  </si>
  <si>
    <t>Back, Gavin</t>
  </si>
  <si>
    <t>R2-12778</t>
  </si>
  <si>
    <t>R7-12602</t>
  </si>
  <si>
    <t>Becker, Malia</t>
  </si>
  <si>
    <t>R3-12336</t>
  </si>
  <si>
    <t>R7-12604</t>
  </si>
  <si>
    <t>Blihar, Marquon</t>
  </si>
  <si>
    <t>R7-12795</t>
  </si>
  <si>
    <t>Blihar, Tajik</t>
  </si>
  <si>
    <t>R7-12794</t>
  </si>
  <si>
    <t>R7-12558</t>
  </si>
  <si>
    <t>R7-12621</t>
  </si>
  <si>
    <t>R7-12596</t>
  </si>
  <si>
    <t>R7-12595</t>
  </si>
  <si>
    <t>R7-12611</t>
  </si>
  <si>
    <t>Clark, Jason</t>
  </si>
  <si>
    <t>R2-12749</t>
  </si>
  <si>
    <t>R7-12565</t>
  </si>
  <si>
    <t>Crofford, Kayelyn</t>
  </si>
  <si>
    <t>R3-12334</t>
  </si>
  <si>
    <t>Dailey, Emma</t>
  </si>
  <si>
    <t>R2-12759</t>
  </si>
  <si>
    <t>Dailey, Isabel</t>
  </si>
  <si>
    <t>R2-12760</t>
  </si>
  <si>
    <t>Dailey, Kali</t>
  </si>
  <si>
    <t>R2-12758</t>
  </si>
  <si>
    <t>R7-12803</t>
  </si>
  <si>
    <t>Simms, Darrell Sr.</t>
  </si>
  <si>
    <t>Edington, Matt</t>
  </si>
  <si>
    <t>R2-12813</t>
  </si>
  <si>
    <t>Edison, Matthew</t>
  </si>
  <si>
    <t>R2-12727</t>
  </si>
  <si>
    <t>Eirich, Timothy</t>
  </si>
  <si>
    <t>R4-13654</t>
  </si>
  <si>
    <t>Cowburn, Chad</t>
  </si>
  <si>
    <t>R7-12591</t>
  </si>
  <si>
    <t>R7-12562</t>
  </si>
  <si>
    <t>R7-12563</t>
  </si>
  <si>
    <t>Foley, Alan</t>
  </si>
  <si>
    <t>R6-1263</t>
  </si>
  <si>
    <t>R7-12560</t>
  </si>
  <si>
    <t>R7-12629</t>
  </si>
  <si>
    <t>R7-12651</t>
  </si>
  <si>
    <t>Hannah, Douglas</t>
  </si>
  <si>
    <t>R2-12770</t>
  </si>
  <si>
    <t>Hansen, Gabriel</t>
  </si>
  <si>
    <t>R2-12753</t>
  </si>
  <si>
    <t>Haworth, Justin</t>
  </si>
  <si>
    <t>R2-12754</t>
  </si>
  <si>
    <t>R7-12601</t>
  </si>
  <si>
    <t>R7-12612</t>
  </si>
  <si>
    <t>R7-12615</t>
  </si>
  <si>
    <t>R7-12608</t>
  </si>
  <si>
    <t>Henry, Deon</t>
  </si>
  <si>
    <t>R7-12783</t>
  </si>
  <si>
    <t>Henry, Shacretia</t>
  </si>
  <si>
    <t>R7-12782</t>
  </si>
  <si>
    <t>R2-12774</t>
  </si>
  <si>
    <t>R7-12628</t>
  </si>
  <si>
    <t>R7-12556</t>
  </si>
  <si>
    <t>Horta, Victor</t>
  </si>
  <si>
    <t>R1-12392</t>
  </si>
  <si>
    <t>R1-12391</t>
  </si>
  <si>
    <t>Hume, Jacob</t>
  </si>
  <si>
    <t>R7-12788</t>
  </si>
  <si>
    <t>Hush Jr., David</t>
  </si>
  <si>
    <t>R3-12335</t>
  </si>
  <si>
    <t>Orange-7th</t>
  </si>
  <si>
    <t>Crabtree, Mike</t>
  </si>
  <si>
    <t>Husted, Mondo</t>
  </si>
  <si>
    <t>R2-12809</t>
  </si>
  <si>
    <t>John, Max</t>
  </si>
  <si>
    <t>R3-12337</t>
  </si>
  <si>
    <t>R7-12600</t>
  </si>
  <si>
    <t>R2-12757</t>
  </si>
  <si>
    <t>R7-12561</t>
  </si>
  <si>
    <t>R7-12603</t>
  </si>
  <si>
    <t>LaLonde, Fern</t>
  </si>
  <si>
    <t>R2-12731</t>
  </si>
  <si>
    <t>R7-12559</t>
  </si>
  <si>
    <t>Black 6th</t>
  </si>
  <si>
    <t>Lewis, Michael</t>
  </si>
  <si>
    <t>R7-12792</t>
  </si>
  <si>
    <t>Lyons, Claire</t>
  </si>
  <si>
    <t>R4-13651</t>
  </si>
  <si>
    <t>R7-12598</t>
  </si>
  <si>
    <t>Maize, Diego</t>
  </si>
  <si>
    <t>R7-12799</t>
  </si>
  <si>
    <t>Martin, Evan</t>
  </si>
  <si>
    <t>R7-12805</t>
  </si>
  <si>
    <t>Miles, Ayden</t>
  </si>
  <si>
    <t>R7-12627</t>
  </si>
  <si>
    <t>Mosby, Zaria</t>
  </si>
  <si>
    <t>R7-12804</t>
  </si>
  <si>
    <t>Neumann, Grissom</t>
  </si>
  <si>
    <t>Neumann, Keaton</t>
  </si>
  <si>
    <t>Osborne, Tom</t>
  </si>
  <si>
    <t>R7-12605</t>
  </si>
  <si>
    <t>Patterson, John</t>
  </si>
  <si>
    <t>Perkins, Trena</t>
  </si>
  <si>
    <t>R7-12793</t>
  </si>
  <si>
    <t>R7-12557</t>
  </si>
  <si>
    <t>Rabenstein, Bryan</t>
  </si>
  <si>
    <t>Reesor, Drake</t>
  </si>
  <si>
    <t>R7-12806</t>
  </si>
  <si>
    <t>Robinson, Lenario</t>
  </si>
  <si>
    <t>R7-12800</t>
  </si>
  <si>
    <t>Robison, Jaden</t>
  </si>
  <si>
    <t>R7-12798</t>
  </si>
  <si>
    <t>Rodriquez, Louis</t>
  </si>
  <si>
    <t>R7-12784</t>
  </si>
  <si>
    <t>Rosser, Dakota</t>
  </si>
  <si>
    <t>R7-12790</t>
  </si>
  <si>
    <t>Sanders, Hayley</t>
  </si>
  <si>
    <t>R7-12787</t>
  </si>
  <si>
    <t>Schultz, Riley</t>
  </si>
  <si>
    <t>R2-12739</t>
  </si>
  <si>
    <t>Schultz, Shelley</t>
  </si>
  <si>
    <t>R2-12737</t>
  </si>
  <si>
    <t>R2-12738</t>
  </si>
  <si>
    <t>R7-12599</t>
  </si>
  <si>
    <t>R7-12597</t>
  </si>
  <si>
    <t>Simms, Darrell Jr.</t>
  </si>
  <si>
    <t>R1-12396</t>
  </si>
  <si>
    <t>R1-12387</t>
  </si>
  <si>
    <t>Simms, Tiara</t>
  </si>
  <si>
    <t>R1-12394</t>
  </si>
  <si>
    <t>Smith, Connor</t>
  </si>
  <si>
    <t>R7-12797</t>
  </si>
  <si>
    <t>R7-12592</t>
  </si>
  <si>
    <t>Snodgrass, Christopher</t>
  </si>
  <si>
    <t>Strines, Victoria</t>
  </si>
  <si>
    <t>R3-12333</t>
  </si>
  <si>
    <t>R7-12703</t>
  </si>
  <si>
    <t>Traub, Jimmy</t>
  </si>
  <si>
    <t>R2-12724</t>
  </si>
  <si>
    <t>Tucker, Ian</t>
  </si>
  <si>
    <t>R7-12789</t>
  </si>
  <si>
    <t>Waldron, Robert</t>
  </si>
  <si>
    <t>R2-12723</t>
  </si>
  <si>
    <t>Walker, Julia</t>
  </si>
  <si>
    <t>R7-12785</t>
  </si>
  <si>
    <t>Weirauch, Devon</t>
  </si>
  <si>
    <t>R2-12771</t>
  </si>
  <si>
    <t>Wheeler, Tyrone</t>
  </si>
  <si>
    <t>R7-12807</t>
  </si>
  <si>
    <t>Wright, Courtney</t>
  </si>
  <si>
    <t>R1-12389</t>
  </si>
  <si>
    <t>Wright, Denzel</t>
  </si>
  <si>
    <t>R1-12388</t>
  </si>
  <si>
    <t>R2-12740</t>
  </si>
  <si>
    <t>Young, Gilbert</t>
  </si>
  <si>
    <t>R7-12801</t>
  </si>
  <si>
    <t>Young, William</t>
  </si>
  <si>
    <t>R7-12786</t>
  </si>
  <si>
    <t>Baker, Damien</t>
  </si>
  <si>
    <t>R7-12808</t>
  </si>
  <si>
    <t>Clinkenbeard, Ruben</t>
  </si>
  <si>
    <t>R7-12811</t>
  </si>
  <si>
    <t>Greenwell, Terry</t>
  </si>
  <si>
    <t>R7-12813</t>
  </si>
  <si>
    <t>Hines, Tai' Nesha</t>
  </si>
  <si>
    <t>R7-12704</t>
  </si>
  <si>
    <t>Jones, Gerald</t>
  </si>
  <si>
    <t>R7-12812</t>
  </si>
  <si>
    <t>Killion, Devin</t>
  </si>
  <si>
    <t>R7-12823</t>
  </si>
  <si>
    <t>Mack, Tiondra</t>
  </si>
  <si>
    <t>R7-12706</t>
  </si>
  <si>
    <t>R5-535</t>
  </si>
  <si>
    <t>Snardon, Aaron</t>
  </si>
  <si>
    <t>R7-12818</t>
  </si>
  <si>
    <t>Snardon, Deserea</t>
  </si>
  <si>
    <t>R7-12820</t>
  </si>
  <si>
    <t>R7-12819</t>
  </si>
  <si>
    <t>Sowell, Dionta'</t>
  </si>
  <si>
    <t>R7-12705</t>
  </si>
  <si>
    <t>R7-12816</t>
  </si>
  <si>
    <t>Starks, Robin</t>
  </si>
  <si>
    <t>R7-12821</t>
  </si>
  <si>
    <t>Starks, Trinise</t>
  </si>
  <si>
    <t>R7-12817</t>
  </si>
  <si>
    <t>Horn, Andrew</t>
  </si>
  <si>
    <t>R3-12339</t>
  </si>
  <si>
    <t>Ryan, Chris</t>
  </si>
  <si>
    <t>R3-12344</t>
  </si>
  <si>
    <t>Valentine, Angel</t>
  </si>
  <si>
    <t>R3-12340</t>
  </si>
  <si>
    <t>Brown, NeCoe</t>
  </si>
  <si>
    <t>R7-12833</t>
  </si>
  <si>
    <t>Burrus, William</t>
  </si>
  <si>
    <t>R7-12830</t>
  </si>
  <si>
    <t>R2-12822</t>
  </si>
  <si>
    <t>Farris, Caden</t>
  </si>
  <si>
    <t>R7-12832</t>
  </si>
  <si>
    <t>Schneider, Will</t>
  </si>
  <si>
    <t>Grantz, Shawna</t>
  </si>
  <si>
    <t>R4-13669</t>
  </si>
  <si>
    <t>Rend, Desmond</t>
  </si>
  <si>
    <t>McCoy, Gavin</t>
  </si>
  <si>
    <t>R7-12831</t>
  </si>
  <si>
    <t>Black Belt</t>
  </si>
  <si>
    <t>Rivera, Jose</t>
  </si>
  <si>
    <t>R4-13664</t>
  </si>
  <si>
    <t>Russell, Angela</t>
  </si>
  <si>
    <t>R4-13655</t>
  </si>
  <si>
    <t>Russell, Rick</t>
  </si>
  <si>
    <t>R4-13656</t>
  </si>
  <si>
    <t>Schultz, Sidney</t>
  </si>
  <si>
    <t>Shipp, Aaron</t>
  </si>
  <si>
    <t>R7-12826</t>
  </si>
  <si>
    <t>Shipp, J.D.</t>
  </si>
  <si>
    <t>R7-12824</t>
  </si>
  <si>
    <t>Shipp, Julia</t>
  </si>
  <si>
    <t>R7-12825</t>
  </si>
  <si>
    <t>Simmons, Khalyl</t>
  </si>
  <si>
    <t>R7-12834</t>
  </si>
  <si>
    <t>Snardon, Rasian</t>
  </si>
  <si>
    <t>Stachowicz, Edward</t>
  </si>
  <si>
    <t>R3-12352</t>
  </si>
  <si>
    <t>Stringer, Sam</t>
  </si>
  <si>
    <t>R7-12827</t>
  </si>
  <si>
    <t>Valangevicia, Kerrie</t>
  </si>
  <si>
    <t>R4-13672</t>
  </si>
  <si>
    <t>Weber, Jacob</t>
  </si>
  <si>
    <t>R4-13671</t>
  </si>
  <si>
    <t>Arnold, Jacob</t>
  </si>
  <si>
    <t>R1-12415</t>
  </si>
  <si>
    <t>Becker, Taylor</t>
  </si>
  <si>
    <t>R1-12404</t>
  </si>
  <si>
    <t>Brown, Hercle</t>
  </si>
  <si>
    <t>R1-12429</t>
  </si>
  <si>
    <t>Burlingame, Austin</t>
  </si>
  <si>
    <t>R1-12406</t>
  </si>
  <si>
    <t>Carnes, Alaya</t>
  </si>
  <si>
    <t>R1-12442</t>
  </si>
  <si>
    <t>Courtney, Riley</t>
  </si>
  <si>
    <t>R6-1269</t>
  </si>
  <si>
    <t>Davis, Malachi</t>
  </si>
  <si>
    <t>R1-12413</t>
  </si>
  <si>
    <t>Driskell, Chase</t>
  </si>
  <si>
    <t>R1-12417</t>
  </si>
  <si>
    <t>Driskell, Kaitlyn</t>
  </si>
  <si>
    <t>R1-12416</t>
  </si>
  <si>
    <t>Duffy, Jacob</t>
  </si>
  <si>
    <t>R1-12414</t>
  </si>
  <si>
    <t>Green, Abigail</t>
  </si>
  <si>
    <t>R1-12408</t>
  </si>
  <si>
    <t>Green, Noah</t>
  </si>
  <si>
    <t>R1-12407</t>
  </si>
  <si>
    <t>Hicks, Benjamin</t>
  </si>
  <si>
    <t>R3-12357</t>
  </si>
  <si>
    <t>James, Nathan</t>
  </si>
  <si>
    <t>R1-12426</t>
  </si>
  <si>
    <t>Kemp, Brandon</t>
  </si>
  <si>
    <t>R3-12362</t>
  </si>
  <si>
    <t>Kemp, Dylan</t>
  </si>
  <si>
    <t>R3-12364</t>
  </si>
  <si>
    <t>Lea, Jonathan</t>
  </si>
  <si>
    <t>R6-1268</t>
  </si>
  <si>
    <t>Martinez, Luca</t>
  </si>
  <si>
    <t>R1-12444</t>
  </si>
  <si>
    <t>Nguyen, Nicole</t>
  </si>
  <si>
    <t>Nye, John</t>
  </si>
  <si>
    <t>R6-1271</t>
  </si>
  <si>
    <t>Blue-4th</t>
  </si>
  <si>
    <t>R6-1272</t>
  </si>
  <si>
    <t>R6-1274</t>
  </si>
  <si>
    <t>4th kyu</t>
  </si>
  <si>
    <t>Richeson, Cole</t>
  </si>
  <si>
    <t>R6-1275</t>
  </si>
  <si>
    <t>7th Kyu</t>
  </si>
  <si>
    <t>Rose, Wyatt</t>
  </si>
  <si>
    <t>R3-12355</t>
  </si>
  <si>
    <t>Shorter, Shania</t>
  </si>
  <si>
    <t>R1-12446</t>
  </si>
  <si>
    <t>Steger, Benjamin</t>
  </si>
  <si>
    <t>R1-12411</t>
  </si>
  <si>
    <t>Steger, Noah</t>
  </si>
  <si>
    <t>R1-12412</t>
  </si>
  <si>
    <t>R5-803</t>
  </si>
  <si>
    <t>R6-1270</t>
  </si>
  <si>
    <t>Wade, Sydnie</t>
  </si>
  <si>
    <t>R1-12448</t>
  </si>
  <si>
    <t>Barclay, LaNell</t>
  </si>
  <si>
    <t>R7-12850</t>
  </si>
  <si>
    <t>Barclay, LayLani</t>
  </si>
  <si>
    <t>R7-12849</t>
  </si>
  <si>
    <t>Chism, Elizabeth</t>
  </si>
  <si>
    <t>R7-12837</t>
  </si>
  <si>
    <t>Dillon, Fred &amp; Celita</t>
  </si>
  <si>
    <t>Hammond, Matthew</t>
  </si>
  <si>
    <t>R7-12835</t>
  </si>
  <si>
    <t>Kimbrough III, Ralph</t>
  </si>
  <si>
    <t>R7-12840</t>
  </si>
  <si>
    <t>Lewis, Gus</t>
  </si>
  <si>
    <t>R7-12838</t>
  </si>
  <si>
    <t>Logan, Janhya</t>
  </si>
  <si>
    <t>R7-12836</t>
  </si>
  <si>
    <t>Peebles Jr., Nathan</t>
  </si>
  <si>
    <t>R7-12846</t>
  </si>
  <si>
    <t>Peebles Sr., Nathan</t>
  </si>
  <si>
    <t>R7-12845</t>
  </si>
  <si>
    <t>Peebles, Felicity</t>
  </si>
  <si>
    <t>Robinson, Destanee</t>
  </si>
  <si>
    <t>R7-12848</t>
  </si>
  <si>
    <t>Slaughter, George</t>
  </si>
  <si>
    <t>R7-12843</t>
  </si>
  <si>
    <t>Smith, Michelle</t>
  </si>
  <si>
    <t>R7-12841</t>
  </si>
  <si>
    <t>Smith, Rameisha</t>
  </si>
  <si>
    <t>R7-12847</t>
  </si>
  <si>
    <t>Walker, Evonna</t>
  </si>
  <si>
    <t>R7-12839</t>
  </si>
  <si>
    <t>Boyer, Lee</t>
  </si>
  <si>
    <t>R2-12825</t>
  </si>
  <si>
    <t>Brill, Mikayla</t>
  </si>
  <si>
    <t>R2-12868</t>
  </si>
  <si>
    <t>Cole, Bridget</t>
  </si>
  <si>
    <t>R2-12818</t>
  </si>
  <si>
    <t>Cole, Sandy Jo</t>
  </si>
  <si>
    <t>R2-6825</t>
  </si>
  <si>
    <t>Diceston, Robert</t>
  </si>
  <si>
    <t>R2-12834</t>
  </si>
  <si>
    <t>Eaker, Draven</t>
  </si>
  <si>
    <t>R2-12836</t>
  </si>
  <si>
    <t>Jones, Grace</t>
  </si>
  <si>
    <t>R2-12843</t>
  </si>
  <si>
    <t>Knight, Devon</t>
  </si>
  <si>
    <t>R2-12863</t>
  </si>
  <si>
    <t>Knight, Ethan</t>
  </si>
  <si>
    <t>R2-12864</t>
  </si>
  <si>
    <t>Miles, John</t>
  </si>
  <si>
    <t>R2-12849</t>
  </si>
  <si>
    <t>Buchan, T  (TASK)</t>
  </si>
  <si>
    <t>Ballinger, Cory</t>
  </si>
  <si>
    <t>Pae, Jinwon</t>
  </si>
  <si>
    <t>R2-12854</t>
  </si>
  <si>
    <t>Reyna, Alfredo</t>
  </si>
  <si>
    <t>R2-12872</t>
  </si>
  <si>
    <t>Reyna, Hika</t>
  </si>
  <si>
    <t>R2-12874</t>
  </si>
  <si>
    <t>Shepard, Jennifer</t>
  </si>
  <si>
    <t>R2-12835</t>
  </si>
  <si>
    <t>R2-803</t>
  </si>
  <si>
    <t>Theros, James</t>
  </si>
  <si>
    <t>Townsend, Isaiah</t>
  </si>
  <si>
    <t>R2-12880</t>
  </si>
  <si>
    <t>Townsend, Steele</t>
  </si>
  <si>
    <t>R2-12881</t>
  </si>
  <si>
    <t>Townsend, Titus</t>
  </si>
  <si>
    <t>R2-12882</t>
  </si>
  <si>
    <t>White, Andrew</t>
  </si>
  <si>
    <t>R2-12871</t>
  </si>
  <si>
    <t>R2-12833</t>
  </si>
  <si>
    <t>Venson</t>
  </si>
  <si>
    <t>R1-12450</t>
  </si>
  <si>
    <t xml:space="preserve">Courtouise, Nicole </t>
  </si>
  <si>
    <t>R1-12449</t>
  </si>
  <si>
    <t>9th kyu</t>
  </si>
  <si>
    <t>R6-1289</t>
  </si>
  <si>
    <t>8th kyu</t>
  </si>
  <si>
    <t>black- 7th</t>
  </si>
  <si>
    <t>10th kyu white</t>
  </si>
  <si>
    <t>1st  Black</t>
  </si>
  <si>
    <t>Brown-3rd</t>
  </si>
  <si>
    <t>1st Black</t>
  </si>
  <si>
    <t>Blue - 5th Kyu</t>
  </si>
  <si>
    <t>8th Kyu</t>
  </si>
  <si>
    <t>4th Dan - Black</t>
  </si>
  <si>
    <t>Blue - 6th Kyu</t>
  </si>
  <si>
    <t>9th Degree Black Belt</t>
  </si>
  <si>
    <t>Black, Sean</t>
  </si>
  <si>
    <t>R3-12369</t>
  </si>
  <si>
    <t>Camo</t>
  </si>
  <si>
    <t>R6-1297</t>
  </si>
  <si>
    <t>Black 10th Dan</t>
  </si>
  <si>
    <t>3rd kyu brown</t>
  </si>
  <si>
    <t>3rd kyu brown belt</t>
  </si>
  <si>
    <t>Brown, Crozbi</t>
  </si>
  <si>
    <t>R6-1283</t>
  </si>
  <si>
    <t>Black 6th Dan</t>
  </si>
  <si>
    <t>Black -2nd Dan</t>
  </si>
  <si>
    <t>R6-1287</t>
  </si>
  <si>
    <t>10th kyu</t>
  </si>
  <si>
    <t>Purple - 4th Kyu</t>
  </si>
  <si>
    <t>Cann, John</t>
  </si>
  <si>
    <t>R6-1294</t>
  </si>
  <si>
    <t>Chamberlain, Robert</t>
  </si>
  <si>
    <t>R1-12460</t>
  </si>
  <si>
    <t>10th Kyu</t>
  </si>
  <si>
    <t>3rd black</t>
  </si>
  <si>
    <t>Costa, Jeremy</t>
  </si>
  <si>
    <t>R6-1285</t>
  </si>
  <si>
    <t>Darby, Jenny</t>
  </si>
  <si>
    <t>R1-12455</t>
  </si>
  <si>
    <t>Darby, John Sr.</t>
  </si>
  <si>
    <t>R1-12456</t>
  </si>
  <si>
    <t>Davis, Paul</t>
  </si>
  <si>
    <t>R6-1281</t>
  </si>
  <si>
    <t>R6-1296</t>
  </si>
  <si>
    <t>R6-1291</t>
  </si>
  <si>
    <t>Gold</t>
  </si>
  <si>
    <t>Black Sho Dan</t>
  </si>
  <si>
    <t>3rd kyu Brown</t>
  </si>
  <si>
    <t>Black - Yondan</t>
  </si>
  <si>
    <t>Geleide, Lisa</t>
  </si>
  <si>
    <t>blue belt</t>
  </si>
  <si>
    <t>Black -3rd</t>
  </si>
  <si>
    <t>6th Blk Black</t>
  </si>
  <si>
    <t>brown 3rd kyu</t>
  </si>
  <si>
    <t>2nd Kyu</t>
  </si>
  <si>
    <t>R4-13674</t>
  </si>
  <si>
    <t>Black-2nd Dan</t>
  </si>
  <si>
    <t>4th dan black</t>
  </si>
  <si>
    <t>Green-5th</t>
  </si>
  <si>
    <t>2nd black</t>
  </si>
  <si>
    <t>Black -6th Dan</t>
  </si>
  <si>
    <t>Koon, Sarina</t>
  </si>
  <si>
    <t>R7-12931</t>
  </si>
  <si>
    <t>Black 1st Dan</t>
  </si>
  <si>
    <t>Black - Godan</t>
  </si>
  <si>
    <t>McDonough, Justin</t>
  </si>
  <si>
    <t>R3-12371</t>
  </si>
  <si>
    <t>Gold Belt 9th</t>
  </si>
  <si>
    <t>Black - 5th Degree</t>
  </si>
  <si>
    <t>Blue-6th</t>
  </si>
  <si>
    <t>Moreno, Suzy</t>
  </si>
  <si>
    <t>R6-1280</t>
  </si>
  <si>
    <t>Ott, Sydney</t>
  </si>
  <si>
    <t>R3-12373</t>
  </si>
  <si>
    <t>blue 7th kyu</t>
  </si>
  <si>
    <t>Black-2rd</t>
  </si>
  <si>
    <t>R6-1277</t>
  </si>
  <si>
    <t>Purple4th</t>
  </si>
  <si>
    <t>Black Sandan</t>
  </si>
  <si>
    <t>R6-1290</t>
  </si>
  <si>
    <t>Richeson, Kylie</t>
  </si>
  <si>
    <t>R6-1299</t>
  </si>
  <si>
    <t>Brown-2nd kyu</t>
  </si>
  <si>
    <t>R1-12459</t>
  </si>
  <si>
    <t>Black, jr.</t>
  </si>
  <si>
    <t>Black - 8th</t>
  </si>
  <si>
    <t>Black-Jr. 3rd</t>
  </si>
  <si>
    <t>Yellow-8th</t>
  </si>
  <si>
    <t>Blue-6th Kyu</t>
  </si>
  <si>
    <t>5th GUP</t>
  </si>
  <si>
    <t>Tittle, Roy</t>
  </si>
  <si>
    <t>R3-12380</t>
  </si>
  <si>
    <t>9th Black</t>
  </si>
  <si>
    <t>6th Black</t>
  </si>
  <si>
    <t>1st brown</t>
  </si>
  <si>
    <t>2nd Dan-Black</t>
  </si>
  <si>
    <t>White, Ryan</t>
  </si>
  <si>
    <t>R6-1282</t>
  </si>
  <si>
    <t>Brown-1st Kyu</t>
  </si>
  <si>
    <t>Shodan -Black</t>
  </si>
  <si>
    <t>Ables, Rebekah</t>
  </si>
  <si>
    <t>Bentz, Chad</t>
  </si>
  <si>
    <t>R3-10910</t>
  </si>
  <si>
    <t>Bernardinetti, Michael</t>
  </si>
  <si>
    <t>R3-12384</t>
  </si>
  <si>
    <t>Blalock-Cotton, Akeem</t>
  </si>
  <si>
    <t>R1-11369</t>
  </si>
  <si>
    <t>Borneman, Hannah</t>
  </si>
  <si>
    <t>R1-12132</t>
  </si>
  <si>
    <t>Boruff, Kara</t>
  </si>
  <si>
    <t>R2-12931</t>
  </si>
  <si>
    <t>Brown, Art</t>
  </si>
  <si>
    <t>R1-11412</t>
  </si>
  <si>
    <t>R1-12143</t>
  </si>
  <si>
    <t>Burnett, Mosey</t>
  </si>
  <si>
    <t>R7-13109</t>
  </si>
  <si>
    <t>Red/Black</t>
  </si>
  <si>
    <t>Lesco, Amy</t>
  </si>
  <si>
    <t>Byers, Charles III</t>
  </si>
  <si>
    <t>R1-12122</t>
  </si>
  <si>
    <t>Byers, Charles IV</t>
  </si>
  <si>
    <t>R1-12121</t>
  </si>
  <si>
    <t>Carter, Angelica</t>
  </si>
  <si>
    <t>R2-12932</t>
  </si>
  <si>
    <t xml:space="preserve">Coleman, Jeff </t>
  </si>
  <si>
    <t>R1-12101</t>
  </si>
  <si>
    <t>Coleman, Zander</t>
  </si>
  <si>
    <t>R1-12102</t>
  </si>
  <si>
    <t>Nieves, Samuel</t>
  </si>
  <si>
    <t xml:space="preserve">Cook, Dwayne </t>
  </si>
  <si>
    <t>R1-12033</t>
  </si>
  <si>
    <t>Cooley, Michael</t>
  </si>
  <si>
    <t>R1-12183</t>
  </si>
  <si>
    <t>Deenanauth, Andrew</t>
  </si>
  <si>
    <t>R3-12385</t>
  </si>
  <si>
    <t>DeMar-Williams, Brenda</t>
  </si>
  <si>
    <t>R1-11373</t>
  </si>
  <si>
    <t>Lofton, Andrey</t>
  </si>
  <si>
    <t>Derby, Matt</t>
  </si>
  <si>
    <t>R1-12159</t>
  </si>
  <si>
    <t>Eberhard, Geno</t>
  </si>
  <si>
    <t>R1-12158</t>
  </si>
  <si>
    <t>Eberhard, Makenzi</t>
  </si>
  <si>
    <t>R1-12157</t>
  </si>
  <si>
    <t>Edwards, Sergio</t>
  </si>
  <si>
    <t>R1-10621</t>
  </si>
  <si>
    <t>Esper, David</t>
  </si>
  <si>
    <t>R1-10022</t>
  </si>
  <si>
    <t>Fink, Christina</t>
  </si>
  <si>
    <t>R1-11936</t>
  </si>
  <si>
    <t>Fink, Frank</t>
  </si>
  <si>
    <t>R1-11839</t>
  </si>
  <si>
    <t>Fink, Patricia</t>
  </si>
  <si>
    <t>R1-11838</t>
  </si>
  <si>
    <t>Fink, Robert</t>
  </si>
  <si>
    <t>R1-12087</t>
  </si>
  <si>
    <t>Flores, Dave</t>
  </si>
  <si>
    <t>R1-1012</t>
  </si>
  <si>
    <t>Flores, Shannon</t>
  </si>
  <si>
    <t>R1-1019</t>
  </si>
  <si>
    <t>R1-12156</t>
  </si>
  <si>
    <t>Gordon, Kathy</t>
  </si>
  <si>
    <t>R1-11356</t>
  </si>
  <si>
    <t>Torok, Andrew</t>
  </si>
  <si>
    <t>Harding, Jody</t>
  </si>
  <si>
    <t>R1-10997</t>
  </si>
  <si>
    <t>Harris, Jared</t>
  </si>
  <si>
    <t>R2-12904</t>
  </si>
  <si>
    <t xml:space="preserve">Harvey, Alexis </t>
  </si>
  <si>
    <t>R1-12035</t>
  </si>
  <si>
    <t>Headen, Oren</t>
  </si>
  <si>
    <t>R1-11697</t>
  </si>
  <si>
    <t>Sims, Marlin</t>
  </si>
  <si>
    <t>Hokaj, Marley</t>
  </si>
  <si>
    <t>Ingenito, Jackson</t>
  </si>
  <si>
    <t>R2-12923</t>
  </si>
  <si>
    <t>Johnson, Breanna</t>
  </si>
  <si>
    <t>R1-11249</t>
  </si>
  <si>
    <t>Knudson, Kenneth</t>
  </si>
  <si>
    <t>R1-10396</t>
  </si>
  <si>
    <t>Lewis, Jacob</t>
  </si>
  <si>
    <t>R1-11840</t>
  </si>
  <si>
    <t>McGuire, Destanie</t>
  </si>
  <si>
    <t>R7-13108</t>
  </si>
  <si>
    <t>McQuiston, Justin</t>
  </si>
  <si>
    <t>R2-12925</t>
  </si>
  <si>
    <t>Miller, Brandon</t>
  </si>
  <si>
    <t>R2-12888</t>
  </si>
  <si>
    <t>Mourillon, Morgan</t>
  </si>
  <si>
    <t>R1-11696</t>
  </si>
  <si>
    <t>Hunt, John III</t>
  </si>
  <si>
    <t>Nixon, Annette</t>
  </si>
  <si>
    <t>R1-12128</t>
  </si>
  <si>
    <t>Pfeiffer, Will</t>
  </si>
  <si>
    <t>R2-12901</t>
  </si>
  <si>
    <t>Pitchford, Triston</t>
  </si>
  <si>
    <t>R1-11248</t>
  </si>
  <si>
    <t>Quinn, Christopher</t>
  </si>
  <si>
    <t>R1-12096</t>
  </si>
  <si>
    <t>Stiltner, Edgar</t>
  </si>
  <si>
    <t>Reason, James</t>
  </si>
  <si>
    <t>R1-12302</t>
  </si>
  <si>
    <t>Robertson, Charles</t>
  </si>
  <si>
    <t>R1-10035</t>
  </si>
  <si>
    <t>Walker, Joseph</t>
  </si>
  <si>
    <t>Schaefer (Crago), Dixie</t>
  </si>
  <si>
    <t>R2-12885</t>
  </si>
  <si>
    <t>Searcy, Nathan</t>
  </si>
  <si>
    <t>R2-12915</t>
  </si>
  <si>
    <t>Sevin, Peter</t>
  </si>
  <si>
    <t>R1-10932</t>
  </si>
  <si>
    <t>Wagner, Scott</t>
  </si>
  <si>
    <t>Shipp, Jaime</t>
  </si>
  <si>
    <t>R7-13106</t>
  </si>
  <si>
    <t>Shipp, Jonathan</t>
  </si>
  <si>
    <t>R7-13107</t>
  </si>
  <si>
    <t>Michael, Mattingly</t>
  </si>
  <si>
    <t>Switzer, Tarin</t>
  </si>
  <si>
    <t>R1-11933</t>
  </si>
  <si>
    <t>Vega, Giannette</t>
  </si>
  <si>
    <t>R3-12381</t>
  </si>
  <si>
    <t>Venson, China</t>
  </si>
  <si>
    <t>R1-11652</t>
  </si>
  <si>
    <t>Venson, Elias</t>
  </si>
  <si>
    <t>R1-11914</t>
  </si>
  <si>
    <t>Venson, Ethan</t>
  </si>
  <si>
    <t>R1-11908</t>
  </si>
  <si>
    <t>Vermillion, Dave</t>
  </si>
  <si>
    <t>R1-12062</t>
  </si>
  <si>
    <t>R1-10906</t>
  </si>
  <si>
    <t>Slosser, Kraig</t>
  </si>
  <si>
    <t>Walker, Veronica</t>
  </si>
  <si>
    <t>R1-12129</t>
  </si>
  <si>
    <t>Wallace, Amanda</t>
  </si>
  <si>
    <t>R1-10973</t>
  </si>
  <si>
    <t>Wallace, Amena</t>
  </si>
  <si>
    <t>R1-10974</t>
  </si>
  <si>
    <t>White, James</t>
  </si>
  <si>
    <t>R1-11089</t>
  </si>
  <si>
    <t>Heriad, Tom</t>
  </si>
  <si>
    <t>White, Keyshawn</t>
  </si>
  <si>
    <t>R1-10616</t>
  </si>
  <si>
    <t>White, Marshawn</t>
  </si>
  <si>
    <t>R1-11794</t>
  </si>
  <si>
    <t>Winder, Zachary</t>
  </si>
  <si>
    <t>R1-10622</t>
  </si>
  <si>
    <t>Woods, Timothy</t>
  </si>
  <si>
    <t>R1-11371</t>
  </si>
  <si>
    <t>Brown, Chanchiz</t>
  </si>
  <si>
    <t>R7-13163</t>
  </si>
  <si>
    <t>Auberger, Rachel</t>
  </si>
  <si>
    <t>Campos, Logan</t>
  </si>
  <si>
    <t>R7-13150</t>
  </si>
  <si>
    <t>Carnell, Keontay</t>
  </si>
  <si>
    <t>R7-13031</t>
  </si>
  <si>
    <t>Childers, Chritian</t>
  </si>
  <si>
    <t>R7-13159</t>
  </si>
  <si>
    <t>R7-13110</t>
  </si>
  <si>
    <t>Davis, Jakari</t>
  </si>
  <si>
    <t>R7-13174</t>
  </si>
  <si>
    <t>Doss, Nathan</t>
  </si>
  <si>
    <t>R7-13176</t>
  </si>
  <si>
    <t>Duncan, Dante</t>
  </si>
  <si>
    <t>R7-13149</t>
  </si>
  <si>
    <t>Fuller, Gary</t>
  </si>
  <si>
    <t>Geiger, Justin</t>
  </si>
  <si>
    <t>R2-12961</t>
  </si>
  <si>
    <t>R2-12962</t>
  </si>
  <si>
    <t>Gray, Zya</t>
  </si>
  <si>
    <t>R7-13167</t>
  </si>
  <si>
    <t>R7-13136</t>
  </si>
  <si>
    <t>Griffin, Anaya</t>
  </si>
  <si>
    <t>R7-13164</t>
  </si>
  <si>
    <t>Griffin, Ciara</t>
  </si>
  <si>
    <t>R7-13166</t>
  </si>
  <si>
    <t>Hobbs, Dillon</t>
  </si>
  <si>
    <t>R7-13151</t>
  </si>
  <si>
    <t>Hockersmith, Lamar</t>
  </si>
  <si>
    <t>R7-13162</t>
  </si>
  <si>
    <t>Jacko, Cameron</t>
  </si>
  <si>
    <t>R7-13172</t>
  </si>
  <si>
    <t>Johnson, Daniel</t>
  </si>
  <si>
    <t>R3-12388</t>
  </si>
  <si>
    <t>Ward, John</t>
  </si>
  <si>
    <t>Jones, Promice</t>
  </si>
  <si>
    <t>R7-13165</t>
  </si>
  <si>
    <t>Kaiser, Jacob</t>
  </si>
  <si>
    <t>R7-13169</t>
  </si>
  <si>
    <t>Kemper, Adam</t>
  </si>
  <si>
    <t>R2-12948</t>
  </si>
  <si>
    <t>Killebrew, Amauryie</t>
  </si>
  <si>
    <t>R7-13175</t>
  </si>
  <si>
    <t>Leffew, Gary</t>
  </si>
  <si>
    <t>R7-13152</t>
  </si>
  <si>
    <t>Marling, Maddox</t>
  </si>
  <si>
    <t>R7-13157</t>
  </si>
  <si>
    <t>McKinney, DaQuayle</t>
  </si>
  <si>
    <t>R7-13154</t>
  </si>
  <si>
    <t>Miles, Trinity</t>
  </si>
  <si>
    <t>R7-13173</t>
  </si>
  <si>
    <t>Moore, Sean</t>
  </si>
  <si>
    <t>R7-13153</t>
  </si>
  <si>
    <t>Morrow, Kimya</t>
  </si>
  <si>
    <t>R7-13158</t>
  </si>
  <si>
    <t>Mrlack III, Charles</t>
  </si>
  <si>
    <t>Mrlack Sr, Charles</t>
  </si>
  <si>
    <t>Punzi, Contessa</t>
  </si>
  <si>
    <t>R6-1316</t>
  </si>
  <si>
    <t>Richards, Harold</t>
  </si>
  <si>
    <t>R7-13168</t>
  </si>
  <si>
    <t>Roberts, Chase</t>
  </si>
  <si>
    <t>R7-12943</t>
  </si>
  <si>
    <t>Rowland, Zoe</t>
  </si>
  <si>
    <t>R4-13675</t>
  </si>
  <si>
    <t>Rushin, Orion</t>
  </si>
  <si>
    <t>R7-13156</t>
  </si>
  <si>
    <t>Sarver, Robert</t>
  </si>
  <si>
    <t>R7-13171</t>
  </si>
  <si>
    <t>Shipley, Gary</t>
  </si>
  <si>
    <t>R2-12966</t>
  </si>
  <si>
    <t>Smith, Megan</t>
  </si>
  <si>
    <t>R7-13160</t>
  </si>
  <si>
    <t>Speck, Jacob</t>
  </si>
  <si>
    <t>R7-12947</t>
  </si>
  <si>
    <t>Yellow/Orange</t>
  </si>
  <si>
    <t>Spencer, Shelby</t>
  </si>
  <si>
    <t>R7-13155</t>
  </si>
  <si>
    <t xml:space="preserve">Black </t>
  </si>
  <si>
    <t>Williams, Chandler</t>
  </si>
  <si>
    <t>R7-13161</t>
  </si>
  <si>
    <t>Williams, Melissa</t>
  </si>
  <si>
    <t>R2-12965</t>
  </si>
  <si>
    <t>Woods, Jr., Geoffrey</t>
  </si>
  <si>
    <t>R7-13170</t>
  </si>
  <si>
    <t>Auberger, Dani</t>
  </si>
  <si>
    <t>R7-12942</t>
  </si>
  <si>
    <t>Brown, Sidney</t>
  </si>
  <si>
    <t>R7-13011</t>
  </si>
  <si>
    <t>Brown, William</t>
  </si>
  <si>
    <t>R7-13145</t>
  </si>
  <si>
    <t>Graham, Lewis</t>
  </si>
  <si>
    <t>Thomas, Daniel</t>
  </si>
  <si>
    <t>R7-13005</t>
  </si>
  <si>
    <t>Travis, Aaron</t>
  </si>
  <si>
    <t>R7-13003</t>
  </si>
  <si>
    <t>Bailey, Terry</t>
  </si>
  <si>
    <t>Borkey, Alexis</t>
  </si>
  <si>
    <t>R3-12395</t>
  </si>
  <si>
    <t>Borkey, Freddie</t>
  </si>
  <si>
    <t>R3-12396</t>
  </si>
  <si>
    <t>Brock, Jelani</t>
  </si>
  <si>
    <t>R4-13681</t>
  </si>
  <si>
    <t>Brown, Sebastian</t>
  </si>
  <si>
    <t>Colbert, Jaden</t>
  </si>
  <si>
    <t>R4-13683</t>
  </si>
  <si>
    <t>Foulks, Tanika</t>
  </si>
  <si>
    <t>R1-12473</t>
  </si>
  <si>
    <t>R2-12376</t>
  </si>
  <si>
    <t>Humble, Donovan</t>
  </si>
  <si>
    <t>R1-12484</t>
  </si>
  <si>
    <t>Hunter, David</t>
  </si>
  <si>
    <t>R1-12472</t>
  </si>
  <si>
    <t>Hunter, Glenda</t>
  </si>
  <si>
    <t>R1-12477</t>
  </si>
  <si>
    <t>Jose, Maria</t>
  </si>
  <si>
    <t>R1-12483</t>
  </si>
  <si>
    <t>McKinney, Stan</t>
  </si>
  <si>
    <t>Louis, Al</t>
  </si>
  <si>
    <t>R6-12092</t>
  </si>
  <si>
    <t>Maxey, Aniyah</t>
  </si>
  <si>
    <t>R1-12470</t>
  </si>
  <si>
    <t>Miller, Starla</t>
  </si>
  <si>
    <t>R2-12967</t>
  </si>
  <si>
    <t>Mitchell, Kaylee</t>
  </si>
  <si>
    <t>R1-12465</t>
  </si>
  <si>
    <t>Mosley, Caesar</t>
  </si>
  <si>
    <t>Newman, Marjorie</t>
  </si>
  <si>
    <t>R1-7553</t>
  </si>
  <si>
    <t>Schlegel, Raymond</t>
  </si>
  <si>
    <t>R1-12486</t>
  </si>
  <si>
    <t>Smith, JT</t>
  </si>
  <si>
    <t>R3-12394</t>
  </si>
  <si>
    <t>White, Jessica</t>
  </si>
  <si>
    <t>R1-12469</t>
  </si>
  <si>
    <t>R1-12468</t>
  </si>
  <si>
    <t>R6-12088</t>
  </si>
  <si>
    <t>R2-8534</t>
  </si>
  <si>
    <t>Baker, JC</t>
  </si>
  <si>
    <t>R7-13139</t>
  </si>
  <si>
    <t>Basford, Brice</t>
  </si>
  <si>
    <t>R2-12983</t>
  </si>
  <si>
    <t>Brandon, Drew</t>
  </si>
  <si>
    <t>R7-13061</t>
  </si>
  <si>
    <t>Clutter, Jordan</t>
  </si>
  <si>
    <t>R7-13032</t>
  </si>
  <si>
    <t>Etter, Hadley</t>
  </si>
  <si>
    <t>R2-12973</t>
  </si>
  <si>
    <t>Farley, Rex</t>
  </si>
  <si>
    <t>Fenwick Jr., De Shawn</t>
  </si>
  <si>
    <t>R7-13060</t>
  </si>
  <si>
    <t>Fried, Garrett</t>
  </si>
  <si>
    <t>R7-13138</t>
  </si>
  <si>
    <t>Garner-Harris, Anthony</t>
  </si>
  <si>
    <t>R7-13065</t>
  </si>
  <si>
    <t>Grandini, Jr., Ciro</t>
  </si>
  <si>
    <t>R3-12401</t>
  </si>
  <si>
    <t>Griffith, Linsey</t>
  </si>
  <si>
    <t>R7-13062</t>
  </si>
  <si>
    <t>Harris, Cheyenne</t>
  </si>
  <si>
    <t>R7-13027</t>
  </si>
  <si>
    <t>Harris, Christian</t>
  </si>
  <si>
    <t>R7-13017</t>
  </si>
  <si>
    <t>Harris, Margaret</t>
  </si>
  <si>
    <t>Harris, Randi</t>
  </si>
  <si>
    <t>R7-13033</t>
  </si>
  <si>
    <t>Holscher, David</t>
  </si>
  <si>
    <t>R7-13077</t>
  </si>
  <si>
    <t>Horan, Luke</t>
  </si>
  <si>
    <t>R7-12992</t>
  </si>
  <si>
    <t>Johnson, Tiffany</t>
  </si>
  <si>
    <t>King, Shane</t>
  </si>
  <si>
    <t>R6-12095</t>
  </si>
  <si>
    <t>Lietz, Jon
Chris
Chris</t>
  </si>
  <si>
    <t>Manar, Alfalah</t>
  </si>
  <si>
    <t>R7-13047</t>
  </si>
  <si>
    <t>Manis, Tyler</t>
  </si>
  <si>
    <t>R2-8754</t>
  </si>
  <si>
    <t>Medina, Jonathan</t>
  </si>
  <si>
    <t>R6-12081</t>
  </si>
  <si>
    <t>Montgomery, Nautica</t>
  </si>
  <si>
    <t>R7-12880</t>
  </si>
  <si>
    <t>R6-1252</t>
  </si>
  <si>
    <t>R7-13018</t>
  </si>
  <si>
    <t>Peebles, Karrie</t>
  </si>
  <si>
    <t>R7-13054</t>
  </si>
  <si>
    <t>Peebles, Michaiah</t>
  </si>
  <si>
    <t>Punzi, Dr. Henry</t>
  </si>
  <si>
    <t>Quinn, Troy</t>
  </si>
  <si>
    <t>R3-12400</t>
  </si>
  <si>
    <t>Radcliffe, Lennon</t>
  </si>
  <si>
    <t>R7-13001</t>
  </si>
  <si>
    <t>Roesler, Nathan</t>
  </si>
  <si>
    <t>R2-12984</t>
  </si>
  <si>
    <t>Rowe, Vicotona</t>
  </si>
  <si>
    <t>R7-13188</t>
  </si>
  <si>
    <t>Rowe, Zachary</t>
  </si>
  <si>
    <t>R7-13189</t>
  </si>
  <si>
    <t>Sunderland, Noah</t>
  </si>
  <si>
    <t>R6-12080</t>
  </si>
  <si>
    <t>Beg</t>
  </si>
  <si>
    <t>Thrower, Marvin</t>
  </si>
  <si>
    <t>R7-13925</t>
  </si>
  <si>
    <t>Ward, William</t>
  </si>
  <si>
    <t>R3-12398</t>
  </si>
  <si>
    <t>Wheeler, Lakyn</t>
  </si>
  <si>
    <t>R7-13048</t>
  </si>
  <si>
    <t>Wheelers, LayJah</t>
  </si>
  <si>
    <t>R7-13006</t>
  </si>
  <si>
    <t>Becker, Sebastian</t>
  </si>
  <si>
    <t>R3-12419</t>
  </si>
  <si>
    <t xml:space="preserve">Black-5th </t>
  </si>
  <si>
    <t>4th Dan</t>
  </si>
  <si>
    <t>DiEugenio, Anthony</t>
  </si>
  <si>
    <t>R3-12402</t>
  </si>
  <si>
    <t>DiMaio, Francesco</t>
  </si>
  <si>
    <t>R4-13690</t>
  </si>
  <si>
    <t>Fickert, Corey</t>
  </si>
  <si>
    <t>R3-12408</t>
  </si>
  <si>
    <t>6th Dan Black</t>
  </si>
  <si>
    <t>Goryance, Madison</t>
  </si>
  <si>
    <t>R3-12416</t>
  </si>
  <si>
    <t>Hale, Dylan</t>
  </si>
  <si>
    <t>R3-12418</t>
  </si>
  <si>
    <t>Hamm, Berton</t>
  </si>
  <si>
    <t>R7-13933</t>
  </si>
  <si>
    <t>Jarrett, Thomas</t>
  </si>
  <si>
    <t>Johnson, Anna</t>
  </si>
  <si>
    <t>R2-13009</t>
  </si>
  <si>
    <t>Johnson, Barbara</t>
  </si>
  <si>
    <t>R2-13010</t>
  </si>
  <si>
    <t>Johnson, Jeffrey</t>
  </si>
  <si>
    <t>R2-13011</t>
  </si>
  <si>
    <t>2nd Dan</t>
  </si>
  <si>
    <t>Black 8th</t>
  </si>
  <si>
    <t>Ni-Kyu</t>
  </si>
  <si>
    <t>Black-9th Dan</t>
  </si>
  <si>
    <t>Marziale, Angelo</t>
  </si>
  <si>
    <t>R4-11858</t>
  </si>
  <si>
    <t>Menchaca, Madalaine</t>
  </si>
  <si>
    <t>R3-12415</t>
  </si>
  <si>
    <t>Molinyawe, Isabella</t>
  </si>
  <si>
    <t>R3-12406</t>
  </si>
  <si>
    <t>R7-13932</t>
  </si>
  <si>
    <t>Nugent, Jake</t>
  </si>
  <si>
    <t>R3-12405</t>
  </si>
  <si>
    <t>Roehlk, Jamie</t>
  </si>
  <si>
    <t>R2-13006</t>
  </si>
  <si>
    <t>Roehlk, Steve</t>
  </si>
  <si>
    <t>R2-13007</t>
  </si>
  <si>
    <t>Rogers, Christopher</t>
  </si>
  <si>
    <t>R2-13008</t>
  </si>
  <si>
    <t>R2-13005</t>
  </si>
  <si>
    <t>Schulte, Colin</t>
  </si>
  <si>
    <t>R4-13691</t>
  </si>
  <si>
    <t>Sheehan, Dominic</t>
  </si>
  <si>
    <t>R7-13930</t>
  </si>
  <si>
    <t>Singleton, Zaire</t>
  </si>
  <si>
    <t>R3-12411</t>
  </si>
  <si>
    <t xml:space="preserve">Yellow </t>
  </si>
  <si>
    <t>Whaley, Jadin</t>
  </si>
  <si>
    <t>R7-13931</t>
  </si>
  <si>
    <t>Alexander, Damian</t>
  </si>
  <si>
    <t>R1-12536</t>
  </si>
  <si>
    <t>R3-12429</t>
  </si>
  <si>
    <t>Ball, Darla</t>
  </si>
  <si>
    <t>R3-12431</t>
  </si>
  <si>
    <t>Ball, Paitlynn</t>
  </si>
  <si>
    <t>R3-12430</t>
  </si>
  <si>
    <t>Barksdale, Maquan</t>
  </si>
  <si>
    <t>R1-12539</t>
  </si>
  <si>
    <t>Nettles, John</t>
  </si>
  <si>
    <t>Coleman, Jeyvin</t>
  </si>
  <si>
    <t>R1-12487</t>
  </si>
  <si>
    <t>Courtouise, Andrew</t>
  </si>
  <si>
    <t>R1-12498</t>
  </si>
  <si>
    <t>Cuenca, Layla</t>
  </si>
  <si>
    <t>R1-12500</t>
  </si>
  <si>
    <t>Cuenca, Oliver</t>
  </si>
  <si>
    <t>R1-12499</t>
  </si>
  <si>
    <t>Galvez, Isaac</t>
  </si>
  <si>
    <t>R1-12488</t>
  </si>
  <si>
    <t>Glass, Tim</t>
  </si>
  <si>
    <t xml:space="preserve">Gooding, Justin </t>
  </si>
  <si>
    <t xml:space="preserve">Gooding, Laura </t>
  </si>
  <si>
    <t>Gray, Brian</t>
  </si>
  <si>
    <t>R1-12541</t>
  </si>
  <si>
    <t xml:space="preserve">Greene, Ebony </t>
  </si>
  <si>
    <t>Greene, Morpheus</t>
  </si>
  <si>
    <t>R1-12285</t>
  </si>
  <si>
    <t>Hayden, Connor</t>
  </si>
  <si>
    <t>R1-12542</t>
  </si>
  <si>
    <t>Horta, Viviana</t>
  </si>
  <si>
    <t>Johnson, Choice</t>
  </si>
  <si>
    <t>R1-12497</t>
  </si>
  <si>
    <t>Kee, Destin</t>
  </si>
  <si>
    <t>R1-12496</t>
  </si>
  <si>
    <t>Kee, Kevin</t>
  </si>
  <si>
    <t>R1-12493</t>
  </si>
  <si>
    <t xml:space="preserve">Kee, Kiden </t>
  </si>
  <si>
    <t>R1-12495</t>
  </si>
  <si>
    <t>Kee, Stephen</t>
  </si>
  <si>
    <t>R1-12494</t>
  </si>
  <si>
    <t>Lock , Brian</t>
  </si>
  <si>
    <t>Moore, Gavin</t>
  </si>
  <si>
    <t>R3-12422</t>
  </si>
  <si>
    <t>Nettles, Gabrielle</t>
  </si>
  <si>
    <t>R1-12491</t>
  </si>
  <si>
    <t>R1-12492</t>
  </si>
  <si>
    <t>Schulte, Hayden</t>
  </si>
  <si>
    <t>R4-13692</t>
  </si>
  <si>
    <t>Scibbe, Cole</t>
  </si>
  <si>
    <t>R3-12424</t>
  </si>
  <si>
    <t>Smith, Cornell H.F.</t>
  </si>
  <si>
    <t>R1-12537</t>
  </si>
  <si>
    <t>Spears, Daniel</t>
  </si>
  <si>
    <t>R1-12489</t>
  </si>
  <si>
    <t>Knudsen, Ken</t>
  </si>
  <si>
    <t>Spence, Hayden</t>
  </si>
  <si>
    <t>R3-12425</t>
  </si>
  <si>
    <t>Tuscano, Tyler</t>
  </si>
  <si>
    <t>R3-12426</t>
  </si>
  <si>
    <t>Vasquez, Amilcar</t>
  </si>
  <si>
    <t>R1-12534</t>
  </si>
  <si>
    <t>Vasquez, Ervin</t>
  </si>
  <si>
    <t>R1-12535</t>
  </si>
  <si>
    <t>Wong, Aaron</t>
  </si>
  <si>
    <t>R1-12538</t>
  </si>
  <si>
    <t>Alcorn, Herbert</t>
  </si>
  <si>
    <t>R2-13029</t>
  </si>
  <si>
    <t>Ashburn, Nick</t>
  </si>
  <si>
    <t>R2-13055</t>
  </si>
  <si>
    <t>Baker, Jake</t>
  </si>
  <si>
    <t>R2-13071</t>
  </si>
  <si>
    <t>St. Pierre, Steve</t>
  </si>
  <si>
    <t>Baker, Nolan</t>
  </si>
  <si>
    <t>R2-13024</t>
  </si>
  <si>
    <t>Batis, Benjamin</t>
  </si>
  <si>
    <t>R2-12988</t>
  </si>
  <si>
    <t>Bolton, Sarah</t>
  </si>
  <si>
    <t>R2-13047</t>
  </si>
  <si>
    <t>Booher, Sarah</t>
  </si>
  <si>
    <t>R2-12992</t>
  </si>
  <si>
    <t>Simpson, Mike</t>
  </si>
  <si>
    <t>Boruff, Grace</t>
  </si>
  <si>
    <t>R2-13046</t>
  </si>
  <si>
    <t>R2-13033</t>
  </si>
  <si>
    <t>Bowman, Juwuan</t>
  </si>
  <si>
    <t>R2-13031</t>
  </si>
  <si>
    <t>Brantley, Justin</t>
  </si>
  <si>
    <t>R2-13063</t>
  </si>
  <si>
    <t>Brown, Jay</t>
  </si>
  <si>
    <t>Calderon, Gabriella</t>
  </si>
  <si>
    <t>R3-12455</t>
  </si>
  <si>
    <t>Calderon, Javier</t>
  </si>
  <si>
    <t>R3-12456</t>
  </si>
  <si>
    <t>Calvert, Bella</t>
  </si>
  <si>
    <t>R2-13035</t>
  </si>
  <si>
    <t>Calvert, Brodie</t>
  </si>
  <si>
    <t>R2-13034</t>
  </si>
  <si>
    <t>Calvert, Katie</t>
  </si>
  <si>
    <t>R2-13037</t>
  </si>
  <si>
    <t>Calvert, Lucas</t>
  </si>
  <si>
    <t>R2-13036</t>
  </si>
  <si>
    <t>Carr, Ryan</t>
  </si>
  <si>
    <t>R4-13693</t>
  </si>
  <si>
    <t>Cicalo, Charity</t>
  </si>
  <si>
    <t>R2-13064</t>
  </si>
  <si>
    <t>Cicalo, Moriah</t>
  </si>
  <si>
    <t>R2-13065</t>
  </si>
  <si>
    <t>Clements, Joshua</t>
  </si>
  <si>
    <t>R2-13039</t>
  </si>
  <si>
    <t>Cron, Dakota</t>
  </si>
  <si>
    <t>R2-13044</t>
  </si>
  <si>
    <t>Edwards, Issabella</t>
  </si>
  <si>
    <t>R2-13060</t>
  </si>
  <si>
    <t>Finchum, Natalie</t>
  </si>
  <si>
    <t>R2-13026</t>
  </si>
  <si>
    <t>Fisher, Jaydin</t>
  </si>
  <si>
    <t>R2-13058</t>
  </si>
  <si>
    <t>Fitzgerald, Liam</t>
  </si>
  <si>
    <t>R2-13023</t>
  </si>
  <si>
    <t>Good, Sam</t>
  </si>
  <si>
    <t>R2-13038</t>
  </si>
  <si>
    <t>Greer, Hailey</t>
  </si>
  <si>
    <t>R2-13053</t>
  </si>
  <si>
    <t>Gronas, Matthew</t>
  </si>
  <si>
    <t>R2-13052</t>
  </si>
  <si>
    <t>Hurst, Jacqueline</t>
  </si>
  <si>
    <t>R2-13016</t>
  </si>
  <si>
    <t>Jackson, Javaris</t>
  </si>
  <si>
    <t>R2-13057</t>
  </si>
  <si>
    <t>Johnson, Robert</t>
  </si>
  <si>
    <t>R2-12996</t>
  </si>
  <si>
    <t>Jones, Alecsander</t>
  </si>
  <si>
    <t>R2-13048</t>
  </si>
  <si>
    <t>Jones, Nicholas</t>
  </si>
  <si>
    <t>R2-13049</t>
  </si>
  <si>
    <t>Klueber, Wyatt</t>
  </si>
  <si>
    <t>R2-13027</t>
  </si>
  <si>
    <t>R2-13062</t>
  </si>
  <si>
    <t>Lester, Dylan</t>
  </si>
  <si>
    <t>R2-13054</t>
  </si>
  <si>
    <t>Line, Malachi</t>
  </si>
  <si>
    <t>R2-13021</t>
  </si>
  <si>
    <t>Lockett, Barnard</t>
  </si>
  <si>
    <t>R2-13056</t>
  </si>
  <si>
    <t>Magsombol, Niel</t>
  </si>
  <si>
    <t>R1-12543</t>
  </si>
  <si>
    <t>McClure, Brian</t>
  </si>
  <si>
    <t>R2-13051</t>
  </si>
  <si>
    <t>Monroe II, Coy</t>
  </si>
  <si>
    <t>Nolte, Julia</t>
  </si>
  <si>
    <t>R2-13025</t>
  </si>
  <si>
    <t>Nunez, Madison</t>
  </si>
  <si>
    <t>R3-12452</t>
  </si>
  <si>
    <t>Phongsuwan, Phinyada</t>
  </si>
  <si>
    <t>R2-13067</t>
  </si>
  <si>
    <t>Pizanias, Fotini</t>
  </si>
  <si>
    <t>R3-12454</t>
  </si>
  <si>
    <t>Pizanias, Pantelis</t>
  </si>
  <si>
    <t>R3-12453</t>
  </si>
  <si>
    <t>Rudiak, Alek</t>
  </si>
  <si>
    <t>R3-12450</t>
  </si>
  <si>
    <t>Rudiak, Ivan</t>
  </si>
  <si>
    <t>R3-12451</t>
  </si>
  <si>
    <t>Ruiz, Declan</t>
  </si>
  <si>
    <t>R2-13002</t>
  </si>
  <si>
    <t>Ruiz, Ethan</t>
  </si>
  <si>
    <t>R2-13003</t>
  </si>
  <si>
    <t>R2-13004</t>
  </si>
  <si>
    <t>Salinas, Kylur</t>
  </si>
  <si>
    <t>R2-13032</t>
  </si>
  <si>
    <t>Schwarz, Jack</t>
  </si>
  <si>
    <t>R2-13028</t>
  </si>
  <si>
    <t>Skaggs, Mollie</t>
  </si>
  <si>
    <t>Smiley, Sydney</t>
  </si>
  <si>
    <t>R2-13070</t>
  </si>
  <si>
    <t>Stone, Riley</t>
  </si>
  <si>
    <t>R2-13066</t>
  </si>
  <si>
    <t>Sunjic, Adela</t>
  </si>
  <si>
    <t>R2-13040</t>
  </si>
  <si>
    <t>Sunjic, David</t>
  </si>
  <si>
    <t>R2-13042</t>
  </si>
  <si>
    <t>Sunjic, Kristian</t>
  </si>
  <si>
    <t>R2-13043</t>
  </si>
  <si>
    <t>Sunjic, Matthew</t>
  </si>
  <si>
    <t>R2-13041</t>
  </si>
  <si>
    <t>Sylvester, Caitlin</t>
  </si>
  <si>
    <t>R2-12995</t>
  </si>
  <si>
    <t>Talbott, Walter</t>
  </si>
  <si>
    <t>R2-13030</t>
  </si>
  <si>
    <t>Taylor, Erik</t>
  </si>
  <si>
    <t>R3-12437</t>
  </si>
  <si>
    <t>Thompson, Jason</t>
  </si>
  <si>
    <t>R2-13050</t>
  </si>
  <si>
    <t>Tillman, De'Angelo  (D.J.)</t>
  </si>
  <si>
    <t>R2-13068</t>
  </si>
  <si>
    <t>Williams, Justice</t>
  </si>
  <si>
    <t>Williams, Zeke</t>
  </si>
  <si>
    <t>R2-13069</t>
  </si>
  <si>
    <t>Wisehart, Destanee</t>
  </si>
  <si>
    <t>R2-13045</t>
  </si>
  <si>
    <t>R2-13061</t>
  </si>
  <si>
    <t>Ball III, Terry</t>
  </si>
  <si>
    <t>Clark, Donald</t>
  </si>
  <si>
    <t>Watson, John</t>
  </si>
  <si>
    <t>Davis, Terrell</t>
  </si>
  <si>
    <t>Ali, Shahvazad</t>
  </si>
  <si>
    <t>R7-13055</t>
  </si>
  <si>
    <t>Asbary, Caleb</t>
  </si>
  <si>
    <t>R7-12933</t>
  </si>
  <si>
    <t>Reynolds, Chuck</t>
  </si>
  <si>
    <t>Asbary, Carson</t>
  </si>
  <si>
    <t>R7-12934</t>
  </si>
  <si>
    <t>Baker, Ashtyn</t>
  </si>
  <si>
    <t>R6-12099</t>
  </si>
  <si>
    <t>Barbieri, Anthony</t>
  </si>
  <si>
    <t>R4-13694</t>
  </si>
  <si>
    <t>Beatty, Caden</t>
  </si>
  <si>
    <t>R2-13085</t>
  </si>
  <si>
    <t>Belmont, Jared</t>
  </si>
  <si>
    <t>R7-13262</t>
  </si>
  <si>
    <t>Bennett, LaShelle</t>
  </si>
  <si>
    <t>R7-13972</t>
  </si>
  <si>
    <t>Haines, Roger/Allen, Steve</t>
  </si>
  <si>
    <t>Berry, Donavan</t>
  </si>
  <si>
    <t>R7-12965</t>
  </si>
  <si>
    <t>Berry, Madison</t>
  </si>
  <si>
    <t>R7-12918</t>
  </si>
  <si>
    <t>Bonner, Jason</t>
  </si>
  <si>
    <t>R7-13261</t>
  </si>
  <si>
    <t>Bonner, Kalyn</t>
  </si>
  <si>
    <t>R7-13963</t>
  </si>
  <si>
    <t>Brown, Joe</t>
  </si>
  <si>
    <t>R7-12940</t>
  </si>
  <si>
    <t>Stanley, Lori</t>
  </si>
  <si>
    <t>Adv</t>
  </si>
  <si>
    <t>Bryant, Doug</t>
  </si>
  <si>
    <t>R7-13217</t>
  </si>
  <si>
    <t>R3-12466</t>
  </si>
  <si>
    <t>Burns, Bethany</t>
  </si>
  <si>
    <t>R7-13223</t>
  </si>
  <si>
    <t>Caldwell, Kenedy</t>
  </si>
  <si>
    <t>R7-13218</t>
  </si>
  <si>
    <t>Caldwell, Mackenzie</t>
  </si>
  <si>
    <t>R7-13245</t>
  </si>
  <si>
    <t>Carter, Morgan</t>
  </si>
  <si>
    <t>R2-13093</t>
  </si>
  <si>
    <t>Cicalo, Anthony</t>
  </si>
  <si>
    <t>R2-13076</t>
  </si>
  <si>
    <t>Cicalo, Eliana</t>
  </si>
  <si>
    <t>R2-13073</t>
  </si>
  <si>
    <t>Cicalo, Hannah</t>
  </si>
  <si>
    <t>R2-13075</t>
  </si>
  <si>
    <t>Cicalo, Sarah</t>
  </si>
  <si>
    <t>R2-13074</t>
  </si>
  <si>
    <t>Cisse, Mamadou</t>
  </si>
  <si>
    <t>R7-13937</t>
  </si>
  <si>
    <t>Clark, Layah</t>
  </si>
  <si>
    <t>R7-13264</t>
  </si>
  <si>
    <t>Clemons, Rhianna</t>
  </si>
  <si>
    <t>R7-13248</t>
  </si>
  <si>
    <t>Cleveland, John</t>
  </si>
  <si>
    <t>R2-13098</t>
  </si>
  <si>
    <t>Black - 3rd Dan</t>
  </si>
  <si>
    <t>Coatley, JeKayla</t>
  </si>
  <si>
    <t>R7-13041</t>
  </si>
  <si>
    <t>Conrad, Stephanie</t>
  </si>
  <si>
    <t>R7-13928</t>
  </si>
  <si>
    <t>Cummings, Cameria</t>
  </si>
  <si>
    <t>R7-13969</t>
  </si>
  <si>
    <t>Cummings, James</t>
  </si>
  <si>
    <t>R7-13968</t>
  </si>
  <si>
    <t>Cummings, Matthew</t>
  </si>
  <si>
    <t>R7-13966</t>
  </si>
  <si>
    <t>Cummings, Mattie</t>
  </si>
  <si>
    <t>R7-13967</t>
  </si>
  <si>
    <t>Cummings, Novah</t>
  </si>
  <si>
    <t>R2-13072</t>
  </si>
  <si>
    <t>Cundiff, Tony</t>
  </si>
  <si>
    <t>R2-13095</t>
  </si>
  <si>
    <t>Tucker, Tim</t>
  </si>
  <si>
    <t>Devoe, DayLan</t>
  </si>
  <si>
    <t>Dillon, Jackson</t>
  </si>
  <si>
    <t>R7-13934</t>
  </si>
  <si>
    <t>Duncan, Jeremy</t>
  </si>
  <si>
    <t>R7-13961</t>
  </si>
  <si>
    <t>Elmore, Rowen</t>
  </si>
  <si>
    <t>R2-13089</t>
  </si>
  <si>
    <t>Fines, Candace</t>
  </si>
  <si>
    <t>R7-13941</t>
  </si>
  <si>
    <t>R2-13081</t>
  </si>
  <si>
    <t>Ford, Greg</t>
  </si>
  <si>
    <t>R7-13260</t>
  </si>
  <si>
    <t>Glenn, Jaque</t>
  </si>
  <si>
    <t>R7-13974</t>
  </si>
  <si>
    <t>R7-13220</t>
  </si>
  <si>
    <t>Green, Gavriel</t>
  </si>
  <si>
    <t>R2-13092</t>
  </si>
  <si>
    <t>Greene, Angelique</t>
  </si>
  <si>
    <t>Grenoble, Nichole</t>
  </si>
  <si>
    <t>R2-13094</t>
  </si>
  <si>
    <t>2nd Black</t>
  </si>
  <si>
    <t>Hale, Braxton</t>
  </si>
  <si>
    <t>R2-13097</t>
  </si>
  <si>
    <t>Hall, Joshua</t>
  </si>
  <si>
    <t>R7-13942</t>
  </si>
  <si>
    <t>R7-12987</t>
  </si>
  <si>
    <t>Hankins, Elijah</t>
  </si>
  <si>
    <t>R7-13057</t>
  </si>
  <si>
    <t>Harlow, Jr., David</t>
  </si>
  <si>
    <t>R7-13943</t>
  </si>
  <si>
    <t>Harris, Braylon</t>
  </si>
  <si>
    <t>R7-13980</t>
  </si>
  <si>
    <t>R7-13940</t>
  </si>
  <si>
    <t>Harver, Kevin</t>
  </si>
  <si>
    <t>R7-13258</t>
  </si>
  <si>
    <t>Hatfield, Jacob</t>
  </si>
  <si>
    <t>R7-13118</t>
  </si>
  <si>
    <t>Hatfield, Sara</t>
  </si>
  <si>
    <t>R7-13221</t>
  </si>
  <si>
    <t>Hawkins, Jackson</t>
  </si>
  <si>
    <t>R7-12939</t>
  </si>
  <si>
    <t>Holdridge, Ian</t>
  </si>
  <si>
    <t>R3-12472</t>
  </si>
  <si>
    <t>Holdridge, Noah</t>
  </si>
  <si>
    <t>R3-12473</t>
  </si>
  <si>
    <t>ADV</t>
  </si>
  <si>
    <t>Howell, Alisha</t>
  </si>
  <si>
    <t>R2-13090</t>
  </si>
  <si>
    <t>Howell, Shanta</t>
  </si>
  <si>
    <t>R2-13091</t>
  </si>
  <si>
    <t>R7-13070</t>
  </si>
  <si>
    <t>Hunt, Jhaimeya</t>
  </si>
  <si>
    <t>R7-13975</t>
  </si>
  <si>
    <t>Issa, Amina</t>
  </si>
  <si>
    <t>R7-13259</t>
  </si>
  <si>
    <t>Izar, Steve</t>
  </si>
  <si>
    <t>R2-13096</t>
  </si>
  <si>
    <t>R7-13935</t>
  </si>
  <si>
    <t>Kaelin, Tyler</t>
  </si>
  <si>
    <t>R7-13226</t>
  </si>
  <si>
    <t>R6-12090</t>
  </si>
  <si>
    <t>Koullias, Yianni</t>
  </si>
  <si>
    <t>R3-12469</t>
  </si>
  <si>
    <t>Latham, Demetrius</t>
  </si>
  <si>
    <t>R7-13040</t>
  </si>
  <si>
    <t>Lewis, Christian</t>
  </si>
  <si>
    <t>R7-13984</t>
  </si>
  <si>
    <t>Harter, Carl</t>
  </si>
  <si>
    <t>Maloba, Karabo</t>
  </si>
  <si>
    <t>R7-13959</t>
  </si>
  <si>
    <t>Maloba, Mozika</t>
  </si>
  <si>
    <t>R7-13962</t>
  </si>
  <si>
    <t>R6-1256</t>
  </si>
  <si>
    <t>Mapp, Deja</t>
  </si>
  <si>
    <t>R7-13960</t>
  </si>
  <si>
    <t>Mapp, Stephanie</t>
  </si>
  <si>
    <t>R7-13266</t>
  </si>
  <si>
    <t>Mapp, Zaria</t>
  </si>
  <si>
    <t>R7-13267</t>
  </si>
  <si>
    <t>Marshall, Ka'Mauri</t>
  </si>
  <si>
    <t>R7-13986</t>
  </si>
  <si>
    <t>Martin, Houston</t>
  </si>
  <si>
    <t>R2-13099</t>
  </si>
  <si>
    <t>Martin, Jacob</t>
  </si>
  <si>
    <t>R7-13127</t>
  </si>
  <si>
    <t>R7-13265</t>
  </si>
  <si>
    <t>R7-13978</t>
  </si>
  <si>
    <t>McLay, Carter</t>
  </si>
  <si>
    <t>R2-13077</t>
  </si>
  <si>
    <t>McLay, Kaitlyn</t>
  </si>
  <si>
    <t>R2-13078</t>
  </si>
  <si>
    <t>Mendez, Brandon</t>
  </si>
  <si>
    <t>R7-13949</t>
  </si>
  <si>
    <t>Mendez, Francisco</t>
  </si>
  <si>
    <t>R7-13947</t>
  </si>
  <si>
    <t>Mendez, Juan</t>
  </si>
  <si>
    <t>R7-13948</t>
  </si>
  <si>
    <t>Metcalf, Sky</t>
  </si>
  <si>
    <t>R7-13946</t>
  </si>
  <si>
    <t>Meza, RJ</t>
  </si>
  <si>
    <t>R6-12097</t>
  </si>
  <si>
    <t>R6-1260</t>
  </si>
  <si>
    <t>Mitchell, Morgan</t>
  </si>
  <si>
    <t>R7-13965</t>
  </si>
  <si>
    <t>Mize, Malia</t>
  </si>
  <si>
    <t>R7-13973</t>
  </si>
  <si>
    <t>Monico, Jaime</t>
  </si>
  <si>
    <t>R7-13985</t>
  </si>
  <si>
    <t>Moore, Bryan</t>
  </si>
  <si>
    <t>R7-13983</t>
  </si>
  <si>
    <t>Moorefield, Annabelle</t>
  </si>
  <si>
    <t>R3-12475</t>
  </si>
  <si>
    <t>Moorefield, Asher</t>
  </si>
  <si>
    <t>R3-12468</t>
  </si>
  <si>
    <t>Moorefield, Hudson</t>
  </si>
  <si>
    <t>R3-12467</t>
  </si>
  <si>
    <t>Moorefield, Timothy</t>
  </si>
  <si>
    <t>R3-12474</t>
  </si>
  <si>
    <t>Neumann, Kylie</t>
  </si>
  <si>
    <t>Nichols, Elizabeth (Betsy)</t>
  </si>
  <si>
    <t>R2-13084</t>
  </si>
  <si>
    <t>Omohundro, Paige</t>
  </si>
  <si>
    <t>R7-13227</t>
  </si>
  <si>
    <t>Omohundro, Phoebe</t>
  </si>
  <si>
    <t>R7-13222</t>
  </si>
  <si>
    <t>R7-13939</t>
  </si>
  <si>
    <t>Pelletier, Diego</t>
  </si>
  <si>
    <t>R7-13225</t>
  </si>
  <si>
    <t>Prieto, Alexander</t>
  </si>
  <si>
    <t>R3-12465</t>
  </si>
  <si>
    <t>Pursley, Kevin</t>
  </si>
  <si>
    <t>R7-13950</t>
  </si>
  <si>
    <t>Racey, Patrick</t>
  </si>
  <si>
    <t>R7-12977</t>
  </si>
  <si>
    <t>R7-13224</t>
  </si>
  <si>
    <t>Reynolds, Landon</t>
  </si>
  <si>
    <t>R7-12979</t>
  </si>
  <si>
    <t>Rogers, Tony</t>
  </si>
  <si>
    <t>R2-13088</t>
  </si>
  <si>
    <t>Rose, Destiny</t>
  </si>
  <si>
    <t>R7-13944</t>
  </si>
  <si>
    <t>Rucker, Michael</t>
  </si>
  <si>
    <t>R7-13945</t>
  </si>
  <si>
    <t>Ruiz, Gavan</t>
  </si>
  <si>
    <t>Russell, Jesse</t>
  </si>
  <si>
    <t>R7-13936</t>
  </si>
  <si>
    <t>Rutledge, Monte</t>
  </si>
  <si>
    <t>R7-13970</t>
  </si>
  <si>
    <t>Sanders, Caleb</t>
  </si>
  <si>
    <t>R7-13247</t>
  </si>
  <si>
    <t>Sanders, Christian</t>
  </si>
  <si>
    <t>R7-13246</t>
  </si>
  <si>
    <t>Sceggell, Jada</t>
  </si>
  <si>
    <t>R2-13080</t>
  </si>
  <si>
    <t>Sceggell, Lucas</t>
  </si>
  <si>
    <t>R2-13079</t>
  </si>
  <si>
    <t>Schliessmann, Lucia</t>
  </si>
  <si>
    <t>R2-13083</t>
  </si>
  <si>
    <t>Schwarz, Nathan</t>
  </si>
  <si>
    <t>R2-13086</t>
  </si>
  <si>
    <t>Sendi, Bo</t>
  </si>
  <si>
    <t>R2-13082</t>
  </si>
  <si>
    <t>Sexton, Jayden</t>
  </si>
  <si>
    <t>R7-13219</t>
  </si>
  <si>
    <t>Sheckles, Robert</t>
  </si>
  <si>
    <t>R7-13982</t>
  </si>
  <si>
    <t>Shera, Destiny</t>
  </si>
  <si>
    <t>R7-13987</t>
  </si>
  <si>
    <t>Shipley, Griffen</t>
  </si>
  <si>
    <t>R7-12935</t>
  </si>
  <si>
    <t>Shults, Cassandra</t>
  </si>
  <si>
    <t>R5-11308</t>
  </si>
  <si>
    <t>Siaff, Emmalee</t>
  </si>
  <si>
    <t>R7-12970</t>
  </si>
  <si>
    <t>Silva, Carlos</t>
  </si>
  <si>
    <t>R5-12076</t>
  </si>
  <si>
    <t>Grandmaster</t>
  </si>
  <si>
    <t>Speck, Joshua</t>
  </si>
  <si>
    <t>R7-13988</t>
  </si>
  <si>
    <t>Handicap/White/Yellow</t>
  </si>
  <si>
    <t>Starnes Jr., Michael</t>
  </si>
  <si>
    <t>R7-13981</t>
  </si>
  <si>
    <t>Steiner, Max</t>
  </si>
  <si>
    <t>R7-13214</t>
  </si>
  <si>
    <t>Stefanic, Sean</t>
  </si>
  <si>
    <t>Steiner, Nate</t>
  </si>
  <si>
    <t>R7-13213</t>
  </si>
  <si>
    <t>Taylor, Alphonzo</t>
  </si>
  <si>
    <t>R7-13971</t>
  </si>
  <si>
    <t>Taylor, Bryan</t>
  </si>
  <si>
    <t>R2-13100</t>
  </si>
  <si>
    <t>R2-13087</t>
  </si>
  <si>
    <t>Trammel, LeeShel</t>
  </si>
  <si>
    <t>R7-13979</t>
  </si>
  <si>
    <t>Venable, Lamont</t>
  </si>
  <si>
    <t>R7-13976</t>
  </si>
  <si>
    <t>Votilla, Andy</t>
  </si>
  <si>
    <t>R4-11977</t>
  </si>
  <si>
    <t>Warren, Oshiana</t>
  </si>
  <si>
    <t>R7-13958</t>
  </si>
  <si>
    <t>Watson, Daija</t>
  </si>
  <si>
    <t>R7-13977</t>
  </si>
  <si>
    <t>R7-13263</t>
  </si>
  <si>
    <t>Williams, Rylee</t>
  </si>
  <si>
    <t>R7-13989</t>
  </si>
  <si>
    <t>Williamson, Blake</t>
  </si>
  <si>
    <t>R7-13126</t>
  </si>
  <si>
    <t>Winder, Anna</t>
  </si>
  <si>
    <t>R1-12177</t>
  </si>
  <si>
    <t>1st dan</t>
  </si>
  <si>
    <t>5th Keup Blue</t>
  </si>
  <si>
    <t>10th Keup Yellow</t>
  </si>
  <si>
    <t>5th Dan</t>
  </si>
  <si>
    <t>Shodan</t>
  </si>
  <si>
    <t>7th Keup Orange</t>
  </si>
  <si>
    <t>Boggs, Amber</t>
  </si>
  <si>
    <t>R4-13695</t>
  </si>
  <si>
    <t>Culver, Perry</t>
  </si>
  <si>
    <t>black belt</t>
  </si>
  <si>
    <t>Brady, Brian</t>
  </si>
  <si>
    <t>R2-13109</t>
  </si>
  <si>
    <t>Brady, Ethan</t>
  </si>
  <si>
    <t>R2-13107</t>
  </si>
  <si>
    <t>San Dan</t>
  </si>
  <si>
    <t>3rd degree</t>
  </si>
  <si>
    <t>3rd Keup Red</t>
  </si>
  <si>
    <t>Etter, Brady</t>
  </si>
  <si>
    <t>R2-13106</t>
  </si>
  <si>
    <t>1st Keup Brown</t>
  </si>
  <si>
    <t>1st Dan</t>
  </si>
  <si>
    <t>3rd Dan</t>
  </si>
  <si>
    <t>shodan</t>
  </si>
  <si>
    <t>Black 1st degree</t>
  </si>
  <si>
    <t>Yondan</t>
  </si>
  <si>
    <t>Humphrey, Carrie</t>
  </si>
  <si>
    <t>3rd Dan Black</t>
  </si>
  <si>
    <t>Humphrey, Charles</t>
  </si>
  <si>
    <t>5th Dan Black</t>
  </si>
  <si>
    <t>Humphrey, Mike</t>
  </si>
  <si>
    <t>R6-1024</t>
  </si>
  <si>
    <t>10th Gup</t>
  </si>
  <si>
    <t>SanDan</t>
  </si>
  <si>
    <t>Sandan</t>
  </si>
  <si>
    <t>Kirby, Jackson</t>
  </si>
  <si>
    <t>R2-13102</t>
  </si>
  <si>
    <t>9th kyu yellow tip</t>
  </si>
  <si>
    <t>Klinefelter, Nick</t>
  </si>
  <si>
    <t>R2-13101</t>
  </si>
  <si>
    <t>8th gup</t>
  </si>
  <si>
    <t>2nd keup Red</t>
  </si>
  <si>
    <t xml:space="preserve">6th Green </t>
  </si>
  <si>
    <t>3rd dan</t>
  </si>
  <si>
    <t>4th dan</t>
  </si>
  <si>
    <t>7th Gup</t>
  </si>
  <si>
    <t>Lowe, Tyler</t>
  </si>
  <si>
    <t>R2-13112</t>
  </si>
  <si>
    <t>Black 2nd</t>
  </si>
  <si>
    <t>10 gup</t>
  </si>
  <si>
    <t>nidan</t>
  </si>
  <si>
    <t>Matheis, Wyatt</t>
  </si>
  <si>
    <t>R2-13105</t>
  </si>
  <si>
    <t>McCain, Charlotte</t>
  </si>
  <si>
    <t>R2-13104</t>
  </si>
  <si>
    <t>McNerty, Chris</t>
  </si>
  <si>
    <t>R2-13103</t>
  </si>
  <si>
    <t>white with yellow stripe</t>
  </si>
  <si>
    <t>Miszewski, Joseph</t>
  </si>
  <si>
    <t>R2-13111</t>
  </si>
  <si>
    <t>Wood, Michael</t>
  </si>
  <si>
    <t>5th dan</t>
  </si>
  <si>
    <t>yellow green</t>
  </si>
  <si>
    <t>2nd brown</t>
  </si>
  <si>
    <t>R6-1088</t>
  </si>
  <si>
    <t>blk 2nd dan</t>
  </si>
  <si>
    <t>7th kyu yellow</t>
  </si>
  <si>
    <t>San Dan 3rd Dan</t>
  </si>
  <si>
    <t>5 gup</t>
  </si>
  <si>
    <t>3th Keup Red</t>
  </si>
  <si>
    <t>3rd Kyu</t>
  </si>
  <si>
    <t>Yellow-8th Kyu</t>
  </si>
  <si>
    <t>Jr. black belt</t>
  </si>
  <si>
    <t>2nd kyu brown</t>
  </si>
  <si>
    <t>Stohler, Jonathan</t>
  </si>
  <si>
    <t>R2-13108</t>
  </si>
  <si>
    <t>Green Belt</t>
  </si>
  <si>
    <t>R6-1084</t>
  </si>
  <si>
    <t>8th Dan Black Belt</t>
  </si>
  <si>
    <t>Summitt, Joshua</t>
  </si>
  <si>
    <t>R5-804</t>
  </si>
  <si>
    <t>Black GoDan</t>
  </si>
  <si>
    <t>6th Dan</t>
  </si>
  <si>
    <t>Whitely, Lawrence</t>
  </si>
  <si>
    <t>Brown 3rd kyu</t>
  </si>
  <si>
    <t>Worland, Leo</t>
  </si>
  <si>
    <t>R2-13110</t>
  </si>
  <si>
    <t>Barnes, Kaylee</t>
  </si>
  <si>
    <t>R2-13125</t>
  </si>
  <si>
    <t>Benson, Macy</t>
  </si>
  <si>
    <t>R1-12547</t>
  </si>
  <si>
    <t>Red (Intermediate)</t>
  </si>
  <si>
    <t>Michael Hill</t>
  </si>
  <si>
    <t>Blessman, Ben</t>
  </si>
  <si>
    <t>R1-12554</t>
  </si>
  <si>
    <t>Brandsetter, Rider</t>
  </si>
  <si>
    <t>R4-13702</t>
  </si>
  <si>
    <t>Brandsetter, William</t>
  </si>
  <si>
    <t>R4-13699</t>
  </si>
  <si>
    <t>Cale, Cindy</t>
  </si>
  <si>
    <t>R2-13116</t>
  </si>
  <si>
    <t>R2-13123</t>
  </si>
  <si>
    <t xml:space="preserve">Jr. Black Belt </t>
  </si>
  <si>
    <t>Coram, Drew</t>
  </si>
  <si>
    <t>R2-13128</t>
  </si>
  <si>
    <t>Davis, Alexander</t>
  </si>
  <si>
    <t>R2-13119</t>
  </si>
  <si>
    <t>Diop, Sailut</t>
  </si>
  <si>
    <t>R4-13700</t>
  </si>
  <si>
    <t>Earl, Collin</t>
  </si>
  <si>
    <t>R2-13122</t>
  </si>
  <si>
    <t xml:space="preserve">Jr. Black </t>
  </si>
  <si>
    <t>Galan, Israel</t>
  </si>
  <si>
    <t>R2-13117</t>
  </si>
  <si>
    <t>Garcia, Lindsey</t>
  </si>
  <si>
    <t>R2-13124</t>
  </si>
  <si>
    <t>Pena</t>
  </si>
  <si>
    <t>Geertson, Ella</t>
  </si>
  <si>
    <t>R4-13697</t>
  </si>
  <si>
    <t>Brown - 3rd Kyu</t>
  </si>
  <si>
    <t>Glassburn, Allie</t>
  </si>
  <si>
    <t>R2-13129</t>
  </si>
  <si>
    <t>Glassburn, Buddy</t>
  </si>
  <si>
    <t>R2-13130</t>
  </si>
  <si>
    <t>Halford, Tanya</t>
  </si>
  <si>
    <t>R1-12544</t>
  </si>
  <si>
    <t>Hill, Michael</t>
  </si>
  <si>
    <t>R1-12550</t>
  </si>
  <si>
    <t>Johnson, Tashia</t>
  </si>
  <si>
    <t>R2-13126</t>
  </si>
  <si>
    <t>King, Christopher</t>
  </si>
  <si>
    <t>R2-13120</t>
  </si>
  <si>
    <t>Gensheimer, Jeanie</t>
  </si>
  <si>
    <t>Lawrence, Erik Sr.</t>
  </si>
  <si>
    <t>R1-12549</t>
  </si>
  <si>
    <t>R2-13118</t>
  </si>
  <si>
    <t>Lockhart Colon, Imari</t>
  </si>
  <si>
    <t>R4-13703</t>
  </si>
  <si>
    <t>Matthews, Amir</t>
  </si>
  <si>
    <t>R1-12553</t>
  </si>
  <si>
    <t>Mohr, Max</t>
  </si>
  <si>
    <t>R2-13121</t>
  </si>
  <si>
    <t>R4-13698</t>
  </si>
  <si>
    <t>NzMra, Jelani</t>
  </si>
  <si>
    <t>R4-13701</t>
  </si>
  <si>
    <t>Peters, Walter</t>
  </si>
  <si>
    <t>R1-12338</t>
  </si>
  <si>
    <t>Pickett, Adrian</t>
  </si>
  <si>
    <t>R1-12545</t>
  </si>
  <si>
    <t>Rankin, Jacob</t>
  </si>
  <si>
    <t>R1-12032</t>
  </si>
  <si>
    <t>Rankin, Joshua</t>
  </si>
  <si>
    <t>R1-12036</t>
  </si>
  <si>
    <t>Rounds, Kimberly</t>
  </si>
  <si>
    <t>R4-13696</t>
  </si>
  <si>
    <t>Schell, Matthew</t>
  </si>
  <si>
    <t>R1-12552</t>
  </si>
  <si>
    <t>Scroggins, John</t>
  </si>
  <si>
    <t>R1-12551</t>
  </si>
  <si>
    <t>Shindledecker, Dean</t>
  </si>
  <si>
    <t>R2-13131</t>
  </si>
  <si>
    <t>Shindledecker, Sean</t>
  </si>
  <si>
    <t>R2-13132</t>
  </si>
  <si>
    <t>Simmons, Isaiah</t>
  </si>
  <si>
    <t>R4-13704</t>
  </si>
  <si>
    <t>Sitton, Desiree</t>
  </si>
  <si>
    <t>R2-13127</t>
  </si>
  <si>
    <t>Black - 7th</t>
  </si>
  <si>
    <t>Stanich, Nicholas</t>
  </si>
  <si>
    <t>R3-12477</t>
  </si>
  <si>
    <t>Tunin, Ana</t>
  </si>
  <si>
    <t>R2-13115</t>
  </si>
  <si>
    <t>Tunin, Ross</t>
  </si>
  <si>
    <t>R2-13114</t>
  </si>
  <si>
    <t xml:space="preserve">Turner, Brack </t>
  </si>
  <si>
    <t>R1-12332</t>
  </si>
  <si>
    <t>Forte, Mick</t>
  </si>
  <si>
    <t>Black -  9th Dan</t>
  </si>
  <si>
    <t>Ware, Devonte</t>
  </si>
  <si>
    <t>R1-12329</t>
  </si>
  <si>
    <t>Wells, Monique</t>
  </si>
  <si>
    <t>R4-13705</t>
  </si>
  <si>
    <t>White, Jonathan  Jr.</t>
  </si>
  <si>
    <t>White, Jonathan  Sr.</t>
  </si>
  <si>
    <t>R1-12548</t>
  </si>
  <si>
    <t>Willis, Don</t>
  </si>
  <si>
    <t>R5-12077</t>
  </si>
  <si>
    <t>Wilson, Jalen</t>
  </si>
  <si>
    <t>R1-12546</t>
  </si>
  <si>
    <t>Aschemeier, Nick</t>
  </si>
  <si>
    <t>R2-13148</t>
  </si>
  <si>
    <t>Barton, Kari</t>
  </si>
  <si>
    <t>R2-13134</t>
  </si>
  <si>
    <t>Bragg Jr., Gary</t>
  </si>
  <si>
    <t>R2-13138</t>
  </si>
  <si>
    <t>Bragg, Payden</t>
  </si>
  <si>
    <t>R2-13137</t>
  </si>
  <si>
    <t>Brandeberry, Dakota</t>
  </si>
  <si>
    <t>R2-13159</t>
  </si>
  <si>
    <t>Cales, Jakob</t>
  </si>
  <si>
    <t>R2-13141</t>
  </si>
  <si>
    <t>Cicalo, Caleb</t>
  </si>
  <si>
    <t>R2-13136</t>
  </si>
  <si>
    <t>R2-13174</t>
  </si>
  <si>
    <t>Devine, Sean</t>
  </si>
  <si>
    <t>R2-13139</t>
  </si>
  <si>
    <t>Dimitro, Evan</t>
  </si>
  <si>
    <t>R2-13172</t>
  </si>
  <si>
    <t>Duff, Caden</t>
  </si>
  <si>
    <t>R2-13166</t>
  </si>
  <si>
    <t>Eichier, Braden</t>
  </si>
  <si>
    <t>R2-13161</t>
  </si>
  <si>
    <t>Escalona, Joyce</t>
  </si>
  <si>
    <t>R3-12351</t>
  </si>
  <si>
    <t>Geiger, Savanna</t>
  </si>
  <si>
    <t>Grimwood, Garry</t>
  </si>
  <si>
    <t>Henderson, Grace</t>
  </si>
  <si>
    <t>R2-13142</t>
  </si>
  <si>
    <t>Hesselschwardt, Jones</t>
  </si>
  <si>
    <t>R2-13168</t>
  </si>
  <si>
    <t>Hufford, Jason</t>
  </si>
  <si>
    <t>R2-13144</t>
  </si>
  <si>
    <t>Indrutz, John</t>
  </si>
  <si>
    <t>R2-13140</t>
  </si>
  <si>
    <t>Irizarry, Andrew</t>
  </si>
  <si>
    <t>R2-13151</t>
  </si>
  <si>
    <t>Jones, Addison</t>
  </si>
  <si>
    <t>R2-12842</t>
  </si>
  <si>
    <t>Joosen, Corinne</t>
  </si>
  <si>
    <t>R2-13165</t>
  </si>
  <si>
    <t>Koralewski, Zachary</t>
  </si>
  <si>
    <t>R2-13146</t>
  </si>
  <si>
    <t>Kreischer, Bobbie</t>
  </si>
  <si>
    <t>R2-13157</t>
  </si>
  <si>
    <t>Laurin, Zane</t>
  </si>
  <si>
    <t>R2-13147</t>
  </si>
  <si>
    <t>Long, Donna</t>
  </si>
  <si>
    <t>Marino, Dominic</t>
  </si>
  <si>
    <t>R2-13167</t>
  </si>
  <si>
    <t>Marvin, Brayden</t>
  </si>
  <si>
    <t>R2-13150</t>
  </si>
  <si>
    <t>Marvin, Heath</t>
  </si>
  <si>
    <t>R2-13149</t>
  </si>
  <si>
    <t>Maxcy, Joshua</t>
  </si>
  <si>
    <t>R2-13154</t>
  </si>
  <si>
    <t>McGinnis, Dylan</t>
  </si>
  <si>
    <t>R2-13143</t>
  </si>
  <si>
    <t>Patel, Kush</t>
  </si>
  <si>
    <t>R2-13156</t>
  </si>
  <si>
    <t>Patrick, Meara</t>
  </si>
  <si>
    <t>R2-13162</t>
  </si>
  <si>
    <t>Patrick, Tiernan</t>
  </si>
  <si>
    <t>R2-13164</t>
  </si>
  <si>
    <t>Pettit, Keghan</t>
  </si>
  <si>
    <t>R2-13158</t>
  </si>
  <si>
    <t>R2-13135</t>
  </si>
  <si>
    <t>Rodriquez, Anastasia</t>
  </si>
  <si>
    <t>R2-13152</t>
  </si>
  <si>
    <t>Schafer, Kevin</t>
  </si>
  <si>
    <t>R2-13169</t>
  </si>
  <si>
    <t>Schafer, Peyton</t>
  </si>
  <si>
    <t>R2-13171</t>
  </si>
  <si>
    <t>Schafer, Zac</t>
  </si>
  <si>
    <t>R2-13170</t>
  </si>
  <si>
    <t>Schroeder, Cameron</t>
  </si>
  <si>
    <t>R2-13155</t>
  </si>
  <si>
    <t>Villanueva, Colin</t>
  </si>
  <si>
    <t>R2-13145</t>
  </si>
  <si>
    <t>Washington, Jacob</t>
  </si>
  <si>
    <t>R2-13153</t>
  </si>
  <si>
    <t>Willson, Hannah</t>
  </si>
  <si>
    <t>R2-13160</t>
  </si>
  <si>
    <t>Ziegler, Michael</t>
  </si>
  <si>
    <t>R2-13163</t>
  </si>
  <si>
    <t>Bernardinetti, Dominic</t>
  </si>
  <si>
    <t>R3-12485</t>
  </si>
  <si>
    <t>Bishop, Tyler</t>
  </si>
  <si>
    <t>R1-12558</t>
  </si>
  <si>
    <t>Bradshaw, Maurice</t>
  </si>
  <si>
    <t>R1-12557</t>
  </si>
  <si>
    <t>Buflea, Claudia</t>
  </si>
  <si>
    <t>R1-12443</t>
  </si>
  <si>
    <t>Cook, Calvin</t>
  </si>
  <si>
    <t>R1-12556</t>
  </si>
  <si>
    <t>Steve Gross</t>
  </si>
  <si>
    <t>Cooley, William</t>
  </si>
  <si>
    <t>R3-12481</t>
  </si>
  <si>
    <t>Franco, Jeremy</t>
  </si>
  <si>
    <t>R1-12559</t>
  </si>
  <si>
    <t>Fung, Aaron</t>
  </si>
  <si>
    <t>R1-12445</t>
  </si>
  <si>
    <t>Griffin, Dereon</t>
  </si>
  <si>
    <t>R1-12561</t>
  </si>
  <si>
    <t>Hankins, Adonijah</t>
  </si>
  <si>
    <t>Henry, Mariyah</t>
  </si>
  <si>
    <t>R1-12568</t>
  </si>
  <si>
    <t>Jandric, Anto</t>
  </si>
  <si>
    <t>R3-12484</t>
  </si>
  <si>
    <t>Janecko, Ray</t>
  </si>
  <si>
    <t>R3-12231</t>
  </si>
  <si>
    <t>R1-12567</t>
  </si>
  <si>
    <t>Jones, Brenda</t>
  </si>
  <si>
    <t>R1-12566</t>
  </si>
  <si>
    <t>R1-12563</t>
  </si>
  <si>
    <t>Jones, Jason</t>
  </si>
  <si>
    <t>R1-12564</t>
  </si>
  <si>
    <t>Jones, Vincent</t>
  </si>
  <si>
    <t>R1-12565</t>
  </si>
  <si>
    <t>Kiser, Sandra</t>
  </si>
  <si>
    <t>R7-13990</t>
  </si>
  <si>
    <t>Ladigo, AJ</t>
  </si>
  <si>
    <t>R3-12480</t>
  </si>
  <si>
    <t>Maxwell, Tamaury</t>
  </si>
  <si>
    <t>O'Nesti, Andrew</t>
  </si>
  <si>
    <t>R3-12482</t>
  </si>
  <si>
    <t>O'Nesti, Dan</t>
  </si>
  <si>
    <t>R3-12483</t>
  </si>
  <si>
    <t>Orduno, Yaired</t>
  </si>
  <si>
    <t>R1-12400</t>
  </si>
  <si>
    <t>Plants II, John</t>
  </si>
  <si>
    <t>R4-11893</t>
  </si>
  <si>
    <t>Vingiquerra, Robert</t>
  </si>
  <si>
    <t>Radcliffe, Connor</t>
  </si>
  <si>
    <t>Reed, Ganyiah</t>
  </si>
  <si>
    <t>R1-12560</t>
  </si>
  <si>
    <t>Reed, Gyanna</t>
  </si>
  <si>
    <t>R1-12562</t>
  </si>
  <si>
    <t>Rosenthal, Dareed</t>
  </si>
  <si>
    <t>R1-12215</t>
  </si>
  <si>
    <t>Sherman, Zakkary</t>
  </si>
  <si>
    <t>R7-13135</t>
  </si>
  <si>
    <t>Smiley, Jameel Jr.</t>
  </si>
  <si>
    <t>R1-12555</t>
  </si>
  <si>
    <t>Tucker, Timothy</t>
  </si>
  <si>
    <t>R2-3067</t>
  </si>
  <si>
    <t>Carden, Sanaa</t>
  </si>
  <si>
    <t>R2-13179</t>
  </si>
  <si>
    <t>Carder II, Kabin</t>
  </si>
  <si>
    <t>R3-12487</t>
  </si>
  <si>
    <t>Fears, Greg</t>
  </si>
  <si>
    <t>Carder, Mackenzie</t>
  </si>
  <si>
    <t>R3-12486</t>
  </si>
  <si>
    <t>Dominique, Arthur</t>
  </si>
  <si>
    <t>R2-13173</t>
  </si>
  <si>
    <t>Ge, Michael</t>
  </si>
  <si>
    <t>R3-12348</t>
  </si>
  <si>
    <t>Gongola, Staci</t>
  </si>
  <si>
    <t>R2-13176</t>
  </si>
  <si>
    <t>Green, Tivoonah</t>
  </si>
  <si>
    <t>R2-13175</t>
  </si>
  <si>
    <t>Haus, Sessilli</t>
  </si>
  <si>
    <t>R2-13177</t>
  </si>
  <si>
    <t>Lacy, Evan</t>
  </si>
  <si>
    <t>R2-13178</t>
  </si>
  <si>
    <t>Sinn, Susannah</t>
  </si>
  <si>
    <t>Wieseke, Ian</t>
  </si>
  <si>
    <t>R2-13180</t>
  </si>
  <si>
    <t>Zurub, Chance</t>
  </si>
  <si>
    <t>R3-11471</t>
  </si>
  <si>
    <t>Ables, Steve</t>
  </si>
  <si>
    <t>Amos, Joshua</t>
  </si>
  <si>
    <t>R7-13992</t>
  </si>
  <si>
    <t>Anderson, Alison</t>
  </si>
  <si>
    <t>R4-13707</t>
  </si>
  <si>
    <t>Armstrong, Steve</t>
  </si>
  <si>
    <t>R2-13192</t>
  </si>
  <si>
    <t>Arroyo, Anthony</t>
  </si>
  <si>
    <t>R3-12488</t>
  </si>
  <si>
    <t>Barnett, Tyler</t>
  </si>
  <si>
    <t>R2-13194</t>
  </si>
  <si>
    <t>Bokmiller, Max</t>
  </si>
  <si>
    <t>R3-12489</t>
  </si>
  <si>
    <t>Bolender, Logan</t>
  </si>
  <si>
    <t>R2-13183</t>
  </si>
  <si>
    <t>Bowling, Uriah</t>
  </si>
  <si>
    <t>R2-13188</t>
  </si>
  <si>
    <t>Brinkley, Audrey</t>
  </si>
  <si>
    <t>R7-13212</t>
  </si>
  <si>
    <t>Brooks, Jesse</t>
  </si>
  <si>
    <t>Bryant, Brianwa</t>
  </si>
  <si>
    <t>R2-13184</t>
  </si>
  <si>
    <t>Go-Ti</t>
  </si>
  <si>
    <t>Bukowski, David</t>
  </si>
  <si>
    <t>R3-12490</t>
  </si>
  <si>
    <t>Camden, Lillyan</t>
  </si>
  <si>
    <t>R2-13191</t>
  </si>
  <si>
    <t>Carter, Brenda</t>
  </si>
  <si>
    <t>R2-13181</t>
  </si>
  <si>
    <t>Cook, Vincent</t>
  </si>
  <si>
    <t>R2-13193</t>
  </si>
  <si>
    <t>INT</t>
  </si>
  <si>
    <t>Edwards, Jackson</t>
  </si>
  <si>
    <t>R2-13195</t>
  </si>
  <si>
    <t>Gallagher, Jim</t>
  </si>
  <si>
    <t>R4-13665</t>
  </si>
  <si>
    <t>DeMatteo, Frank</t>
  </si>
  <si>
    <t>Gardner, Shawn</t>
  </si>
  <si>
    <t>R7-13996</t>
  </si>
  <si>
    <t>Gibson, Daven</t>
  </si>
  <si>
    <t>Kelley Johnson, Weston</t>
  </si>
  <si>
    <t>Atkisson, Mike</t>
  </si>
  <si>
    <t>Martinez, Brayden</t>
  </si>
  <si>
    <t>R2-13185</t>
  </si>
  <si>
    <t>Mertz, Curtis</t>
  </si>
  <si>
    <t>R4-13706</t>
  </si>
  <si>
    <t>Music, James</t>
  </si>
  <si>
    <t>R2-13189</t>
  </si>
  <si>
    <t>Castro, Mike</t>
  </si>
  <si>
    <t>Music, Trystin</t>
  </si>
  <si>
    <t>R2-13190</t>
  </si>
  <si>
    <t>Pare, Alex</t>
  </si>
  <si>
    <t>R2-13187</t>
  </si>
  <si>
    <t>Ponziani, Michael</t>
  </si>
  <si>
    <t>R4-13709</t>
  </si>
  <si>
    <t>Ridgel, Ze' Keeveon</t>
  </si>
  <si>
    <t>Robinson III, Julius</t>
  </si>
  <si>
    <t>R7-13993</t>
  </si>
  <si>
    <t>Robinson, Julie</t>
  </si>
  <si>
    <t>R7-13994</t>
  </si>
  <si>
    <t>Smith, Michael</t>
  </si>
  <si>
    <t>R7-13995</t>
  </si>
  <si>
    <t>Snider, Tanner</t>
  </si>
  <si>
    <t>R2-13186</t>
  </si>
  <si>
    <t>Swaby, Milton</t>
  </si>
  <si>
    <t>R4-13708</t>
  </si>
  <si>
    <t>Swain, Dora</t>
  </si>
  <si>
    <t>R2-13182</t>
  </si>
  <si>
    <t>Taylor, Ian</t>
  </si>
  <si>
    <t>R7-12828</t>
  </si>
  <si>
    <t>Tillman, Emma</t>
  </si>
  <si>
    <t>R7-13991</t>
  </si>
  <si>
    <t>Walker, Justin</t>
  </si>
  <si>
    <t>R7-13997</t>
  </si>
  <si>
    <t>Williams, Anthony</t>
  </si>
  <si>
    <t>R3-12491</t>
  </si>
  <si>
    <t>Baker, Will</t>
  </si>
  <si>
    <t>R3-12519</t>
  </si>
  <si>
    <t>Bales, Madison</t>
  </si>
  <si>
    <t>R2-13199</t>
  </si>
  <si>
    <t>Jr Black Belt</t>
  </si>
  <si>
    <t>Black-3rd Dan</t>
  </si>
  <si>
    <t>Black, Eric</t>
  </si>
  <si>
    <t>R3-12531</t>
  </si>
  <si>
    <t>Bodie, Jade</t>
  </si>
  <si>
    <t>R4-13711</t>
  </si>
  <si>
    <t>Booker, Paul</t>
  </si>
  <si>
    <t>R3-12509</t>
  </si>
  <si>
    <t>Kennedy, Spider</t>
  </si>
  <si>
    <t>blue</t>
  </si>
  <si>
    <t>Bottiggi, Maddy</t>
  </si>
  <si>
    <t>R3-12494</t>
  </si>
  <si>
    <t>Red-2nd</t>
  </si>
  <si>
    <t>Bowser, Kevin</t>
  </si>
  <si>
    <t>R4-13712</t>
  </si>
  <si>
    <t>Bruno, Elisabeth</t>
  </si>
  <si>
    <t>R2-13209</t>
  </si>
  <si>
    <t>Bruno, Kaleb</t>
  </si>
  <si>
    <t>R2-13200</t>
  </si>
  <si>
    <t>Calton, Evan</t>
  </si>
  <si>
    <t>R3-12521</t>
  </si>
  <si>
    <t>Campana, Dominic</t>
  </si>
  <si>
    <t>R3-12526</t>
  </si>
  <si>
    <t>Campbell, Izaiah</t>
  </si>
  <si>
    <t>R2-13205</t>
  </si>
  <si>
    <t>Cerny, Jacquelyn</t>
  </si>
  <si>
    <t>R3-12515</t>
  </si>
  <si>
    <t>Clark, Maria</t>
  </si>
  <si>
    <t>R2-13203</t>
  </si>
  <si>
    <t>Corbitt, Benjamin</t>
  </si>
  <si>
    <t>R2-13213</t>
  </si>
  <si>
    <t>Dillinger, Jordan</t>
  </si>
  <si>
    <t>R3-12524</t>
  </si>
  <si>
    <t>DiPalmo, Michaela</t>
  </si>
  <si>
    <t>Eastes, Robert</t>
  </si>
  <si>
    <t>R2-13208</t>
  </si>
  <si>
    <t>Black - 10th Dan</t>
  </si>
  <si>
    <t>Foster, Curt</t>
  </si>
  <si>
    <t>R3-12530</t>
  </si>
  <si>
    <t>Frank, Elijah</t>
  </si>
  <si>
    <t>R2-13201</t>
  </si>
  <si>
    <t>Walliser, Fred</t>
  </si>
  <si>
    <t>Freeman, Jacob</t>
  </si>
  <si>
    <t>R3-12501</t>
  </si>
  <si>
    <t>Purple-Adv</t>
  </si>
  <si>
    <t>Guadagnoli, Mackenna</t>
  </si>
  <si>
    <t>R4-13710</t>
  </si>
  <si>
    <t>Ifft, Daniel</t>
  </si>
  <si>
    <t>R3-12232</t>
  </si>
  <si>
    <t>Jackson, Zachary</t>
  </si>
  <si>
    <t>R3-12318</t>
  </si>
  <si>
    <t>Johnson, Anthony</t>
  </si>
  <si>
    <t>R3-12508</t>
  </si>
  <si>
    <t>Johnson, Jamahl</t>
  </si>
  <si>
    <t>R3-12511</t>
  </si>
  <si>
    <t>Jones, Diez</t>
  </si>
  <si>
    <t>R2-13198</t>
  </si>
  <si>
    <t>Knight, Phantashia</t>
  </si>
  <si>
    <t>R2-13207</t>
  </si>
  <si>
    <t>Kruggel, Jacob</t>
  </si>
  <si>
    <t>R3-12520</t>
  </si>
  <si>
    <t>LaMons, Emma</t>
  </si>
  <si>
    <t>LaMons, Wyatt</t>
  </si>
  <si>
    <t>Lehman, Eric</t>
  </si>
  <si>
    <t>R3-12513</t>
  </si>
  <si>
    <t>Lehman, Hazel</t>
  </si>
  <si>
    <t>R3-12512</t>
  </si>
  <si>
    <t>Leigh, Wesley</t>
  </si>
  <si>
    <t>Lesko, Adam</t>
  </si>
  <si>
    <t>R2-13210</t>
  </si>
  <si>
    <t>Lesko, Andrew</t>
  </si>
  <si>
    <t>R2-13211</t>
  </si>
  <si>
    <t>San Kyu</t>
  </si>
  <si>
    <t>Madera, Luis</t>
  </si>
  <si>
    <t>R3-12499</t>
  </si>
  <si>
    <t>Advanced Blue</t>
  </si>
  <si>
    <t>Mahone, Ishmael</t>
  </si>
  <si>
    <t>Marsh, David</t>
  </si>
  <si>
    <t>R2-13197</t>
  </si>
  <si>
    <t>Maughan, Joey</t>
  </si>
  <si>
    <t>R3-12496</t>
  </si>
  <si>
    <t>Medina, David</t>
  </si>
  <si>
    <t>R2-13202</t>
  </si>
  <si>
    <t>Mellott, Brock</t>
  </si>
  <si>
    <t>R3-12533</t>
  </si>
  <si>
    <t>Milliser, Dan</t>
  </si>
  <si>
    <t>R2-13196</t>
  </si>
  <si>
    <t>Moorefield, Harlowe</t>
  </si>
  <si>
    <t>R3-12492</t>
  </si>
  <si>
    <t>Morjock, Matthew</t>
  </si>
  <si>
    <t>R3-12525</t>
  </si>
  <si>
    <t>Morton, Kailey</t>
  </si>
  <si>
    <t>R3-12516</t>
  </si>
  <si>
    <t>Morton, Rhylee</t>
  </si>
  <si>
    <t>R3-12517</t>
  </si>
  <si>
    <t>Myers, Ayla</t>
  </si>
  <si>
    <t>R3-12497</t>
  </si>
  <si>
    <t>Myers, Kagan</t>
  </si>
  <si>
    <t>R3-12498</t>
  </si>
  <si>
    <t>Nieves, Edwin Samuel</t>
  </si>
  <si>
    <t>R3-12532</t>
  </si>
  <si>
    <t>Ovalle, Herbert</t>
  </si>
  <si>
    <t>R3-12502</t>
  </si>
  <si>
    <t>R3-12518</t>
  </si>
  <si>
    <t>Pauton, Aaron</t>
  </si>
  <si>
    <t>R2-13212</t>
  </si>
  <si>
    <t>Perkins, Zion</t>
  </si>
  <si>
    <t>R3-12504</t>
  </si>
  <si>
    <t>Pickard, Donovan</t>
  </si>
  <si>
    <t>R3-12505</t>
  </si>
  <si>
    <t>Pickard, Kelsey</t>
  </si>
  <si>
    <t>R3-12506</t>
  </si>
  <si>
    <t>Pressnall, Alisha</t>
  </si>
  <si>
    <t>R3-12528</t>
  </si>
  <si>
    <t>Tarr, Jacques</t>
  </si>
  <si>
    <t>Range, Stanley</t>
  </si>
  <si>
    <t>R2-13214</t>
  </si>
  <si>
    <t>Repetski, Katharine</t>
  </si>
  <si>
    <t>R3-12495</t>
  </si>
  <si>
    <t>BLACK-3RD</t>
  </si>
  <si>
    <t>Satava, Kayla</t>
  </si>
  <si>
    <t>R3-12310</t>
  </si>
  <si>
    <t>Red-3rd Kyu</t>
  </si>
  <si>
    <t>Black - 7th Dan</t>
  </si>
  <si>
    <t>Smith, D'Angelo</t>
  </si>
  <si>
    <t>R3-12500</t>
  </si>
  <si>
    <t>Smith, Demarcus</t>
  </si>
  <si>
    <t>R3-12510</t>
  </si>
  <si>
    <t>Smith, Russ</t>
  </si>
  <si>
    <t>R2-13215</t>
  </si>
  <si>
    <t>Staudacher, Isaac</t>
  </si>
  <si>
    <t>R3-12514</t>
  </si>
  <si>
    <t>Tabone, Anthony</t>
  </si>
  <si>
    <t>R3-12522</t>
  </si>
  <si>
    <t>Tabone, Olivia</t>
  </si>
  <si>
    <t>R3-12523</t>
  </si>
  <si>
    <t>Tarr, Hannah</t>
  </si>
  <si>
    <t>R3-12527</t>
  </si>
  <si>
    <t>Tejeda, Ismael</t>
  </si>
  <si>
    <t>R3-12503</t>
  </si>
  <si>
    <t>Wade, Anthony</t>
  </si>
  <si>
    <t>R3-12493</t>
  </si>
  <si>
    <t>Watts, Halainna</t>
  </si>
  <si>
    <t>R2-13204</t>
  </si>
  <si>
    <t>Whitney, Phillip</t>
  </si>
  <si>
    <t>R2-13206</t>
  </si>
  <si>
    <t>Williams, Aaron</t>
  </si>
  <si>
    <t>R3-12529</t>
  </si>
  <si>
    <t>Yakemovic, K.C. Burgess</t>
  </si>
  <si>
    <t>R5-9487</t>
  </si>
  <si>
    <t>Brown-3rd Kyu</t>
  </si>
  <si>
    <t>Fowler, Stephan</t>
  </si>
  <si>
    <t>Yelverton, Diara</t>
  </si>
  <si>
    <t>R3-12507</t>
  </si>
  <si>
    <t>Aberle, Shay</t>
  </si>
  <si>
    <t>R1-12580</t>
  </si>
  <si>
    <t>Arthur, Jesse</t>
  </si>
  <si>
    <t>R3-12541</t>
  </si>
  <si>
    <t>Beard, Jakeb</t>
  </si>
  <si>
    <t>R3-12542</t>
  </si>
  <si>
    <t>Bowen, Parker</t>
  </si>
  <si>
    <t>R3-12537</t>
  </si>
  <si>
    <t>Charlillo, Frank</t>
  </si>
  <si>
    <t>Brayford, Logan W</t>
  </si>
  <si>
    <t xml:space="preserve">Broomfield, Joshua </t>
  </si>
  <si>
    <t>R1-12573</t>
  </si>
  <si>
    <t>Brown-Dietzman, Isiah</t>
  </si>
  <si>
    <t>R1-12435</t>
  </si>
  <si>
    <t>Clayborne, Chris</t>
  </si>
  <si>
    <t>R1-12589</t>
  </si>
  <si>
    <t>Cole, Logan</t>
  </si>
  <si>
    <t>R1-12579</t>
  </si>
  <si>
    <t>Cole, Shelby</t>
  </si>
  <si>
    <t>R1-12581</t>
  </si>
  <si>
    <t>Douglas, Corey</t>
  </si>
  <si>
    <t>R1-12572</t>
  </si>
  <si>
    <t>Eidson, Eric</t>
  </si>
  <si>
    <t>R1-12575</t>
  </si>
  <si>
    <t>Eidson, Zakeri</t>
  </si>
  <si>
    <t>R1-12574</t>
  </si>
  <si>
    <t>Fabry, Mark</t>
  </si>
  <si>
    <t>R1-12582</t>
  </si>
  <si>
    <t>Freeman IV, Scott</t>
  </si>
  <si>
    <t>R1-12034</t>
  </si>
  <si>
    <t>Hamilton, Quinton</t>
  </si>
  <si>
    <t>R1-12588</t>
  </si>
  <si>
    <t>Holloway, Jocob</t>
  </si>
  <si>
    <t>R1-12576</t>
  </si>
  <si>
    <t>Irby, Christian</t>
  </si>
  <si>
    <t>R1-12592</t>
  </si>
  <si>
    <t xml:space="preserve">Johnson, Sedgwick Jr. </t>
  </si>
  <si>
    <t>Jones, Daniel</t>
  </si>
  <si>
    <t>R1-12591</t>
  </si>
  <si>
    <t>Jones, Federal L</t>
  </si>
  <si>
    <t>Jones, Isaiah</t>
  </si>
  <si>
    <t>R1-12587</t>
  </si>
  <si>
    <t xml:space="preserve">Krzyzak, Izabela </t>
  </si>
  <si>
    <t>R1-12571</t>
  </si>
  <si>
    <t>Philyaw, Lynn</t>
  </si>
  <si>
    <t>Lee, Ekatrina</t>
  </si>
  <si>
    <t>R1-12586</t>
  </si>
  <si>
    <t>Lee, John Charles</t>
  </si>
  <si>
    <t>R1-12584</t>
  </si>
  <si>
    <t>Lee, John Howard</t>
  </si>
  <si>
    <t>R1-12583</t>
  </si>
  <si>
    <t>Lee, Natasha</t>
  </si>
  <si>
    <t>R1-12585</t>
  </si>
  <si>
    <t>McCune, Brandon</t>
  </si>
  <si>
    <t>R1-12066</t>
  </si>
  <si>
    <t>McNabb, Grace</t>
  </si>
  <si>
    <t>R1-12569</t>
  </si>
  <si>
    <t>McNabb, Lane</t>
  </si>
  <si>
    <t>R1-12570</t>
  </si>
  <si>
    <t>Mireles, Antonio</t>
  </si>
  <si>
    <t>R3-12540</t>
  </si>
  <si>
    <t>Moore, Angel</t>
  </si>
  <si>
    <t>R1-12590</t>
  </si>
  <si>
    <t>Motz, Felicia</t>
  </si>
  <si>
    <t>R3-12538</t>
  </si>
  <si>
    <t>Nunez, Matthew</t>
  </si>
  <si>
    <t>R3-12536</t>
  </si>
  <si>
    <t>Ogunyemi, Felisa</t>
  </si>
  <si>
    <t>R1-6739</t>
  </si>
  <si>
    <t>Patterson, Christopher</t>
  </si>
  <si>
    <t>R1-12594</t>
  </si>
  <si>
    <t>Phillimore, Ryan</t>
  </si>
  <si>
    <t>R3-12539</t>
  </si>
  <si>
    <t>Saindon, Robert M.</t>
  </si>
  <si>
    <t>Schwenk, Andrew</t>
  </si>
  <si>
    <t>R1-12577</t>
  </si>
  <si>
    <t>Schwenk, Caleb</t>
  </si>
  <si>
    <t>R1-12578</t>
  </si>
  <si>
    <t xml:space="preserve">Sidney, Zy'Kira </t>
  </si>
  <si>
    <t>R1-12593</t>
  </si>
  <si>
    <t>Sims, Brian</t>
  </si>
  <si>
    <t>R1-12458</t>
  </si>
  <si>
    <t>Sims, Christine</t>
  </si>
  <si>
    <t>R1-12461</t>
  </si>
  <si>
    <t>Snider, Keira</t>
  </si>
  <si>
    <t>R3-12535</t>
  </si>
  <si>
    <t>Snider, Kyle</t>
  </si>
  <si>
    <t>R3-12534</t>
  </si>
  <si>
    <t>Truitt, Terry Jr.</t>
  </si>
  <si>
    <t>R1-12354</t>
  </si>
  <si>
    <t>R1-12029</t>
  </si>
  <si>
    <t>Arista, Olivia</t>
  </si>
  <si>
    <t>R6-1308</t>
  </si>
  <si>
    <t>Armstrong, Robin</t>
  </si>
  <si>
    <t>R2-13219</t>
  </si>
  <si>
    <t>Baker, Lewis</t>
  </si>
  <si>
    <t>R2-13216</t>
  </si>
  <si>
    <t>Batie, Rick</t>
  </si>
  <si>
    <t>R2-13226</t>
  </si>
  <si>
    <t>Bowen_, Justin</t>
  </si>
  <si>
    <t>Brown, Donald</t>
  </si>
  <si>
    <t>R2-13221</t>
  </si>
  <si>
    <t>Bustamante, Alfredo</t>
  </si>
  <si>
    <t>Capielo, Rafael</t>
  </si>
  <si>
    <t xml:space="preserve">Corthell, Jordan </t>
  </si>
  <si>
    <t>R6-1305</t>
  </si>
  <si>
    <t>Davisson, Chloe</t>
  </si>
  <si>
    <t>R2-13218</t>
  </si>
  <si>
    <t>Dubos, Ava</t>
  </si>
  <si>
    <t>R3-12544</t>
  </si>
  <si>
    <t>Dunten, Danielle</t>
  </si>
  <si>
    <t>R2-13217</t>
  </si>
  <si>
    <t>Gilliam, Casi</t>
  </si>
  <si>
    <t>R3-12543</t>
  </si>
  <si>
    <t>Noewer, Frank</t>
  </si>
  <si>
    <t>Grotkopf, Tristan</t>
  </si>
  <si>
    <t>R6-12089</t>
  </si>
  <si>
    <t>Gupton, Daija</t>
  </si>
  <si>
    <t>R2-12936</t>
  </si>
  <si>
    <t xml:space="preserve">Gutierrez, Ray </t>
  </si>
  <si>
    <t xml:space="preserve">Harrison, Nicholas </t>
  </si>
  <si>
    <t>R6-1273</t>
  </si>
  <si>
    <t>Harrold, Andrew</t>
  </si>
  <si>
    <t>R2-13220</t>
  </si>
  <si>
    <t>Muncy, Aidan</t>
  </si>
  <si>
    <t>R2-13225</t>
  </si>
  <si>
    <t>Muncy, Elijah</t>
  </si>
  <si>
    <t>R2-13224</t>
  </si>
  <si>
    <t>Muncy, Jeffrey</t>
  </si>
  <si>
    <t>R2-13223</t>
  </si>
  <si>
    <t>Nair, Pranav</t>
  </si>
  <si>
    <t>R6-1309</t>
  </si>
  <si>
    <t>Richett, Austin</t>
  </si>
  <si>
    <t>R2-12682</t>
  </si>
  <si>
    <t>Stanton, Cheryl</t>
  </si>
  <si>
    <t>R6-1278</t>
  </si>
  <si>
    <t>Starkey, Leyton</t>
  </si>
  <si>
    <t>R6-12072</t>
  </si>
  <si>
    <t>Strange, Addison</t>
  </si>
  <si>
    <t>R2-13222</t>
  </si>
  <si>
    <t>Taylor, Kolton</t>
  </si>
  <si>
    <t>Villafranca, Rebeca</t>
  </si>
  <si>
    <t>R6-1288</t>
  </si>
  <si>
    <t>Osborne, Brandon</t>
  </si>
  <si>
    <t>R4-13713</t>
  </si>
  <si>
    <t>Humphrey, Tevin</t>
  </si>
  <si>
    <t>Matthews, Oscar</t>
  </si>
  <si>
    <t>R7-13938</t>
  </si>
  <si>
    <t>Radtke, Logan</t>
  </si>
  <si>
    <t>R5-12080</t>
  </si>
  <si>
    <t>Light, David</t>
  </si>
  <si>
    <t>Cravens, Danielle</t>
  </si>
  <si>
    <t>R2-13227</t>
  </si>
  <si>
    <t>Swain, Conner</t>
  </si>
  <si>
    <t>R2-12986</t>
  </si>
  <si>
    <t>Morgan, Jermiah</t>
  </si>
  <si>
    <t>R2-13230</t>
  </si>
  <si>
    <t>Troyer, Grace</t>
  </si>
  <si>
    <t>R2-13228</t>
  </si>
  <si>
    <t>Adamson, John</t>
  </si>
  <si>
    <t xml:space="preserve">Williamson, Neil </t>
  </si>
  <si>
    <t>R1-12050</t>
  </si>
  <si>
    <t>Guzman, Laura</t>
  </si>
  <si>
    <t>R1-12474</t>
  </si>
  <si>
    <t>Cook</t>
  </si>
  <si>
    <t>Swain, Eric</t>
  </si>
  <si>
    <t>R2-12433</t>
  </si>
  <si>
    <t>Radtke, Tamara</t>
  </si>
  <si>
    <t>R5-12078</t>
  </si>
  <si>
    <t>Radtke, Gavin</t>
  </si>
  <si>
    <t>R5-12079</t>
  </si>
  <si>
    <t>Lawrence, Scott</t>
  </si>
  <si>
    <t>R1-10567</t>
  </si>
  <si>
    <t>Guzman, Maria</t>
  </si>
  <si>
    <t>R1-12475</t>
  </si>
  <si>
    <t>Shelby, Rashad</t>
  </si>
  <si>
    <t>R1-12595</t>
  </si>
  <si>
    <t>BLUW</t>
  </si>
  <si>
    <t>Smith, Seslie</t>
  </si>
  <si>
    <t>R2-13229</t>
  </si>
  <si>
    <t>Ahern, Shannon</t>
  </si>
  <si>
    <t>R3-12546</t>
  </si>
  <si>
    <t>Lehman, Escher</t>
  </si>
  <si>
    <t>R3-12547</t>
  </si>
  <si>
    <t>Pacheco, Preston</t>
  </si>
  <si>
    <t>R3-12548</t>
  </si>
  <si>
    <t>Escalona, Josephel</t>
  </si>
  <si>
    <t>R3-12549</t>
  </si>
  <si>
    <t>Nesbit, Oscar</t>
  </si>
  <si>
    <t>R1-12596</t>
  </si>
  <si>
    <t>Collins, Dakota</t>
  </si>
  <si>
    <t>R3-12545</t>
  </si>
  <si>
    <t>Higgins, Sean</t>
  </si>
  <si>
    <t>Black -1st</t>
  </si>
  <si>
    <t>Jovanovic, Sandra</t>
  </si>
  <si>
    <t>R1-12597</t>
  </si>
  <si>
    <t>Wall, Michael</t>
  </si>
  <si>
    <t>Langley, Kelsi</t>
  </si>
  <si>
    <t>R2-13236</t>
  </si>
  <si>
    <t>BLK</t>
  </si>
  <si>
    <t>Sachs, Jaxson</t>
  </si>
  <si>
    <t>R7-14000</t>
  </si>
  <si>
    <t>Heinselman, Paul</t>
  </si>
  <si>
    <t>R4-13559</t>
  </si>
  <si>
    <t>Ndiaye, Makhter</t>
  </si>
  <si>
    <t>Royse, Chad</t>
  </si>
  <si>
    <t>R7-13927</t>
  </si>
  <si>
    <t>Gordon, Rebecca</t>
  </si>
  <si>
    <t>Mayorga, Fernando</t>
  </si>
  <si>
    <t>R7-14001</t>
  </si>
  <si>
    <t>Pebbles, Mariah</t>
  </si>
  <si>
    <t>R7-14002</t>
  </si>
  <si>
    <t>Watkins, LuKata</t>
  </si>
  <si>
    <t>R7-14003</t>
  </si>
  <si>
    <t>Black - 6th Degree</t>
  </si>
  <si>
    <t>McGill, Fred</t>
  </si>
  <si>
    <t>8th kyu yellow</t>
  </si>
  <si>
    <t>8th yellow</t>
  </si>
  <si>
    <t>tiger yellow</t>
  </si>
  <si>
    <t>yellow stripe</t>
  </si>
  <si>
    <t>blue 5th kyu</t>
  </si>
  <si>
    <t>white/yellow</t>
  </si>
  <si>
    <t>5th green</t>
  </si>
  <si>
    <t>6th kyu blue</t>
  </si>
  <si>
    <t>brown 1st degree</t>
  </si>
  <si>
    <t>Ross, Tori</t>
  </si>
  <si>
    <t>R2-13231</t>
  </si>
  <si>
    <t>Rushton, Victor</t>
  </si>
  <si>
    <t>R2-13232</t>
  </si>
  <si>
    <t>yellow tip</t>
  </si>
  <si>
    <t>Sipes, Molly</t>
  </si>
  <si>
    <t>R2-13233</t>
  </si>
  <si>
    <t>Barlow, Tess</t>
  </si>
  <si>
    <t>R2-13234</t>
  </si>
  <si>
    <t>Langley, Aaden</t>
  </si>
  <si>
    <t>R2-13235</t>
  </si>
  <si>
    <t>3rd degree brown</t>
  </si>
  <si>
    <t>black 1st</t>
  </si>
  <si>
    <t>Blue belt</t>
  </si>
  <si>
    <t>yellow 9th kyu</t>
  </si>
  <si>
    <t>Hutnik, MJ</t>
  </si>
  <si>
    <t>R4-13714</t>
  </si>
  <si>
    <t>Garon, Don</t>
  </si>
  <si>
    <t>Black Rokyu Dan</t>
  </si>
  <si>
    <t>1st kyu brown</t>
  </si>
  <si>
    <t>Blue 5th kyu</t>
  </si>
  <si>
    <t>White Tim</t>
  </si>
  <si>
    <t>2nd kyu brown/blk</t>
  </si>
  <si>
    <t>4th kyu purple</t>
  </si>
  <si>
    <t>4th gup</t>
  </si>
  <si>
    <t>5th kyu, blue/green</t>
  </si>
  <si>
    <t>purple belt</t>
  </si>
  <si>
    <t>sandan</t>
  </si>
  <si>
    <t>1st degree black</t>
  </si>
  <si>
    <t>Miller, Alexander</t>
  </si>
  <si>
    <t>purple 5th kyu</t>
  </si>
  <si>
    <t>1st kyu</t>
  </si>
  <si>
    <t>Nidan</t>
  </si>
  <si>
    <t>Simball, Ethan</t>
  </si>
  <si>
    <t>R1-12598</t>
  </si>
  <si>
    <t>Busick, Michael</t>
  </si>
  <si>
    <t>Busick, Christine</t>
  </si>
  <si>
    <t>Ortiz, Casey</t>
  </si>
  <si>
    <t>R6-1293</t>
  </si>
  <si>
    <t>Kidwell, Luke</t>
  </si>
  <si>
    <t>Sopas, Drake</t>
  </si>
  <si>
    <t>8th Keup Yellow</t>
  </si>
  <si>
    <t>Arora, Krish</t>
  </si>
  <si>
    <t>Bino, Bianca</t>
  </si>
  <si>
    <t>R6-12082</t>
  </si>
  <si>
    <t>Sunderland, John</t>
  </si>
  <si>
    <t>R6-12083</t>
  </si>
  <si>
    <t>Fernandez, Julien</t>
  </si>
  <si>
    <t>R6-12084</t>
  </si>
  <si>
    <t>Arora, Byavya</t>
  </si>
  <si>
    <t>Jovic, Sinisa</t>
  </si>
  <si>
    <t>R3-12550</t>
  </si>
  <si>
    <t>Mahoney, Scott</t>
  </si>
  <si>
    <t>R3-12551</t>
  </si>
  <si>
    <t>Mahoney, Pete</t>
  </si>
  <si>
    <t>Malave' Jr., Santos</t>
  </si>
  <si>
    <t>R3-12552</t>
  </si>
  <si>
    <t>Morgan, Haley</t>
  </si>
  <si>
    <t>R3-12553</t>
  </si>
  <si>
    <t>Burkhart-Anderson, Makhi</t>
  </si>
  <si>
    <t>R3-12554</t>
  </si>
  <si>
    <t>4th Dan Black</t>
  </si>
  <si>
    <t>Busick, Katelyn</t>
  </si>
  <si>
    <t>Brandenburg, Abby</t>
  </si>
  <si>
    <t>R2-13237</t>
  </si>
  <si>
    <t xml:space="preserve">Busick, Ashley </t>
  </si>
  <si>
    <t>BLUE-6TH</t>
  </si>
  <si>
    <t>BLUE 6TH</t>
  </si>
  <si>
    <t>PURPLE-6TH</t>
  </si>
  <si>
    <t>6TH BLUE</t>
  </si>
  <si>
    <t>7TH KYU</t>
  </si>
  <si>
    <t>6TH KYU</t>
  </si>
  <si>
    <t>5th Kyu  Blue</t>
  </si>
  <si>
    <t>PURPLE-4TH</t>
  </si>
  <si>
    <t>Mink, Crystal</t>
  </si>
  <si>
    <t>R7-13998</t>
  </si>
  <si>
    <t>Hunsucker, Harry</t>
  </si>
  <si>
    <t>7TH KYU BLUE</t>
  </si>
  <si>
    <t>5TH KYU GREEN</t>
  </si>
  <si>
    <t>Waddle, Sam</t>
  </si>
  <si>
    <t>R7-13999</t>
  </si>
  <si>
    <t>Ouellette, Cassidy</t>
  </si>
  <si>
    <t>Dayem, Malik</t>
  </si>
  <si>
    <t>R3-12555</t>
  </si>
  <si>
    <t>r2-11679</t>
  </si>
  <si>
    <t>Blanton, Chloe</t>
  </si>
  <si>
    <t>R2-13250</t>
  </si>
  <si>
    <t>Blanton, Kevin</t>
  </si>
  <si>
    <t>R2-13248</t>
  </si>
  <si>
    <t>7TH Kyu</t>
  </si>
  <si>
    <t>Blanton, Lisa</t>
  </si>
  <si>
    <t>R2-13247</t>
  </si>
  <si>
    <t>Blanton, Macie</t>
  </si>
  <si>
    <t>R2-13249</t>
  </si>
  <si>
    <t>Blanton, Owen</t>
  </si>
  <si>
    <t>R2-13252</t>
  </si>
  <si>
    <t>Blanton, Riley</t>
  </si>
  <si>
    <t>R2-13251</t>
  </si>
  <si>
    <t>5TH KYU</t>
  </si>
  <si>
    <t>Black-5TH</t>
  </si>
  <si>
    <t>Brown, Rachel</t>
  </si>
  <si>
    <t>R2-13243</t>
  </si>
  <si>
    <t>Brown, Zachary</t>
  </si>
  <si>
    <t>R2-13242</t>
  </si>
  <si>
    <t>James, Tony</t>
  </si>
  <si>
    <t>Black-6TH</t>
  </si>
  <si>
    <t>Lucas, Samantha</t>
  </si>
  <si>
    <t>R2-13239</t>
  </si>
  <si>
    <t>Manriquez, Hannah</t>
  </si>
  <si>
    <t>R2-13240</t>
  </si>
  <si>
    <t>Massey, Grace</t>
  </si>
  <si>
    <t>r2-12714</t>
  </si>
  <si>
    <t>Moos, Austin</t>
  </si>
  <si>
    <t>R2-13238</t>
  </si>
  <si>
    <t>BLACK-shodan</t>
  </si>
  <si>
    <t>BLACK-Jr. Shodan</t>
  </si>
  <si>
    <t>R2-13241</t>
  </si>
  <si>
    <t>Colley, Dan/Peavler,Madison</t>
  </si>
  <si>
    <t>Singleton, Alex</t>
  </si>
  <si>
    <t>R2-13246</t>
  </si>
  <si>
    <t>Singleton, jonathan</t>
  </si>
  <si>
    <t>R2-13245</t>
  </si>
  <si>
    <t>Singleton, Kaylee</t>
  </si>
  <si>
    <t>Spivey, Kurt</t>
  </si>
  <si>
    <t>R2-12529</t>
  </si>
  <si>
    <t>Stookey, AJ (Autumn)</t>
  </si>
  <si>
    <t>r2-12857</t>
  </si>
  <si>
    <t>Wray, Randy</t>
  </si>
  <si>
    <t>R2-12253</t>
  </si>
  <si>
    <t>Higgins, Constance</t>
  </si>
  <si>
    <t>R3-12557</t>
  </si>
  <si>
    <t>Higgins, Shawn</t>
  </si>
  <si>
    <t>Jarvis, Matthew</t>
  </si>
  <si>
    <t>R2-13260</t>
  </si>
  <si>
    <t>Laubenstein, Luke</t>
  </si>
  <si>
    <t>R2-13255</t>
  </si>
  <si>
    <t>Laubenstein, Matthew</t>
  </si>
  <si>
    <t>R2-13254</t>
  </si>
  <si>
    <t>Parkhurst, Audrey</t>
  </si>
  <si>
    <t>R2-13256</t>
  </si>
  <si>
    <t>Parkhurst, Daniel</t>
  </si>
  <si>
    <t>R2-13257</t>
  </si>
  <si>
    <t>Perry, De Asia</t>
  </si>
  <si>
    <t>R2-13261</t>
  </si>
  <si>
    <t>Reynolds, Baron</t>
  </si>
  <si>
    <t>R3-12556</t>
  </si>
  <si>
    <t>R2-13244</t>
  </si>
  <si>
    <t>Smith, Sr., Anthony</t>
  </si>
  <si>
    <t>R5-12081</t>
  </si>
  <si>
    <t>Black, 8th Dan</t>
  </si>
  <si>
    <t>Osborne, SGM Richard</t>
  </si>
  <si>
    <t>Spivey, Kenna</t>
  </si>
  <si>
    <t>R2-13259</t>
  </si>
  <si>
    <t>Summerton, Grant</t>
  </si>
  <si>
    <t>R2-13258</t>
  </si>
  <si>
    <t>Tucker, Elizabeth</t>
  </si>
  <si>
    <t>R2-13253</t>
  </si>
  <si>
    <t>Adams, Justin</t>
  </si>
  <si>
    <t>R4-13716</t>
  </si>
  <si>
    <t>Cuculic, Danielle</t>
  </si>
  <si>
    <t>R4-13715</t>
  </si>
  <si>
    <t>Falba, Michael</t>
  </si>
  <si>
    <t>R4-13718</t>
  </si>
  <si>
    <t>MacKenzie, Ken</t>
  </si>
  <si>
    <t>McCarthy, Robert</t>
  </si>
  <si>
    <t>R4-13717</t>
  </si>
  <si>
    <t>Zarilla, Lisa</t>
  </si>
  <si>
    <t>R4-13555</t>
  </si>
  <si>
    <t>Bacho, William</t>
  </si>
  <si>
    <t>R3-12558</t>
  </si>
  <si>
    <t>Bragg, Brogan</t>
  </si>
  <si>
    <t>R2-13262</t>
  </si>
  <si>
    <t>WHITE</t>
  </si>
  <si>
    <t>Burleigh, Leon</t>
  </si>
  <si>
    <t>R3-12560</t>
  </si>
  <si>
    <t>Butler, Grason</t>
  </si>
  <si>
    <t>R2-13268</t>
  </si>
  <si>
    <t>Butler, Nathan</t>
  </si>
  <si>
    <t>R2-13267</t>
  </si>
  <si>
    <t>Driskell, Jade</t>
  </si>
  <si>
    <t>R2-13263</t>
  </si>
  <si>
    <t>BLACK-1ST</t>
  </si>
  <si>
    <t>5TH KYU BLUE</t>
  </si>
  <si>
    <t>Lanning, Cody</t>
  </si>
  <si>
    <t>R2-13266</t>
  </si>
  <si>
    <t>Sharkey, Tim</t>
  </si>
  <si>
    <t>R3-12559</t>
  </si>
  <si>
    <t>Webster, AJ</t>
  </si>
  <si>
    <t>R2-13264</t>
  </si>
  <si>
    <t>Webster, Madisyn</t>
  </si>
  <si>
    <t>R2-13265</t>
  </si>
  <si>
    <t>Allen, David</t>
  </si>
  <si>
    <t>6TH KYU BLUE</t>
  </si>
  <si>
    <t>Berry III, Walter</t>
  </si>
  <si>
    <t>P.D. Hale</t>
  </si>
  <si>
    <t>BLACK-5TH</t>
  </si>
  <si>
    <t>Bullington, James</t>
  </si>
  <si>
    <t>R4-13722</t>
  </si>
  <si>
    <t>BLUE-7TH</t>
  </si>
  <si>
    <t xml:space="preserve">Call, Aidan </t>
  </si>
  <si>
    <t>R6-12098</t>
  </si>
  <si>
    <t xml:space="preserve">Call, Becky </t>
  </si>
  <si>
    <t>R6-12096</t>
  </si>
  <si>
    <t>Call, Thessaly</t>
  </si>
  <si>
    <t>R6-12100</t>
  </si>
  <si>
    <t>Clark, Alex</t>
  </si>
  <si>
    <t>R1-12600</t>
  </si>
  <si>
    <t>Harding, Austin</t>
  </si>
  <si>
    <t>Clary, Cheryl</t>
  </si>
  <si>
    <t>Condon, Thyra</t>
  </si>
  <si>
    <t>R1-12603</t>
  </si>
  <si>
    <t>Condon, Ty</t>
  </si>
  <si>
    <t>R1-12602</t>
  </si>
  <si>
    <t>Daub, Roman</t>
  </si>
  <si>
    <t>R2-13275</t>
  </si>
  <si>
    <t>BLACK-4TH</t>
  </si>
  <si>
    <t>Hess, Adam</t>
  </si>
  <si>
    <t>Eberhart, Cardino</t>
  </si>
  <si>
    <t>R4-13723</t>
  </si>
  <si>
    <t>Emery, Jessica</t>
  </si>
  <si>
    <t>R4-13725</t>
  </si>
  <si>
    <t>Gilliam, Marlaina</t>
  </si>
  <si>
    <t>R3-12563</t>
  </si>
  <si>
    <t>Glover, Marques</t>
  </si>
  <si>
    <t>R1-12609</t>
  </si>
  <si>
    <t>R2-13274</t>
  </si>
  <si>
    <t>Harrington</t>
  </si>
  <si>
    <t>Hosford, Christopher</t>
  </si>
  <si>
    <t>R6-12101</t>
  </si>
  <si>
    <t>BLACK-NIDAN</t>
  </si>
  <si>
    <t>Jenkins, Damon</t>
  </si>
  <si>
    <t>R1-12605</t>
  </si>
  <si>
    <t>Jones, Zahir</t>
  </si>
  <si>
    <t>R1-12608</t>
  </si>
  <si>
    <t>Jones-Blessman, Patricia</t>
  </si>
  <si>
    <t>R1-12607</t>
  </si>
  <si>
    <t>Kendall, Seth</t>
  </si>
  <si>
    <t>Koralewski, Anna</t>
  </si>
  <si>
    <t>R2-13272</t>
  </si>
  <si>
    <t>Larsen, Stelios</t>
  </si>
  <si>
    <t>Lea, Mike</t>
  </si>
  <si>
    <t>R6-12102</t>
  </si>
  <si>
    <t>Lenci, Lily-True</t>
  </si>
  <si>
    <t>R6-12091</t>
  </si>
  <si>
    <t>1ST GUP</t>
  </si>
  <si>
    <t>Minano, Shawn</t>
  </si>
  <si>
    <t>R3-12562</t>
  </si>
  <si>
    <t>Franzen, Ben</t>
  </si>
  <si>
    <t>Morrison, Randy</t>
  </si>
  <si>
    <t>R2-13276</t>
  </si>
  <si>
    <t>BLACK-MSTR</t>
  </si>
  <si>
    <t>BLACK-2ND</t>
  </si>
  <si>
    <t xml:space="preserve">Odom, Jake </t>
  </si>
  <si>
    <t>R6-12104</t>
  </si>
  <si>
    <t>McPherson, Rodney</t>
  </si>
  <si>
    <t>Parker, Robert</t>
  </si>
  <si>
    <t>R1-12606</t>
  </si>
  <si>
    <t>4TH KUP</t>
  </si>
  <si>
    <t>Phan, Dan</t>
  </si>
  <si>
    <t>R4-13728</t>
  </si>
  <si>
    <t xml:space="preserve">Popov, Nicholas </t>
  </si>
  <si>
    <t>R6-12103</t>
  </si>
  <si>
    <t>Ramirez, Juan</t>
  </si>
  <si>
    <t>R2-13269</t>
  </si>
  <si>
    <t>Reynolds, Regan</t>
  </si>
  <si>
    <t>R1-12604</t>
  </si>
  <si>
    <t>Richardson, Austin</t>
  </si>
  <si>
    <t>R4-13727</t>
  </si>
  <si>
    <t>Rockford, Diego</t>
  </si>
  <si>
    <t>R1-12601</t>
  </si>
  <si>
    <t>Ronisvalle, Joseph</t>
  </si>
  <si>
    <t>R4-13721</t>
  </si>
  <si>
    <t>Short, Aidan</t>
  </si>
  <si>
    <t>R1-12599</t>
  </si>
  <si>
    <t>Singleton, Cory</t>
  </si>
  <si>
    <t>R2-13271</t>
  </si>
  <si>
    <t>Sowards, Tyler</t>
  </si>
  <si>
    <t>R3-12561</t>
  </si>
  <si>
    <t>Stone, Laurel</t>
  </si>
  <si>
    <t>R4-13729</t>
  </si>
  <si>
    <t>Swinehart, Daniel</t>
  </si>
  <si>
    <t>R2-13273</t>
  </si>
  <si>
    <t>Titamer, Tyler</t>
  </si>
  <si>
    <t>R2-13270</t>
  </si>
  <si>
    <t>Tsui, David</t>
  </si>
  <si>
    <t>R4-13720</t>
  </si>
  <si>
    <t>Wagoner, Xander</t>
  </si>
  <si>
    <t>Wang, Jackson</t>
  </si>
  <si>
    <t>R4-13726</t>
  </si>
  <si>
    <t>Weber, Brandon</t>
  </si>
  <si>
    <t>R4-13719</t>
  </si>
  <si>
    <t>Yount, Jared</t>
  </si>
  <si>
    <t>R6-12106</t>
  </si>
  <si>
    <t>Yount, Robert</t>
  </si>
  <si>
    <t>Yount, Levi</t>
  </si>
  <si>
    <t>R6-12105</t>
  </si>
  <si>
    <t>Yount, Toni</t>
  </si>
  <si>
    <t>McCallum, Raymond</t>
  </si>
  <si>
    <t>Zheng, Jade</t>
  </si>
  <si>
    <t>R4-13724</t>
  </si>
  <si>
    <t xml:space="preserve">, </t>
  </si>
  <si>
    <t>R2-7000</t>
  </si>
  <si>
    <t>Ables, Steven</t>
  </si>
  <si>
    <t>Biven, Keon</t>
  </si>
  <si>
    <t>R2-13282</t>
  </si>
  <si>
    <t>Dortohy, Taylor</t>
  </si>
  <si>
    <t>Koontz, Love</t>
  </si>
  <si>
    <t>R2-13278</t>
  </si>
  <si>
    <t>Ripley, Kristen</t>
  </si>
  <si>
    <t>R2-13277</t>
  </si>
  <si>
    <t>Shoemaker, George</t>
  </si>
  <si>
    <t>R2-13280</t>
  </si>
  <si>
    <t>Earlywine, Robert</t>
  </si>
  <si>
    <t>Sylvester, Gwenyth</t>
  </si>
  <si>
    <t>R2-13279</t>
  </si>
  <si>
    <t>Wilson Jr., Shawn</t>
  </si>
  <si>
    <t>R2-13281</t>
  </si>
  <si>
    <t>5th kyu blue</t>
  </si>
  <si>
    <t>Black - 6TH</t>
  </si>
  <si>
    <t>WHTIE</t>
  </si>
  <si>
    <t>5TH KYU-BLUE</t>
  </si>
  <si>
    <t>GOLD</t>
  </si>
  <si>
    <t>Black-Master</t>
  </si>
  <si>
    <t>3RD DAN BLACK</t>
  </si>
  <si>
    <t>4TH-BLACK</t>
  </si>
  <si>
    <t>Turner, Zion</t>
  </si>
  <si>
    <t>R3-12564</t>
  </si>
  <si>
    <t>Dussia, Mara</t>
  </si>
  <si>
    <t xml:space="preserve">Green </t>
  </si>
  <si>
    <t>FTMA</t>
  </si>
  <si>
    <t>Koroshi</t>
  </si>
  <si>
    <t>Everage</t>
  </si>
  <si>
    <t>Gilliam, Marliana</t>
  </si>
  <si>
    <t>Rush, Brianna</t>
  </si>
  <si>
    <t>6 &amp; Under Novice</t>
  </si>
  <si>
    <t>Bryan, Broc</t>
  </si>
  <si>
    <t>Fighting Tigers</t>
  </si>
  <si>
    <t>6 &amp; Under Advanced</t>
  </si>
  <si>
    <t>7-8 Novice</t>
  </si>
  <si>
    <t>Rush, Lilliana</t>
  </si>
  <si>
    <t>Moore, Keivon</t>
  </si>
  <si>
    <t>Arabian</t>
  </si>
  <si>
    <t>Metcalf, Tessa</t>
  </si>
  <si>
    <t>3M Martial Arts</t>
  </si>
  <si>
    <t>7-8 Intermediate</t>
  </si>
  <si>
    <t>Gray, Emma</t>
  </si>
  <si>
    <t>Mayo, Paul</t>
  </si>
  <si>
    <t>Northern Wind</t>
  </si>
  <si>
    <t>7-8 Advanced</t>
  </si>
  <si>
    <t>Lantz, Graham</t>
  </si>
  <si>
    <t>Dusseldorp, Andrew</t>
  </si>
  <si>
    <t>Proper. Alexa</t>
  </si>
  <si>
    <t>MLMA Oakville</t>
  </si>
  <si>
    <t>Humes</t>
  </si>
  <si>
    <t>PKW</t>
  </si>
  <si>
    <t>9-10 Novice</t>
  </si>
  <si>
    <t>3N</t>
  </si>
  <si>
    <t>St.Marys</t>
  </si>
  <si>
    <t>Furnis, Arwin</t>
  </si>
  <si>
    <t>Forth, Micah</t>
  </si>
  <si>
    <t>Metcalf, Zachary</t>
  </si>
  <si>
    <t>Hawkins, Jason</t>
  </si>
  <si>
    <t>American Karate</t>
  </si>
  <si>
    <t>9-10 Intermediate</t>
  </si>
  <si>
    <t>Grabowski, Trevor</t>
  </si>
  <si>
    <t>9-10 Advanced</t>
  </si>
  <si>
    <t>Mattice, Dylan</t>
  </si>
  <si>
    <t>Lantz, Malcolm</t>
  </si>
  <si>
    <t>Dewar, Kailey</t>
  </si>
  <si>
    <t>Patterson</t>
  </si>
  <si>
    <t>11-12 Novice</t>
  </si>
  <si>
    <t>Harpel, Trinidy</t>
  </si>
  <si>
    <t>NLMA</t>
  </si>
  <si>
    <t>JL Karate</t>
  </si>
  <si>
    <t>Middleton, Grace</t>
  </si>
  <si>
    <t>Riccio, Christian</t>
  </si>
  <si>
    <t>Lewis, Zidias</t>
  </si>
  <si>
    <t>11-12 Intermediate</t>
  </si>
  <si>
    <t>Bagnall, Cailey</t>
  </si>
  <si>
    <t>Meadows, Monet</t>
  </si>
  <si>
    <t>Parr, Krystal</t>
  </si>
  <si>
    <t>Lott, Savannah</t>
  </si>
  <si>
    <t>Green/blue</t>
  </si>
  <si>
    <t>No Limit MA</t>
  </si>
  <si>
    <t>Northwind</t>
  </si>
  <si>
    <t>Academy of SD</t>
  </si>
  <si>
    <t>Gonzales, Cameron</t>
  </si>
  <si>
    <t>Schwartz</t>
  </si>
  <si>
    <t>11-12 Advanced</t>
  </si>
  <si>
    <t>13-14 Novice</t>
  </si>
  <si>
    <t>Kuntz, Carter</t>
  </si>
  <si>
    <t>Zion, Lewis</t>
  </si>
  <si>
    <t>Ritter, Hunter</t>
  </si>
  <si>
    <t>13-14 Intermediate</t>
  </si>
  <si>
    <t>Parr, Carl</t>
  </si>
  <si>
    <t>13-14 Advanced</t>
  </si>
  <si>
    <t>Yasenchack, Sawyer</t>
  </si>
  <si>
    <t>Bragg, Rachel</t>
  </si>
  <si>
    <t>15-17 Novice</t>
  </si>
  <si>
    <t>Thomas, Kevin</t>
  </si>
  <si>
    <t>Koket, Nicholas</t>
  </si>
  <si>
    <t>Summit Academy</t>
  </si>
  <si>
    <t>Iron Tiger</t>
  </si>
  <si>
    <t>15-17 Intermediate</t>
  </si>
  <si>
    <t>Rakeem, Khalida</t>
  </si>
  <si>
    <t>King, Alex</t>
  </si>
  <si>
    <t>Karate Institute</t>
  </si>
  <si>
    <r>
      <rPr>
        <sz val="12"/>
        <rFont val="Arial"/>
        <family val="2"/>
      </rPr>
      <t>15</t>
    </r>
    <r>
      <rPr>
        <sz val="11"/>
        <rFont val="Calibri"/>
        <family val="2"/>
        <scheme val="minor"/>
      </rPr>
      <t xml:space="preserve">- </t>
    </r>
    <r>
      <rPr>
        <sz val="12"/>
        <rFont val="Arial"/>
        <family val="2"/>
      </rPr>
      <t>17 Advanced</t>
    </r>
  </si>
  <si>
    <t>Wachowski, Nick</t>
  </si>
  <si>
    <t>RED</t>
  </si>
  <si>
    <t>Women's Novice 18-34</t>
  </si>
  <si>
    <t>Smith, Carrie</t>
  </si>
  <si>
    <t>Snippert, Jaimee</t>
  </si>
  <si>
    <t>Women's Advanced 18-34</t>
  </si>
  <si>
    <t>Men's Novice 18-34</t>
  </si>
  <si>
    <t>Lafollette, Jonathan</t>
  </si>
  <si>
    <t>Men's Advanced 18-34</t>
  </si>
  <si>
    <t>Dobson, Caleb</t>
  </si>
  <si>
    <t>Lohr III, Edward</t>
  </si>
  <si>
    <t>Segel, Louis</t>
  </si>
  <si>
    <t>Johnson</t>
  </si>
  <si>
    <t>Driver, Kimberly</t>
  </si>
  <si>
    <t>Grubaugh, Crystal</t>
  </si>
  <si>
    <t>Dussia, Tammy</t>
  </si>
  <si>
    <t>Williams, Kathy</t>
  </si>
  <si>
    <t>Manley</t>
  </si>
  <si>
    <t>All American</t>
  </si>
  <si>
    <t>Senior Women's Advanced 35+</t>
  </si>
  <si>
    <t>Senior Women's Novice 35+</t>
  </si>
  <si>
    <t>Bath, Sarah</t>
  </si>
  <si>
    <t>Hoth, Christine</t>
  </si>
  <si>
    <t>MFSK</t>
  </si>
  <si>
    <t>Mind &amp; Body MA</t>
  </si>
  <si>
    <t>Senior Men's Novice 35+</t>
  </si>
  <si>
    <t>Senior Men's Advanced 35+</t>
  </si>
  <si>
    <t>Velazques Jr, Raul</t>
  </si>
  <si>
    <t>Vieira, Benedict</t>
  </si>
  <si>
    <t>Potter, Mike</t>
  </si>
  <si>
    <t>Smith, John</t>
  </si>
  <si>
    <t>Yon Kyu</t>
  </si>
  <si>
    <t>Rick Moore Academy</t>
  </si>
  <si>
    <t>Davies, Pete</t>
  </si>
  <si>
    <t>GAKA</t>
  </si>
  <si>
    <t>Ryder, Noah</t>
  </si>
  <si>
    <t>Petucci, Matthew</t>
  </si>
  <si>
    <t>Gorina</t>
  </si>
  <si>
    <t>Gorino</t>
  </si>
  <si>
    <t>Gorino, Max</t>
  </si>
  <si>
    <t>Rampella</t>
  </si>
  <si>
    <t>Junior Black Belt 12 &amp; Under</t>
  </si>
  <si>
    <t xml:space="preserve">Junior Black Belt 13-14 </t>
  </si>
  <si>
    <t xml:space="preserve">Junior Black Belt 15-17 </t>
  </si>
  <si>
    <t>Miller, Alexandra</t>
  </si>
  <si>
    <t>Patey, Gemma</t>
  </si>
  <si>
    <t>Razim, Maya</t>
  </si>
  <si>
    <t>Rampulla</t>
  </si>
  <si>
    <t>Balas</t>
  </si>
  <si>
    <t xml:space="preserve">BB Women 18-34 </t>
  </si>
  <si>
    <t>Molner, Elyse</t>
  </si>
  <si>
    <t>Mihelik, Audrey</t>
  </si>
  <si>
    <t>No Limits</t>
  </si>
  <si>
    <t>BB Women 35-42+</t>
  </si>
  <si>
    <t>BB 18-34 Men's Open</t>
  </si>
  <si>
    <t>Brumagan, Dustin</t>
  </si>
  <si>
    <t>Santiamo, Gina</t>
  </si>
  <si>
    <t>BB Men's 35-42</t>
  </si>
  <si>
    <t>Geoff, Patey</t>
  </si>
  <si>
    <t>Kabasinski, Len</t>
  </si>
  <si>
    <t>Rainey, Mark</t>
  </si>
  <si>
    <t>TKO</t>
  </si>
  <si>
    <t>BB Men's 43+</t>
  </si>
  <si>
    <t>Stuber, James</t>
  </si>
  <si>
    <t>8 and Under Novice</t>
  </si>
  <si>
    <t>Parker, Madison</t>
  </si>
  <si>
    <t>Snippert, Andrew</t>
  </si>
  <si>
    <t>8 and Under Intermediate</t>
  </si>
  <si>
    <t>Lobaugh, Jasmine</t>
  </si>
  <si>
    <t>R4-13730</t>
  </si>
  <si>
    <t>8and Under Advanced</t>
  </si>
  <si>
    <t>Proper, Alexa</t>
  </si>
  <si>
    <t>9-12 Novice</t>
  </si>
  <si>
    <t>Tarbell, Ayden</t>
  </si>
  <si>
    <t>Williams, Antonia</t>
  </si>
  <si>
    <t>9-12 Intermediate</t>
  </si>
  <si>
    <t>Dufor, Ethan</t>
  </si>
  <si>
    <t>Carpinello, Tony</t>
  </si>
  <si>
    <t>9-12 Advanced</t>
  </si>
  <si>
    <t>13-17 Novice</t>
  </si>
  <si>
    <t>Bl;ue</t>
  </si>
  <si>
    <t>Smalling, DJ</t>
  </si>
  <si>
    <t>Nahali, Ahamd</t>
  </si>
  <si>
    <t>13-17 Intermediate</t>
  </si>
  <si>
    <t>13-17 Advanced</t>
  </si>
  <si>
    <t>Yesenchack, Sawyer</t>
  </si>
  <si>
    <t>Wood, Grace</t>
  </si>
  <si>
    <t>GTA</t>
  </si>
  <si>
    <t>Adult 18-34 Novice</t>
  </si>
  <si>
    <t>Yelloiw</t>
  </si>
  <si>
    <t>Adult 18-34 Advanced</t>
  </si>
  <si>
    <t>Adult 35+ Novice</t>
  </si>
  <si>
    <t>Adult 35+ Advanced</t>
  </si>
  <si>
    <t>Viera, Benedict</t>
  </si>
  <si>
    <t>Scott, Jill</t>
  </si>
  <si>
    <t>Tora</t>
  </si>
  <si>
    <t>Trinity MA</t>
  </si>
  <si>
    <t>Bharwani, ishwar</t>
  </si>
  <si>
    <t>JR BB B/G 12 and Under</t>
  </si>
  <si>
    <t>JR BB B/G 13-14</t>
  </si>
  <si>
    <t>JR BB B/G 15-17</t>
  </si>
  <si>
    <t>Adult BB 18-34</t>
  </si>
  <si>
    <t>Hubbard, Justin</t>
  </si>
  <si>
    <t>Brumagin, Dustin</t>
  </si>
  <si>
    <t>Adult BB 35+</t>
  </si>
  <si>
    <t>Cooley, Ashani</t>
  </si>
  <si>
    <t>Zeiton, Amelia</t>
  </si>
  <si>
    <t>Arrington</t>
  </si>
  <si>
    <t>Walton Russ</t>
  </si>
  <si>
    <t>6 and Under Boy/Girl Novice - Short</t>
  </si>
  <si>
    <t>6 and Under Boy/Girl Novice - Tall</t>
  </si>
  <si>
    <t>6 and Under Boy/Gril Intermediate</t>
  </si>
  <si>
    <t>6 and Under Boy/Girl Advanced</t>
  </si>
  <si>
    <t>Shepherd, Lissah</t>
  </si>
  <si>
    <t>7-8 Male Novice</t>
  </si>
  <si>
    <t>Nothern Wind</t>
  </si>
  <si>
    <t>Fedor, Logan</t>
  </si>
  <si>
    <t>Salupo, Finn</t>
  </si>
  <si>
    <t>Portis, Kilvin</t>
  </si>
  <si>
    <t>7-8 Male Intermediate</t>
  </si>
  <si>
    <t>7-8 Male Advanced</t>
  </si>
  <si>
    <t>Lantz. Graham</t>
  </si>
  <si>
    <t>7-8 Female Novice</t>
  </si>
  <si>
    <t>Thompson, Mia</t>
  </si>
  <si>
    <t>7-8 Female Advanced</t>
  </si>
  <si>
    <t>Powers, Raegan</t>
  </si>
  <si>
    <t>Proper, Alex</t>
  </si>
  <si>
    <t>9-10 Male Novice</t>
  </si>
  <si>
    <t>Adams, Maverick</t>
  </si>
  <si>
    <t>Murino, Francesco</t>
  </si>
  <si>
    <t>St. Marys</t>
  </si>
  <si>
    <t>St Marys</t>
  </si>
  <si>
    <t>9-10 Male Intermediate</t>
  </si>
  <si>
    <t>Fuller, D'Angelo</t>
  </si>
  <si>
    <t>Butler's TKD</t>
  </si>
  <si>
    <t>9-10 Male Advanced</t>
  </si>
  <si>
    <t>9-10 Female Novice</t>
  </si>
  <si>
    <t>Williams, Noelle</t>
  </si>
  <si>
    <t>McDowell, Emily</t>
  </si>
  <si>
    <t>All American Karate</t>
  </si>
  <si>
    <t>R4-13731</t>
  </si>
  <si>
    <t>9-10 Female Advanced</t>
  </si>
  <si>
    <t>11-12 Male Novice</t>
  </si>
  <si>
    <t>Zidius, Lewis</t>
  </si>
  <si>
    <t>William, Antonio</t>
  </si>
  <si>
    <t>Viator, Henry</t>
  </si>
  <si>
    <t>Khalid</t>
  </si>
  <si>
    <t>Brown, Aaron</t>
  </si>
  <si>
    <t>Lambke</t>
  </si>
  <si>
    <t>11-12 Male Intermediate</t>
  </si>
  <si>
    <t>Grandini, Frankie</t>
  </si>
  <si>
    <t>Smith, Benjamin</t>
  </si>
  <si>
    <t>Mind and Body</t>
  </si>
  <si>
    <t>11-12 Male Advanced</t>
  </si>
  <si>
    <t>Devries</t>
  </si>
  <si>
    <t>Red Tip</t>
  </si>
  <si>
    <t>11-12 Female Novice</t>
  </si>
  <si>
    <t>Raheem, Ashanti</t>
  </si>
  <si>
    <t>11-12 Female Advanced</t>
  </si>
  <si>
    <t>Raheem, Khalid</t>
  </si>
  <si>
    <t>Orange/Green</t>
  </si>
  <si>
    <t>Blue/Green</t>
  </si>
  <si>
    <t>13-14 Male Novice</t>
  </si>
  <si>
    <t>13-14 Male Intermediate</t>
  </si>
  <si>
    <t>Ritter, Hutter</t>
  </si>
  <si>
    <t>Yellow Blue Tip</t>
  </si>
  <si>
    <t>3N MA</t>
  </si>
  <si>
    <t>Williams, Nick</t>
  </si>
  <si>
    <t>Pagalanan, Marc Amyr</t>
  </si>
  <si>
    <t>Yasenchack, Swayer</t>
  </si>
  <si>
    <t>UK MFSK</t>
  </si>
  <si>
    <t>Adams, Gaffar</t>
  </si>
  <si>
    <t>13-14 Male Advanced</t>
  </si>
  <si>
    <t>15-17 Male Novice</t>
  </si>
  <si>
    <t>13-14 Female Novice</t>
  </si>
  <si>
    <t>13-14 Female Advanced</t>
  </si>
  <si>
    <t>Wahdan, Angel</t>
  </si>
  <si>
    <t>Stewart, Erick</t>
  </si>
  <si>
    <t>TKO Erie</t>
  </si>
  <si>
    <t xml:space="preserve">Red  </t>
  </si>
  <si>
    <t>15-17 Male Intermediate</t>
  </si>
  <si>
    <t>15-17 Male Advanced</t>
  </si>
  <si>
    <t>Perkin, Zion</t>
  </si>
  <si>
    <t>Perkins, Spencer</t>
  </si>
  <si>
    <t>MTC Hornets</t>
  </si>
  <si>
    <t>15-17 Female Novice</t>
  </si>
  <si>
    <t>Snyder, Ivory</t>
  </si>
  <si>
    <t>15-17 Female Advanced</t>
  </si>
  <si>
    <t>Raheem, Kalida</t>
  </si>
  <si>
    <t>Donico, Kaitlin</t>
  </si>
  <si>
    <t>R7-14051</t>
  </si>
  <si>
    <t>???</t>
  </si>
  <si>
    <t>Adult Women's Novice 18-34</t>
  </si>
  <si>
    <t>Mathur, Tina</t>
  </si>
  <si>
    <t>Adult Women'sAdvanced 18-34</t>
  </si>
  <si>
    <t>Martis, Maria</t>
  </si>
  <si>
    <t>Adult Women's Novice 35+</t>
  </si>
  <si>
    <t>Zeiton, Samira</t>
  </si>
  <si>
    <t>Walton, John</t>
  </si>
  <si>
    <t>Adult Women's Advanced 35+</t>
  </si>
  <si>
    <t>Adult Male Novice 18-34</t>
  </si>
  <si>
    <t>McKenzie, Royston</t>
  </si>
  <si>
    <t>Adult Male Advanced 18-34</t>
  </si>
  <si>
    <t>Brown, Jeffrey</t>
  </si>
  <si>
    <t>Ott, Brian</t>
  </si>
  <si>
    <t>Lemisier, Joe</t>
  </si>
  <si>
    <t>Karoshi</t>
  </si>
  <si>
    <t>KCK</t>
  </si>
  <si>
    <t>NWK</t>
  </si>
  <si>
    <t>Adult Male Novice 35-42</t>
  </si>
  <si>
    <t>Adult Male Advanced 35-42</t>
  </si>
  <si>
    <t>Burgeson, Reede</t>
  </si>
  <si>
    <t>Ridout, Scott</t>
  </si>
  <si>
    <t>Velazquez Jr. Raul</t>
  </si>
  <si>
    <t>Adult Male Novice 43+</t>
  </si>
  <si>
    <t>Hicke, Scott</t>
  </si>
  <si>
    <t>Adult Male Advanced 43+</t>
  </si>
  <si>
    <t>Gaka</t>
  </si>
  <si>
    <t>Karate Institue</t>
  </si>
  <si>
    <t>Benedict, Virga</t>
  </si>
  <si>
    <t>Bharwani, Ishwar</t>
  </si>
  <si>
    <t>Jr. BB 12 and Under</t>
  </si>
  <si>
    <t>Vance, Jamar</t>
  </si>
  <si>
    <t>Resends, Michael</t>
  </si>
  <si>
    <t>Pattersons Karate Works</t>
  </si>
  <si>
    <t>Jr. BB Female 12 and Under</t>
  </si>
  <si>
    <t>Jr. BB Female 13-14</t>
  </si>
  <si>
    <t>Patey, Abbey</t>
  </si>
  <si>
    <t>Tilton, Alex</t>
  </si>
  <si>
    <t>Jr, Black</t>
  </si>
  <si>
    <t>Jr.Black</t>
  </si>
  <si>
    <t>Jr, BB Female 15-17</t>
  </si>
  <si>
    <t>Jr. BB Boys 13</t>
  </si>
  <si>
    <t>Dean, Max</t>
  </si>
  <si>
    <t>H&amp;H</t>
  </si>
  <si>
    <t>Jr. BB Boys 14</t>
  </si>
  <si>
    <t>Patterson, Corbin</t>
  </si>
  <si>
    <t>DeGeorge, Dominic</t>
  </si>
  <si>
    <t>Black, James</t>
  </si>
  <si>
    <t>Jr Black</t>
  </si>
  <si>
    <t>Black-JR</t>
  </si>
  <si>
    <t>GTA MA</t>
  </si>
  <si>
    <t>BB Women 18-34</t>
  </si>
  <si>
    <t>Molnar, Elyse</t>
  </si>
  <si>
    <t>Morgan, Nicola</t>
  </si>
  <si>
    <t>No Limits MA</t>
  </si>
  <si>
    <t>Jr. BB 15-17</t>
  </si>
  <si>
    <t>Davis, RJ</t>
  </si>
  <si>
    <t>Mandarina, Anthony</t>
  </si>
  <si>
    <t>BB Men Lightweight 18-34</t>
  </si>
  <si>
    <t>BB Women 35+</t>
  </si>
  <si>
    <t>Miller, Kelly</t>
  </si>
  <si>
    <t>Jox, Pam</t>
  </si>
  <si>
    <t>Costello, Chloe</t>
  </si>
  <si>
    <t>Kangs Black Belt</t>
  </si>
  <si>
    <t>Petrosky, Kyle</t>
  </si>
  <si>
    <t>Rampulla, Dylan</t>
  </si>
  <si>
    <t>Maldonado, Tyler</t>
  </si>
  <si>
    <t>Bianchi, Jacob</t>
  </si>
  <si>
    <t xml:space="preserve">Humes, </t>
  </si>
  <si>
    <t>BB Men Middleweight 18-34</t>
  </si>
  <si>
    <t>FKB</t>
  </si>
  <si>
    <t>Rampullas</t>
  </si>
  <si>
    <t>BB Men Heavywieght 18-34</t>
  </si>
  <si>
    <t>Mack Jr, Kenneth</t>
  </si>
  <si>
    <t>Sheirffe, Omar</t>
  </si>
  <si>
    <t>TORA</t>
  </si>
  <si>
    <t>BB Men Lightweight 35-42</t>
  </si>
  <si>
    <t>Walton, Russell</t>
  </si>
  <si>
    <t>BB Men Middleweight/Heavyweight 35-42</t>
  </si>
  <si>
    <t>Devries, Don</t>
  </si>
  <si>
    <t>BB Men Lightweight 43+</t>
  </si>
  <si>
    <t>McCall, Derek</t>
  </si>
  <si>
    <t>Team Kumite</t>
  </si>
  <si>
    <t>BB Men Heavyweight 43+</t>
  </si>
  <si>
    <t>Baier, Mark</t>
  </si>
  <si>
    <t>Shattuck, Rodger</t>
  </si>
  <si>
    <t>Keeney</t>
  </si>
  <si>
    <t>MTCK Hornets</t>
  </si>
  <si>
    <t>3rd Degree Black</t>
  </si>
  <si>
    <t>Johnson, Rich</t>
  </si>
  <si>
    <t>Black Belt Handicapable</t>
  </si>
  <si>
    <t>Blackbelt Handicapable</t>
  </si>
  <si>
    <t>Helsey, Bobby</t>
  </si>
  <si>
    <t>Bharwani, Ishwer</t>
  </si>
  <si>
    <t>13-17 Co-Ed Under Black Belt</t>
  </si>
  <si>
    <t>11-12 Co-Ed Under Black Belt</t>
  </si>
  <si>
    <t>6 and Under Co-Ed Under Black Belt</t>
  </si>
  <si>
    <t>7-8 Co-Ed Under Black Belt</t>
  </si>
  <si>
    <t>9-10 Co-Ed Under Black Belt</t>
  </si>
  <si>
    <t>18+ Co-Ed Under Black Belt</t>
  </si>
  <si>
    <t>Jr. BB 13-17</t>
  </si>
  <si>
    <t>Adult BB 18+ Co-Ed</t>
  </si>
  <si>
    <t>Gardner, Eric</t>
  </si>
  <si>
    <t>MUSICAL KATA 5th KYU AND UNDER ALL AGES</t>
  </si>
  <si>
    <t>MUSICAL KATA 1st KYU to 4th KYU ALL AGES</t>
  </si>
  <si>
    <t>Petrucci, Matthew</t>
  </si>
  <si>
    <t>Reed, Molly</t>
  </si>
  <si>
    <t>Lorenz, William</t>
  </si>
  <si>
    <t>Bill Adams Martial Arts</t>
  </si>
  <si>
    <t>MUSICAL KATA IS LISTED LAST</t>
  </si>
  <si>
    <t>Reagan, Powers</t>
  </si>
  <si>
    <t>8 and Under Advanced</t>
  </si>
  <si>
    <t>MLMA</t>
  </si>
  <si>
    <t>Lewis, Zidils</t>
  </si>
  <si>
    <t>Whitre</t>
  </si>
  <si>
    <t xml:space="preserve">9-12 Novice </t>
  </si>
  <si>
    <t>Hawkins, Caleb</t>
  </si>
  <si>
    <t>Carpirello, Tony</t>
  </si>
  <si>
    <t>Summit</t>
  </si>
  <si>
    <t>Raheem, Khalida</t>
  </si>
  <si>
    <t>18-34 Novice Weapons</t>
  </si>
  <si>
    <t xml:space="preserve">18-34 Intermediate </t>
  </si>
  <si>
    <t>18-34 Advanced</t>
  </si>
  <si>
    <t>35+ Novice</t>
  </si>
  <si>
    <t>35+ Advanced</t>
  </si>
  <si>
    <t>Jr BB 12 and Under</t>
  </si>
  <si>
    <t>Resenes, Michael</t>
  </si>
  <si>
    <t>Peterson Karate</t>
  </si>
  <si>
    <t>Jr BB 13-14</t>
  </si>
  <si>
    <t>Tai</t>
  </si>
  <si>
    <t>Jr BB 15-17</t>
  </si>
  <si>
    <t>Adult BB Women 18-34</t>
  </si>
  <si>
    <t>Maldanado, Ariana</t>
  </si>
  <si>
    <t>Adult BB Men 18-34</t>
  </si>
  <si>
    <t>Wade, Max</t>
  </si>
  <si>
    <t>McVicker, Andrew</t>
  </si>
  <si>
    <t>BB Senior Weapons</t>
  </si>
  <si>
    <t>BB Executive</t>
  </si>
  <si>
    <t>Rampella, Tony</t>
  </si>
  <si>
    <t>King Cobra Karate Open</t>
  </si>
  <si>
    <t>Master John Barton</t>
  </si>
  <si>
    <t>January 29-30</t>
  </si>
  <si>
    <t>6 &amp; Under Intermediate</t>
  </si>
  <si>
    <t>BB Men's Hard Traditional</t>
  </si>
  <si>
    <t>Maloosfido, Tyler</t>
  </si>
  <si>
    <t xml:space="preserve">MUSICAL KATA Jr BB 17 and Under </t>
  </si>
  <si>
    <t>MUSICAL KATA BB 18+</t>
  </si>
  <si>
    <t>Under Belt Handicapable</t>
  </si>
  <si>
    <t>Nacv, Andrew</t>
  </si>
  <si>
    <t>Patterson, Blake</t>
  </si>
  <si>
    <t>Sullivan, Roger</t>
  </si>
  <si>
    <t>Ecklund, Madisyn</t>
  </si>
  <si>
    <t>Johnson BB Academy</t>
  </si>
  <si>
    <t>Resendes, Michael</t>
  </si>
  <si>
    <t>Paterson's Karate Works</t>
  </si>
  <si>
    <t>Kemis, Piper</t>
  </si>
  <si>
    <t>Razmi, Any/a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</si>
</sst>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mm/dd/yy;@"/>
  </numFmts>
  <fonts count="10" x14ac:knownFonts="1">
    <font>
      <sz val="10"/>
      <name val="Arial"/>
    </font>
    <font>
      <sz val="10"/>
      <name val="Arial"/>
      <family val="2"/>
    </font>
    <font>
      <sz val="12"/>
      <name val="Arial"/>
      <family val="2"/>
    </font>
    <font>
      <sz val="10"/>
      <color indexed="8"/>
      <name val="Arial"/>
    </font>
    <font>
      <b/>
      <sz val="10"/>
      <name val="Arial"/>
      <family val="2"/>
    </font>
    <font>
      <sz val="11"/>
      <color indexed="8"/>
      <name val="Calibri"/>
    </font>
    <font>
      <sz val="10"/>
      <color theme="0"/>
      <name val="Arial"/>
      <family val="2"/>
    </font>
    <font>
      <sz val="11"/>
      <color indexed="8"/>
      <name val="Calibri"/>
      <charset val="161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2"/>
        <bgColor indexed="0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C6EFCE"/>
      </patternFill>
    </fill>
  </fills>
  <borders count="3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3">
    <xf numFmtId="0" fontId="0" fillId="0" borderId="0"/>
    <xf numFmtId="0" fontId="3" fillId="0" borderId="0"/>
    <xf numFmtId="0" fontId="8" fillId="8" borderId="0" applyNumberFormat="0" applyBorder="0" applyAlignment="0" applyProtection="0"/>
  </cellStyleXfs>
  <cellXfs count="165">
    <xf numFmtId="0" fontId="0" fillId="0" borderId="0" xfId="0"/>
    <xf numFmtId="0" fontId="0" fillId="0" borderId="0" xfId="0" applyAlignment="1">
      <alignment horizontal="right"/>
    </xf>
    <xf numFmtId="0" fontId="0" fillId="0" borderId="0" xfId="0" applyAlignment="1">
      <alignment horizontal="center"/>
    </xf>
    <xf numFmtId="0" fontId="0" fillId="0" borderId="0" xfId="0" applyAlignment="1"/>
    <xf numFmtId="0" fontId="0" fillId="2" borderId="0" xfId="0" applyFill="1"/>
    <xf numFmtId="0" fontId="0" fillId="3" borderId="0" xfId="0" applyFill="1"/>
    <xf numFmtId="0" fontId="1" fillId="0" borderId="0" xfId="0" applyFont="1"/>
    <xf numFmtId="0" fontId="1" fillId="0" borderId="0" xfId="0" applyFont="1" applyAlignment="1">
      <alignment horizontal="center"/>
    </xf>
    <xf numFmtId="0" fontId="1" fillId="0" borderId="0" xfId="0" applyFont="1" applyAlignment="1">
      <alignment horizontal="left"/>
    </xf>
    <xf numFmtId="164" fontId="0" fillId="0" borderId="0" xfId="0" applyNumberFormat="1"/>
    <xf numFmtId="1" fontId="0" fillId="0" borderId="0" xfId="0" applyNumberFormat="1" applyFill="1" applyAlignment="1">
      <alignment horizontal="center"/>
    </xf>
    <xf numFmtId="1" fontId="1" fillId="0" borderId="0" xfId="0" applyNumberFormat="1" applyFont="1" applyFill="1" applyAlignment="1">
      <alignment horizontal="center"/>
    </xf>
    <xf numFmtId="164" fontId="0" fillId="0" borderId="0" xfId="0" applyNumberFormat="1" applyAlignment="1">
      <alignment horizontal="center"/>
    </xf>
    <xf numFmtId="164" fontId="1" fillId="0" borderId="0" xfId="0" applyNumberFormat="1" applyFont="1" applyAlignment="1">
      <alignment horizontal="center"/>
    </xf>
    <xf numFmtId="0" fontId="1" fillId="2" borderId="0" xfId="0" applyFont="1" applyFill="1"/>
    <xf numFmtId="1" fontId="0" fillId="0" borderId="0" xfId="0" applyNumberFormat="1" applyAlignment="1">
      <alignment horizontal="center"/>
    </xf>
    <xf numFmtId="1" fontId="1" fillId="0" borderId="0" xfId="0" applyNumberFormat="1" applyFont="1" applyAlignment="1">
      <alignment horizontal="center"/>
    </xf>
    <xf numFmtId="0" fontId="2" fillId="2" borderId="0" xfId="0" applyFont="1" applyFill="1" applyAlignment="1">
      <alignment horizontal="left"/>
    </xf>
    <xf numFmtId="0" fontId="6" fillId="0" borderId="0" xfId="0" applyFont="1"/>
    <xf numFmtId="0" fontId="1" fillId="5" borderId="0" xfId="0" applyFont="1" applyFill="1"/>
    <xf numFmtId="0" fontId="2" fillId="5" borderId="0" xfId="0" applyFont="1" applyFill="1" applyAlignment="1">
      <alignment horizontal="left"/>
    </xf>
    <xf numFmtId="0" fontId="0" fillId="5" borderId="0" xfId="0" applyFill="1"/>
    <xf numFmtId="0" fontId="0" fillId="6" borderId="0" xfId="0" applyFill="1"/>
    <xf numFmtId="0" fontId="2" fillId="6" borderId="0" xfId="0" applyFont="1" applyFill="1" applyAlignment="1">
      <alignment horizontal="left"/>
    </xf>
    <xf numFmtId="0" fontId="1" fillId="6" borderId="0" xfId="0" applyFont="1" applyFill="1"/>
    <xf numFmtId="0" fontId="1" fillId="7" borderId="0" xfId="0" applyFont="1" applyFill="1"/>
    <xf numFmtId="0" fontId="2" fillId="7" borderId="0" xfId="0" applyFont="1" applyFill="1" applyAlignment="1">
      <alignment horizontal="left"/>
    </xf>
    <xf numFmtId="0" fontId="0" fillId="7" borderId="0" xfId="0" applyFill="1"/>
    <xf numFmtId="0" fontId="2" fillId="3" borderId="0" xfId="0" applyFont="1" applyFill="1" applyAlignment="1">
      <alignment horizontal="left"/>
    </xf>
    <xf numFmtId="0" fontId="6" fillId="0" borderId="0" xfId="0" applyFont="1" applyProtection="1">
      <protection locked="0"/>
    </xf>
    <xf numFmtId="0" fontId="4" fillId="0" borderId="0" xfId="0" applyFont="1"/>
    <xf numFmtId="0" fontId="5" fillId="0" borderId="1" xfId="1" applyFont="1" applyFill="1" applyBorder="1" applyAlignment="1">
      <alignment wrapText="1"/>
    </xf>
    <xf numFmtId="14" fontId="5" fillId="0" borderId="1" xfId="1" applyNumberFormat="1" applyFont="1" applyFill="1" applyBorder="1" applyAlignment="1">
      <alignment wrapText="1"/>
    </xf>
    <xf numFmtId="0" fontId="0" fillId="0" borderId="0" xfId="0" applyProtection="1">
      <protection locked="0"/>
    </xf>
    <xf numFmtId="0" fontId="7" fillId="4" borderId="2" xfId="1" applyFont="1" applyFill="1" applyBorder="1" applyAlignment="1">
      <alignment horizontal="center"/>
    </xf>
    <xf numFmtId="0" fontId="7" fillId="0" borderId="1" xfId="1" applyFont="1" applyFill="1" applyBorder="1" applyAlignment="1">
      <alignment wrapText="1"/>
    </xf>
    <xf numFmtId="14" fontId="7" fillId="0" borderId="1" xfId="1" applyNumberFormat="1" applyFont="1" applyFill="1" applyBorder="1" applyAlignment="1">
      <alignment wrapText="1"/>
    </xf>
    <xf numFmtId="0" fontId="9" fillId="8" borderId="0" xfId="2" applyFont="1" applyAlignment="1">
      <alignment horizontal="left"/>
    </xf>
    <xf numFmtId="0" fontId="0" fillId="0" borderId="0" xfId="0" applyAlignment="1"/>
    <xf numFmtId="0" fontId="1" fillId="0" borderId="0" xfId="0" applyFont="1" applyAlignment="1">
      <alignment horizontal="center"/>
    </xf>
    <xf numFmtId="1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4" fontId="1" fillId="0" borderId="0" xfId="0" applyNumberFormat="1" applyFont="1" applyAlignment="1">
      <alignment horizontal="center"/>
    </xf>
    <xf numFmtId="1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4" fontId="1" fillId="0" borderId="0" xfId="0" applyNumberFormat="1" applyFont="1" applyAlignment="1">
      <alignment horizontal="center"/>
    </xf>
    <xf numFmtId="1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4" fontId="1" fillId="0" borderId="0" xfId="0" applyNumberFormat="1" applyFont="1" applyAlignment="1">
      <alignment horizontal="center"/>
    </xf>
    <xf numFmtId="1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4" fontId="1" fillId="0" borderId="0" xfId="0" applyNumberFormat="1" applyFont="1" applyAlignment="1">
      <alignment horizontal="center"/>
    </xf>
    <xf numFmtId="1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4" fontId="1" fillId="0" borderId="0" xfId="0" applyNumberFormat="1" applyFont="1" applyAlignment="1">
      <alignment horizontal="center"/>
    </xf>
    <xf numFmtId="1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4" fontId="1" fillId="0" borderId="0" xfId="0" applyNumberFormat="1" applyFont="1" applyAlignment="1">
      <alignment horizontal="center"/>
    </xf>
    <xf numFmtId="1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4" fontId="1" fillId="0" borderId="0" xfId="0" applyNumberFormat="1" applyFont="1" applyAlignment="1">
      <alignment horizontal="center"/>
    </xf>
    <xf numFmtId="1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4" fontId="1" fillId="0" borderId="0" xfId="0" applyNumberFormat="1" applyFont="1" applyAlignment="1">
      <alignment horizontal="center"/>
    </xf>
    <xf numFmtId="1" fontId="1" fillId="0" borderId="0" xfId="0" applyNumberFormat="1" applyFont="1" applyAlignment="1">
      <alignment horizontal="center"/>
    </xf>
    <xf numFmtId="0" fontId="6" fillId="0" borderId="0" xfId="0" applyFont="1"/>
    <xf numFmtId="0" fontId="1" fillId="0" borderId="0" xfId="0" applyFont="1" applyAlignment="1">
      <alignment horizontal="center"/>
    </xf>
    <xf numFmtId="1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4" fontId="1" fillId="0" borderId="0" xfId="0" applyNumberFormat="1" applyFont="1" applyAlignment="1">
      <alignment horizontal="center"/>
    </xf>
    <xf numFmtId="1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" fontId="1" fillId="0" borderId="0" xfId="0" applyNumberFormat="1" applyFont="1" applyAlignment="1">
      <alignment horizontal="center"/>
    </xf>
    <xf numFmtId="1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4" fontId="1" fillId="0" borderId="0" xfId="0" applyNumberFormat="1" applyFont="1" applyAlignment="1">
      <alignment horizontal="center"/>
    </xf>
    <xf numFmtId="1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4" fontId="1" fillId="0" borderId="0" xfId="0" applyNumberFormat="1" applyFont="1" applyAlignment="1">
      <alignment horizontal="center"/>
    </xf>
    <xf numFmtId="1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4" fontId="1" fillId="0" borderId="0" xfId="0" applyNumberFormat="1" applyFont="1" applyAlignment="1">
      <alignment horizontal="center"/>
    </xf>
    <xf numFmtId="1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4" fontId="1" fillId="0" borderId="0" xfId="0" applyNumberFormat="1" applyFont="1" applyAlignment="1">
      <alignment horizontal="center"/>
    </xf>
    <xf numFmtId="1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0" fontId="1" fillId="0" borderId="0" xfId="0" applyFont="1" applyAlignment="1">
      <alignment horizontal="left"/>
    </xf>
    <xf numFmtId="164" fontId="1" fillId="0" borderId="0" xfId="0" applyNumberFormat="1" applyFont="1" applyAlignment="1">
      <alignment horizontal="center"/>
    </xf>
    <xf numFmtId="1" fontId="1" fillId="0" borderId="0" xfId="0" applyNumberFormat="1" applyFont="1" applyAlignment="1">
      <alignment horizontal="center"/>
    </xf>
    <xf numFmtId="0" fontId="0" fillId="0" borderId="0" xfId="0" applyFill="1"/>
    <xf numFmtId="0" fontId="0" fillId="0" borderId="0" xfId="0" applyFill="1" applyAlignment="1">
      <alignment horizontal="right"/>
    </xf>
    <xf numFmtId="0" fontId="1" fillId="0" borderId="0" xfId="0" applyFont="1" applyFill="1" applyAlignment="1">
      <alignment horizontal="center"/>
    </xf>
    <xf numFmtId="0" fontId="0" fillId="0" borderId="0" xfId="0" applyFill="1" applyAlignment="1">
      <alignment horizontal="center"/>
    </xf>
    <xf numFmtId="164" fontId="0" fillId="0" borderId="0" xfId="0" applyNumberFormat="1" applyFill="1" applyAlignment="1">
      <alignment horizontal="center"/>
    </xf>
    <xf numFmtId="0" fontId="6" fillId="0" borderId="0" xfId="0" applyFont="1" applyFill="1"/>
    <xf numFmtId="164" fontId="1" fillId="0" borderId="0" xfId="0" applyNumberFormat="1" applyFont="1" applyFill="1" applyAlignment="1">
      <alignment horizontal="center"/>
    </xf>
    <xf numFmtId="14" fontId="2" fillId="0" borderId="0" xfId="0" applyNumberFormat="1" applyFont="1" applyAlignment="1"/>
    <xf numFmtId="0" fontId="2" fillId="0" borderId="0" xfId="0" applyFont="1" applyAlignment="1"/>
    <xf numFmtId="0" fontId="2" fillId="0" borderId="0" xfId="0" applyFont="1" applyAlignment="1">
      <alignment horizontal="center"/>
    </xf>
    <xf numFmtId="0" fontId="0" fillId="0" borderId="0" xfId="0" applyAlignment="1"/>
  </cellXfs>
  <cellStyles count="3">
    <cellStyle name="Good" xfId="2" builtinId="26"/>
    <cellStyle name="Normal" xfId="0" builtinId="0"/>
    <cellStyle name="Normal_Members" xfId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2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10.xml.rels><?xml version="1.0" encoding="UTF-8" standalone="yes"?>
<Relationships xmlns="http://schemas.openxmlformats.org/package/2006/relationships"><Relationship Id="rId1" Type="http://schemas.microsoft.com/office/2006/relationships/activeXControlBinary" Target="activeX10.bin"/></Relationships>
</file>

<file path=xl/activeX/_rels/activeX100.xml.rels><?xml version="1.0" encoding="UTF-8" standalone="yes"?>
<Relationships xmlns="http://schemas.openxmlformats.org/package/2006/relationships"><Relationship Id="rId1" Type="http://schemas.microsoft.com/office/2006/relationships/activeXControlBinary" Target="activeX100.bin"/></Relationships>
</file>

<file path=xl/activeX/_rels/activeX101.xml.rels><?xml version="1.0" encoding="UTF-8" standalone="yes"?>
<Relationships xmlns="http://schemas.openxmlformats.org/package/2006/relationships"><Relationship Id="rId1" Type="http://schemas.microsoft.com/office/2006/relationships/activeXControlBinary" Target="activeX101.bin"/></Relationships>
</file>

<file path=xl/activeX/_rels/activeX102.xml.rels><?xml version="1.0" encoding="UTF-8" standalone="yes"?>
<Relationships xmlns="http://schemas.openxmlformats.org/package/2006/relationships"><Relationship Id="rId1" Type="http://schemas.microsoft.com/office/2006/relationships/activeXControlBinary" Target="activeX102.bin"/></Relationships>
</file>

<file path=xl/activeX/_rels/activeX103.xml.rels><?xml version="1.0" encoding="UTF-8" standalone="yes"?>
<Relationships xmlns="http://schemas.openxmlformats.org/package/2006/relationships"><Relationship Id="rId1" Type="http://schemas.microsoft.com/office/2006/relationships/activeXControlBinary" Target="activeX103.bin"/></Relationships>
</file>

<file path=xl/activeX/_rels/activeX104.xml.rels><?xml version="1.0" encoding="UTF-8" standalone="yes"?>
<Relationships xmlns="http://schemas.openxmlformats.org/package/2006/relationships"><Relationship Id="rId1" Type="http://schemas.microsoft.com/office/2006/relationships/activeXControlBinary" Target="activeX104.bin"/></Relationships>
</file>

<file path=xl/activeX/_rels/activeX105.xml.rels><?xml version="1.0" encoding="UTF-8" standalone="yes"?>
<Relationships xmlns="http://schemas.openxmlformats.org/package/2006/relationships"><Relationship Id="rId1" Type="http://schemas.microsoft.com/office/2006/relationships/activeXControlBinary" Target="activeX105.bin"/></Relationships>
</file>

<file path=xl/activeX/_rels/activeX106.xml.rels><?xml version="1.0" encoding="UTF-8" standalone="yes"?>
<Relationships xmlns="http://schemas.openxmlformats.org/package/2006/relationships"><Relationship Id="rId1" Type="http://schemas.microsoft.com/office/2006/relationships/activeXControlBinary" Target="activeX106.bin"/></Relationships>
</file>

<file path=xl/activeX/_rels/activeX107.xml.rels><?xml version="1.0" encoding="UTF-8" standalone="yes"?>
<Relationships xmlns="http://schemas.openxmlformats.org/package/2006/relationships"><Relationship Id="rId1" Type="http://schemas.microsoft.com/office/2006/relationships/activeXControlBinary" Target="activeX107.bin"/></Relationships>
</file>

<file path=xl/activeX/_rels/activeX108.xml.rels><?xml version="1.0" encoding="UTF-8" standalone="yes"?>
<Relationships xmlns="http://schemas.openxmlformats.org/package/2006/relationships"><Relationship Id="rId1" Type="http://schemas.microsoft.com/office/2006/relationships/activeXControlBinary" Target="activeX108.bin"/></Relationships>
</file>

<file path=xl/activeX/_rels/activeX109.xml.rels><?xml version="1.0" encoding="UTF-8" standalone="yes"?>
<Relationships xmlns="http://schemas.openxmlformats.org/package/2006/relationships"><Relationship Id="rId1" Type="http://schemas.microsoft.com/office/2006/relationships/activeXControlBinary" Target="activeX109.bin"/></Relationships>
</file>

<file path=xl/activeX/_rels/activeX11.xml.rels><?xml version="1.0" encoding="UTF-8" standalone="yes"?>
<Relationships xmlns="http://schemas.openxmlformats.org/package/2006/relationships"><Relationship Id="rId1" Type="http://schemas.microsoft.com/office/2006/relationships/activeXControlBinary" Target="activeX11.bin"/></Relationships>
</file>

<file path=xl/activeX/_rels/activeX110.xml.rels><?xml version="1.0" encoding="UTF-8" standalone="yes"?>
<Relationships xmlns="http://schemas.openxmlformats.org/package/2006/relationships"><Relationship Id="rId1" Type="http://schemas.microsoft.com/office/2006/relationships/activeXControlBinary" Target="activeX110.bin"/></Relationships>
</file>

<file path=xl/activeX/_rels/activeX111.xml.rels><?xml version="1.0" encoding="UTF-8" standalone="yes"?>
<Relationships xmlns="http://schemas.openxmlformats.org/package/2006/relationships"><Relationship Id="rId1" Type="http://schemas.microsoft.com/office/2006/relationships/activeXControlBinary" Target="activeX111.bin"/></Relationships>
</file>

<file path=xl/activeX/_rels/activeX112.xml.rels><?xml version="1.0" encoding="UTF-8" standalone="yes"?>
<Relationships xmlns="http://schemas.openxmlformats.org/package/2006/relationships"><Relationship Id="rId1" Type="http://schemas.microsoft.com/office/2006/relationships/activeXControlBinary" Target="activeX112.bin"/></Relationships>
</file>

<file path=xl/activeX/_rels/activeX113.xml.rels><?xml version="1.0" encoding="UTF-8" standalone="yes"?>
<Relationships xmlns="http://schemas.openxmlformats.org/package/2006/relationships"><Relationship Id="rId1" Type="http://schemas.microsoft.com/office/2006/relationships/activeXControlBinary" Target="activeX113.bin"/></Relationships>
</file>

<file path=xl/activeX/_rels/activeX114.xml.rels><?xml version="1.0" encoding="UTF-8" standalone="yes"?>
<Relationships xmlns="http://schemas.openxmlformats.org/package/2006/relationships"><Relationship Id="rId1" Type="http://schemas.microsoft.com/office/2006/relationships/activeXControlBinary" Target="activeX114.bin"/></Relationships>
</file>

<file path=xl/activeX/_rels/activeX115.xml.rels><?xml version="1.0" encoding="UTF-8" standalone="yes"?>
<Relationships xmlns="http://schemas.openxmlformats.org/package/2006/relationships"><Relationship Id="rId1" Type="http://schemas.microsoft.com/office/2006/relationships/activeXControlBinary" Target="activeX115.bin"/></Relationships>
</file>

<file path=xl/activeX/_rels/activeX116.xml.rels><?xml version="1.0" encoding="UTF-8" standalone="yes"?>
<Relationships xmlns="http://schemas.openxmlformats.org/package/2006/relationships"><Relationship Id="rId1" Type="http://schemas.microsoft.com/office/2006/relationships/activeXControlBinary" Target="activeX116.bin"/></Relationships>
</file>

<file path=xl/activeX/_rels/activeX117.xml.rels><?xml version="1.0" encoding="UTF-8" standalone="yes"?>
<Relationships xmlns="http://schemas.openxmlformats.org/package/2006/relationships"><Relationship Id="rId1" Type="http://schemas.microsoft.com/office/2006/relationships/activeXControlBinary" Target="activeX117.bin"/></Relationships>
</file>

<file path=xl/activeX/_rels/activeX118.xml.rels><?xml version="1.0" encoding="UTF-8" standalone="yes"?>
<Relationships xmlns="http://schemas.openxmlformats.org/package/2006/relationships"><Relationship Id="rId1" Type="http://schemas.microsoft.com/office/2006/relationships/activeXControlBinary" Target="activeX118.bin"/></Relationships>
</file>

<file path=xl/activeX/_rels/activeX119.xml.rels><?xml version="1.0" encoding="UTF-8" standalone="yes"?>
<Relationships xmlns="http://schemas.openxmlformats.org/package/2006/relationships"><Relationship Id="rId1" Type="http://schemas.microsoft.com/office/2006/relationships/activeXControlBinary" Target="activeX119.bin"/></Relationships>
</file>

<file path=xl/activeX/_rels/activeX12.xml.rels><?xml version="1.0" encoding="UTF-8" standalone="yes"?>
<Relationships xmlns="http://schemas.openxmlformats.org/package/2006/relationships"><Relationship Id="rId1" Type="http://schemas.microsoft.com/office/2006/relationships/activeXControlBinary" Target="activeX12.bin"/></Relationships>
</file>

<file path=xl/activeX/_rels/activeX120.xml.rels><?xml version="1.0" encoding="UTF-8" standalone="yes"?>
<Relationships xmlns="http://schemas.openxmlformats.org/package/2006/relationships"><Relationship Id="rId1" Type="http://schemas.microsoft.com/office/2006/relationships/activeXControlBinary" Target="activeX120.bin"/></Relationships>
</file>

<file path=xl/activeX/_rels/activeX121.xml.rels><?xml version="1.0" encoding="UTF-8" standalone="yes"?>
<Relationships xmlns="http://schemas.openxmlformats.org/package/2006/relationships"><Relationship Id="rId1" Type="http://schemas.microsoft.com/office/2006/relationships/activeXControlBinary" Target="activeX121.bin"/></Relationships>
</file>

<file path=xl/activeX/_rels/activeX122.xml.rels><?xml version="1.0" encoding="UTF-8" standalone="yes"?>
<Relationships xmlns="http://schemas.openxmlformats.org/package/2006/relationships"><Relationship Id="rId1" Type="http://schemas.microsoft.com/office/2006/relationships/activeXControlBinary" Target="activeX122.bin"/></Relationships>
</file>

<file path=xl/activeX/_rels/activeX123.xml.rels><?xml version="1.0" encoding="UTF-8" standalone="yes"?>
<Relationships xmlns="http://schemas.openxmlformats.org/package/2006/relationships"><Relationship Id="rId1" Type="http://schemas.microsoft.com/office/2006/relationships/activeXControlBinary" Target="activeX123.bin"/></Relationships>
</file>

<file path=xl/activeX/_rels/activeX124.xml.rels><?xml version="1.0" encoding="UTF-8" standalone="yes"?>
<Relationships xmlns="http://schemas.openxmlformats.org/package/2006/relationships"><Relationship Id="rId1" Type="http://schemas.microsoft.com/office/2006/relationships/activeXControlBinary" Target="activeX124.bin"/></Relationships>
</file>

<file path=xl/activeX/_rels/activeX125.xml.rels><?xml version="1.0" encoding="UTF-8" standalone="yes"?>
<Relationships xmlns="http://schemas.openxmlformats.org/package/2006/relationships"><Relationship Id="rId1" Type="http://schemas.microsoft.com/office/2006/relationships/activeXControlBinary" Target="activeX125.bin"/></Relationships>
</file>

<file path=xl/activeX/_rels/activeX126.xml.rels><?xml version="1.0" encoding="UTF-8" standalone="yes"?>
<Relationships xmlns="http://schemas.openxmlformats.org/package/2006/relationships"><Relationship Id="rId1" Type="http://schemas.microsoft.com/office/2006/relationships/activeXControlBinary" Target="activeX126.bin"/></Relationships>
</file>

<file path=xl/activeX/_rels/activeX127.xml.rels><?xml version="1.0" encoding="UTF-8" standalone="yes"?>
<Relationships xmlns="http://schemas.openxmlformats.org/package/2006/relationships"><Relationship Id="rId1" Type="http://schemas.microsoft.com/office/2006/relationships/activeXControlBinary" Target="activeX127.bin"/></Relationships>
</file>

<file path=xl/activeX/_rels/activeX128.xml.rels><?xml version="1.0" encoding="UTF-8" standalone="yes"?>
<Relationships xmlns="http://schemas.openxmlformats.org/package/2006/relationships"><Relationship Id="rId1" Type="http://schemas.microsoft.com/office/2006/relationships/activeXControlBinary" Target="activeX128.bin"/></Relationships>
</file>

<file path=xl/activeX/_rels/activeX129.xml.rels><?xml version="1.0" encoding="UTF-8" standalone="yes"?>
<Relationships xmlns="http://schemas.openxmlformats.org/package/2006/relationships"><Relationship Id="rId1" Type="http://schemas.microsoft.com/office/2006/relationships/activeXControlBinary" Target="activeX129.bin"/></Relationships>
</file>

<file path=xl/activeX/_rels/activeX13.xml.rels><?xml version="1.0" encoding="UTF-8" standalone="yes"?>
<Relationships xmlns="http://schemas.openxmlformats.org/package/2006/relationships"><Relationship Id="rId1" Type="http://schemas.microsoft.com/office/2006/relationships/activeXControlBinary" Target="activeX13.bin"/></Relationships>
</file>

<file path=xl/activeX/_rels/activeX130.xml.rels><?xml version="1.0" encoding="UTF-8" standalone="yes"?>
<Relationships xmlns="http://schemas.openxmlformats.org/package/2006/relationships"><Relationship Id="rId1" Type="http://schemas.microsoft.com/office/2006/relationships/activeXControlBinary" Target="activeX130.bin"/></Relationships>
</file>

<file path=xl/activeX/_rels/activeX131.xml.rels><?xml version="1.0" encoding="UTF-8" standalone="yes"?>
<Relationships xmlns="http://schemas.openxmlformats.org/package/2006/relationships"><Relationship Id="rId1" Type="http://schemas.microsoft.com/office/2006/relationships/activeXControlBinary" Target="activeX131.bin"/></Relationships>
</file>

<file path=xl/activeX/_rels/activeX132.xml.rels><?xml version="1.0" encoding="UTF-8" standalone="yes"?>
<Relationships xmlns="http://schemas.openxmlformats.org/package/2006/relationships"><Relationship Id="rId1" Type="http://schemas.microsoft.com/office/2006/relationships/activeXControlBinary" Target="activeX132.bin"/></Relationships>
</file>

<file path=xl/activeX/_rels/activeX133.xml.rels><?xml version="1.0" encoding="UTF-8" standalone="yes"?>
<Relationships xmlns="http://schemas.openxmlformats.org/package/2006/relationships"><Relationship Id="rId1" Type="http://schemas.microsoft.com/office/2006/relationships/activeXControlBinary" Target="activeX133.bin"/></Relationships>
</file>

<file path=xl/activeX/_rels/activeX134.xml.rels><?xml version="1.0" encoding="UTF-8" standalone="yes"?>
<Relationships xmlns="http://schemas.openxmlformats.org/package/2006/relationships"><Relationship Id="rId1" Type="http://schemas.microsoft.com/office/2006/relationships/activeXControlBinary" Target="activeX134.bin"/></Relationships>
</file>

<file path=xl/activeX/_rels/activeX135.xml.rels><?xml version="1.0" encoding="UTF-8" standalone="yes"?>
<Relationships xmlns="http://schemas.openxmlformats.org/package/2006/relationships"><Relationship Id="rId1" Type="http://schemas.microsoft.com/office/2006/relationships/activeXControlBinary" Target="activeX135.bin"/></Relationships>
</file>

<file path=xl/activeX/_rels/activeX136.xml.rels><?xml version="1.0" encoding="UTF-8" standalone="yes"?>
<Relationships xmlns="http://schemas.openxmlformats.org/package/2006/relationships"><Relationship Id="rId1" Type="http://schemas.microsoft.com/office/2006/relationships/activeXControlBinary" Target="activeX136.bin"/></Relationships>
</file>

<file path=xl/activeX/_rels/activeX137.xml.rels><?xml version="1.0" encoding="UTF-8" standalone="yes"?>
<Relationships xmlns="http://schemas.openxmlformats.org/package/2006/relationships"><Relationship Id="rId1" Type="http://schemas.microsoft.com/office/2006/relationships/activeXControlBinary" Target="activeX137.bin"/></Relationships>
</file>

<file path=xl/activeX/_rels/activeX138.xml.rels><?xml version="1.0" encoding="UTF-8" standalone="yes"?>
<Relationships xmlns="http://schemas.openxmlformats.org/package/2006/relationships"><Relationship Id="rId1" Type="http://schemas.microsoft.com/office/2006/relationships/activeXControlBinary" Target="activeX138.bin"/></Relationships>
</file>

<file path=xl/activeX/_rels/activeX139.xml.rels><?xml version="1.0" encoding="UTF-8" standalone="yes"?>
<Relationships xmlns="http://schemas.openxmlformats.org/package/2006/relationships"><Relationship Id="rId1" Type="http://schemas.microsoft.com/office/2006/relationships/activeXControlBinary" Target="activeX139.bin"/></Relationships>
</file>

<file path=xl/activeX/_rels/activeX14.xml.rels><?xml version="1.0" encoding="UTF-8" standalone="yes"?>
<Relationships xmlns="http://schemas.openxmlformats.org/package/2006/relationships"><Relationship Id="rId1" Type="http://schemas.microsoft.com/office/2006/relationships/activeXControlBinary" Target="activeX14.bin"/></Relationships>
</file>

<file path=xl/activeX/_rels/activeX140.xml.rels><?xml version="1.0" encoding="UTF-8" standalone="yes"?>
<Relationships xmlns="http://schemas.openxmlformats.org/package/2006/relationships"><Relationship Id="rId1" Type="http://schemas.microsoft.com/office/2006/relationships/activeXControlBinary" Target="activeX140.bin"/></Relationships>
</file>

<file path=xl/activeX/_rels/activeX141.xml.rels><?xml version="1.0" encoding="UTF-8" standalone="yes"?>
<Relationships xmlns="http://schemas.openxmlformats.org/package/2006/relationships"><Relationship Id="rId1" Type="http://schemas.microsoft.com/office/2006/relationships/activeXControlBinary" Target="activeX141.bin"/></Relationships>
</file>

<file path=xl/activeX/_rels/activeX142.xml.rels><?xml version="1.0" encoding="UTF-8" standalone="yes"?>
<Relationships xmlns="http://schemas.openxmlformats.org/package/2006/relationships"><Relationship Id="rId1" Type="http://schemas.microsoft.com/office/2006/relationships/activeXControlBinary" Target="activeX142.bin"/></Relationships>
</file>

<file path=xl/activeX/_rels/activeX143.xml.rels><?xml version="1.0" encoding="UTF-8" standalone="yes"?>
<Relationships xmlns="http://schemas.openxmlformats.org/package/2006/relationships"><Relationship Id="rId1" Type="http://schemas.microsoft.com/office/2006/relationships/activeXControlBinary" Target="activeX143.bin"/></Relationships>
</file>

<file path=xl/activeX/_rels/activeX144.xml.rels><?xml version="1.0" encoding="UTF-8" standalone="yes"?>
<Relationships xmlns="http://schemas.openxmlformats.org/package/2006/relationships"><Relationship Id="rId1" Type="http://schemas.microsoft.com/office/2006/relationships/activeXControlBinary" Target="activeX144.bin"/></Relationships>
</file>

<file path=xl/activeX/_rels/activeX145.xml.rels><?xml version="1.0" encoding="UTF-8" standalone="yes"?>
<Relationships xmlns="http://schemas.openxmlformats.org/package/2006/relationships"><Relationship Id="rId1" Type="http://schemas.microsoft.com/office/2006/relationships/activeXControlBinary" Target="activeX145.bin"/></Relationships>
</file>

<file path=xl/activeX/_rels/activeX146.xml.rels><?xml version="1.0" encoding="UTF-8" standalone="yes"?>
<Relationships xmlns="http://schemas.openxmlformats.org/package/2006/relationships"><Relationship Id="rId1" Type="http://schemas.microsoft.com/office/2006/relationships/activeXControlBinary" Target="activeX146.bin"/></Relationships>
</file>

<file path=xl/activeX/_rels/activeX147.xml.rels><?xml version="1.0" encoding="UTF-8" standalone="yes"?>
<Relationships xmlns="http://schemas.openxmlformats.org/package/2006/relationships"><Relationship Id="rId1" Type="http://schemas.microsoft.com/office/2006/relationships/activeXControlBinary" Target="activeX147.bin"/></Relationships>
</file>

<file path=xl/activeX/_rels/activeX148.xml.rels><?xml version="1.0" encoding="UTF-8" standalone="yes"?>
<Relationships xmlns="http://schemas.openxmlformats.org/package/2006/relationships"><Relationship Id="rId1" Type="http://schemas.microsoft.com/office/2006/relationships/activeXControlBinary" Target="activeX148.bin"/></Relationships>
</file>

<file path=xl/activeX/_rels/activeX149.xml.rels><?xml version="1.0" encoding="UTF-8" standalone="yes"?>
<Relationships xmlns="http://schemas.openxmlformats.org/package/2006/relationships"><Relationship Id="rId1" Type="http://schemas.microsoft.com/office/2006/relationships/activeXControlBinary" Target="activeX149.bin"/></Relationships>
</file>

<file path=xl/activeX/_rels/activeX15.xml.rels><?xml version="1.0" encoding="UTF-8" standalone="yes"?>
<Relationships xmlns="http://schemas.openxmlformats.org/package/2006/relationships"><Relationship Id="rId1" Type="http://schemas.microsoft.com/office/2006/relationships/activeXControlBinary" Target="activeX15.bin"/></Relationships>
</file>

<file path=xl/activeX/_rels/activeX150.xml.rels><?xml version="1.0" encoding="UTF-8" standalone="yes"?>
<Relationships xmlns="http://schemas.openxmlformats.org/package/2006/relationships"><Relationship Id="rId1" Type="http://schemas.microsoft.com/office/2006/relationships/activeXControlBinary" Target="activeX150.bin"/></Relationships>
</file>

<file path=xl/activeX/_rels/activeX151.xml.rels><?xml version="1.0" encoding="UTF-8" standalone="yes"?>
<Relationships xmlns="http://schemas.openxmlformats.org/package/2006/relationships"><Relationship Id="rId1" Type="http://schemas.microsoft.com/office/2006/relationships/activeXControlBinary" Target="activeX151.bin"/></Relationships>
</file>

<file path=xl/activeX/_rels/activeX152.xml.rels><?xml version="1.0" encoding="UTF-8" standalone="yes"?>
<Relationships xmlns="http://schemas.openxmlformats.org/package/2006/relationships"><Relationship Id="rId1" Type="http://schemas.microsoft.com/office/2006/relationships/activeXControlBinary" Target="activeX152.bin"/></Relationships>
</file>

<file path=xl/activeX/_rels/activeX153.xml.rels><?xml version="1.0" encoding="UTF-8" standalone="yes"?>
<Relationships xmlns="http://schemas.openxmlformats.org/package/2006/relationships"><Relationship Id="rId1" Type="http://schemas.microsoft.com/office/2006/relationships/activeXControlBinary" Target="activeX153.bin"/></Relationships>
</file>

<file path=xl/activeX/_rels/activeX154.xml.rels><?xml version="1.0" encoding="UTF-8" standalone="yes"?>
<Relationships xmlns="http://schemas.openxmlformats.org/package/2006/relationships"><Relationship Id="rId1" Type="http://schemas.microsoft.com/office/2006/relationships/activeXControlBinary" Target="activeX154.bin"/></Relationships>
</file>

<file path=xl/activeX/_rels/activeX155.xml.rels><?xml version="1.0" encoding="UTF-8" standalone="yes"?>
<Relationships xmlns="http://schemas.openxmlformats.org/package/2006/relationships"><Relationship Id="rId1" Type="http://schemas.microsoft.com/office/2006/relationships/activeXControlBinary" Target="activeX155.bin"/></Relationships>
</file>

<file path=xl/activeX/_rels/activeX156.xml.rels><?xml version="1.0" encoding="UTF-8" standalone="yes"?>
<Relationships xmlns="http://schemas.openxmlformats.org/package/2006/relationships"><Relationship Id="rId1" Type="http://schemas.microsoft.com/office/2006/relationships/activeXControlBinary" Target="activeX156.bin"/></Relationships>
</file>

<file path=xl/activeX/_rels/activeX157.xml.rels><?xml version="1.0" encoding="UTF-8" standalone="yes"?>
<Relationships xmlns="http://schemas.openxmlformats.org/package/2006/relationships"><Relationship Id="rId1" Type="http://schemas.microsoft.com/office/2006/relationships/activeXControlBinary" Target="activeX157.bin"/></Relationships>
</file>

<file path=xl/activeX/_rels/activeX158.xml.rels><?xml version="1.0" encoding="UTF-8" standalone="yes"?>
<Relationships xmlns="http://schemas.openxmlformats.org/package/2006/relationships"><Relationship Id="rId1" Type="http://schemas.microsoft.com/office/2006/relationships/activeXControlBinary" Target="activeX158.bin"/></Relationships>
</file>

<file path=xl/activeX/_rels/activeX159.xml.rels><?xml version="1.0" encoding="UTF-8" standalone="yes"?>
<Relationships xmlns="http://schemas.openxmlformats.org/package/2006/relationships"><Relationship Id="rId1" Type="http://schemas.microsoft.com/office/2006/relationships/activeXControlBinary" Target="activeX159.bin"/></Relationships>
</file>

<file path=xl/activeX/_rels/activeX16.xml.rels><?xml version="1.0" encoding="UTF-8" standalone="yes"?>
<Relationships xmlns="http://schemas.openxmlformats.org/package/2006/relationships"><Relationship Id="rId1" Type="http://schemas.microsoft.com/office/2006/relationships/activeXControlBinary" Target="activeX16.bin"/></Relationships>
</file>

<file path=xl/activeX/_rels/activeX160.xml.rels><?xml version="1.0" encoding="UTF-8" standalone="yes"?>
<Relationships xmlns="http://schemas.openxmlformats.org/package/2006/relationships"><Relationship Id="rId1" Type="http://schemas.microsoft.com/office/2006/relationships/activeXControlBinary" Target="activeX160.bin"/></Relationships>
</file>

<file path=xl/activeX/_rels/activeX161.xml.rels><?xml version="1.0" encoding="UTF-8" standalone="yes"?>
<Relationships xmlns="http://schemas.openxmlformats.org/package/2006/relationships"><Relationship Id="rId1" Type="http://schemas.microsoft.com/office/2006/relationships/activeXControlBinary" Target="activeX161.bin"/></Relationships>
</file>

<file path=xl/activeX/_rels/activeX162.xml.rels><?xml version="1.0" encoding="UTF-8" standalone="yes"?>
<Relationships xmlns="http://schemas.openxmlformats.org/package/2006/relationships"><Relationship Id="rId1" Type="http://schemas.microsoft.com/office/2006/relationships/activeXControlBinary" Target="activeX162.bin"/></Relationships>
</file>

<file path=xl/activeX/_rels/activeX163.xml.rels><?xml version="1.0" encoding="UTF-8" standalone="yes"?>
<Relationships xmlns="http://schemas.openxmlformats.org/package/2006/relationships"><Relationship Id="rId1" Type="http://schemas.microsoft.com/office/2006/relationships/activeXControlBinary" Target="activeX163.bin"/></Relationships>
</file>

<file path=xl/activeX/_rels/activeX164.xml.rels><?xml version="1.0" encoding="UTF-8" standalone="yes"?>
<Relationships xmlns="http://schemas.openxmlformats.org/package/2006/relationships"><Relationship Id="rId1" Type="http://schemas.microsoft.com/office/2006/relationships/activeXControlBinary" Target="activeX164.bin"/></Relationships>
</file>

<file path=xl/activeX/_rels/activeX165.xml.rels><?xml version="1.0" encoding="UTF-8" standalone="yes"?>
<Relationships xmlns="http://schemas.openxmlformats.org/package/2006/relationships"><Relationship Id="rId1" Type="http://schemas.microsoft.com/office/2006/relationships/activeXControlBinary" Target="activeX165.bin"/></Relationships>
</file>

<file path=xl/activeX/_rels/activeX166.xml.rels><?xml version="1.0" encoding="UTF-8" standalone="yes"?>
<Relationships xmlns="http://schemas.openxmlformats.org/package/2006/relationships"><Relationship Id="rId1" Type="http://schemas.microsoft.com/office/2006/relationships/activeXControlBinary" Target="activeX166.bin"/></Relationships>
</file>

<file path=xl/activeX/_rels/activeX167.xml.rels><?xml version="1.0" encoding="UTF-8" standalone="yes"?>
<Relationships xmlns="http://schemas.openxmlformats.org/package/2006/relationships"><Relationship Id="rId1" Type="http://schemas.microsoft.com/office/2006/relationships/activeXControlBinary" Target="activeX167.bin"/></Relationships>
</file>

<file path=xl/activeX/_rels/activeX168.xml.rels><?xml version="1.0" encoding="UTF-8" standalone="yes"?>
<Relationships xmlns="http://schemas.openxmlformats.org/package/2006/relationships"><Relationship Id="rId1" Type="http://schemas.microsoft.com/office/2006/relationships/activeXControlBinary" Target="activeX168.bin"/></Relationships>
</file>

<file path=xl/activeX/_rels/activeX169.xml.rels><?xml version="1.0" encoding="UTF-8" standalone="yes"?>
<Relationships xmlns="http://schemas.openxmlformats.org/package/2006/relationships"><Relationship Id="rId1" Type="http://schemas.microsoft.com/office/2006/relationships/activeXControlBinary" Target="activeX169.bin"/></Relationships>
</file>

<file path=xl/activeX/_rels/activeX17.xml.rels><?xml version="1.0" encoding="UTF-8" standalone="yes"?>
<Relationships xmlns="http://schemas.openxmlformats.org/package/2006/relationships"><Relationship Id="rId1" Type="http://schemas.microsoft.com/office/2006/relationships/activeXControlBinary" Target="activeX17.bin"/></Relationships>
</file>

<file path=xl/activeX/_rels/activeX170.xml.rels><?xml version="1.0" encoding="UTF-8" standalone="yes"?>
<Relationships xmlns="http://schemas.openxmlformats.org/package/2006/relationships"><Relationship Id="rId1" Type="http://schemas.microsoft.com/office/2006/relationships/activeXControlBinary" Target="activeX170.bin"/></Relationships>
</file>

<file path=xl/activeX/_rels/activeX171.xml.rels><?xml version="1.0" encoding="UTF-8" standalone="yes"?>
<Relationships xmlns="http://schemas.openxmlformats.org/package/2006/relationships"><Relationship Id="rId1" Type="http://schemas.microsoft.com/office/2006/relationships/activeXControlBinary" Target="activeX171.bin"/></Relationships>
</file>

<file path=xl/activeX/_rels/activeX172.xml.rels><?xml version="1.0" encoding="UTF-8" standalone="yes"?>
<Relationships xmlns="http://schemas.openxmlformats.org/package/2006/relationships"><Relationship Id="rId1" Type="http://schemas.microsoft.com/office/2006/relationships/activeXControlBinary" Target="activeX172.bin"/></Relationships>
</file>

<file path=xl/activeX/_rels/activeX173.xml.rels><?xml version="1.0" encoding="UTF-8" standalone="yes"?>
<Relationships xmlns="http://schemas.openxmlformats.org/package/2006/relationships"><Relationship Id="rId1" Type="http://schemas.microsoft.com/office/2006/relationships/activeXControlBinary" Target="activeX173.bin"/></Relationships>
</file>

<file path=xl/activeX/_rels/activeX174.xml.rels><?xml version="1.0" encoding="UTF-8" standalone="yes"?>
<Relationships xmlns="http://schemas.openxmlformats.org/package/2006/relationships"><Relationship Id="rId1" Type="http://schemas.microsoft.com/office/2006/relationships/activeXControlBinary" Target="activeX174.bin"/></Relationships>
</file>

<file path=xl/activeX/_rels/activeX175.xml.rels><?xml version="1.0" encoding="UTF-8" standalone="yes"?>
<Relationships xmlns="http://schemas.openxmlformats.org/package/2006/relationships"><Relationship Id="rId1" Type="http://schemas.microsoft.com/office/2006/relationships/activeXControlBinary" Target="activeX175.bin"/></Relationships>
</file>

<file path=xl/activeX/_rels/activeX176.xml.rels><?xml version="1.0" encoding="UTF-8" standalone="yes"?>
<Relationships xmlns="http://schemas.openxmlformats.org/package/2006/relationships"><Relationship Id="rId1" Type="http://schemas.microsoft.com/office/2006/relationships/activeXControlBinary" Target="activeX176.bin"/></Relationships>
</file>

<file path=xl/activeX/_rels/activeX177.xml.rels><?xml version="1.0" encoding="UTF-8" standalone="yes"?>
<Relationships xmlns="http://schemas.openxmlformats.org/package/2006/relationships"><Relationship Id="rId1" Type="http://schemas.microsoft.com/office/2006/relationships/activeXControlBinary" Target="activeX177.bin"/></Relationships>
</file>

<file path=xl/activeX/_rels/activeX178.xml.rels><?xml version="1.0" encoding="UTF-8" standalone="yes"?>
<Relationships xmlns="http://schemas.openxmlformats.org/package/2006/relationships"><Relationship Id="rId1" Type="http://schemas.microsoft.com/office/2006/relationships/activeXControlBinary" Target="activeX178.bin"/></Relationships>
</file>

<file path=xl/activeX/_rels/activeX179.xml.rels><?xml version="1.0" encoding="UTF-8" standalone="yes"?>
<Relationships xmlns="http://schemas.openxmlformats.org/package/2006/relationships"><Relationship Id="rId1" Type="http://schemas.microsoft.com/office/2006/relationships/activeXControlBinary" Target="activeX179.bin"/></Relationships>
</file>

<file path=xl/activeX/_rels/activeX18.xml.rels><?xml version="1.0" encoding="UTF-8" standalone="yes"?>
<Relationships xmlns="http://schemas.openxmlformats.org/package/2006/relationships"><Relationship Id="rId1" Type="http://schemas.microsoft.com/office/2006/relationships/activeXControlBinary" Target="activeX18.bin"/></Relationships>
</file>

<file path=xl/activeX/_rels/activeX180.xml.rels><?xml version="1.0" encoding="UTF-8" standalone="yes"?>
<Relationships xmlns="http://schemas.openxmlformats.org/package/2006/relationships"><Relationship Id="rId1" Type="http://schemas.microsoft.com/office/2006/relationships/activeXControlBinary" Target="activeX180.bin"/></Relationships>
</file>

<file path=xl/activeX/_rels/activeX181.xml.rels><?xml version="1.0" encoding="UTF-8" standalone="yes"?>
<Relationships xmlns="http://schemas.openxmlformats.org/package/2006/relationships"><Relationship Id="rId1" Type="http://schemas.microsoft.com/office/2006/relationships/activeXControlBinary" Target="activeX181.bin"/></Relationships>
</file>

<file path=xl/activeX/_rels/activeX182.xml.rels><?xml version="1.0" encoding="UTF-8" standalone="yes"?>
<Relationships xmlns="http://schemas.openxmlformats.org/package/2006/relationships"><Relationship Id="rId1" Type="http://schemas.microsoft.com/office/2006/relationships/activeXControlBinary" Target="activeX182.bin"/></Relationships>
</file>

<file path=xl/activeX/_rels/activeX183.xml.rels><?xml version="1.0" encoding="UTF-8" standalone="yes"?>
<Relationships xmlns="http://schemas.openxmlformats.org/package/2006/relationships"><Relationship Id="rId1" Type="http://schemas.microsoft.com/office/2006/relationships/activeXControlBinary" Target="activeX183.bin"/></Relationships>
</file>

<file path=xl/activeX/_rels/activeX184.xml.rels><?xml version="1.0" encoding="UTF-8" standalone="yes"?>
<Relationships xmlns="http://schemas.openxmlformats.org/package/2006/relationships"><Relationship Id="rId1" Type="http://schemas.microsoft.com/office/2006/relationships/activeXControlBinary" Target="activeX184.bin"/></Relationships>
</file>

<file path=xl/activeX/_rels/activeX185.xml.rels><?xml version="1.0" encoding="UTF-8" standalone="yes"?>
<Relationships xmlns="http://schemas.openxmlformats.org/package/2006/relationships"><Relationship Id="rId1" Type="http://schemas.microsoft.com/office/2006/relationships/activeXControlBinary" Target="activeX185.bin"/></Relationships>
</file>

<file path=xl/activeX/_rels/activeX186.xml.rels><?xml version="1.0" encoding="UTF-8" standalone="yes"?>
<Relationships xmlns="http://schemas.openxmlformats.org/package/2006/relationships"><Relationship Id="rId1" Type="http://schemas.microsoft.com/office/2006/relationships/activeXControlBinary" Target="activeX186.bin"/></Relationships>
</file>

<file path=xl/activeX/_rels/activeX187.xml.rels><?xml version="1.0" encoding="UTF-8" standalone="yes"?>
<Relationships xmlns="http://schemas.openxmlformats.org/package/2006/relationships"><Relationship Id="rId1" Type="http://schemas.microsoft.com/office/2006/relationships/activeXControlBinary" Target="activeX187.bin"/></Relationships>
</file>

<file path=xl/activeX/_rels/activeX188.xml.rels><?xml version="1.0" encoding="UTF-8" standalone="yes"?>
<Relationships xmlns="http://schemas.openxmlformats.org/package/2006/relationships"><Relationship Id="rId1" Type="http://schemas.microsoft.com/office/2006/relationships/activeXControlBinary" Target="activeX188.bin"/></Relationships>
</file>

<file path=xl/activeX/_rels/activeX189.xml.rels><?xml version="1.0" encoding="UTF-8" standalone="yes"?>
<Relationships xmlns="http://schemas.openxmlformats.org/package/2006/relationships"><Relationship Id="rId1" Type="http://schemas.microsoft.com/office/2006/relationships/activeXControlBinary" Target="activeX189.bin"/></Relationships>
</file>

<file path=xl/activeX/_rels/activeX19.xml.rels><?xml version="1.0" encoding="UTF-8" standalone="yes"?>
<Relationships xmlns="http://schemas.openxmlformats.org/package/2006/relationships"><Relationship Id="rId1" Type="http://schemas.microsoft.com/office/2006/relationships/activeXControlBinary" Target="activeX19.bin"/></Relationships>
</file>

<file path=xl/activeX/_rels/activeX190.xml.rels><?xml version="1.0" encoding="UTF-8" standalone="yes"?>
<Relationships xmlns="http://schemas.openxmlformats.org/package/2006/relationships"><Relationship Id="rId1" Type="http://schemas.microsoft.com/office/2006/relationships/activeXControlBinary" Target="activeX190.bin"/></Relationships>
</file>

<file path=xl/activeX/_rels/activeX191.xml.rels><?xml version="1.0" encoding="UTF-8" standalone="yes"?>
<Relationships xmlns="http://schemas.openxmlformats.org/package/2006/relationships"><Relationship Id="rId1" Type="http://schemas.microsoft.com/office/2006/relationships/activeXControlBinary" Target="activeX191.bin"/></Relationships>
</file>

<file path=xl/activeX/_rels/activeX192.xml.rels><?xml version="1.0" encoding="UTF-8" standalone="yes"?>
<Relationships xmlns="http://schemas.openxmlformats.org/package/2006/relationships"><Relationship Id="rId1" Type="http://schemas.microsoft.com/office/2006/relationships/activeXControlBinary" Target="activeX192.bin"/></Relationships>
</file>

<file path=xl/activeX/_rels/activeX193.xml.rels><?xml version="1.0" encoding="UTF-8" standalone="yes"?>
<Relationships xmlns="http://schemas.openxmlformats.org/package/2006/relationships"><Relationship Id="rId1" Type="http://schemas.microsoft.com/office/2006/relationships/activeXControlBinary" Target="activeX193.bin"/></Relationships>
</file>

<file path=xl/activeX/_rels/activeX194.xml.rels><?xml version="1.0" encoding="UTF-8" standalone="yes"?>
<Relationships xmlns="http://schemas.openxmlformats.org/package/2006/relationships"><Relationship Id="rId1" Type="http://schemas.microsoft.com/office/2006/relationships/activeXControlBinary" Target="activeX194.bin"/></Relationships>
</file>

<file path=xl/activeX/_rels/activeX195.xml.rels><?xml version="1.0" encoding="UTF-8" standalone="yes"?>
<Relationships xmlns="http://schemas.openxmlformats.org/package/2006/relationships"><Relationship Id="rId1" Type="http://schemas.microsoft.com/office/2006/relationships/activeXControlBinary" Target="activeX195.bin"/></Relationships>
</file>

<file path=xl/activeX/_rels/activeX196.xml.rels><?xml version="1.0" encoding="UTF-8" standalone="yes"?>
<Relationships xmlns="http://schemas.openxmlformats.org/package/2006/relationships"><Relationship Id="rId1" Type="http://schemas.microsoft.com/office/2006/relationships/activeXControlBinary" Target="activeX196.bin"/></Relationships>
</file>

<file path=xl/activeX/_rels/activeX197.xml.rels><?xml version="1.0" encoding="UTF-8" standalone="yes"?>
<Relationships xmlns="http://schemas.openxmlformats.org/package/2006/relationships"><Relationship Id="rId1" Type="http://schemas.microsoft.com/office/2006/relationships/activeXControlBinary" Target="activeX197.bin"/></Relationships>
</file>

<file path=xl/activeX/_rels/activeX198.xml.rels><?xml version="1.0" encoding="UTF-8" standalone="yes"?>
<Relationships xmlns="http://schemas.openxmlformats.org/package/2006/relationships"><Relationship Id="rId1" Type="http://schemas.microsoft.com/office/2006/relationships/activeXControlBinary" Target="activeX198.bin"/></Relationships>
</file>

<file path=xl/activeX/_rels/activeX199.xml.rels><?xml version="1.0" encoding="UTF-8" standalone="yes"?>
<Relationships xmlns="http://schemas.openxmlformats.org/package/2006/relationships"><Relationship Id="rId1" Type="http://schemas.microsoft.com/office/2006/relationships/activeXControlBinary" Target="activeX199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_rels/activeX20.xml.rels><?xml version="1.0" encoding="UTF-8" standalone="yes"?>
<Relationships xmlns="http://schemas.openxmlformats.org/package/2006/relationships"><Relationship Id="rId1" Type="http://schemas.microsoft.com/office/2006/relationships/activeXControlBinary" Target="activeX20.bin"/></Relationships>
</file>

<file path=xl/activeX/_rels/activeX200.xml.rels><?xml version="1.0" encoding="UTF-8" standalone="yes"?>
<Relationships xmlns="http://schemas.openxmlformats.org/package/2006/relationships"><Relationship Id="rId1" Type="http://schemas.microsoft.com/office/2006/relationships/activeXControlBinary" Target="activeX200.bin"/></Relationships>
</file>

<file path=xl/activeX/_rels/activeX201.xml.rels><?xml version="1.0" encoding="UTF-8" standalone="yes"?>
<Relationships xmlns="http://schemas.openxmlformats.org/package/2006/relationships"><Relationship Id="rId1" Type="http://schemas.microsoft.com/office/2006/relationships/activeXControlBinary" Target="activeX201.bin"/></Relationships>
</file>

<file path=xl/activeX/_rels/activeX202.xml.rels><?xml version="1.0" encoding="UTF-8" standalone="yes"?>
<Relationships xmlns="http://schemas.openxmlformats.org/package/2006/relationships"><Relationship Id="rId1" Type="http://schemas.microsoft.com/office/2006/relationships/activeXControlBinary" Target="activeX202.bin"/></Relationships>
</file>

<file path=xl/activeX/_rels/activeX203.xml.rels><?xml version="1.0" encoding="UTF-8" standalone="yes"?>
<Relationships xmlns="http://schemas.openxmlformats.org/package/2006/relationships"><Relationship Id="rId1" Type="http://schemas.microsoft.com/office/2006/relationships/activeXControlBinary" Target="activeX203.bin"/></Relationships>
</file>

<file path=xl/activeX/_rels/activeX204.xml.rels><?xml version="1.0" encoding="UTF-8" standalone="yes"?>
<Relationships xmlns="http://schemas.openxmlformats.org/package/2006/relationships"><Relationship Id="rId1" Type="http://schemas.microsoft.com/office/2006/relationships/activeXControlBinary" Target="activeX204.bin"/></Relationships>
</file>

<file path=xl/activeX/_rels/activeX205.xml.rels><?xml version="1.0" encoding="UTF-8" standalone="yes"?>
<Relationships xmlns="http://schemas.openxmlformats.org/package/2006/relationships"><Relationship Id="rId1" Type="http://schemas.microsoft.com/office/2006/relationships/activeXControlBinary" Target="activeX205.bin"/></Relationships>
</file>

<file path=xl/activeX/_rels/activeX206.xml.rels><?xml version="1.0" encoding="UTF-8" standalone="yes"?>
<Relationships xmlns="http://schemas.openxmlformats.org/package/2006/relationships"><Relationship Id="rId1" Type="http://schemas.microsoft.com/office/2006/relationships/activeXControlBinary" Target="activeX206.bin"/></Relationships>
</file>

<file path=xl/activeX/_rels/activeX207.xml.rels><?xml version="1.0" encoding="UTF-8" standalone="yes"?>
<Relationships xmlns="http://schemas.openxmlformats.org/package/2006/relationships"><Relationship Id="rId1" Type="http://schemas.microsoft.com/office/2006/relationships/activeXControlBinary" Target="activeX207.bin"/></Relationships>
</file>

<file path=xl/activeX/_rels/activeX208.xml.rels><?xml version="1.0" encoding="UTF-8" standalone="yes"?>
<Relationships xmlns="http://schemas.openxmlformats.org/package/2006/relationships"><Relationship Id="rId1" Type="http://schemas.microsoft.com/office/2006/relationships/activeXControlBinary" Target="activeX208.bin"/></Relationships>
</file>

<file path=xl/activeX/_rels/activeX209.xml.rels><?xml version="1.0" encoding="UTF-8" standalone="yes"?>
<Relationships xmlns="http://schemas.openxmlformats.org/package/2006/relationships"><Relationship Id="rId1" Type="http://schemas.microsoft.com/office/2006/relationships/activeXControlBinary" Target="activeX209.bin"/></Relationships>
</file>

<file path=xl/activeX/_rels/activeX21.xml.rels><?xml version="1.0" encoding="UTF-8" standalone="yes"?>
<Relationships xmlns="http://schemas.openxmlformats.org/package/2006/relationships"><Relationship Id="rId1" Type="http://schemas.microsoft.com/office/2006/relationships/activeXControlBinary" Target="activeX21.bin"/></Relationships>
</file>

<file path=xl/activeX/_rels/activeX210.xml.rels><?xml version="1.0" encoding="UTF-8" standalone="yes"?>
<Relationships xmlns="http://schemas.openxmlformats.org/package/2006/relationships"><Relationship Id="rId1" Type="http://schemas.microsoft.com/office/2006/relationships/activeXControlBinary" Target="activeX210.bin"/></Relationships>
</file>

<file path=xl/activeX/_rels/activeX211.xml.rels><?xml version="1.0" encoding="UTF-8" standalone="yes"?>
<Relationships xmlns="http://schemas.openxmlformats.org/package/2006/relationships"><Relationship Id="rId1" Type="http://schemas.microsoft.com/office/2006/relationships/activeXControlBinary" Target="activeX211.bin"/></Relationships>
</file>

<file path=xl/activeX/_rels/activeX212.xml.rels><?xml version="1.0" encoding="UTF-8" standalone="yes"?>
<Relationships xmlns="http://schemas.openxmlformats.org/package/2006/relationships"><Relationship Id="rId1" Type="http://schemas.microsoft.com/office/2006/relationships/activeXControlBinary" Target="activeX212.bin"/></Relationships>
</file>

<file path=xl/activeX/_rels/activeX213.xml.rels><?xml version="1.0" encoding="UTF-8" standalone="yes"?>
<Relationships xmlns="http://schemas.openxmlformats.org/package/2006/relationships"><Relationship Id="rId1" Type="http://schemas.microsoft.com/office/2006/relationships/activeXControlBinary" Target="activeX213.bin"/></Relationships>
</file>

<file path=xl/activeX/_rels/activeX214.xml.rels><?xml version="1.0" encoding="UTF-8" standalone="yes"?>
<Relationships xmlns="http://schemas.openxmlformats.org/package/2006/relationships"><Relationship Id="rId1" Type="http://schemas.microsoft.com/office/2006/relationships/activeXControlBinary" Target="activeX214.bin"/></Relationships>
</file>

<file path=xl/activeX/_rels/activeX215.xml.rels><?xml version="1.0" encoding="UTF-8" standalone="yes"?>
<Relationships xmlns="http://schemas.openxmlformats.org/package/2006/relationships"><Relationship Id="rId1" Type="http://schemas.microsoft.com/office/2006/relationships/activeXControlBinary" Target="activeX215.bin"/></Relationships>
</file>

<file path=xl/activeX/_rels/activeX216.xml.rels><?xml version="1.0" encoding="UTF-8" standalone="yes"?>
<Relationships xmlns="http://schemas.openxmlformats.org/package/2006/relationships"><Relationship Id="rId1" Type="http://schemas.microsoft.com/office/2006/relationships/activeXControlBinary" Target="activeX216.bin"/></Relationships>
</file>

<file path=xl/activeX/_rels/activeX217.xml.rels><?xml version="1.0" encoding="UTF-8" standalone="yes"?>
<Relationships xmlns="http://schemas.openxmlformats.org/package/2006/relationships"><Relationship Id="rId1" Type="http://schemas.microsoft.com/office/2006/relationships/activeXControlBinary" Target="activeX217.bin"/></Relationships>
</file>

<file path=xl/activeX/_rels/activeX218.xml.rels><?xml version="1.0" encoding="UTF-8" standalone="yes"?>
<Relationships xmlns="http://schemas.openxmlformats.org/package/2006/relationships"><Relationship Id="rId1" Type="http://schemas.microsoft.com/office/2006/relationships/activeXControlBinary" Target="activeX218.bin"/></Relationships>
</file>

<file path=xl/activeX/_rels/activeX219.xml.rels><?xml version="1.0" encoding="UTF-8" standalone="yes"?>
<Relationships xmlns="http://schemas.openxmlformats.org/package/2006/relationships"><Relationship Id="rId1" Type="http://schemas.microsoft.com/office/2006/relationships/activeXControlBinary" Target="activeX219.bin"/></Relationships>
</file>

<file path=xl/activeX/_rels/activeX22.xml.rels><?xml version="1.0" encoding="UTF-8" standalone="yes"?>
<Relationships xmlns="http://schemas.openxmlformats.org/package/2006/relationships"><Relationship Id="rId1" Type="http://schemas.microsoft.com/office/2006/relationships/activeXControlBinary" Target="activeX22.bin"/></Relationships>
</file>

<file path=xl/activeX/_rels/activeX220.xml.rels><?xml version="1.0" encoding="UTF-8" standalone="yes"?>
<Relationships xmlns="http://schemas.openxmlformats.org/package/2006/relationships"><Relationship Id="rId1" Type="http://schemas.microsoft.com/office/2006/relationships/activeXControlBinary" Target="activeX220.bin"/></Relationships>
</file>

<file path=xl/activeX/_rels/activeX221.xml.rels><?xml version="1.0" encoding="UTF-8" standalone="yes"?>
<Relationships xmlns="http://schemas.openxmlformats.org/package/2006/relationships"><Relationship Id="rId1" Type="http://schemas.microsoft.com/office/2006/relationships/activeXControlBinary" Target="activeX221.bin"/></Relationships>
</file>

<file path=xl/activeX/_rels/activeX222.xml.rels><?xml version="1.0" encoding="UTF-8" standalone="yes"?>
<Relationships xmlns="http://schemas.openxmlformats.org/package/2006/relationships"><Relationship Id="rId1" Type="http://schemas.microsoft.com/office/2006/relationships/activeXControlBinary" Target="activeX222.bin"/></Relationships>
</file>

<file path=xl/activeX/_rels/activeX223.xml.rels><?xml version="1.0" encoding="UTF-8" standalone="yes"?>
<Relationships xmlns="http://schemas.openxmlformats.org/package/2006/relationships"><Relationship Id="rId1" Type="http://schemas.microsoft.com/office/2006/relationships/activeXControlBinary" Target="activeX223.bin"/></Relationships>
</file>

<file path=xl/activeX/_rels/activeX224.xml.rels><?xml version="1.0" encoding="UTF-8" standalone="yes"?>
<Relationships xmlns="http://schemas.openxmlformats.org/package/2006/relationships"><Relationship Id="rId1" Type="http://schemas.microsoft.com/office/2006/relationships/activeXControlBinary" Target="activeX224.bin"/></Relationships>
</file>

<file path=xl/activeX/_rels/activeX225.xml.rels><?xml version="1.0" encoding="UTF-8" standalone="yes"?>
<Relationships xmlns="http://schemas.openxmlformats.org/package/2006/relationships"><Relationship Id="rId1" Type="http://schemas.microsoft.com/office/2006/relationships/activeXControlBinary" Target="activeX225.bin"/></Relationships>
</file>

<file path=xl/activeX/_rels/activeX226.xml.rels><?xml version="1.0" encoding="UTF-8" standalone="yes"?>
<Relationships xmlns="http://schemas.openxmlformats.org/package/2006/relationships"><Relationship Id="rId1" Type="http://schemas.microsoft.com/office/2006/relationships/activeXControlBinary" Target="activeX226.bin"/></Relationships>
</file>

<file path=xl/activeX/_rels/activeX227.xml.rels><?xml version="1.0" encoding="UTF-8" standalone="yes"?>
<Relationships xmlns="http://schemas.openxmlformats.org/package/2006/relationships"><Relationship Id="rId1" Type="http://schemas.microsoft.com/office/2006/relationships/activeXControlBinary" Target="activeX227.bin"/></Relationships>
</file>

<file path=xl/activeX/_rels/activeX228.xml.rels><?xml version="1.0" encoding="UTF-8" standalone="yes"?>
<Relationships xmlns="http://schemas.openxmlformats.org/package/2006/relationships"><Relationship Id="rId1" Type="http://schemas.microsoft.com/office/2006/relationships/activeXControlBinary" Target="activeX228.bin"/></Relationships>
</file>

<file path=xl/activeX/_rels/activeX229.xml.rels><?xml version="1.0" encoding="UTF-8" standalone="yes"?>
<Relationships xmlns="http://schemas.openxmlformats.org/package/2006/relationships"><Relationship Id="rId1" Type="http://schemas.microsoft.com/office/2006/relationships/activeXControlBinary" Target="activeX229.bin"/></Relationships>
</file>

<file path=xl/activeX/_rels/activeX23.xml.rels><?xml version="1.0" encoding="UTF-8" standalone="yes"?>
<Relationships xmlns="http://schemas.openxmlformats.org/package/2006/relationships"><Relationship Id="rId1" Type="http://schemas.microsoft.com/office/2006/relationships/activeXControlBinary" Target="activeX23.bin"/></Relationships>
</file>

<file path=xl/activeX/_rels/activeX230.xml.rels><?xml version="1.0" encoding="UTF-8" standalone="yes"?>
<Relationships xmlns="http://schemas.openxmlformats.org/package/2006/relationships"><Relationship Id="rId1" Type="http://schemas.microsoft.com/office/2006/relationships/activeXControlBinary" Target="activeX230.bin"/></Relationships>
</file>

<file path=xl/activeX/_rels/activeX231.xml.rels><?xml version="1.0" encoding="UTF-8" standalone="yes"?>
<Relationships xmlns="http://schemas.openxmlformats.org/package/2006/relationships"><Relationship Id="rId1" Type="http://schemas.microsoft.com/office/2006/relationships/activeXControlBinary" Target="activeX231.bin"/></Relationships>
</file>

<file path=xl/activeX/_rels/activeX232.xml.rels><?xml version="1.0" encoding="UTF-8" standalone="yes"?>
<Relationships xmlns="http://schemas.openxmlformats.org/package/2006/relationships"><Relationship Id="rId1" Type="http://schemas.microsoft.com/office/2006/relationships/activeXControlBinary" Target="activeX232.bin"/></Relationships>
</file>

<file path=xl/activeX/_rels/activeX233.xml.rels><?xml version="1.0" encoding="UTF-8" standalone="yes"?>
<Relationships xmlns="http://schemas.openxmlformats.org/package/2006/relationships"><Relationship Id="rId1" Type="http://schemas.microsoft.com/office/2006/relationships/activeXControlBinary" Target="activeX233.bin"/></Relationships>
</file>

<file path=xl/activeX/_rels/activeX234.xml.rels><?xml version="1.0" encoding="UTF-8" standalone="yes"?>
<Relationships xmlns="http://schemas.openxmlformats.org/package/2006/relationships"><Relationship Id="rId1" Type="http://schemas.microsoft.com/office/2006/relationships/activeXControlBinary" Target="activeX234.bin"/></Relationships>
</file>

<file path=xl/activeX/_rels/activeX235.xml.rels><?xml version="1.0" encoding="UTF-8" standalone="yes"?>
<Relationships xmlns="http://schemas.openxmlformats.org/package/2006/relationships"><Relationship Id="rId1" Type="http://schemas.microsoft.com/office/2006/relationships/activeXControlBinary" Target="activeX235.bin"/></Relationships>
</file>

<file path=xl/activeX/_rels/activeX236.xml.rels><?xml version="1.0" encoding="UTF-8" standalone="yes"?>
<Relationships xmlns="http://schemas.openxmlformats.org/package/2006/relationships"><Relationship Id="rId1" Type="http://schemas.microsoft.com/office/2006/relationships/activeXControlBinary" Target="activeX236.bin"/></Relationships>
</file>

<file path=xl/activeX/_rels/activeX237.xml.rels><?xml version="1.0" encoding="UTF-8" standalone="yes"?>
<Relationships xmlns="http://schemas.openxmlformats.org/package/2006/relationships"><Relationship Id="rId1" Type="http://schemas.microsoft.com/office/2006/relationships/activeXControlBinary" Target="activeX237.bin"/></Relationships>
</file>

<file path=xl/activeX/_rels/activeX238.xml.rels><?xml version="1.0" encoding="UTF-8" standalone="yes"?>
<Relationships xmlns="http://schemas.openxmlformats.org/package/2006/relationships"><Relationship Id="rId1" Type="http://schemas.microsoft.com/office/2006/relationships/activeXControlBinary" Target="activeX238.bin"/></Relationships>
</file>

<file path=xl/activeX/_rels/activeX239.xml.rels><?xml version="1.0" encoding="UTF-8" standalone="yes"?>
<Relationships xmlns="http://schemas.openxmlformats.org/package/2006/relationships"><Relationship Id="rId1" Type="http://schemas.microsoft.com/office/2006/relationships/activeXControlBinary" Target="activeX239.bin"/></Relationships>
</file>

<file path=xl/activeX/_rels/activeX24.xml.rels><?xml version="1.0" encoding="UTF-8" standalone="yes"?>
<Relationships xmlns="http://schemas.openxmlformats.org/package/2006/relationships"><Relationship Id="rId1" Type="http://schemas.microsoft.com/office/2006/relationships/activeXControlBinary" Target="activeX24.bin"/></Relationships>
</file>

<file path=xl/activeX/_rels/activeX240.xml.rels><?xml version="1.0" encoding="UTF-8" standalone="yes"?>
<Relationships xmlns="http://schemas.openxmlformats.org/package/2006/relationships"><Relationship Id="rId1" Type="http://schemas.microsoft.com/office/2006/relationships/activeXControlBinary" Target="activeX240.bin"/></Relationships>
</file>

<file path=xl/activeX/_rels/activeX241.xml.rels><?xml version="1.0" encoding="UTF-8" standalone="yes"?>
<Relationships xmlns="http://schemas.openxmlformats.org/package/2006/relationships"><Relationship Id="rId1" Type="http://schemas.microsoft.com/office/2006/relationships/activeXControlBinary" Target="activeX241.bin"/></Relationships>
</file>

<file path=xl/activeX/_rels/activeX242.xml.rels><?xml version="1.0" encoding="UTF-8" standalone="yes"?>
<Relationships xmlns="http://schemas.openxmlformats.org/package/2006/relationships"><Relationship Id="rId1" Type="http://schemas.microsoft.com/office/2006/relationships/activeXControlBinary" Target="activeX242.bin"/></Relationships>
</file>

<file path=xl/activeX/_rels/activeX243.xml.rels><?xml version="1.0" encoding="UTF-8" standalone="yes"?>
<Relationships xmlns="http://schemas.openxmlformats.org/package/2006/relationships"><Relationship Id="rId1" Type="http://schemas.microsoft.com/office/2006/relationships/activeXControlBinary" Target="activeX243.bin"/></Relationships>
</file>

<file path=xl/activeX/_rels/activeX244.xml.rels><?xml version="1.0" encoding="UTF-8" standalone="yes"?>
<Relationships xmlns="http://schemas.openxmlformats.org/package/2006/relationships"><Relationship Id="rId1" Type="http://schemas.microsoft.com/office/2006/relationships/activeXControlBinary" Target="activeX244.bin"/></Relationships>
</file>

<file path=xl/activeX/_rels/activeX245.xml.rels><?xml version="1.0" encoding="UTF-8" standalone="yes"?>
<Relationships xmlns="http://schemas.openxmlformats.org/package/2006/relationships"><Relationship Id="rId1" Type="http://schemas.microsoft.com/office/2006/relationships/activeXControlBinary" Target="activeX245.bin"/></Relationships>
</file>

<file path=xl/activeX/_rels/activeX246.xml.rels><?xml version="1.0" encoding="UTF-8" standalone="yes"?>
<Relationships xmlns="http://schemas.openxmlformats.org/package/2006/relationships"><Relationship Id="rId1" Type="http://schemas.microsoft.com/office/2006/relationships/activeXControlBinary" Target="activeX246.bin"/></Relationships>
</file>

<file path=xl/activeX/_rels/activeX247.xml.rels><?xml version="1.0" encoding="UTF-8" standalone="yes"?>
<Relationships xmlns="http://schemas.openxmlformats.org/package/2006/relationships"><Relationship Id="rId1" Type="http://schemas.microsoft.com/office/2006/relationships/activeXControlBinary" Target="activeX247.bin"/></Relationships>
</file>

<file path=xl/activeX/_rels/activeX248.xml.rels><?xml version="1.0" encoding="UTF-8" standalone="yes"?>
<Relationships xmlns="http://schemas.openxmlformats.org/package/2006/relationships"><Relationship Id="rId1" Type="http://schemas.microsoft.com/office/2006/relationships/activeXControlBinary" Target="activeX248.bin"/></Relationships>
</file>

<file path=xl/activeX/_rels/activeX249.xml.rels><?xml version="1.0" encoding="UTF-8" standalone="yes"?>
<Relationships xmlns="http://schemas.openxmlformats.org/package/2006/relationships"><Relationship Id="rId1" Type="http://schemas.microsoft.com/office/2006/relationships/activeXControlBinary" Target="activeX249.bin"/></Relationships>
</file>

<file path=xl/activeX/_rels/activeX25.xml.rels><?xml version="1.0" encoding="UTF-8" standalone="yes"?>
<Relationships xmlns="http://schemas.openxmlformats.org/package/2006/relationships"><Relationship Id="rId1" Type="http://schemas.microsoft.com/office/2006/relationships/activeXControlBinary" Target="activeX25.bin"/></Relationships>
</file>

<file path=xl/activeX/_rels/activeX250.xml.rels><?xml version="1.0" encoding="UTF-8" standalone="yes"?>
<Relationships xmlns="http://schemas.openxmlformats.org/package/2006/relationships"><Relationship Id="rId1" Type="http://schemas.microsoft.com/office/2006/relationships/activeXControlBinary" Target="activeX250.bin"/></Relationships>
</file>

<file path=xl/activeX/_rels/activeX251.xml.rels><?xml version="1.0" encoding="UTF-8" standalone="yes"?>
<Relationships xmlns="http://schemas.openxmlformats.org/package/2006/relationships"><Relationship Id="rId1" Type="http://schemas.microsoft.com/office/2006/relationships/activeXControlBinary" Target="activeX251.bin"/></Relationships>
</file>

<file path=xl/activeX/_rels/activeX252.xml.rels><?xml version="1.0" encoding="UTF-8" standalone="yes"?>
<Relationships xmlns="http://schemas.openxmlformats.org/package/2006/relationships"><Relationship Id="rId1" Type="http://schemas.microsoft.com/office/2006/relationships/activeXControlBinary" Target="activeX252.bin"/></Relationships>
</file>

<file path=xl/activeX/_rels/activeX253.xml.rels><?xml version="1.0" encoding="UTF-8" standalone="yes"?>
<Relationships xmlns="http://schemas.openxmlformats.org/package/2006/relationships"><Relationship Id="rId1" Type="http://schemas.microsoft.com/office/2006/relationships/activeXControlBinary" Target="activeX253.bin"/></Relationships>
</file>

<file path=xl/activeX/_rels/activeX254.xml.rels><?xml version="1.0" encoding="UTF-8" standalone="yes"?>
<Relationships xmlns="http://schemas.openxmlformats.org/package/2006/relationships"><Relationship Id="rId1" Type="http://schemas.microsoft.com/office/2006/relationships/activeXControlBinary" Target="activeX254.bin"/></Relationships>
</file>

<file path=xl/activeX/_rels/activeX255.xml.rels><?xml version="1.0" encoding="UTF-8" standalone="yes"?>
<Relationships xmlns="http://schemas.openxmlformats.org/package/2006/relationships"><Relationship Id="rId1" Type="http://schemas.microsoft.com/office/2006/relationships/activeXControlBinary" Target="activeX255.bin"/></Relationships>
</file>

<file path=xl/activeX/_rels/activeX256.xml.rels><?xml version="1.0" encoding="UTF-8" standalone="yes"?>
<Relationships xmlns="http://schemas.openxmlformats.org/package/2006/relationships"><Relationship Id="rId1" Type="http://schemas.microsoft.com/office/2006/relationships/activeXControlBinary" Target="activeX256.bin"/></Relationships>
</file>

<file path=xl/activeX/_rels/activeX257.xml.rels><?xml version="1.0" encoding="UTF-8" standalone="yes"?>
<Relationships xmlns="http://schemas.openxmlformats.org/package/2006/relationships"><Relationship Id="rId1" Type="http://schemas.microsoft.com/office/2006/relationships/activeXControlBinary" Target="activeX257.bin"/></Relationships>
</file>

<file path=xl/activeX/_rels/activeX258.xml.rels><?xml version="1.0" encoding="UTF-8" standalone="yes"?>
<Relationships xmlns="http://schemas.openxmlformats.org/package/2006/relationships"><Relationship Id="rId1" Type="http://schemas.microsoft.com/office/2006/relationships/activeXControlBinary" Target="activeX258.bin"/></Relationships>
</file>

<file path=xl/activeX/_rels/activeX259.xml.rels><?xml version="1.0" encoding="UTF-8" standalone="yes"?>
<Relationships xmlns="http://schemas.openxmlformats.org/package/2006/relationships"><Relationship Id="rId1" Type="http://schemas.microsoft.com/office/2006/relationships/activeXControlBinary" Target="activeX259.bin"/></Relationships>
</file>

<file path=xl/activeX/_rels/activeX26.xml.rels><?xml version="1.0" encoding="UTF-8" standalone="yes"?>
<Relationships xmlns="http://schemas.openxmlformats.org/package/2006/relationships"><Relationship Id="rId1" Type="http://schemas.microsoft.com/office/2006/relationships/activeXControlBinary" Target="activeX26.bin"/></Relationships>
</file>

<file path=xl/activeX/_rels/activeX260.xml.rels><?xml version="1.0" encoding="UTF-8" standalone="yes"?>
<Relationships xmlns="http://schemas.openxmlformats.org/package/2006/relationships"><Relationship Id="rId1" Type="http://schemas.microsoft.com/office/2006/relationships/activeXControlBinary" Target="activeX260.bin"/></Relationships>
</file>

<file path=xl/activeX/_rels/activeX261.xml.rels><?xml version="1.0" encoding="UTF-8" standalone="yes"?>
<Relationships xmlns="http://schemas.openxmlformats.org/package/2006/relationships"><Relationship Id="rId1" Type="http://schemas.microsoft.com/office/2006/relationships/activeXControlBinary" Target="activeX261.bin"/></Relationships>
</file>

<file path=xl/activeX/_rels/activeX262.xml.rels><?xml version="1.0" encoding="UTF-8" standalone="yes"?>
<Relationships xmlns="http://schemas.openxmlformats.org/package/2006/relationships"><Relationship Id="rId1" Type="http://schemas.microsoft.com/office/2006/relationships/activeXControlBinary" Target="activeX262.bin"/></Relationships>
</file>

<file path=xl/activeX/_rels/activeX263.xml.rels><?xml version="1.0" encoding="UTF-8" standalone="yes"?>
<Relationships xmlns="http://schemas.openxmlformats.org/package/2006/relationships"><Relationship Id="rId1" Type="http://schemas.microsoft.com/office/2006/relationships/activeXControlBinary" Target="activeX263.bin"/></Relationships>
</file>

<file path=xl/activeX/_rels/activeX264.xml.rels><?xml version="1.0" encoding="UTF-8" standalone="yes"?>
<Relationships xmlns="http://schemas.openxmlformats.org/package/2006/relationships"><Relationship Id="rId1" Type="http://schemas.microsoft.com/office/2006/relationships/activeXControlBinary" Target="activeX264.bin"/></Relationships>
</file>

<file path=xl/activeX/_rels/activeX265.xml.rels><?xml version="1.0" encoding="UTF-8" standalone="yes"?>
<Relationships xmlns="http://schemas.openxmlformats.org/package/2006/relationships"><Relationship Id="rId1" Type="http://schemas.microsoft.com/office/2006/relationships/activeXControlBinary" Target="activeX265.bin"/></Relationships>
</file>

<file path=xl/activeX/_rels/activeX266.xml.rels><?xml version="1.0" encoding="UTF-8" standalone="yes"?>
<Relationships xmlns="http://schemas.openxmlformats.org/package/2006/relationships"><Relationship Id="rId1" Type="http://schemas.microsoft.com/office/2006/relationships/activeXControlBinary" Target="activeX266.bin"/></Relationships>
</file>

<file path=xl/activeX/_rels/activeX267.xml.rels><?xml version="1.0" encoding="UTF-8" standalone="yes"?>
<Relationships xmlns="http://schemas.openxmlformats.org/package/2006/relationships"><Relationship Id="rId1" Type="http://schemas.microsoft.com/office/2006/relationships/activeXControlBinary" Target="activeX267.bin"/></Relationships>
</file>

<file path=xl/activeX/_rels/activeX268.xml.rels><?xml version="1.0" encoding="UTF-8" standalone="yes"?>
<Relationships xmlns="http://schemas.openxmlformats.org/package/2006/relationships"><Relationship Id="rId1" Type="http://schemas.microsoft.com/office/2006/relationships/activeXControlBinary" Target="activeX268.bin"/></Relationships>
</file>

<file path=xl/activeX/_rels/activeX269.xml.rels><?xml version="1.0" encoding="UTF-8" standalone="yes"?>
<Relationships xmlns="http://schemas.openxmlformats.org/package/2006/relationships"><Relationship Id="rId1" Type="http://schemas.microsoft.com/office/2006/relationships/activeXControlBinary" Target="activeX269.bin"/></Relationships>
</file>

<file path=xl/activeX/_rels/activeX27.xml.rels><?xml version="1.0" encoding="UTF-8" standalone="yes"?>
<Relationships xmlns="http://schemas.openxmlformats.org/package/2006/relationships"><Relationship Id="rId1" Type="http://schemas.microsoft.com/office/2006/relationships/activeXControlBinary" Target="activeX27.bin"/></Relationships>
</file>

<file path=xl/activeX/_rels/activeX270.xml.rels><?xml version="1.0" encoding="UTF-8" standalone="yes"?>
<Relationships xmlns="http://schemas.openxmlformats.org/package/2006/relationships"><Relationship Id="rId1" Type="http://schemas.microsoft.com/office/2006/relationships/activeXControlBinary" Target="activeX270.bin"/></Relationships>
</file>

<file path=xl/activeX/_rels/activeX271.xml.rels><?xml version="1.0" encoding="UTF-8" standalone="yes"?>
<Relationships xmlns="http://schemas.openxmlformats.org/package/2006/relationships"><Relationship Id="rId1" Type="http://schemas.microsoft.com/office/2006/relationships/activeXControlBinary" Target="activeX271.bin"/></Relationships>
</file>

<file path=xl/activeX/_rels/activeX272.xml.rels><?xml version="1.0" encoding="UTF-8" standalone="yes"?>
<Relationships xmlns="http://schemas.openxmlformats.org/package/2006/relationships"><Relationship Id="rId1" Type="http://schemas.microsoft.com/office/2006/relationships/activeXControlBinary" Target="activeX272.bin"/></Relationships>
</file>

<file path=xl/activeX/_rels/activeX273.xml.rels><?xml version="1.0" encoding="UTF-8" standalone="yes"?>
<Relationships xmlns="http://schemas.openxmlformats.org/package/2006/relationships"><Relationship Id="rId1" Type="http://schemas.microsoft.com/office/2006/relationships/activeXControlBinary" Target="activeX273.bin"/></Relationships>
</file>

<file path=xl/activeX/_rels/activeX274.xml.rels><?xml version="1.0" encoding="UTF-8" standalone="yes"?>
<Relationships xmlns="http://schemas.openxmlformats.org/package/2006/relationships"><Relationship Id="rId1" Type="http://schemas.microsoft.com/office/2006/relationships/activeXControlBinary" Target="activeX274.bin"/></Relationships>
</file>

<file path=xl/activeX/_rels/activeX275.xml.rels><?xml version="1.0" encoding="UTF-8" standalone="yes"?>
<Relationships xmlns="http://schemas.openxmlformats.org/package/2006/relationships"><Relationship Id="rId1" Type="http://schemas.microsoft.com/office/2006/relationships/activeXControlBinary" Target="activeX275.bin"/></Relationships>
</file>

<file path=xl/activeX/_rels/activeX276.xml.rels><?xml version="1.0" encoding="UTF-8" standalone="yes"?>
<Relationships xmlns="http://schemas.openxmlformats.org/package/2006/relationships"><Relationship Id="rId1" Type="http://schemas.microsoft.com/office/2006/relationships/activeXControlBinary" Target="activeX276.bin"/></Relationships>
</file>

<file path=xl/activeX/_rels/activeX277.xml.rels><?xml version="1.0" encoding="UTF-8" standalone="yes"?>
<Relationships xmlns="http://schemas.openxmlformats.org/package/2006/relationships"><Relationship Id="rId1" Type="http://schemas.microsoft.com/office/2006/relationships/activeXControlBinary" Target="activeX277.bin"/></Relationships>
</file>

<file path=xl/activeX/_rels/activeX278.xml.rels><?xml version="1.0" encoding="UTF-8" standalone="yes"?>
<Relationships xmlns="http://schemas.openxmlformats.org/package/2006/relationships"><Relationship Id="rId1" Type="http://schemas.microsoft.com/office/2006/relationships/activeXControlBinary" Target="activeX278.bin"/></Relationships>
</file>

<file path=xl/activeX/_rels/activeX279.xml.rels><?xml version="1.0" encoding="UTF-8" standalone="yes"?>
<Relationships xmlns="http://schemas.openxmlformats.org/package/2006/relationships"><Relationship Id="rId1" Type="http://schemas.microsoft.com/office/2006/relationships/activeXControlBinary" Target="activeX279.bin"/></Relationships>
</file>

<file path=xl/activeX/_rels/activeX28.xml.rels><?xml version="1.0" encoding="UTF-8" standalone="yes"?>
<Relationships xmlns="http://schemas.openxmlformats.org/package/2006/relationships"><Relationship Id="rId1" Type="http://schemas.microsoft.com/office/2006/relationships/activeXControlBinary" Target="activeX28.bin"/></Relationships>
</file>

<file path=xl/activeX/_rels/activeX280.xml.rels><?xml version="1.0" encoding="UTF-8" standalone="yes"?>
<Relationships xmlns="http://schemas.openxmlformats.org/package/2006/relationships"><Relationship Id="rId1" Type="http://schemas.microsoft.com/office/2006/relationships/activeXControlBinary" Target="activeX280.bin"/></Relationships>
</file>

<file path=xl/activeX/_rels/activeX281.xml.rels><?xml version="1.0" encoding="UTF-8" standalone="yes"?>
<Relationships xmlns="http://schemas.openxmlformats.org/package/2006/relationships"><Relationship Id="rId1" Type="http://schemas.microsoft.com/office/2006/relationships/activeXControlBinary" Target="activeX281.bin"/></Relationships>
</file>

<file path=xl/activeX/_rels/activeX282.xml.rels><?xml version="1.0" encoding="UTF-8" standalone="yes"?>
<Relationships xmlns="http://schemas.openxmlformats.org/package/2006/relationships"><Relationship Id="rId1" Type="http://schemas.microsoft.com/office/2006/relationships/activeXControlBinary" Target="activeX282.bin"/></Relationships>
</file>

<file path=xl/activeX/_rels/activeX283.xml.rels><?xml version="1.0" encoding="UTF-8" standalone="yes"?>
<Relationships xmlns="http://schemas.openxmlformats.org/package/2006/relationships"><Relationship Id="rId1" Type="http://schemas.microsoft.com/office/2006/relationships/activeXControlBinary" Target="activeX283.bin"/></Relationships>
</file>

<file path=xl/activeX/_rels/activeX284.xml.rels><?xml version="1.0" encoding="UTF-8" standalone="yes"?>
<Relationships xmlns="http://schemas.openxmlformats.org/package/2006/relationships"><Relationship Id="rId1" Type="http://schemas.microsoft.com/office/2006/relationships/activeXControlBinary" Target="activeX284.bin"/></Relationships>
</file>

<file path=xl/activeX/_rels/activeX285.xml.rels><?xml version="1.0" encoding="UTF-8" standalone="yes"?>
<Relationships xmlns="http://schemas.openxmlformats.org/package/2006/relationships"><Relationship Id="rId1" Type="http://schemas.microsoft.com/office/2006/relationships/activeXControlBinary" Target="activeX285.bin"/></Relationships>
</file>

<file path=xl/activeX/_rels/activeX286.xml.rels><?xml version="1.0" encoding="UTF-8" standalone="yes"?>
<Relationships xmlns="http://schemas.openxmlformats.org/package/2006/relationships"><Relationship Id="rId1" Type="http://schemas.microsoft.com/office/2006/relationships/activeXControlBinary" Target="activeX286.bin"/></Relationships>
</file>

<file path=xl/activeX/_rels/activeX287.xml.rels><?xml version="1.0" encoding="UTF-8" standalone="yes"?>
<Relationships xmlns="http://schemas.openxmlformats.org/package/2006/relationships"><Relationship Id="rId1" Type="http://schemas.microsoft.com/office/2006/relationships/activeXControlBinary" Target="activeX287.bin"/></Relationships>
</file>

<file path=xl/activeX/_rels/activeX288.xml.rels><?xml version="1.0" encoding="UTF-8" standalone="yes"?>
<Relationships xmlns="http://schemas.openxmlformats.org/package/2006/relationships"><Relationship Id="rId1" Type="http://schemas.microsoft.com/office/2006/relationships/activeXControlBinary" Target="activeX288.bin"/></Relationships>
</file>

<file path=xl/activeX/_rels/activeX289.xml.rels><?xml version="1.0" encoding="UTF-8" standalone="yes"?>
<Relationships xmlns="http://schemas.openxmlformats.org/package/2006/relationships"><Relationship Id="rId1" Type="http://schemas.microsoft.com/office/2006/relationships/activeXControlBinary" Target="activeX289.bin"/></Relationships>
</file>

<file path=xl/activeX/_rels/activeX29.xml.rels><?xml version="1.0" encoding="UTF-8" standalone="yes"?>
<Relationships xmlns="http://schemas.openxmlformats.org/package/2006/relationships"><Relationship Id="rId1" Type="http://schemas.microsoft.com/office/2006/relationships/activeXControlBinary" Target="activeX29.bin"/></Relationships>
</file>

<file path=xl/activeX/_rels/activeX290.xml.rels><?xml version="1.0" encoding="UTF-8" standalone="yes"?>
<Relationships xmlns="http://schemas.openxmlformats.org/package/2006/relationships"><Relationship Id="rId1" Type="http://schemas.microsoft.com/office/2006/relationships/activeXControlBinary" Target="activeX290.bin"/></Relationships>
</file>

<file path=xl/activeX/_rels/activeX291.xml.rels><?xml version="1.0" encoding="UTF-8" standalone="yes"?>
<Relationships xmlns="http://schemas.openxmlformats.org/package/2006/relationships"><Relationship Id="rId1" Type="http://schemas.microsoft.com/office/2006/relationships/activeXControlBinary" Target="activeX291.bin"/></Relationships>
</file>

<file path=xl/activeX/_rels/activeX292.xml.rels><?xml version="1.0" encoding="UTF-8" standalone="yes"?>
<Relationships xmlns="http://schemas.openxmlformats.org/package/2006/relationships"><Relationship Id="rId1" Type="http://schemas.microsoft.com/office/2006/relationships/activeXControlBinary" Target="activeX292.bin"/></Relationships>
</file>

<file path=xl/activeX/_rels/activeX293.xml.rels><?xml version="1.0" encoding="UTF-8" standalone="yes"?>
<Relationships xmlns="http://schemas.openxmlformats.org/package/2006/relationships"><Relationship Id="rId1" Type="http://schemas.microsoft.com/office/2006/relationships/activeXControlBinary" Target="activeX293.bin"/></Relationships>
</file>

<file path=xl/activeX/_rels/activeX294.xml.rels><?xml version="1.0" encoding="UTF-8" standalone="yes"?>
<Relationships xmlns="http://schemas.openxmlformats.org/package/2006/relationships"><Relationship Id="rId1" Type="http://schemas.microsoft.com/office/2006/relationships/activeXControlBinary" Target="activeX294.bin"/></Relationships>
</file>

<file path=xl/activeX/_rels/activeX295.xml.rels><?xml version="1.0" encoding="UTF-8" standalone="yes"?>
<Relationships xmlns="http://schemas.openxmlformats.org/package/2006/relationships"><Relationship Id="rId1" Type="http://schemas.microsoft.com/office/2006/relationships/activeXControlBinary" Target="activeX295.bin"/></Relationships>
</file>

<file path=xl/activeX/_rels/activeX296.xml.rels><?xml version="1.0" encoding="UTF-8" standalone="yes"?>
<Relationships xmlns="http://schemas.openxmlformats.org/package/2006/relationships"><Relationship Id="rId1" Type="http://schemas.microsoft.com/office/2006/relationships/activeXControlBinary" Target="activeX296.bin"/></Relationships>
</file>

<file path=xl/activeX/_rels/activeX297.xml.rels><?xml version="1.0" encoding="UTF-8" standalone="yes"?>
<Relationships xmlns="http://schemas.openxmlformats.org/package/2006/relationships"><Relationship Id="rId1" Type="http://schemas.microsoft.com/office/2006/relationships/activeXControlBinary" Target="activeX297.bin"/></Relationships>
</file>

<file path=xl/activeX/_rels/activeX298.xml.rels><?xml version="1.0" encoding="UTF-8" standalone="yes"?>
<Relationships xmlns="http://schemas.openxmlformats.org/package/2006/relationships"><Relationship Id="rId1" Type="http://schemas.microsoft.com/office/2006/relationships/activeXControlBinary" Target="activeX298.bin"/></Relationships>
</file>

<file path=xl/activeX/_rels/activeX299.xml.rels><?xml version="1.0" encoding="UTF-8" standalone="yes"?>
<Relationships xmlns="http://schemas.openxmlformats.org/package/2006/relationships"><Relationship Id="rId1" Type="http://schemas.microsoft.com/office/2006/relationships/activeXControlBinary" Target="activeX299.bin"/></Relationships>
</file>

<file path=xl/activeX/_rels/activeX3.xml.rels><?xml version="1.0" encoding="UTF-8" standalone="yes"?>
<Relationships xmlns="http://schemas.openxmlformats.org/package/2006/relationships"><Relationship Id="rId1" Type="http://schemas.microsoft.com/office/2006/relationships/activeXControlBinary" Target="activeX3.bin"/></Relationships>
</file>

<file path=xl/activeX/_rels/activeX30.xml.rels><?xml version="1.0" encoding="UTF-8" standalone="yes"?>
<Relationships xmlns="http://schemas.openxmlformats.org/package/2006/relationships"><Relationship Id="rId1" Type="http://schemas.microsoft.com/office/2006/relationships/activeXControlBinary" Target="activeX30.bin"/></Relationships>
</file>

<file path=xl/activeX/_rels/activeX300.xml.rels><?xml version="1.0" encoding="UTF-8" standalone="yes"?>
<Relationships xmlns="http://schemas.openxmlformats.org/package/2006/relationships"><Relationship Id="rId1" Type="http://schemas.microsoft.com/office/2006/relationships/activeXControlBinary" Target="activeX300.bin"/></Relationships>
</file>

<file path=xl/activeX/_rels/activeX301.xml.rels><?xml version="1.0" encoding="UTF-8" standalone="yes"?>
<Relationships xmlns="http://schemas.openxmlformats.org/package/2006/relationships"><Relationship Id="rId1" Type="http://schemas.microsoft.com/office/2006/relationships/activeXControlBinary" Target="activeX301.bin"/></Relationships>
</file>

<file path=xl/activeX/_rels/activeX302.xml.rels><?xml version="1.0" encoding="UTF-8" standalone="yes"?>
<Relationships xmlns="http://schemas.openxmlformats.org/package/2006/relationships"><Relationship Id="rId1" Type="http://schemas.microsoft.com/office/2006/relationships/activeXControlBinary" Target="activeX302.bin"/></Relationships>
</file>

<file path=xl/activeX/_rels/activeX303.xml.rels><?xml version="1.0" encoding="UTF-8" standalone="yes"?>
<Relationships xmlns="http://schemas.openxmlformats.org/package/2006/relationships"><Relationship Id="rId1" Type="http://schemas.microsoft.com/office/2006/relationships/activeXControlBinary" Target="activeX303.bin"/></Relationships>
</file>

<file path=xl/activeX/_rels/activeX304.xml.rels><?xml version="1.0" encoding="UTF-8" standalone="yes"?>
<Relationships xmlns="http://schemas.openxmlformats.org/package/2006/relationships"><Relationship Id="rId1" Type="http://schemas.microsoft.com/office/2006/relationships/activeXControlBinary" Target="activeX304.bin"/></Relationships>
</file>

<file path=xl/activeX/_rels/activeX305.xml.rels><?xml version="1.0" encoding="UTF-8" standalone="yes"?>
<Relationships xmlns="http://schemas.openxmlformats.org/package/2006/relationships"><Relationship Id="rId1" Type="http://schemas.microsoft.com/office/2006/relationships/activeXControlBinary" Target="activeX305.bin"/></Relationships>
</file>

<file path=xl/activeX/_rels/activeX306.xml.rels><?xml version="1.0" encoding="UTF-8" standalone="yes"?>
<Relationships xmlns="http://schemas.openxmlformats.org/package/2006/relationships"><Relationship Id="rId1" Type="http://schemas.microsoft.com/office/2006/relationships/activeXControlBinary" Target="activeX306.bin"/></Relationships>
</file>

<file path=xl/activeX/_rels/activeX307.xml.rels><?xml version="1.0" encoding="UTF-8" standalone="yes"?>
<Relationships xmlns="http://schemas.openxmlformats.org/package/2006/relationships"><Relationship Id="rId1" Type="http://schemas.microsoft.com/office/2006/relationships/activeXControlBinary" Target="activeX307.bin"/></Relationships>
</file>

<file path=xl/activeX/_rels/activeX308.xml.rels><?xml version="1.0" encoding="UTF-8" standalone="yes"?>
<Relationships xmlns="http://schemas.openxmlformats.org/package/2006/relationships"><Relationship Id="rId1" Type="http://schemas.microsoft.com/office/2006/relationships/activeXControlBinary" Target="activeX308.bin"/></Relationships>
</file>

<file path=xl/activeX/_rels/activeX309.xml.rels><?xml version="1.0" encoding="UTF-8" standalone="yes"?>
<Relationships xmlns="http://schemas.openxmlformats.org/package/2006/relationships"><Relationship Id="rId1" Type="http://schemas.microsoft.com/office/2006/relationships/activeXControlBinary" Target="activeX309.bin"/></Relationships>
</file>

<file path=xl/activeX/_rels/activeX31.xml.rels><?xml version="1.0" encoding="UTF-8" standalone="yes"?>
<Relationships xmlns="http://schemas.openxmlformats.org/package/2006/relationships"><Relationship Id="rId1" Type="http://schemas.microsoft.com/office/2006/relationships/activeXControlBinary" Target="activeX31.bin"/></Relationships>
</file>

<file path=xl/activeX/_rels/activeX310.xml.rels><?xml version="1.0" encoding="UTF-8" standalone="yes"?>
<Relationships xmlns="http://schemas.openxmlformats.org/package/2006/relationships"><Relationship Id="rId1" Type="http://schemas.microsoft.com/office/2006/relationships/activeXControlBinary" Target="activeX310.bin"/></Relationships>
</file>

<file path=xl/activeX/_rels/activeX311.xml.rels><?xml version="1.0" encoding="UTF-8" standalone="yes"?>
<Relationships xmlns="http://schemas.openxmlformats.org/package/2006/relationships"><Relationship Id="rId1" Type="http://schemas.microsoft.com/office/2006/relationships/activeXControlBinary" Target="activeX311.bin"/></Relationships>
</file>

<file path=xl/activeX/_rels/activeX312.xml.rels><?xml version="1.0" encoding="UTF-8" standalone="yes"?>
<Relationships xmlns="http://schemas.openxmlformats.org/package/2006/relationships"><Relationship Id="rId1" Type="http://schemas.microsoft.com/office/2006/relationships/activeXControlBinary" Target="activeX312.bin"/></Relationships>
</file>

<file path=xl/activeX/_rels/activeX313.xml.rels><?xml version="1.0" encoding="UTF-8" standalone="yes"?>
<Relationships xmlns="http://schemas.openxmlformats.org/package/2006/relationships"><Relationship Id="rId1" Type="http://schemas.microsoft.com/office/2006/relationships/activeXControlBinary" Target="activeX313.bin"/></Relationships>
</file>

<file path=xl/activeX/_rels/activeX314.xml.rels><?xml version="1.0" encoding="UTF-8" standalone="yes"?>
<Relationships xmlns="http://schemas.openxmlformats.org/package/2006/relationships"><Relationship Id="rId1" Type="http://schemas.microsoft.com/office/2006/relationships/activeXControlBinary" Target="activeX314.bin"/></Relationships>
</file>

<file path=xl/activeX/_rels/activeX315.xml.rels><?xml version="1.0" encoding="UTF-8" standalone="yes"?>
<Relationships xmlns="http://schemas.openxmlformats.org/package/2006/relationships"><Relationship Id="rId1" Type="http://schemas.microsoft.com/office/2006/relationships/activeXControlBinary" Target="activeX315.bin"/></Relationships>
</file>

<file path=xl/activeX/_rels/activeX316.xml.rels><?xml version="1.0" encoding="UTF-8" standalone="yes"?>
<Relationships xmlns="http://schemas.openxmlformats.org/package/2006/relationships"><Relationship Id="rId1" Type="http://schemas.microsoft.com/office/2006/relationships/activeXControlBinary" Target="activeX316.bin"/></Relationships>
</file>

<file path=xl/activeX/_rels/activeX317.xml.rels><?xml version="1.0" encoding="UTF-8" standalone="yes"?>
<Relationships xmlns="http://schemas.openxmlformats.org/package/2006/relationships"><Relationship Id="rId1" Type="http://schemas.microsoft.com/office/2006/relationships/activeXControlBinary" Target="activeX317.bin"/></Relationships>
</file>

<file path=xl/activeX/_rels/activeX318.xml.rels><?xml version="1.0" encoding="UTF-8" standalone="yes"?>
<Relationships xmlns="http://schemas.openxmlformats.org/package/2006/relationships"><Relationship Id="rId1" Type="http://schemas.microsoft.com/office/2006/relationships/activeXControlBinary" Target="activeX318.bin"/></Relationships>
</file>

<file path=xl/activeX/_rels/activeX319.xml.rels><?xml version="1.0" encoding="UTF-8" standalone="yes"?>
<Relationships xmlns="http://schemas.openxmlformats.org/package/2006/relationships"><Relationship Id="rId1" Type="http://schemas.microsoft.com/office/2006/relationships/activeXControlBinary" Target="activeX319.bin"/></Relationships>
</file>

<file path=xl/activeX/_rels/activeX32.xml.rels><?xml version="1.0" encoding="UTF-8" standalone="yes"?>
<Relationships xmlns="http://schemas.openxmlformats.org/package/2006/relationships"><Relationship Id="rId1" Type="http://schemas.microsoft.com/office/2006/relationships/activeXControlBinary" Target="activeX32.bin"/></Relationships>
</file>

<file path=xl/activeX/_rels/activeX320.xml.rels><?xml version="1.0" encoding="UTF-8" standalone="yes"?>
<Relationships xmlns="http://schemas.openxmlformats.org/package/2006/relationships"><Relationship Id="rId1" Type="http://schemas.microsoft.com/office/2006/relationships/activeXControlBinary" Target="activeX320.bin"/></Relationships>
</file>

<file path=xl/activeX/_rels/activeX321.xml.rels><?xml version="1.0" encoding="UTF-8" standalone="yes"?>
<Relationships xmlns="http://schemas.openxmlformats.org/package/2006/relationships"><Relationship Id="rId1" Type="http://schemas.microsoft.com/office/2006/relationships/activeXControlBinary" Target="activeX321.bin"/></Relationships>
</file>

<file path=xl/activeX/_rels/activeX322.xml.rels><?xml version="1.0" encoding="UTF-8" standalone="yes"?>
<Relationships xmlns="http://schemas.openxmlformats.org/package/2006/relationships"><Relationship Id="rId1" Type="http://schemas.microsoft.com/office/2006/relationships/activeXControlBinary" Target="activeX322.bin"/></Relationships>
</file>

<file path=xl/activeX/_rels/activeX323.xml.rels><?xml version="1.0" encoding="UTF-8" standalone="yes"?>
<Relationships xmlns="http://schemas.openxmlformats.org/package/2006/relationships"><Relationship Id="rId1" Type="http://schemas.microsoft.com/office/2006/relationships/activeXControlBinary" Target="activeX323.bin"/></Relationships>
</file>

<file path=xl/activeX/_rels/activeX324.xml.rels><?xml version="1.0" encoding="UTF-8" standalone="yes"?>
<Relationships xmlns="http://schemas.openxmlformats.org/package/2006/relationships"><Relationship Id="rId1" Type="http://schemas.microsoft.com/office/2006/relationships/activeXControlBinary" Target="activeX324.bin"/></Relationships>
</file>

<file path=xl/activeX/_rels/activeX325.xml.rels><?xml version="1.0" encoding="UTF-8" standalone="yes"?>
<Relationships xmlns="http://schemas.openxmlformats.org/package/2006/relationships"><Relationship Id="rId1" Type="http://schemas.microsoft.com/office/2006/relationships/activeXControlBinary" Target="activeX325.bin"/></Relationships>
</file>

<file path=xl/activeX/_rels/activeX326.xml.rels><?xml version="1.0" encoding="UTF-8" standalone="yes"?>
<Relationships xmlns="http://schemas.openxmlformats.org/package/2006/relationships"><Relationship Id="rId1" Type="http://schemas.microsoft.com/office/2006/relationships/activeXControlBinary" Target="activeX326.bin"/></Relationships>
</file>

<file path=xl/activeX/_rels/activeX327.xml.rels><?xml version="1.0" encoding="UTF-8" standalone="yes"?>
<Relationships xmlns="http://schemas.openxmlformats.org/package/2006/relationships"><Relationship Id="rId1" Type="http://schemas.microsoft.com/office/2006/relationships/activeXControlBinary" Target="activeX327.bin"/></Relationships>
</file>

<file path=xl/activeX/_rels/activeX328.xml.rels><?xml version="1.0" encoding="UTF-8" standalone="yes"?>
<Relationships xmlns="http://schemas.openxmlformats.org/package/2006/relationships"><Relationship Id="rId1" Type="http://schemas.microsoft.com/office/2006/relationships/activeXControlBinary" Target="activeX328.bin"/></Relationships>
</file>

<file path=xl/activeX/_rels/activeX329.xml.rels><?xml version="1.0" encoding="UTF-8" standalone="yes"?>
<Relationships xmlns="http://schemas.openxmlformats.org/package/2006/relationships"><Relationship Id="rId1" Type="http://schemas.microsoft.com/office/2006/relationships/activeXControlBinary" Target="activeX329.bin"/></Relationships>
</file>

<file path=xl/activeX/_rels/activeX33.xml.rels><?xml version="1.0" encoding="UTF-8" standalone="yes"?>
<Relationships xmlns="http://schemas.openxmlformats.org/package/2006/relationships"><Relationship Id="rId1" Type="http://schemas.microsoft.com/office/2006/relationships/activeXControlBinary" Target="activeX33.bin"/></Relationships>
</file>

<file path=xl/activeX/_rels/activeX330.xml.rels><?xml version="1.0" encoding="UTF-8" standalone="yes"?>
<Relationships xmlns="http://schemas.openxmlformats.org/package/2006/relationships"><Relationship Id="rId1" Type="http://schemas.microsoft.com/office/2006/relationships/activeXControlBinary" Target="activeX330.bin"/></Relationships>
</file>

<file path=xl/activeX/_rels/activeX331.xml.rels><?xml version="1.0" encoding="UTF-8" standalone="yes"?>
<Relationships xmlns="http://schemas.openxmlformats.org/package/2006/relationships"><Relationship Id="rId1" Type="http://schemas.microsoft.com/office/2006/relationships/activeXControlBinary" Target="activeX331.bin"/></Relationships>
</file>

<file path=xl/activeX/_rels/activeX332.xml.rels><?xml version="1.0" encoding="UTF-8" standalone="yes"?>
<Relationships xmlns="http://schemas.openxmlformats.org/package/2006/relationships"><Relationship Id="rId1" Type="http://schemas.microsoft.com/office/2006/relationships/activeXControlBinary" Target="activeX332.bin"/></Relationships>
</file>

<file path=xl/activeX/_rels/activeX333.xml.rels><?xml version="1.0" encoding="UTF-8" standalone="yes"?>
<Relationships xmlns="http://schemas.openxmlformats.org/package/2006/relationships"><Relationship Id="rId1" Type="http://schemas.microsoft.com/office/2006/relationships/activeXControlBinary" Target="activeX333.bin"/></Relationships>
</file>

<file path=xl/activeX/_rels/activeX334.xml.rels><?xml version="1.0" encoding="UTF-8" standalone="yes"?>
<Relationships xmlns="http://schemas.openxmlformats.org/package/2006/relationships"><Relationship Id="rId1" Type="http://schemas.microsoft.com/office/2006/relationships/activeXControlBinary" Target="activeX334.bin"/></Relationships>
</file>

<file path=xl/activeX/_rels/activeX335.xml.rels><?xml version="1.0" encoding="UTF-8" standalone="yes"?>
<Relationships xmlns="http://schemas.openxmlformats.org/package/2006/relationships"><Relationship Id="rId1" Type="http://schemas.microsoft.com/office/2006/relationships/activeXControlBinary" Target="activeX335.bin"/></Relationships>
</file>

<file path=xl/activeX/_rels/activeX336.xml.rels><?xml version="1.0" encoding="UTF-8" standalone="yes"?>
<Relationships xmlns="http://schemas.openxmlformats.org/package/2006/relationships"><Relationship Id="rId1" Type="http://schemas.microsoft.com/office/2006/relationships/activeXControlBinary" Target="activeX336.bin"/></Relationships>
</file>

<file path=xl/activeX/_rels/activeX337.xml.rels><?xml version="1.0" encoding="UTF-8" standalone="yes"?>
<Relationships xmlns="http://schemas.openxmlformats.org/package/2006/relationships"><Relationship Id="rId1" Type="http://schemas.microsoft.com/office/2006/relationships/activeXControlBinary" Target="activeX337.bin"/></Relationships>
</file>

<file path=xl/activeX/_rels/activeX338.xml.rels><?xml version="1.0" encoding="UTF-8" standalone="yes"?>
<Relationships xmlns="http://schemas.openxmlformats.org/package/2006/relationships"><Relationship Id="rId1" Type="http://schemas.microsoft.com/office/2006/relationships/activeXControlBinary" Target="activeX338.bin"/></Relationships>
</file>

<file path=xl/activeX/_rels/activeX339.xml.rels><?xml version="1.0" encoding="UTF-8" standalone="yes"?>
<Relationships xmlns="http://schemas.openxmlformats.org/package/2006/relationships"><Relationship Id="rId1" Type="http://schemas.microsoft.com/office/2006/relationships/activeXControlBinary" Target="activeX339.bin"/></Relationships>
</file>

<file path=xl/activeX/_rels/activeX34.xml.rels><?xml version="1.0" encoding="UTF-8" standalone="yes"?>
<Relationships xmlns="http://schemas.openxmlformats.org/package/2006/relationships"><Relationship Id="rId1" Type="http://schemas.microsoft.com/office/2006/relationships/activeXControlBinary" Target="activeX34.bin"/></Relationships>
</file>

<file path=xl/activeX/_rels/activeX340.xml.rels><?xml version="1.0" encoding="UTF-8" standalone="yes"?>
<Relationships xmlns="http://schemas.openxmlformats.org/package/2006/relationships"><Relationship Id="rId1" Type="http://schemas.microsoft.com/office/2006/relationships/activeXControlBinary" Target="activeX340.bin"/></Relationships>
</file>

<file path=xl/activeX/_rels/activeX341.xml.rels><?xml version="1.0" encoding="UTF-8" standalone="yes"?>
<Relationships xmlns="http://schemas.openxmlformats.org/package/2006/relationships"><Relationship Id="rId1" Type="http://schemas.microsoft.com/office/2006/relationships/activeXControlBinary" Target="activeX341.bin"/></Relationships>
</file>

<file path=xl/activeX/_rels/activeX342.xml.rels><?xml version="1.0" encoding="UTF-8" standalone="yes"?>
<Relationships xmlns="http://schemas.openxmlformats.org/package/2006/relationships"><Relationship Id="rId1" Type="http://schemas.microsoft.com/office/2006/relationships/activeXControlBinary" Target="activeX342.bin"/></Relationships>
</file>

<file path=xl/activeX/_rels/activeX343.xml.rels><?xml version="1.0" encoding="UTF-8" standalone="yes"?>
<Relationships xmlns="http://schemas.openxmlformats.org/package/2006/relationships"><Relationship Id="rId1" Type="http://schemas.microsoft.com/office/2006/relationships/activeXControlBinary" Target="activeX343.bin"/></Relationships>
</file>

<file path=xl/activeX/_rels/activeX344.xml.rels><?xml version="1.0" encoding="UTF-8" standalone="yes"?>
<Relationships xmlns="http://schemas.openxmlformats.org/package/2006/relationships"><Relationship Id="rId1" Type="http://schemas.microsoft.com/office/2006/relationships/activeXControlBinary" Target="activeX344.bin"/></Relationships>
</file>

<file path=xl/activeX/_rels/activeX345.xml.rels><?xml version="1.0" encoding="UTF-8" standalone="yes"?>
<Relationships xmlns="http://schemas.openxmlformats.org/package/2006/relationships"><Relationship Id="rId1" Type="http://schemas.microsoft.com/office/2006/relationships/activeXControlBinary" Target="activeX345.bin"/></Relationships>
</file>

<file path=xl/activeX/_rels/activeX346.xml.rels><?xml version="1.0" encoding="UTF-8" standalone="yes"?>
<Relationships xmlns="http://schemas.openxmlformats.org/package/2006/relationships"><Relationship Id="rId1" Type="http://schemas.microsoft.com/office/2006/relationships/activeXControlBinary" Target="activeX346.bin"/></Relationships>
</file>

<file path=xl/activeX/_rels/activeX347.xml.rels><?xml version="1.0" encoding="UTF-8" standalone="yes"?>
<Relationships xmlns="http://schemas.openxmlformats.org/package/2006/relationships"><Relationship Id="rId1" Type="http://schemas.microsoft.com/office/2006/relationships/activeXControlBinary" Target="activeX347.bin"/></Relationships>
</file>

<file path=xl/activeX/_rels/activeX348.xml.rels><?xml version="1.0" encoding="UTF-8" standalone="yes"?>
<Relationships xmlns="http://schemas.openxmlformats.org/package/2006/relationships"><Relationship Id="rId1" Type="http://schemas.microsoft.com/office/2006/relationships/activeXControlBinary" Target="activeX348.bin"/></Relationships>
</file>

<file path=xl/activeX/_rels/activeX349.xml.rels><?xml version="1.0" encoding="UTF-8" standalone="yes"?>
<Relationships xmlns="http://schemas.openxmlformats.org/package/2006/relationships"><Relationship Id="rId1" Type="http://schemas.microsoft.com/office/2006/relationships/activeXControlBinary" Target="activeX349.bin"/></Relationships>
</file>

<file path=xl/activeX/_rels/activeX35.xml.rels><?xml version="1.0" encoding="UTF-8" standalone="yes"?>
<Relationships xmlns="http://schemas.openxmlformats.org/package/2006/relationships"><Relationship Id="rId1" Type="http://schemas.microsoft.com/office/2006/relationships/activeXControlBinary" Target="activeX35.bin"/></Relationships>
</file>

<file path=xl/activeX/_rels/activeX350.xml.rels><?xml version="1.0" encoding="UTF-8" standalone="yes"?>
<Relationships xmlns="http://schemas.openxmlformats.org/package/2006/relationships"><Relationship Id="rId1" Type="http://schemas.microsoft.com/office/2006/relationships/activeXControlBinary" Target="activeX350.bin"/></Relationships>
</file>

<file path=xl/activeX/_rels/activeX351.xml.rels><?xml version="1.0" encoding="UTF-8" standalone="yes"?>
<Relationships xmlns="http://schemas.openxmlformats.org/package/2006/relationships"><Relationship Id="rId1" Type="http://schemas.microsoft.com/office/2006/relationships/activeXControlBinary" Target="activeX351.bin"/></Relationships>
</file>

<file path=xl/activeX/_rels/activeX352.xml.rels><?xml version="1.0" encoding="UTF-8" standalone="yes"?>
<Relationships xmlns="http://schemas.openxmlformats.org/package/2006/relationships"><Relationship Id="rId1" Type="http://schemas.microsoft.com/office/2006/relationships/activeXControlBinary" Target="activeX352.bin"/></Relationships>
</file>

<file path=xl/activeX/_rels/activeX353.xml.rels><?xml version="1.0" encoding="UTF-8" standalone="yes"?>
<Relationships xmlns="http://schemas.openxmlformats.org/package/2006/relationships"><Relationship Id="rId1" Type="http://schemas.microsoft.com/office/2006/relationships/activeXControlBinary" Target="activeX353.bin"/></Relationships>
</file>

<file path=xl/activeX/_rels/activeX354.xml.rels><?xml version="1.0" encoding="UTF-8" standalone="yes"?>
<Relationships xmlns="http://schemas.openxmlformats.org/package/2006/relationships"><Relationship Id="rId1" Type="http://schemas.microsoft.com/office/2006/relationships/activeXControlBinary" Target="activeX354.bin"/></Relationships>
</file>

<file path=xl/activeX/_rels/activeX355.xml.rels><?xml version="1.0" encoding="UTF-8" standalone="yes"?>
<Relationships xmlns="http://schemas.openxmlformats.org/package/2006/relationships"><Relationship Id="rId1" Type="http://schemas.microsoft.com/office/2006/relationships/activeXControlBinary" Target="activeX355.bin"/></Relationships>
</file>

<file path=xl/activeX/_rels/activeX356.xml.rels><?xml version="1.0" encoding="UTF-8" standalone="yes"?>
<Relationships xmlns="http://schemas.openxmlformats.org/package/2006/relationships"><Relationship Id="rId1" Type="http://schemas.microsoft.com/office/2006/relationships/activeXControlBinary" Target="activeX356.bin"/></Relationships>
</file>

<file path=xl/activeX/_rels/activeX357.xml.rels><?xml version="1.0" encoding="UTF-8" standalone="yes"?>
<Relationships xmlns="http://schemas.openxmlformats.org/package/2006/relationships"><Relationship Id="rId1" Type="http://schemas.microsoft.com/office/2006/relationships/activeXControlBinary" Target="activeX357.bin"/></Relationships>
</file>

<file path=xl/activeX/_rels/activeX358.xml.rels><?xml version="1.0" encoding="UTF-8" standalone="yes"?>
<Relationships xmlns="http://schemas.openxmlformats.org/package/2006/relationships"><Relationship Id="rId1" Type="http://schemas.microsoft.com/office/2006/relationships/activeXControlBinary" Target="activeX358.bin"/></Relationships>
</file>

<file path=xl/activeX/_rels/activeX359.xml.rels><?xml version="1.0" encoding="UTF-8" standalone="yes"?>
<Relationships xmlns="http://schemas.openxmlformats.org/package/2006/relationships"><Relationship Id="rId1" Type="http://schemas.microsoft.com/office/2006/relationships/activeXControlBinary" Target="activeX359.bin"/></Relationships>
</file>

<file path=xl/activeX/_rels/activeX36.xml.rels><?xml version="1.0" encoding="UTF-8" standalone="yes"?>
<Relationships xmlns="http://schemas.openxmlformats.org/package/2006/relationships"><Relationship Id="rId1" Type="http://schemas.microsoft.com/office/2006/relationships/activeXControlBinary" Target="activeX36.bin"/></Relationships>
</file>

<file path=xl/activeX/_rels/activeX360.xml.rels><?xml version="1.0" encoding="UTF-8" standalone="yes"?>
<Relationships xmlns="http://schemas.openxmlformats.org/package/2006/relationships"><Relationship Id="rId1" Type="http://schemas.microsoft.com/office/2006/relationships/activeXControlBinary" Target="activeX360.bin"/></Relationships>
</file>

<file path=xl/activeX/_rels/activeX361.xml.rels><?xml version="1.0" encoding="UTF-8" standalone="yes"?>
<Relationships xmlns="http://schemas.openxmlformats.org/package/2006/relationships"><Relationship Id="rId1" Type="http://schemas.microsoft.com/office/2006/relationships/activeXControlBinary" Target="activeX361.bin"/></Relationships>
</file>

<file path=xl/activeX/_rels/activeX362.xml.rels><?xml version="1.0" encoding="UTF-8" standalone="yes"?>
<Relationships xmlns="http://schemas.openxmlformats.org/package/2006/relationships"><Relationship Id="rId1" Type="http://schemas.microsoft.com/office/2006/relationships/activeXControlBinary" Target="activeX362.bin"/></Relationships>
</file>

<file path=xl/activeX/_rels/activeX363.xml.rels><?xml version="1.0" encoding="UTF-8" standalone="yes"?>
<Relationships xmlns="http://schemas.openxmlformats.org/package/2006/relationships"><Relationship Id="rId1" Type="http://schemas.microsoft.com/office/2006/relationships/activeXControlBinary" Target="activeX363.bin"/></Relationships>
</file>

<file path=xl/activeX/_rels/activeX364.xml.rels><?xml version="1.0" encoding="UTF-8" standalone="yes"?>
<Relationships xmlns="http://schemas.openxmlformats.org/package/2006/relationships"><Relationship Id="rId1" Type="http://schemas.microsoft.com/office/2006/relationships/activeXControlBinary" Target="activeX364.bin"/></Relationships>
</file>

<file path=xl/activeX/_rels/activeX365.xml.rels><?xml version="1.0" encoding="UTF-8" standalone="yes"?>
<Relationships xmlns="http://schemas.openxmlformats.org/package/2006/relationships"><Relationship Id="rId1" Type="http://schemas.microsoft.com/office/2006/relationships/activeXControlBinary" Target="activeX365.bin"/></Relationships>
</file>

<file path=xl/activeX/_rels/activeX366.xml.rels><?xml version="1.0" encoding="UTF-8" standalone="yes"?>
<Relationships xmlns="http://schemas.openxmlformats.org/package/2006/relationships"><Relationship Id="rId1" Type="http://schemas.microsoft.com/office/2006/relationships/activeXControlBinary" Target="activeX366.bin"/></Relationships>
</file>

<file path=xl/activeX/_rels/activeX367.xml.rels><?xml version="1.0" encoding="UTF-8" standalone="yes"?>
<Relationships xmlns="http://schemas.openxmlformats.org/package/2006/relationships"><Relationship Id="rId1" Type="http://schemas.microsoft.com/office/2006/relationships/activeXControlBinary" Target="activeX367.bin"/></Relationships>
</file>

<file path=xl/activeX/_rels/activeX368.xml.rels><?xml version="1.0" encoding="UTF-8" standalone="yes"?>
<Relationships xmlns="http://schemas.openxmlformats.org/package/2006/relationships"><Relationship Id="rId1" Type="http://schemas.microsoft.com/office/2006/relationships/activeXControlBinary" Target="activeX368.bin"/></Relationships>
</file>

<file path=xl/activeX/_rels/activeX369.xml.rels><?xml version="1.0" encoding="UTF-8" standalone="yes"?>
<Relationships xmlns="http://schemas.openxmlformats.org/package/2006/relationships"><Relationship Id="rId1" Type="http://schemas.microsoft.com/office/2006/relationships/activeXControlBinary" Target="activeX369.bin"/></Relationships>
</file>

<file path=xl/activeX/_rels/activeX37.xml.rels><?xml version="1.0" encoding="UTF-8" standalone="yes"?>
<Relationships xmlns="http://schemas.openxmlformats.org/package/2006/relationships"><Relationship Id="rId1" Type="http://schemas.microsoft.com/office/2006/relationships/activeXControlBinary" Target="activeX37.bin"/></Relationships>
</file>

<file path=xl/activeX/_rels/activeX370.xml.rels><?xml version="1.0" encoding="UTF-8" standalone="yes"?>
<Relationships xmlns="http://schemas.openxmlformats.org/package/2006/relationships"><Relationship Id="rId1" Type="http://schemas.microsoft.com/office/2006/relationships/activeXControlBinary" Target="activeX370.bin"/></Relationships>
</file>

<file path=xl/activeX/_rels/activeX371.xml.rels><?xml version="1.0" encoding="UTF-8" standalone="yes"?>
<Relationships xmlns="http://schemas.openxmlformats.org/package/2006/relationships"><Relationship Id="rId1" Type="http://schemas.microsoft.com/office/2006/relationships/activeXControlBinary" Target="activeX371.bin"/></Relationships>
</file>

<file path=xl/activeX/_rels/activeX372.xml.rels><?xml version="1.0" encoding="UTF-8" standalone="yes"?>
<Relationships xmlns="http://schemas.openxmlformats.org/package/2006/relationships"><Relationship Id="rId1" Type="http://schemas.microsoft.com/office/2006/relationships/activeXControlBinary" Target="activeX372.bin"/></Relationships>
</file>

<file path=xl/activeX/_rels/activeX373.xml.rels><?xml version="1.0" encoding="UTF-8" standalone="yes"?>
<Relationships xmlns="http://schemas.openxmlformats.org/package/2006/relationships"><Relationship Id="rId1" Type="http://schemas.microsoft.com/office/2006/relationships/activeXControlBinary" Target="activeX373.bin"/></Relationships>
</file>

<file path=xl/activeX/_rels/activeX374.xml.rels><?xml version="1.0" encoding="UTF-8" standalone="yes"?>
<Relationships xmlns="http://schemas.openxmlformats.org/package/2006/relationships"><Relationship Id="rId1" Type="http://schemas.microsoft.com/office/2006/relationships/activeXControlBinary" Target="activeX374.bin"/></Relationships>
</file>

<file path=xl/activeX/_rels/activeX375.xml.rels><?xml version="1.0" encoding="UTF-8" standalone="yes"?>
<Relationships xmlns="http://schemas.openxmlformats.org/package/2006/relationships"><Relationship Id="rId1" Type="http://schemas.microsoft.com/office/2006/relationships/activeXControlBinary" Target="activeX375.bin"/></Relationships>
</file>

<file path=xl/activeX/_rels/activeX376.xml.rels><?xml version="1.0" encoding="UTF-8" standalone="yes"?>
<Relationships xmlns="http://schemas.openxmlformats.org/package/2006/relationships"><Relationship Id="rId1" Type="http://schemas.microsoft.com/office/2006/relationships/activeXControlBinary" Target="activeX376.bin"/></Relationships>
</file>

<file path=xl/activeX/_rels/activeX377.xml.rels><?xml version="1.0" encoding="UTF-8" standalone="yes"?>
<Relationships xmlns="http://schemas.openxmlformats.org/package/2006/relationships"><Relationship Id="rId1" Type="http://schemas.microsoft.com/office/2006/relationships/activeXControlBinary" Target="activeX377.bin"/></Relationships>
</file>

<file path=xl/activeX/_rels/activeX378.xml.rels><?xml version="1.0" encoding="UTF-8" standalone="yes"?>
<Relationships xmlns="http://schemas.openxmlformats.org/package/2006/relationships"><Relationship Id="rId1" Type="http://schemas.microsoft.com/office/2006/relationships/activeXControlBinary" Target="activeX378.bin"/></Relationships>
</file>

<file path=xl/activeX/_rels/activeX379.xml.rels><?xml version="1.0" encoding="UTF-8" standalone="yes"?>
<Relationships xmlns="http://schemas.openxmlformats.org/package/2006/relationships"><Relationship Id="rId1" Type="http://schemas.microsoft.com/office/2006/relationships/activeXControlBinary" Target="activeX379.bin"/></Relationships>
</file>

<file path=xl/activeX/_rels/activeX38.xml.rels><?xml version="1.0" encoding="UTF-8" standalone="yes"?>
<Relationships xmlns="http://schemas.openxmlformats.org/package/2006/relationships"><Relationship Id="rId1" Type="http://schemas.microsoft.com/office/2006/relationships/activeXControlBinary" Target="activeX38.bin"/></Relationships>
</file>

<file path=xl/activeX/_rels/activeX380.xml.rels><?xml version="1.0" encoding="UTF-8" standalone="yes"?>
<Relationships xmlns="http://schemas.openxmlformats.org/package/2006/relationships"><Relationship Id="rId1" Type="http://schemas.microsoft.com/office/2006/relationships/activeXControlBinary" Target="activeX380.bin"/></Relationships>
</file>

<file path=xl/activeX/_rels/activeX381.xml.rels><?xml version="1.0" encoding="UTF-8" standalone="yes"?>
<Relationships xmlns="http://schemas.openxmlformats.org/package/2006/relationships"><Relationship Id="rId1" Type="http://schemas.microsoft.com/office/2006/relationships/activeXControlBinary" Target="activeX381.bin"/></Relationships>
</file>

<file path=xl/activeX/_rels/activeX382.xml.rels><?xml version="1.0" encoding="UTF-8" standalone="yes"?>
<Relationships xmlns="http://schemas.openxmlformats.org/package/2006/relationships"><Relationship Id="rId1" Type="http://schemas.microsoft.com/office/2006/relationships/activeXControlBinary" Target="activeX382.bin"/></Relationships>
</file>

<file path=xl/activeX/_rels/activeX383.xml.rels><?xml version="1.0" encoding="UTF-8" standalone="yes"?>
<Relationships xmlns="http://schemas.openxmlformats.org/package/2006/relationships"><Relationship Id="rId1" Type="http://schemas.microsoft.com/office/2006/relationships/activeXControlBinary" Target="activeX383.bin"/></Relationships>
</file>

<file path=xl/activeX/_rels/activeX384.xml.rels><?xml version="1.0" encoding="UTF-8" standalone="yes"?>
<Relationships xmlns="http://schemas.openxmlformats.org/package/2006/relationships"><Relationship Id="rId1" Type="http://schemas.microsoft.com/office/2006/relationships/activeXControlBinary" Target="activeX384.bin"/></Relationships>
</file>

<file path=xl/activeX/_rels/activeX385.xml.rels><?xml version="1.0" encoding="UTF-8" standalone="yes"?>
<Relationships xmlns="http://schemas.openxmlformats.org/package/2006/relationships"><Relationship Id="rId1" Type="http://schemas.microsoft.com/office/2006/relationships/activeXControlBinary" Target="activeX385.bin"/></Relationships>
</file>

<file path=xl/activeX/_rels/activeX386.xml.rels><?xml version="1.0" encoding="UTF-8" standalone="yes"?>
<Relationships xmlns="http://schemas.openxmlformats.org/package/2006/relationships"><Relationship Id="rId1" Type="http://schemas.microsoft.com/office/2006/relationships/activeXControlBinary" Target="activeX386.bin"/></Relationships>
</file>

<file path=xl/activeX/_rels/activeX387.xml.rels><?xml version="1.0" encoding="UTF-8" standalone="yes"?>
<Relationships xmlns="http://schemas.openxmlformats.org/package/2006/relationships"><Relationship Id="rId1" Type="http://schemas.microsoft.com/office/2006/relationships/activeXControlBinary" Target="activeX387.bin"/></Relationships>
</file>

<file path=xl/activeX/_rels/activeX388.xml.rels><?xml version="1.0" encoding="UTF-8" standalone="yes"?>
<Relationships xmlns="http://schemas.openxmlformats.org/package/2006/relationships"><Relationship Id="rId1" Type="http://schemas.microsoft.com/office/2006/relationships/activeXControlBinary" Target="activeX388.bin"/></Relationships>
</file>

<file path=xl/activeX/_rels/activeX389.xml.rels><?xml version="1.0" encoding="UTF-8" standalone="yes"?>
<Relationships xmlns="http://schemas.openxmlformats.org/package/2006/relationships"><Relationship Id="rId1" Type="http://schemas.microsoft.com/office/2006/relationships/activeXControlBinary" Target="activeX389.bin"/></Relationships>
</file>

<file path=xl/activeX/_rels/activeX39.xml.rels><?xml version="1.0" encoding="UTF-8" standalone="yes"?>
<Relationships xmlns="http://schemas.openxmlformats.org/package/2006/relationships"><Relationship Id="rId1" Type="http://schemas.microsoft.com/office/2006/relationships/activeXControlBinary" Target="activeX39.bin"/></Relationships>
</file>

<file path=xl/activeX/_rels/activeX390.xml.rels><?xml version="1.0" encoding="UTF-8" standalone="yes"?>
<Relationships xmlns="http://schemas.openxmlformats.org/package/2006/relationships"><Relationship Id="rId1" Type="http://schemas.microsoft.com/office/2006/relationships/activeXControlBinary" Target="activeX390.bin"/></Relationships>
</file>

<file path=xl/activeX/_rels/activeX391.xml.rels><?xml version="1.0" encoding="UTF-8" standalone="yes"?>
<Relationships xmlns="http://schemas.openxmlformats.org/package/2006/relationships"><Relationship Id="rId1" Type="http://schemas.microsoft.com/office/2006/relationships/activeXControlBinary" Target="activeX391.bin"/></Relationships>
</file>

<file path=xl/activeX/_rels/activeX392.xml.rels><?xml version="1.0" encoding="UTF-8" standalone="yes"?>
<Relationships xmlns="http://schemas.openxmlformats.org/package/2006/relationships"><Relationship Id="rId1" Type="http://schemas.microsoft.com/office/2006/relationships/activeXControlBinary" Target="activeX392.bin"/></Relationships>
</file>

<file path=xl/activeX/_rels/activeX393.xml.rels><?xml version="1.0" encoding="UTF-8" standalone="yes"?>
<Relationships xmlns="http://schemas.openxmlformats.org/package/2006/relationships"><Relationship Id="rId1" Type="http://schemas.microsoft.com/office/2006/relationships/activeXControlBinary" Target="activeX393.bin"/></Relationships>
</file>

<file path=xl/activeX/_rels/activeX394.xml.rels><?xml version="1.0" encoding="UTF-8" standalone="yes"?>
<Relationships xmlns="http://schemas.openxmlformats.org/package/2006/relationships"><Relationship Id="rId1" Type="http://schemas.microsoft.com/office/2006/relationships/activeXControlBinary" Target="activeX394.bin"/></Relationships>
</file>

<file path=xl/activeX/_rels/activeX395.xml.rels><?xml version="1.0" encoding="UTF-8" standalone="yes"?>
<Relationships xmlns="http://schemas.openxmlformats.org/package/2006/relationships"><Relationship Id="rId1" Type="http://schemas.microsoft.com/office/2006/relationships/activeXControlBinary" Target="activeX395.bin"/></Relationships>
</file>

<file path=xl/activeX/_rels/activeX396.xml.rels><?xml version="1.0" encoding="UTF-8" standalone="yes"?>
<Relationships xmlns="http://schemas.openxmlformats.org/package/2006/relationships"><Relationship Id="rId1" Type="http://schemas.microsoft.com/office/2006/relationships/activeXControlBinary" Target="activeX396.bin"/></Relationships>
</file>

<file path=xl/activeX/_rels/activeX397.xml.rels><?xml version="1.0" encoding="UTF-8" standalone="yes"?>
<Relationships xmlns="http://schemas.openxmlformats.org/package/2006/relationships"><Relationship Id="rId1" Type="http://schemas.microsoft.com/office/2006/relationships/activeXControlBinary" Target="activeX397.bin"/></Relationships>
</file>

<file path=xl/activeX/_rels/activeX398.xml.rels><?xml version="1.0" encoding="UTF-8" standalone="yes"?>
<Relationships xmlns="http://schemas.openxmlformats.org/package/2006/relationships"><Relationship Id="rId1" Type="http://schemas.microsoft.com/office/2006/relationships/activeXControlBinary" Target="activeX398.bin"/></Relationships>
</file>

<file path=xl/activeX/_rels/activeX399.xml.rels><?xml version="1.0" encoding="UTF-8" standalone="yes"?>
<Relationships xmlns="http://schemas.openxmlformats.org/package/2006/relationships"><Relationship Id="rId1" Type="http://schemas.microsoft.com/office/2006/relationships/activeXControlBinary" Target="activeX399.bin"/></Relationships>
</file>

<file path=xl/activeX/_rels/activeX4.xml.rels><?xml version="1.0" encoding="UTF-8" standalone="yes"?>
<Relationships xmlns="http://schemas.openxmlformats.org/package/2006/relationships"><Relationship Id="rId1" Type="http://schemas.microsoft.com/office/2006/relationships/activeXControlBinary" Target="activeX4.bin"/></Relationships>
</file>

<file path=xl/activeX/_rels/activeX40.xml.rels><?xml version="1.0" encoding="UTF-8" standalone="yes"?>
<Relationships xmlns="http://schemas.openxmlformats.org/package/2006/relationships"><Relationship Id="rId1" Type="http://schemas.microsoft.com/office/2006/relationships/activeXControlBinary" Target="activeX40.bin"/></Relationships>
</file>

<file path=xl/activeX/_rels/activeX400.xml.rels><?xml version="1.0" encoding="UTF-8" standalone="yes"?>
<Relationships xmlns="http://schemas.openxmlformats.org/package/2006/relationships"><Relationship Id="rId1" Type="http://schemas.microsoft.com/office/2006/relationships/activeXControlBinary" Target="activeX400.bin"/></Relationships>
</file>

<file path=xl/activeX/_rels/activeX401.xml.rels><?xml version="1.0" encoding="UTF-8" standalone="yes"?>
<Relationships xmlns="http://schemas.openxmlformats.org/package/2006/relationships"><Relationship Id="rId1" Type="http://schemas.microsoft.com/office/2006/relationships/activeXControlBinary" Target="activeX401.bin"/></Relationships>
</file>

<file path=xl/activeX/_rels/activeX402.xml.rels><?xml version="1.0" encoding="UTF-8" standalone="yes"?>
<Relationships xmlns="http://schemas.openxmlformats.org/package/2006/relationships"><Relationship Id="rId1" Type="http://schemas.microsoft.com/office/2006/relationships/activeXControlBinary" Target="activeX402.bin"/></Relationships>
</file>

<file path=xl/activeX/_rels/activeX403.xml.rels><?xml version="1.0" encoding="UTF-8" standalone="yes"?>
<Relationships xmlns="http://schemas.openxmlformats.org/package/2006/relationships"><Relationship Id="rId1" Type="http://schemas.microsoft.com/office/2006/relationships/activeXControlBinary" Target="activeX403.bin"/></Relationships>
</file>

<file path=xl/activeX/_rels/activeX404.xml.rels><?xml version="1.0" encoding="UTF-8" standalone="yes"?>
<Relationships xmlns="http://schemas.openxmlformats.org/package/2006/relationships"><Relationship Id="rId1" Type="http://schemas.microsoft.com/office/2006/relationships/activeXControlBinary" Target="activeX404.bin"/></Relationships>
</file>

<file path=xl/activeX/_rels/activeX405.xml.rels><?xml version="1.0" encoding="UTF-8" standalone="yes"?>
<Relationships xmlns="http://schemas.openxmlformats.org/package/2006/relationships"><Relationship Id="rId1" Type="http://schemas.microsoft.com/office/2006/relationships/activeXControlBinary" Target="activeX405.bin"/></Relationships>
</file>

<file path=xl/activeX/_rels/activeX406.xml.rels><?xml version="1.0" encoding="UTF-8" standalone="yes"?>
<Relationships xmlns="http://schemas.openxmlformats.org/package/2006/relationships"><Relationship Id="rId1" Type="http://schemas.microsoft.com/office/2006/relationships/activeXControlBinary" Target="activeX406.bin"/></Relationships>
</file>

<file path=xl/activeX/_rels/activeX407.xml.rels><?xml version="1.0" encoding="UTF-8" standalone="yes"?>
<Relationships xmlns="http://schemas.openxmlformats.org/package/2006/relationships"><Relationship Id="rId1" Type="http://schemas.microsoft.com/office/2006/relationships/activeXControlBinary" Target="activeX407.bin"/></Relationships>
</file>

<file path=xl/activeX/_rels/activeX408.xml.rels><?xml version="1.0" encoding="UTF-8" standalone="yes"?>
<Relationships xmlns="http://schemas.openxmlformats.org/package/2006/relationships"><Relationship Id="rId1" Type="http://schemas.microsoft.com/office/2006/relationships/activeXControlBinary" Target="activeX408.bin"/></Relationships>
</file>

<file path=xl/activeX/_rels/activeX409.xml.rels><?xml version="1.0" encoding="UTF-8" standalone="yes"?>
<Relationships xmlns="http://schemas.openxmlformats.org/package/2006/relationships"><Relationship Id="rId1" Type="http://schemas.microsoft.com/office/2006/relationships/activeXControlBinary" Target="activeX409.bin"/></Relationships>
</file>

<file path=xl/activeX/_rels/activeX41.xml.rels><?xml version="1.0" encoding="UTF-8" standalone="yes"?>
<Relationships xmlns="http://schemas.openxmlformats.org/package/2006/relationships"><Relationship Id="rId1" Type="http://schemas.microsoft.com/office/2006/relationships/activeXControlBinary" Target="activeX41.bin"/></Relationships>
</file>

<file path=xl/activeX/_rels/activeX410.xml.rels><?xml version="1.0" encoding="UTF-8" standalone="yes"?>
<Relationships xmlns="http://schemas.openxmlformats.org/package/2006/relationships"><Relationship Id="rId1" Type="http://schemas.microsoft.com/office/2006/relationships/activeXControlBinary" Target="activeX410.bin"/></Relationships>
</file>

<file path=xl/activeX/_rels/activeX411.xml.rels><?xml version="1.0" encoding="UTF-8" standalone="yes"?>
<Relationships xmlns="http://schemas.openxmlformats.org/package/2006/relationships"><Relationship Id="rId1" Type="http://schemas.microsoft.com/office/2006/relationships/activeXControlBinary" Target="activeX411.bin"/></Relationships>
</file>

<file path=xl/activeX/_rels/activeX412.xml.rels><?xml version="1.0" encoding="UTF-8" standalone="yes"?>
<Relationships xmlns="http://schemas.openxmlformats.org/package/2006/relationships"><Relationship Id="rId1" Type="http://schemas.microsoft.com/office/2006/relationships/activeXControlBinary" Target="activeX412.bin"/></Relationships>
</file>

<file path=xl/activeX/_rels/activeX413.xml.rels><?xml version="1.0" encoding="UTF-8" standalone="yes"?>
<Relationships xmlns="http://schemas.openxmlformats.org/package/2006/relationships"><Relationship Id="rId1" Type="http://schemas.microsoft.com/office/2006/relationships/activeXControlBinary" Target="activeX413.bin"/></Relationships>
</file>

<file path=xl/activeX/_rels/activeX414.xml.rels><?xml version="1.0" encoding="UTF-8" standalone="yes"?>
<Relationships xmlns="http://schemas.openxmlformats.org/package/2006/relationships"><Relationship Id="rId1" Type="http://schemas.microsoft.com/office/2006/relationships/activeXControlBinary" Target="activeX414.bin"/></Relationships>
</file>

<file path=xl/activeX/_rels/activeX415.xml.rels><?xml version="1.0" encoding="UTF-8" standalone="yes"?>
<Relationships xmlns="http://schemas.openxmlformats.org/package/2006/relationships"><Relationship Id="rId1" Type="http://schemas.microsoft.com/office/2006/relationships/activeXControlBinary" Target="activeX415.bin"/></Relationships>
</file>

<file path=xl/activeX/_rels/activeX416.xml.rels><?xml version="1.0" encoding="UTF-8" standalone="yes"?>
<Relationships xmlns="http://schemas.openxmlformats.org/package/2006/relationships"><Relationship Id="rId1" Type="http://schemas.microsoft.com/office/2006/relationships/activeXControlBinary" Target="activeX416.bin"/></Relationships>
</file>

<file path=xl/activeX/_rels/activeX417.xml.rels><?xml version="1.0" encoding="UTF-8" standalone="yes"?>
<Relationships xmlns="http://schemas.openxmlformats.org/package/2006/relationships"><Relationship Id="rId1" Type="http://schemas.microsoft.com/office/2006/relationships/activeXControlBinary" Target="activeX417.bin"/></Relationships>
</file>

<file path=xl/activeX/_rels/activeX418.xml.rels><?xml version="1.0" encoding="UTF-8" standalone="yes"?>
<Relationships xmlns="http://schemas.openxmlformats.org/package/2006/relationships"><Relationship Id="rId1" Type="http://schemas.microsoft.com/office/2006/relationships/activeXControlBinary" Target="activeX418.bin"/></Relationships>
</file>

<file path=xl/activeX/_rels/activeX419.xml.rels><?xml version="1.0" encoding="UTF-8" standalone="yes"?>
<Relationships xmlns="http://schemas.openxmlformats.org/package/2006/relationships"><Relationship Id="rId1" Type="http://schemas.microsoft.com/office/2006/relationships/activeXControlBinary" Target="activeX419.bin"/></Relationships>
</file>

<file path=xl/activeX/_rels/activeX42.xml.rels><?xml version="1.0" encoding="UTF-8" standalone="yes"?>
<Relationships xmlns="http://schemas.openxmlformats.org/package/2006/relationships"><Relationship Id="rId1" Type="http://schemas.microsoft.com/office/2006/relationships/activeXControlBinary" Target="activeX42.bin"/></Relationships>
</file>

<file path=xl/activeX/_rels/activeX420.xml.rels><?xml version="1.0" encoding="UTF-8" standalone="yes"?>
<Relationships xmlns="http://schemas.openxmlformats.org/package/2006/relationships"><Relationship Id="rId1" Type="http://schemas.microsoft.com/office/2006/relationships/activeXControlBinary" Target="activeX420.bin"/></Relationships>
</file>

<file path=xl/activeX/_rels/activeX421.xml.rels><?xml version="1.0" encoding="UTF-8" standalone="yes"?>
<Relationships xmlns="http://schemas.openxmlformats.org/package/2006/relationships"><Relationship Id="rId1" Type="http://schemas.microsoft.com/office/2006/relationships/activeXControlBinary" Target="activeX421.bin"/></Relationships>
</file>

<file path=xl/activeX/_rels/activeX422.xml.rels><?xml version="1.0" encoding="UTF-8" standalone="yes"?>
<Relationships xmlns="http://schemas.openxmlformats.org/package/2006/relationships"><Relationship Id="rId1" Type="http://schemas.microsoft.com/office/2006/relationships/activeXControlBinary" Target="activeX422.bin"/></Relationships>
</file>

<file path=xl/activeX/_rels/activeX423.xml.rels><?xml version="1.0" encoding="UTF-8" standalone="yes"?>
<Relationships xmlns="http://schemas.openxmlformats.org/package/2006/relationships"><Relationship Id="rId1" Type="http://schemas.microsoft.com/office/2006/relationships/activeXControlBinary" Target="activeX423.bin"/></Relationships>
</file>

<file path=xl/activeX/_rels/activeX424.xml.rels><?xml version="1.0" encoding="UTF-8" standalone="yes"?>
<Relationships xmlns="http://schemas.openxmlformats.org/package/2006/relationships"><Relationship Id="rId1" Type="http://schemas.microsoft.com/office/2006/relationships/activeXControlBinary" Target="activeX424.bin"/></Relationships>
</file>

<file path=xl/activeX/_rels/activeX425.xml.rels><?xml version="1.0" encoding="UTF-8" standalone="yes"?>
<Relationships xmlns="http://schemas.openxmlformats.org/package/2006/relationships"><Relationship Id="rId1" Type="http://schemas.microsoft.com/office/2006/relationships/activeXControlBinary" Target="activeX425.bin"/></Relationships>
</file>

<file path=xl/activeX/_rels/activeX426.xml.rels><?xml version="1.0" encoding="UTF-8" standalone="yes"?>
<Relationships xmlns="http://schemas.openxmlformats.org/package/2006/relationships"><Relationship Id="rId1" Type="http://schemas.microsoft.com/office/2006/relationships/activeXControlBinary" Target="activeX426.bin"/></Relationships>
</file>

<file path=xl/activeX/_rels/activeX427.xml.rels><?xml version="1.0" encoding="UTF-8" standalone="yes"?>
<Relationships xmlns="http://schemas.openxmlformats.org/package/2006/relationships"><Relationship Id="rId1" Type="http://schemas.microsoft.com/office/2006/relationships/activeXControlBinary" Target="activeX427.bin"/></Relationships>
</file>

<file path=xl/activeX/_rels/activeX428.xml.rels><?xml version="1.0" encoding="UTF-8" standalone="yes"?>
<Relationships xmlns="http://schemas.openxmlformats.org/package/2006/relationships"><Relationship Id="rId1" Type="http://schemas.microsoft.com/office/2006/relationships/activeXControlBinary" Target="activeX428.bin"/></Relationships>
</file>

<file path=xl/activeX/_rels/activeX429.xml.rels><?xml version="1.0" encoding="UTF-8" standalone="yes"?>
<Relationships xmlns="http://schemas.openxmlformats.org/package/2006/relationships"><Relationship Id="rId1" Type="http://schemas.microsoft.com/office/2006/relationships/activeXControlBinary" Target="activeX429.bin"/></Relationships>
</file>

<file path=xl/activeX/_rels/activeX43.xml.rels><?xml version="1.0" encoding="UTF-8" standalone="yes"?>
<Relationships xmlns="http://schemas.openxmlformats.org/package/2006/relationships"><Relationship Id="rId1" Type="http://schemas.microsoft.com/office/2006/relationships/activeXControlBinary" Target="activeX43.bin"/></Relationships>
</file>

<file path=xl/activeX/_rels/activeX430.xml.rels><?xml version="1.0" encoding="UTF-8" standalone="yes"?>
<Relationships xmlns="http://schemas.openxmlformats.org/package/2006/relationships"><Relationship Id="rId1" Type="http://schemas.microsoft.com/office/2006/relationships/activeXControlBinary" Target="activeX430.bin"/></Relationships>
</file>

<file path=xl/activeX/_rels/activeX431.xml.rels><?xml version="1.0" encoding="UTF-8" standalone="yes"?>
<Relationships xmlns="http://schemas.openxmlformats.org/package/2006/relationships"><Relationship Id="rId1" Type="http://schemas.microsoft.com/office/2006/relationships/activeXControlBinary" Target="activeX431.bin"/></Relationships>
</file>

<file path=xl/activeX/_rels/activeX432.xml.rels><?xml version="1.0" encoding="UTF-8" standalone="yes"?>
<Relationships xmlns="http://schemas.openxmlformats.org/package/2006/relationships"><Relationship Id="rId1" Type="http://schemas.microsoft.com/office/2006/relationships/activeXControlBinary" Target="activeX432.bin"/></Relationships>
</file>

<file path=xl/activeX/_rels/activeX433.xml.rels><?xml version="1.0" encoding="UTF-8" standalone="yes"?>
<Relationships xmlns="http://schemas.openxmlformats.org/package/2006/relationships"><Relationship Id="rId1" Type="http://schemas.microsoft.com/office/2006/relationships/activeXControlBinary" Target="activeX433.bin"/></Relationships>
</file>

<file path=xl/activeX/_rels/activeX434.xml.rels><?xml version="1.0" encoding="UTF-8" standalone="yes"?>
<Relationships xmlns="http://schemas.openxmlformats.org/package/2006/relationships"><Relationship Id="rId1" Type="http://schemas.microsoft.com/office/2006/relationships/activeXControlBinary" Target="activeX434.bin"/></Relationships>
</file>

<file path=xl/activeX/_rels/activeX435.xml.rels><?xml version="1.0" encoding="UTF-8" standalone="yes"?>
<Relationships xmlns="http://schemas.openxmlformats.org/package/2006/relationships"><Relationship Id="rId1" Type="http://schemas.microsoft.com/office/2006/relationships/activeXControlBinary" Target="activeX435.bin"/></Relationships>
</file>

<file path=xl/activeX/_rels/activeX436.xml.rels><?xml version="1.0" encoding="UTF-8" standalone="yes"?>
<Relationships xmlns="http://schemas.openxmlformats.org/package/2006/relationships"><Relationship Id="rId1" Type="http://schemas.microsoft.com/office/2006/relationships/activeXControlBinary" Target="activeX436.bin"/></Relationships>
</file>

<file path=xl/activeX/_rels/activeX437.xml.rels><?xml version="1.0" encoding="UTF-8" standalone="yes"?>
<Relationships xmlns="http://schemas.openxmlformats.org/package/2006/relationships"><Relationship Id="rId1" Type="http://schemas.microsoft.com/office/2006/relationships/activeXControlBinary" Target="activeX437.bin"/></Relationships>
</file>

<file path=xl/activeX/_rels/activeX438.xml.rels><?xml version="1.0" encoding="UTF-8" standalone="yes"?>
<Relationships xmlns="http://schemas.openxmlformats.org/package/2006/relationships"><Relationship Id="rId1" Type="http://schemas.microsoft.com/office/2006/relationships/activeXControlBinary" Target="activeX438.bin"/></Relationships>
</file>

<file path=xl/activeX/_rels/activeX439.xml.rels><?xml version="1.0" encoding="UTF-8" standalone="yes"?>
<Relationships xmlns="http://schemas.openxmlformats.org/package/2006/relationships"><Relationship Id="rId1" Type="http://schemas.microsoft.com/office/2006/relationships/activeXControlBinary" Target="activeX439.bin"/></Relationships>
</file>

<file path=xl/activeX/_rels/activeX44.xml.rels><?xml version="1.0" encoding="UTF-8" standalone="yes"?>
<Relationships xmlns="http://schemas.openxmlformats.org/package/2006/relationships"><Relationship Id="rId1" Type="http://schemas.microsoft.com/office/2006/relationships/activeXControlBinary" Target="activeX44.bin"/></Relationships>
</file>

<file path=xl/activeX/_rels/activeX440.xml.rels><?xml version="1.0" encoding="UTF-8" standalone="yes"?>
<Relationships xmlns="http://schemas.openxmlformats.org/package/2006/relationships"><Relationship Id="rId1" Type="http://schemas.microsoft.com/office/2006/relationships/activeXControlBinary" Target="activeX440.bin"/></Relationships>
</file>

<file path=xl/activeX/_rels/activeX441.xml.rels><?xml version="1.0" encoding="UTF-8" standalone="yes"?>
<Relationships xmlns="http://schemas.openxmlformats.org/package/2006/relationships"><Relationship Id="rId1" Type="http://schemas.microsoft.com/office/2006/relationships/activeXControlBinary" Target="activeX441.bin"/></Relationships>
</file>

<file path=xl/activeX/_rels/activeX442.xml.rels><?xml version="1.0" encoding="UTF-8" standalone="yes"?>
<Relationships xmlns="http://schemas.openxmlformats.org/package/2006/relationships"><Relationship Id="rId1" Type="http://schemas.microsoft.com/office/2006/relationships/activeXControlBinary" Target="activeX442.bin"/></Relationships>
</file>

<file path=xl/activeX/_rels/activeX443.xml.rels><?xml version="1.0" encoding="UTF-8" standalone="yes"?>
<Relationships xmlns="http://schemas.openxmlformats.org/package/2006/relationships"><Relationship Id="rId1" Type="http://schemas.microsoft.com/office/2006/relationships/activeXControlBinary" Target="activeX443.bin"/></Relationships>
</file>

<file path=xl/activeX/_rels/activeX444.xml.rels><?xml version="1.0" encoding="UTF-8" standalone="yes"?>
<Relationships xmlns="http://schemas.openxmlformats.org/package/2006/relationships"><Relationship Id="rId1" Type="http://schemas.microsoft.com/office/2006/relationships/activeXControlBinary" Target="activeX444.bin"/></Relationships>
</file>

<file path=xl/activeX/_rels/activeX445.xml.rels><?xml version="1.0" encoding="UTF-8" standalone="yes"?>
<Relationships xmlns="http://schemas.openxmlformats.org/package/2006/relationships"><Relationship Id="rId1" Type="http://schemas.microsoft.com/office/2006/relationships/activeXControlBinary" Target="activeX445.bin"/></Relationships>
</file>

<file path=xl/activeX/_rels/activeX446.xml.rels><?xml version="1.0" encoding="UTF-8" standalone="yes"?>
<Relationships xmlns="http://schemas.openxmlformats.org/package/2006/relationships"><Relationship Id="rId1" Type="http://schemas.microsoft.com/office/2006/relationships/activeXControlBinary" Target="activeX446.bin"/></Relationships>
</file>

<file path=xl/activeX/_rels/activeX447.xml.rels><?xml version="1.0" encoding="UTF-8" standalone="yes"?>
<Relationships xmlns="http://schemas.openxmlformats.org/package/2006/relationships"><Relationship Id="rId1" Type="http://schemas.microsoft.com/office/2006/relationships/activeXControlBinary" Target="activeX447.bin"/></Relationships>
</file>

<file path=xl/activeX/_rels/activeX448.xml.rels><?xml version="1.0" encoding="UTF-8" standalone="yes"?>
<Relationships xmlns="http://schemas.openxmlformats.org/package/2006/relationships"><Relationship Id="rId1" Type="http://schemas.microsoft.com/office/2006/relationships/activeXControlBinary" Target="activeX448.bin"/></Relationships>
</file>

<file path=xl/activeX/_rels/activeX449.xml.rels><?xml version="1.0" encoding="UTF-8" standalone="yes"?>
<Relationships xmlns="http://schemas.openxmlformats.org/package/2006/relationships"><Relationship Id="rId1" Type="http://schemas.microsoft.com/office/2006/relationships/activeXControlBinary" Target="activeX449.bin"/></Relationships>
</file>

<file path=xl/activeX/_rels/activeX45.xml.rels><?xml version="1.0" encoding="UTF-8" standalone="yes"?>
<Relationships xmlns="http://schemas.openxmlformats.org/package/2006/relationships"><Relationship Id="rId1" Type="http://schemas.microsoft.com/office/2006/relationships/activeXControlBinary" Target="activeX45.bin"/></Relationships>
</file>

<file path=xl/activeX/_rels/activeX450.xml.rels><?xml version="1.0" encoding="UTF-8" standalone="yes"?>
<Relationships xmlns="http://schemas.openxmlformats.org/package/2006/relationships"><Relationship Id="rId1" Type="http://schemas.microsoft.com/office/2006/relationships/activeXControlBinary" Target="activeX450.bin"/></Relationships>
</file>

<file path=xl/activeX/_rels/activeX451.xml.rels><?xml version="1.0" encoding="UTF-8" standalone="yes"?>
<Relationships xmlns="http://schemas.openxmlformats.org/package/2006/relationships"><Relationship Id="rId1" Type="http://schemas.microsoft.com/office/2006/relationships/activeXControlBinary" Target="activeX451.bin"/></Relationships>
</file>

<file path=xl/activeX/_rels/activeX452.xml.rels><?xml version="1.0" encoding="UTF-8" standalone="yes"?>
<Relationships xmlns="http://schemas.openxmlformats.org/package/2006/relationships"><Relationship Id="rId1" Type="http://schemas.microsoft.com/office/2006/relationships/activeXControlBinary" Target="activeX452.bin"/></Relationships>
</file>

<file path=xl/activeX/_rels/activeX453.xml.rels><?xml version="1.0" encoding="UTF-8" standalone="yes"?>
<Relationships xmlns="http://schemas.openxmlformats.org/package/2006/relationships"><Relationship Id="rId1" Type="http://schemas.microsoft.com/office/2006/relationships/activeXControlBinary" Target="activeX453.bin"/></Relationships>
</file>

<file path=xl/activeX/_rels/activeX454.xml.rels><?xml version="1.0" encoding="UTF-8" standalone="yes"?>
<Relationships xmlns="http://schemas.openxmlformats.org/package/2006/relationships"><Relationship Id="rId1" Type="http://schemas.microsoft.com/office/2006/relationships/activeXControlBinary" Target="activeX454.bin"/></Relationships>
</file>

<file path=xl/activeX/_rels/activeX455.xml.rels><?xml version="1.0" encoding="UTF-8" standalone="yes"?>
<Relationships xmlns="http://schemas.openxmlformats.org/package/2006/relationships"><Relationship Id="rId1" Type="http://schemas.microsoft.com/office/2006/relationships/activeXControlBinary" Target="activeX455.bin"/></Relationships>
</file>

<file path=xl/activeX/_rels/activeX456.xml.rels><?xml version="1.0" encoding="UTF-8" standalone="yes"?>
<Relationships xmlns="http://schemas.openxmlformats.org/package/2006/relationships"><Relationship Id="rId1" Type="http://schemas.microsoft.com/office/2006/relationships/activeXControlBinary" Target="activeX456.bin"/></Relationships>
</file>

<file path=xl/activeX/_rels/activeX457.xml.rels><?xml version="1.0" encoding="UTF-8" standalone="yes"?>
<Relationships xmlns="http://schemas.openxmlformats.org/package/2006/relationships"><Relationship Id="rId1" Type="http://schemas.microsoft.com/office/2006/relationships/activeXControlBinary" Target="activeX457.bin"/></Relationships>
</file>

<file path=xl/activeX/_rels/activeX458.xml.rels><?xml version="1.0" encoding="UTF-8" standalone="yes"?>
<Relationships xmlns="http://schemas.openxmlformats.org/package/2006/relationships"><Relationship Id="rId1" Type="http://schemas.microsoft.com/office/2006/relationships/activeXControlBinary" Target="activeX458.bin"/></Relationships>
</file>

<file path=xl/activeX/_rels/activeX459.xml.rels><?xml version="1.0" encoding="UTF-8" standalone="yes"?>
<Relationships xmlns="http://schemas.openxmlformats.org/package/2006/relationships"><Relationship Id="rId1" Type="http://schemas.microsoft.com/office/2006/relationships/activeXControlBinary" Target="activeX459.bin"/></Relationships>
</file>

<file path=xl/activeX/_rels/activeX46.xml.rels><?xml version="1.0" encoding="UTF-8" standalone="yes"?>
<Relationships xmlns="http://schemas.openxmlformats.org/package/2006/relationships"><Relationship Id="rId1" Type="http://schemas.microsoft.com/office/2006/relationships/activeXControlBinary" Target="activeX46.bin"/></Relationships>
</file>

<file path=xl/activeX/_rels/activeX460.xml.rels><?xml version="1.0" encoding="UTF-8" standalone="yes"?>
<Relationships xmlns="http://schemas.openxmlformats.org/package/2006/relationships"><Relationship Id="rId1" Type="http://schemas.microsoft.com/office/2006/relationships/activeXControlBinary" Target="activeX460.bin"/></Relationships>
</file>

<file path=xl/activeX/_rels/activeX461.xml.rels><?xml version="1.0" encoding="UTF-8" standalone="yes"?>
<Relationships xmlns="http://schemas.openxmlformats.org/package/2006/relationships"><Relationship Id="rId1" Type="http://schemas.microsoft.com/office/2006/relationships/activeXControlBinary" Target="activeX461.bin"/></Relationships>
</file>

<file path=xl/activeX/_rels/activeX462.xml.rels><?xml version="1.0" encoding="UTF-8" standalone="yes"?>
<Relationships xmlns="http://schemas.openxmlformats.org/package/2006/relationships"><Relationship Id="rId1" Type="http://schemas.microsoft.com/office/2006/relationships/activeXControlBinary" Target="activeX462.bin"/></Relationships>
</file>

<file path=xl/activeX/_rels/activeX463.xml.rels><?xml version="1.0" encoding="UTF-8" standalone="yes"?>
<Relationships xmlns="http://schemas.openxmlformats.org/package/2006/relationships"><Relationship Id="rId1" Type="http://schemas.microsoft.com/office/2006/relationships/activeXControlBinary" Target="activeX463.bin"/></Relationships>
</file>

<file path=xl/activeX/_rels/activeX464.xml.rels><?xml version="1.0" encoding="UTF-8" standalone="yes"?>
<Relationships xmlns="http://schemas.openxmlformats.org/package/2006/relationships"><Relationship Id="rId1" Type="http://schemas.microsoft.com/office/2006/relationships/activeXControlBinary" Target="activeX464.bin"/></Relationships>
</file>

<file path=xl/activeX/_rels/activeX465.xml.rels><?xml version="1.0" encoding="UTF-8" standalone="yes"?>
<Relationships xmlns="http://schemas.openxmlformats.org/package/2006/relationships"><Relationship Id="rId1" Type="http://schemas.microsoft.com/office/2006/relationships/activeXControlBinary" Target="activeX465.bin"/></Relationships>
</file>

<file path=xl/activeX/_rels/activeX466.xml.rels><?xml version="1.0" encoding="UTF-8" standalone="yes"?>
<Relationships xmlns="http://schemas.openxmlformats.org/package/2006/relationships"><Relationship Id="rId1" Type="http://schemas.microsoft.com/office/2006/relationships/activeXControlBinary" Target="activeX466.bin"/></Relationships>
</file>

<file path=xl/activeX/_rels/activeX467.xml.rels><?xml version="1.0" encoding="UTF-8" standalone="yes"?>
<Relationships xmlns="http://schemas.openxmlformats.org/package/2006/relationships"><Relationship Id="rId1" Type="http://schemas.microsoft.com/office/2006/relationships/activeXControlBinary" Target="activeX467.bin"/></Relationships>
</file>

<file path=xl/activeX/_rels/activeX468.xml.rels><?xml version="1.0" encoding="UTF-8" standalone="yes"?>
<Relationships xmlns="http://schemas.openxmlformats.org/package/2006/relationships"><Relationship Id="rId1" Type="http://schemas.microsoft.com/office/2006/relationships/activeXControlBinary" Target="activeX468.bin"/></Relationships>
</file>

<file path=xl/activeX/_rels/activeX469.xml.rels><?xml version="1.0" encoding="UTF-8" standalone="yes"?>
<Relationships xmlns="http://schemas.openxmlformats.org/package/2006/relationships"><Relationship Id="rId1" Type="http://schemas.microsoft.com/office/2006/relationships/activeXControlBinary" Target="activeX469.bin"/></Relationships>
</file>

<file path=xl/activeX/_rels/activeX47.xml.rels><?xml version="1.0" encoding="UTF-8" standalone="yes"?>
<Relationships xmlns="http://schemas.openxmlformats.org/package/2006/relationships"><Relationship Id="rId1" Type="http://schemas.microsoft.com/office/2006/relationships/activeXControlBinary" Target="activeX47.bin"/></Relationships>
</file>

<file path=xl/activeX/_rels/activeX470.xml.rels><?xml version="1.0" encoding="UTF-8" standalone="yes"?>
<Relationships xmlns="http://schemas.openxmlformats.org/package/2006/relationships"><Relationship Id="rId1" Type="http://schemas.microsoft.com/office/2006/relationships/activeXControlBinary" Target="activeX470.bin"/></Relationships>
</file>

<file path=xl/activeX/_rels/activeX471.xml.rels><?xml version="1.0" encoding="UTF-8" standalone="yes"?>
<Relationships xmlns="http://schemas.openxmlformats.org/package/2006/relationships"><Relationship Id="rId1" Type="http://schemas.microsoft.com/office/2006/relationships/activeXControlBinary" Target="activeX471.bin"/></Relationships>
</file>

<file path=xl/activeX/_rels/activeX472.xml.rels><?xml version="1.0" encoding="UTF-8" standalone="yes"?>
<Relationships xmlns="http://schemas.openxmlformats.org/package/2006/relationships"><Relationship Id="rId1" Type="http://schemas.microsoft.com/office/2006/relationships/activeXControlBinary" Target="activeX472.bin"/></Relationships>
</file>

<file path=xl/activeX/_rels/activeX473.xml.rels><?xml version="1.0" encoding="UTF-8" standalone="yes"?>
<Relationships xmlns="http://schemas.openxmlformats.org/package/2006/relationships"><Relationship Id="rId1" Type="http://schemas.microsoft.com/office/2006/relationships/activeXControlBinary" Target="activeX473.bin"/></Relationships>
</file>

<file path=xl/activeX/_rels/activeX474.xml.rels><?xml version="1.0" encoding="UTF-8" standalone="yes"?>
<Relationships xmlns="http://schemas.openxmlformats.org/package/2006/relationships"><Relationship Id="rId1" Type="http://schemas.microsoft.com/office/2006/relationships/activeXControlBinary" Target="activeX474.bin"/></Relationships>
</file>

<file path=xl/activeX/_rels/activeX475.xml.rels><?xml version="1.0" encoding="UTF-8" standalone="yes"?>
<Relationships xmlns="http://schemas.openxmlformats.org/package/2006/relationships"><Relationship Id="rId1" Type="http://schemas.microsoft.com/office/2006/relationships/activeXControlBinary" Target="activeX475.bin"/></Relationships>
</file>

<file path=xl/activeX/_rels/activeX476.xml.rels><?xml version="1.0" encoding="UTF-8" standalone="yes"?>
<Relationships xmlns="http://schemas.openxmlformats.org/package/2006/relationships"><Relationship Id="rId1" Type="http://schemas.microsoft.com/office/2006/relationships/activeXControlBinary" Target="activeX476.bin"/></Relationships>
</file>

<file path=xl/activeX/_rels/activeX477.xml.rels><?xml version="1.0" encoding="UTF-8" standalone="yes"?>
<Relationships xmlns="http://schemas.openxmlformats.org/package/2006/relationships"><Relationship Id="rId1" Type="http://schemas.microsoft.com/office/2006/relationships/activeXControlBinary" Target="activeX477.bin"/></Relationships>
</file>

<file path=xl/activeX/_rels/activeX478.xml.rels><?xml version="1.0" encoding="UTF-8" standalone="yes"?>
<Relationships xmlns="http://schemas.openxmlformats.org/package/2006/relationships"><Relationship Id="rId1" Type="http://schemas.microsoft.com/office/2006/relationships/activeXControlBinary" Target="activeX478.bin"/></Relationships>
</file>

<file path=xl/activeX/_rels/activeX479.xml.rels><?xml version="1.0" encoding="UTF-8" standalone="yes"?>
<Relationships xmlns="http://schemas.openxmlformats.org/package/2006/relationships"><Relationship Id="rId1" Type="http://schemas.microsoft.com/office/2006/relationships/activeXControlBinary" Target="activeX479.bin"/></Relationships>
</file>

<file path=xl/activeX/_rels/activeX48.xml.rels><?xml version="1.0" encoding="UTF-8" standalone="yes"?>
<Relationships xmlns="http://schemas.openxmlformats.org/package/2006/relationships"><Relationship Id="rId1" Type="http://schemas.microsoft.com/office/2006/relationships/activeXControlBinary" Target="activeX48.bin"/></Relationships>
</file>

<file path=xl/activeX/_rels/activeX480.xml.rels><?xml version="1.0" encoding="UTF-8" standalone="yes"?>
<Relationships xmlns="http://schemas.openxmlformats.org/package/2006/relationships"><Relationship Id="rId1" Type="http://schemas.microsoft.com/office/2006/relationships/activeXControlBinary" Target="activeX480.bin"/></Relationships>
</file>

<file path=xl/activeX/_rels/activeX481.xml.rels><?xml version="1.0" encoding="UTF-8" standalone="yes"?>
<Relationships xmlns="http://schemas.openxmlformats.org/package/2006/relationships"><Relationship Id="rId1" Type="http://schemas.microsoft.com/office/2006/relationships/activeXControlBinary" Target="activeX481.bin"/></Relationships>
</file>

<file path=xl/activeX/_rels/activeX482.xml.rels><?xml version="1.0" encoding="UTF-8" standalone="yes"?>
<Relationships xmlns="http://schemas.openxmlformats.org/package/2006/relationships"><Relationship Id="rId1" Type="http://schemas.microsoft.com/office/2006/relationships/activeXControlBinary" Target="activeX482.bin"/></Relationships>
</file>

<file path=xl/activeX/_rels/activeX483.xml.rels><?xml version="1.0" encoding="UTF-8" standalone="yes"?>
<Relationships xmlns="http://schemas.openxmlformats.org/package/2006/relationships"><Relationship Id="rId1" Type="http://schemas.microsoft.com/office/2006/relationships/activeXControlBinary" Target="activeX483.bin"/></Relationships>
</file>

<file path=xl/activeX/_rels/activeX484.xml.rels><?xml version="1.0" encoding="UTF-8" standalone="yes"?>
<Relationships xmlns="http://schemas.openxmlformats.org/package/2006/relationships"><Relationship Id="rId1" Type="http://schemas.microsoft.com/office/2006/relationships/activeXControlBinary" Target="activeX484.bin"/></Relationships>
</file>

<file path=xl/activeX/_rels/activeX485.xml.rels><?xml version="1.0" encoding="UTF-8" standalone="yes"?>
<Relationships xmlns="http://schemas.openxmlformats.org/package/2006/relationships"><Relationship Id="rId1" Type="http://schemas.microsoft.com/office/2006/relationships/activeXControlBinary" Target="activeX485.bin"/></Relationships>
</file>

<file path=xl/activeX/_rels/activeX486.xml.rels><?xml version="1.0" encoding="UTF-8" standalone="yes"?>
<Relationships xmlns="http://schemas.openxmlformats.org/package/2006/relationships"><Relationship Id="rId1" Type="http://schemas.microsoft.com/office/2006/relationships/activeXControlBinary" Target="activeX486.bin"/></Relationships>
</file>

<file path=xl/activeX/_rels/activeX487.xml.rels><?xml version="1.0" encoding="UTF-8" standalone="yes"?>
<Relationships xmlns="http://schemas.openxmlformats.org/package/2006/relationships"><Relationship Id="rId1" Type="http://schemas.microsoft.com/office/2006/relationships/activeXControlBinary" Target="activeX487.bin"/></Relationships>
</file>

<file path=xl/activeX/_rels/activeX488.xml.rels><?xml version="1.0" encoding="UTF-8" standalone="yes"?>
<Relationships xmlns="http://schemas.openxmlformats.org/package/2006/relationships"><Relationship Id="rId1" Type="http://schemas.microsoft.com/office/2006/relationships/activeXControlBinary" Target="activeX488.bin"/></Relationships>
</file>

<file path=xl/activeX/_rels/activeX489.xml.rels><?xml version="1.0" encoding="UTF-8" standalone="yes"?>
<Relationships xmlns="http://schemas.openxmlformats.org/package/2006/relationships"><Relationship Id="rId1" Type="http://schemas.microsoft.com/office/2006/relationships/activeXControlBinary" Target="activeX489.bin"/></Relationships>
</file>

<file path=xl/activeX/_rels/activeX49.xml.rels><?xml version="1.0" encoding="UTF-8" standalone="yes"?>
<Relationships xmlns="http://schemas.openxmlformats.org/package/2006/relationships"><Relationship Id="rId1" Type="http://schemas.microsoft.com/office/2006/relationships/activeXControlBinary" Target="activeX49.bin"/></Relationships>
</file>

<file path=xl/activeX/_rels/activeX490.xml.rels><?xml version="1.0" encoding="UTF-8" standalone="yes"?>
<Relationships xmlns="http://schemas.openxmlformats.org/package/2006/relationships"><Relationship Id="rId1" Type="http://schemas.microsoft.com/office/2006/relationships/activeXControlBinary" Target="activeX490.bin"/></Relationships>
</file>

<file path=xl/activeX/_rels/activeX491.xml.rels><?xml version="1.0" encoding="UTF-8" standalone="yes"?>
<Relationships xmlns="http://schemas.openxmlformats.org/package/2006/relationships"><Relationship Id="rId1" Type="http://schemas.microsoft.com/office/2006/relationships/activeXControlBinary" Target="activeX491.bin"/></Relationships>
</file>

<file path=xl/activeX/_rels/activeX492.xml.rels><?xml version="1.0" encoding="UTF-8" standalone="yes"?>
<Relationships xmlns="http://schemas.openxmlformats.org/package/2006/relationships"><Relationship Id="rId1" Type="http://schemas.microsoft.com/office/2006/relationships/activeXControlBinary" Target="activeX492.bin"/></Relationships>
</file>

<file path=xl/activeX/_rels/activeX493.xml.rels><?xml version="1.0" encoding="UTF-8" standalone="yes"?>
<Relationships xmlns="http://schemas.openxmlformats.org/package/2006/relationships"><Relationship Id="rId1" Type="http://schemas.microsoft.com/office/2006/relationships/activeXControlBinary" Target="activeX493.bin"/></Relationships>
</file>

<file path=xl/activeX/_rels/activeX494.xml.rels><?xml version="1.0" encoding="UTF-8" standalone="yes"?>
<Relationships xmlns="http://schemas.openxmlformats.org/package/2006/relationships"><Relationship Id="rId1" Type="http://schemas.microsoft.com/office/2006/relationships/activeXControlBinary" Target="activeX494.bin"/></Relationships>
</file>

<file path=xl/activeX/_rels/activeX495.xml.rels><?xml version="1.0" encoding="UTF-8" standalone="yes"?>
<Relationships xmlns="http://schemas.openxmlformats.org/package/2006/relationships"><Relationship Id="rId1" Type="http://schemas.microsoft.com/office/2006/relationships/activeXControlBinary" Target="activeX495.bin"/></Relationships>
</file>

<file path=xl/activeX/_rels/activeX496.xml.rels><?xml version="1.0" encoding="UTF-8" standalone="yes"?>
<Relationships xmlns="http://schemas.openxmlformats.org/package/2006/relationships"><Relationship Id="rId1" Type="http://schemas.microsoft.com/office/2006/relationships/activeXControlBinary" Target="activeX496.bin"/></Relationships>
</file>

<file path=xl/activeX/_rels/activeX497.xml.rels><?xml version="1.0" encoding="UTF-8" standalone="yes"?>
<Relationships xmlns="http://schemas.openxmlformats.org/package/2006/relationships"><Relationship Id="rId1" Type="http://schemas.microsoft.com/office/2006/relationships/activeXControlBinary" Target="activeX497.bin"/></Relationships>
</file>

<file path=xl/activeX/_rels/activeX498.xml.rels><?xml version="1.0" encoding="UTF-8" standalone="yes"?>
<Relationships xmlns="http://schemas.openxmlformats.org/package/2006/relationships"><Relationship Id="rId1" Type="http://schemas.microsoft.com/office/2006/relationships/activeXControlBinary" Target="activeX498.bin"/></Relationships>
</file>

<file path=xl/activeX/_rels/activeX499.xml.rels><?xml version="1.0" encoding="UTF-8" standalone="yes"?>
<Relationships xmlns="http://schemas.openxmlformats.org/package/2006/relationships"><Relationship Id="rId1" Type="http://schemas.microsoft.com/office/2006/relationships/activeXControlBinary" Target="activeX499.bin"/></Relationships>
</file>

<file path=xl/activeX/_rels/activeX5.xml.rels><?xml version="1.0" encoding="UTF-8" standalone="yes"?>
<Relationships xmlns="http://schemas.openxmlformats.org/package/2006/relationships"><Relationship Id="rId1" Type="http://schemas.microsoft.com/office/2006/relationships/activeXControlBinary" Target="activeX5.bin"/></Relationships>
</file>

<file path=xl/activeX/_rels/activeX50.xml.rels><?xml version="1.0" encoding="UTF-8" standalone="yes"?>
<Relationships xmlns="http://schemas.openxmlformats.org/package/2006/relationships"><Relationship Id="rId1" Type="http://schemas.microsoft.com/office/2006/relationships/activeXControlBinary" Target="activeX50.bin"/></Relationships>
</file>

<file path=xl/activeX/_rels/activeX500.xml.rels><?xml version="1.0" encoding="UTF-8" standalone="yes"?>
<Relationships xmlns="http://schemas.openxmlformats.org/package/2006/relationships"><Relationship Id="rId1" Type="http://schemas.microsoft.com/office/2006/relationships/activeXControlBinary" Target="activeX500.bin"/></Relationships>
</file>

<file path=xl/activeX/_rels/activeX501.xml.rels><?xml version="1.0" encoding="UTF-8" standalone="yes"?>
<Relationships xmlns="http://schemas.openxmlformats.org/package/2006/relationships"><Relationship Id="rId1" Type="http://schemas.microsoft.com/office/2006/relationships/activeXControlBinary" Target="activeX501.bin"/></Relationships>
</file>

<file path=xl/activeX/_rels/activeX502.xml.rels><?xml version="1.0" encoding="UTF-8" standalone="yes"?>
<Relationships xmlns="http://schemas.openxmlformats.org/package/2006/relationships"><Relationship Id="rId1" Type="http://schemas.microsoft.com/office/2006/relationships/activeXControlBinary" Target="activeX502.bin"/></Relationships>
</file>

<file path=xl/activeX/_rels/activeX503.xml.rels><?xml version="1.0" encoding="UTF-8" standalone="yes"?>
<Relationships xmlns="http://schemas.openxmlformats.org/package/2006/relationships"><Relationship Id="rId1" Type="http://schemas.microsoft.com/office/2006/relationships/activeXControlBinary" Target="activeX503.bin"/></Relationships>
</file>

<file path=xl/activeX/_rels/activeX504.xml.rels><?xml version="1.0" encoding="UTF-8" standalone="yes"?>
<Relationships xmlns="http://schemas.openxmlformats.org/package/2006/relationships"><Relationship Id="rId1" Type="http://schemas.microsoft.com/office/2006/relationships/activeXControlBinary" Target="activeX504.bin"/></Relationships>
</file>

<file path=xl/activeX/_rels/activeX505.xml.rels><?xml version="1.0" encoding="UTF-8" standalone="yes"?>
<Relationships xmlns="http://schemas.openxmlformats.org/package/2006/relationships"><Relationship Id="rId1" Type="http://schemas.microsoft.com/office/2006/relationships/activeXControlBinary" Target="activeX505.bin"/></Relationships>
</file>

<file path=xl/activeX/_rels/activeX506.xml.rels><?xml version="1.0" encoding="UTF-8" standalone="yes"?>
<Relationships xmlns="http://schemas.openxmlformats.org/package/2006/relationships"><Relationship Id="rId1" Type="http://schemas.microsoft.com/office/2006/relationships/activeXControlBinary" Target="activeX506.bin"/></Relationships>
</file>

<file path=xl/activeX/_rels/activeX507.xml.rels><?xml version="1.0" encoding="UTF-8" standalone="yes"?>
<Relationships xmlns="http://schemas.openxmlformats.org/package/2006/relationships"><Relationship Id="rId1" Type="http://schemas.microsoft.com/office/2006/relationships/activeXControlBinary" Target="activeX507.bin"/></Relationships>
</file>

<file path=xl/activeX/_rels/activeX508.xml.rels><?xml version="1.0" encoding="UTF-8" standalone="yes"?>
<Relationships xmlns="http://schemas.openxmlformats.org/package/2006/relationships"><Relationship Id="rId1" Type="http://schemas.microsoft.com/office/2006/relationships/activeXControlBinary" Target="activeX508.bin"/></Relationships>
</file>

<file path=xl/activeX/_rels/activeX509.xml.rels><?xml version="1.0" encoding="UTF-8" standalone="yes"?>
<Relationships xmlns="http://schemas.openxmlformats.org/package/2006/relationships"><Relationship Id="rId1" Type="http://schemas.microsoft.com/office/2006/relationships/activeXControlBinary" Target="activeX509.bin"/></Relationships>
</file>

<file path=xl/activeX/_rels/activeX51.xml.rels><?xml version="1.0" encoding="UTF-8" standalone="yes"?>
<Relationships xmlns="http://schemas.openxmlformats.org/package/2006/relationships"><Relationship Id="rId1" Type="http://schemas.microsoft.com/office/2006/relationships/activeXControlBinary" Target="activeX51.bin"/></Relationships>
</file>

<file path=xl/activeX/_rels/activeX510.xml.rels><?xml version="1.0" encoding="UTF-8" standalone="yes"?>
<Relationships xmlns="http://schemas.openxmlformats.org/package/2006/relationships"><Relationship Id="rId1" Type="http://schemas.microsoft.com/office/2006/relationships/activeXControlBinary" Target="activeX510.bin"/></Relationships>
</file>

<file path=xl/activeX/_rels/activeX511.xml.rels><?xml version="1.0" encoding="UTF-8" standalone="yes"?>
<Relationships xmlns="http://schemas.openxmlformats.org/package/2006/relationships"><Relationship Id="rId1" Type="http://schemas.microsoft.com/office/2006/relationships/activeXControlBinary" Target="activeX511.bin"/></Relationships>
</file>

<file path=xl/activeX/_rels/activeX512.xml.rels><?xml version="1.0" encoding="UTF-8" standalone="yes"?>
<Relationships xmlns="http://schemas.openxmlformats.org/package/2006/relationships"><Relationship Id="rId1" Type="http://schemas.microsoft.com/office/2006/relationships/activeXControlBinary" Target="activeX512.bin"/></Relationships>
</file>

<file path=xl/activeX/_rels/activeX513.xml.rels><?xml version="1.0" encoding="UTF-8" standalone="yes"?>
<Relationships xmlns="http://schemas.openxmlformats.org/package/2006/relationships"><Relationship Id="rId1" Type="http://schemas.microsoft.com/office/2006/relationships/activeXControlBinary" Target="activeX513.bin"/></Relationships>
</file>

<file path=xl/activeX/_rels/activeX514.xml.rels><?xml version="1.0" encoding="UTF-8" standalone="yes"?>
<Relationships xmlns="http://schemas.openxmlformats.org/package/2006/relationships"><Relationship Id="rId1" Type="http://schemas.microsoft.com/office/2006/relationships/activeXControlBinary" Target="activeX514.bin"/></Relationships>
</file>

<file path=xl/activeX/_rels/activeX515.xml.rels><?xml version="1.0" encoding="UTF-8" standalone="yes"?>
<Relationships xmlns="http://schemas.openxmlformats.org/package/2006/relationships"><Relationship Id="rId1" Type="http://schemas.microsoft.com/office/2006/relationships/activeXControlBinary" Target="activeX515.bin"/></Relationships>
</file>

<file path=xl/activeX/_rels/activeX516.xml.rels><?xml version="1.0" encoding="UTF-8" standalone="yes"?>
<Relationships xmlns="http://schemas.openxmlformats.org/package/2006/relationships"><Relationship Id="rId1" Type="http://schemas.microsoft.com/office/2006/relationships/activeXControlBinary" Target="activeX516.bin"/></Relationships>
</file>

<file path=xl/activeX/_rels/activeX517.xml.rels><?xml version="1.0" encoding="UTF-8" standalone="yes"?>
<Relationships xmlns="http://schemas.openxmlformats.org/package/2006/relationships"><Relationship Id="rId1" Type="http://schemas.microsoft.com/office/2006/relationships/activeXControlBinary" Target="activeX517.bin"/></Relationships>
</file>

<file path=xl/activeX/_rels/activeX518.xml.rels><?xml version="1.0" encoding="UTF-8" standalone="yes"?>
<Relationships xmlns="http://schemas.openxmlformats.org/package/2006/relationships"><Relationship Id="rId1" Type="http://schemas.microsoft.com/office/2006/relationships/activeXControlBinary" Target="activeX518.bin"/></Relationships>
</file>

<file path=xl/activeX/_rels/activeX519.xml.rels><?xml version="1.0" encoding="UTF-8" standalone="yes"?>
<Relationships xmlns="http://schemas.openxmlformats.org/package/2006/relationships"><Relationship Id="rId1" Type="http://schemas.microsoft.com/office/2006/relationships/activeXControlBinary" Target="activeX519.bin"/></Relationships>
</file>

<file path=xl/activeX/_rels/activeX52.xml.rels><?xml version="1.0" encoding="UTF-8" standalone="yes"?>
<Relationships xmlns="http://schemas.openxmlformats.org/package/2006/relationships"><Relationship Id="rId1" Type="http://schemas.microsoft.com/office/2006/relationships/activeXControlBinary" Target="activeX52.bin"/></Relationships>
</file>

<file path=xl/activeX/_rels/activeX520.xml.rels><?xml version="1.0" encoding="UTF-8" standalone="yes"?>
<Relationships xmlns="http://schemas.openxmlformats.org/package/2006/relationships"><Relationship Id="rId1" Type="http://schemas.microsoft.com/office/2006/relationships/activeXControlBinary" Target="activeX520.bin"/></Relationships>
</file>

<file path=xl/activeX/_rels/activeX521.xml.rels><?xml version="1.0" encoding="UTF-8" standalone="yes"?>
<Relationships xmlns="http://schemas.openxmlformats.org/package/2006/relationships"><Relationship Id="rId1" Type="http://schemas.microsoft.com/office/2006/relationships/activeXControlBinary" Target="activeX521.bin"/></Relationships>
</file>

<file path=xl/activeX/_rels/activeX522.xml.rels><?xml version="1.0" encoding="UTF-8" standalone="yes"?>
<Relationships xmlns="http://schemas.openxmlformats.org/package/2006/relationships"><Relationship Id="rId1" Type="http://schemas.microsoft.com/office/2006/relationships/activeXControlBinary" Target="activeX522.bin"/></Relationships>
</file>

<file path=xl/activeX/_rels/activeX523.xml.rels><?xml version="1.0" encoding="UTF-8" standalone="yes"?>
<Relationships xmlns="http://schemas.openxmlformats.org/package/2006/relationships"><Relationship Id="rId1" Type="http://schemas.microsoft.com/office/2006/relationships/activeXControlBinary" Target="activeX523.bin"/></Relationships>
</file>

<file path=xl/activeX/_rels/activeX524.xml.rels><?xml version="1.0" encoding="UTF-8" standalone="yes"?>
<Relationships xmlns="http://schemas.openxmlformats.org/package/2006/relationships"><Relationship Id="rId1" Type="http://schemas.microsoft.com/office/2006/relationships/activeXControlBinary" Target="activeX524.bin"/></Relationships>
</file>

<file path=xl/activeX/_rels/activeX525.xml.rels><?xml version="1.0" encoding="UTF-8" standalone="yes"?>
<Relationships xmlns="http://schemas.openxmlformats.org/package/2006/relationships"><Relationship Id="rId1" Type="http://schemas.microsoft.com/office/2006/relationships/activeXControlBinary" Target="activeX525.bin"/></Relationships>
</file>

<file path=xl/activeX/_rels/activeX526.xml.rels><?xml version="1.0" encoding="UTF-8" standalone="yes"?>
<Relationships xmlns="http://schemas.openxmlformats.org/package/2006/relationships"><Relationship Id="rId1" Type="http://schemas.microsoft.com/office/2006/relationships/activeXControlBinary" Target="activeX526.bin"/></Relationships>
</file>

<file path=xl/activeX/_rels/activeX527.xml.rels><?xml version="1.0" encoding="UTF-8" standalone="yes"?>
<Relationships xmlns="http://schemas.openxmlformats.org/package/2006/relationships"><Relationship Id="rId1" Type="http://schemas.microsoft.com/office/2006/relationships/activeXControlBinary" Target="activeX527.bin"/></Relationships>
</file>

<file path=xl/activeX/_rels/activeX528.xml.rels><?xml version="1.0" encoding="UTF-8" standalone="yes"?>
<Relationships xmlns="http://schemas.openxmlformats.org/package/2006/relationships"><Relationship Id="rId1" Type="http://schemas.microsoft.com/office/2006/relationships/activeXControlBinary" Target="activeX528.bin"/></Relationships>
</file>

<file path=xl/activeX/_rels/activeX529.xml.rels><?xml version="1.0" encoding="UTF-8" standalone="yes"?>
<Relationships xmlns="http://schemas.openxmlformats.org/package/2006/relationships"><Relationship Id="rId1" Type="http://schemas.microsoft.com/office/2006/relationships/activeXControlBinary" Target="activeX529.bin"/></Relationships>
</file>

<file path=xl/activeX/_rels/activeX53.xml.rels><?xml version="1.0" encoding="UTF-8" standalone="yes"?>
<Relationships xmlns="http://schemas.openxmlformats.org/package/2006/relationships"><Relationship Id="rId1" Type="http://schemas.microsoft.com/office/2006/relationships/activeXControlBinary" Target="activeX53.bin"/></Relationships>
</file>

<file path=xl/activeX/_rels/activeX530.xml.rels><?xml version="1.0" encoding="UTF-8" standalone="yes"?>
<Relationships xmlns="http://schemas.openxmlformats.org/package/2006/relationships"><Relationship Id="rId1" Type="http://schemas.microsoft.com/office/2006/relationships/activeXControlBinary" Target="activeX530.bin"/></Relationships>
</file>

<file path=xl/activeX/_rels/activeX531.xml.rels><?xml version="1.0" encoding="UTF-8" standalone="yes"?>
<Relationships xmlns="http://schemas.openxmlformats.org/package/2006/relationships"><Relationship Id="rId1" Type="http://schemas.microsoft.com/office/2006/relationships/activeXControlBinary" Target="activeX531.bin"/></Relationships>
</file>

<file path=xl/activeX/_rels/activeX532.xml.rels><?xml version="1.0" encoding="UTF-8" standalone="yes"?>
<Relationships xmlns="http://schemas.openxmlformats.org/package/2006/relationships"><Relationship Id="rId1" Type="http://schemas.microsoft.com/office/2006/relationships/activeXControlBinary" Target="activeX532.bin"/></Relationships>
</file>

<file path=xl/activeX/_rels/activeX533.xml.rels><?xml version="1.0" encoding="UTF-8" standalone="yes"?>
<Relationships xmlns="http://schemas.openxmlformats.org/package/2006/relationships"><Relationship Id="rId1" Type="http://schemas.microsoft.com/office/2006/relationships/activeXControlBinary" Target="activeX533.bin"/></Relationships>
</file>

<file path=xl/activeX/_rels/activeX534.xml.rels><?xml version="1.0" encoding="UTF-8" standalone="yes"?>
<Relationships xmlns="http://schemas.openxmlformats.org/package/2006/relationships"><Relationship Id="rId1" Type="http://schemas.microsoft.com/office/2006/relationships/activeXControlBinary" Target="activeX534.bin"/></Relationships>
</file>

<file path=xl/activeX/_rels/activeX535.xml.rels><?xml version="1.0" encoding="UTF-8" standalone="yes"?>
<Relationships xmlns="http://schemas.openxmlformats.org/package/2006/relationships"><Relationship Id="rId1" Type="http://schemas.microsoft.com/office/2006/relationships/activeXControlBinary" Target="activeX535.bin"/></Relationships>
</file>

<file path=xl/activeX/_rels/activeX536.xml.rels><?xml version="1.0" encoding="UTF-8" standalone="yes"?>
<Relationships xmlns="http://schemas.openxmlformats.org/package/2006/relationships"><Relationship Id="rId1" Type="http://schemas.microsoft.com/office/2006/relationships/activeXControlBinary" Target="activeX536.bin"/></Relationships>
</file>

<file path=xl/activeX/_rels/activeX537.xml.rels><?xml version="1.0" encoding="UTF-8" standalone="yes"?>
<Relationships xmlns="http://schemas.openxmlformats.org/package/2006/relationships"><Relationship Id="rId1" Type="http://schemas.microsoft.com/office/2006/relationships/activeXControlBinary" Target="activeX537.bin"/></Relationships>
</file>

<file path=xl/activeX/_rels/activeX538.xml.rels><?xml version="1.0" encoding="UTF-8" standalone="yes"?>
<Relationships xmlns="http://schemas.openxmlformats.org/package/2006/relationships"><Relationship Id="rId1" Type="http://schemas.microsoft.com/office/2006/relationships/activeXControlBinary" Target="activeX538.bin"/></Relationships>
</file>

<file path=xl/activeX/_rels/activeX539.xml.rels><?xml version="1.0" encoding="UTF-8" standalone="yes"?>
<Relationships xmlns="http://schemas.openxmlformats.org/package/2006/relationships"><Relationship Id="rId1" Type="http://schemas.microsoft.com/office/2006/relationships/activeXControlBinary" Target="activeX539.bin"/></Relationships>
</file>

<file path=xl/activeX/_rels/activeX54.xml.rels><?xml version="1.0" encoding="UTF-8" standalone="yes"?>
<Relationships xmlns="http://schemas.openxmlformats.org/package/2006/relationships"><Relationship Id="rId1" Type="http://schemas.microsoft.com/office/2006/relationships/activeXControlBinary" Target="activeX54.bin"/></Relationships>
</file>

<file path=xl/activeX/_rels/activeX540.xml.rels><?xml version="1.0" encoding="UTF-8" standalone="yes"?>
<Relationships xmlns="http://schemas.openxmlformats.org/package/2006/relationships"><Relationship Id="rId1" Type="http://schemas.microsoft.com/office/2006/relationships/activeXControlBinary" Target="activeX540.bin"/></Relationships>
</file>

<file path=xl/activeX/_rels/activeX541.xml.rels><?xml version="1.0" encoding="UTF-8" standalone="yes"?>
<Relationships xmlns="http://schemas.openxmlformats.org/package/2006/relationships"><Relationship Id="rId1" Type="http://schemas.microsoft.com/office/2006/relationships/activeXControlBinary" Target="activeX541.bin"/></Relationships>
</file>

<file path=xl/activeX/_rels/activeX542.xml.rels><?xml version="1.0" encoding="UTF-8" standalone="yes"?>
<Relationships xmlns="http://schemas.openxmlformats.org/package/2006/relationships"><Relationship Id="rId1" Type="http://schemas.microsoft.com/office/2006/relationships/activeXControlBinary" Target="activeX542.bin"/></Relationships>
</file>

<file path=xl/activeX/_rels/activeX543.xml.rels><?xml version="1.0" encoding="UTF-8" standalone="yes"?>
<Relationships xmlns="http://schemas.openxmlformats.org/package/2006/relationships"><Relationship Id="rId1" Type="http://schemas.microsoft.com/office/2006/relationships/activeXControlBinary" Target="activeX543.bin"/></Relationships>
</file>

<file path=xl/activeX/_rels/activeX544.xml.rels><?xml version="1.0" encoding="UTF-8" standalone="yes"?>
<Relationships xmlns="http://schemas.openxmlformats.org/package/2006/relationships"><Relationship Id="rId1" Type="http://schemas.microsoft.com/office/2006/relationships/activeXControlBinary" Target="activeX544.bin"/></Relationships>
</file>

<file path=xl/activeX/_rels/activeX545.xml.rels><?xml version="1.0" encoding="UTF-8" standalone="yes"?>
<Relationships xmlns="http://schemas.openxmlformats.org/package/2006/relationships"><Relationship Id="rId1" Type="http://schemas.microsoft.com/office/2006/relationships/activeXControlBinary" Target="activeX545.bin"/></Relationships>
</file>

<file path=xl/activeX/_rels/activeX546.xml.rels><?xml version="1.0" encoding="UTF-8" standalone="yes"?>
<Relationships xmlns="http://schemas.openxmlformats.org/package/2006/relationships"><Relationship Id="rId1" Type="http://schemas.microsoft.com/office/2006/relationships/activeXControlBinary" Target="activeX546.bin"/></Relationships>
</file>

<file path=xl/activeX/_rels/activeX547.xml.rels><?xml version="1.0" encoding="UTF-8" standalone="yes"?>
<Relationships xmlns="http://schemas.openxmlformats.org/package/2006/relationships"><Relationship Id="rId1" Type="http://schemas.microsoft.com/office/2006/relationships/activeXControlBinary" Target="activeX547.bin"/></Relationships>
</file>

<file path=xl/activeX/_rels/activeX548.xml.rels><?xml version="1.0" encoding="UTF-8" standalone="yes"?>
<Relationships xmlns="http://schemas.openxmlformats.org/package/2006/relationships"><Relationship Id="rId1" Type="http://schemas.microsoft.com/office/2006/relationships/activeXControlBinary" Target="activeX548.bin"/></Relationships>
</file>

<file path=xl/activeX/_rels/activeX549.xml.rels><?xml version="1.0" encoding="UTF-8" standalone="yes"?>
<Relationships xmlns="http://schemas.openxmlformats.org/package/2006/relationships"><Relationship Id="rId1" Type="http://schemas.microsoft.com/office/2006/relationships/activeXControlBinary" Target="activeX549.bin"/></Relationships>
</file>

<file path=xl/activeX/_rels/activeX55.xml.rels><?xml version="1.0" encoding="UTF-8" standalone="yes"?>
<Relationships xmlns="http://schemas.openxmlformats.org/package/2006/relationships"><Relationship Id="rId1" Type="http://schemas.microsoft.com/office/2006/relationships/activeXControlBinary" Target="activeX55.bin"/></Relationships>
</file>

<file path=xl/activeX/_rels/activeX550.xml.rels><?xml version="1.0" encoding="UTF-8" standalone="yes"?>
<Relationships xmlns="http://schemas.openxmlformats.org/package/2006/relationships"><Relationship Id="rId1" Type="http://schemas.microsoft.com/office/2006/relationships/activeXControlBinary" Target="activeX550.bin"/></Relationships>
</file>

<file path=xl/activeX/_rels/activeX551.xml.rels><?xml version="1.0" encoding="UTF-8" standalone="yes"?>
<Relationships xmlns="http://schemas.openxmlformats.org/package/2006/relationships"><Relationship Id="rId1" Type="http://schemas.microsoft.com/office/2006/relationships/activeXControlBinary" Target="activeX551.bin"/></Relationships>
</file>

<file path=xl/activeX/_rels/activeX552.xml.rels><?xml version="1.0" encoding="UTF-8" standalone="yes"?>
<Relationships xmlns="http://schemas.openxmlformats.org/package/2006/relationships"><Relationship Id="rId1" Type="http://schemas.microsoft.com/office/2006/relationships/activeXControlBinary" Target="activeX552.bin"/></Relationships>
</file>

<file path=xl/activeX/_rels/activeX553.xml.rels><?xml version="1.0" encoding="UTF-8" standalone="yes"?>
<Relationships xmlns="http://schemas.openxmlformats.org/package/2006/relationships"><Relationship Id="rId1" Type="http://schemas.microsoft.com/office/2006/relationships/activeXControlBinary" Target="activeX553.bin"/></Relationships>
</file>

<file path=xl/activeX/_rels/activeX554.xml.rels><?xml version="1.0" encoding="UTF-8" standalone="yes"?>
<Relationships xmlns="http://schemas.openxmlformats.org/package/2006/relationships"><Relationship Id="rId1" Type="http://schemas.microsoft.com/office/2006/relationships/activeXControlBinary" Target="activeX554.bin"/></Relationships>
</file>

<file path=xl/activeX/_rels/activeX555.xml.rels><?xml version="1.0" encoding="UTF-8" standalone="yes"?>
<Relationships xmlns="http://schemas.openxmlformats.org/package/2006/relationships"><Relationship Id="rId1" Type="http://schemas.microsoft.com/office/2006/relationships/activeXControlBinary" Target="activeX555.bin"/></Relationships>
</file>

<file path=xl/activeX/_rels/activeX556.xml.rels><?xml version="1.0" encoding="UTF-8" standalone="yes"?>
<Relationships xmlns="http://schemas.openxmlformats.org/package/2006/relationships"><Relationship Id="rId1" Type="http://schemas.microsoft.com/office/2006/relationships/activeXControlBinary" Target="activeX556.bin"/></Relationships>
</file>

<file path=xl/activeX/_rels/activeX557.xml.rels><?xml version="1.0" encoding="UTF-8" standalone="yes"?>
<Relationships xmlns="http://schemas.openxmlformats.org/package/2006/relationships"><Relationship Id="rId1" Type="http://schemas.microsoft.com/office/2006/relationships/activeXControlBinary" Target="activeX557.bin"/></Relationships>
</file>

<file path=xl/activeX/_rels/activeX558.xml.rels><?xml version="1.0" encoding="UTF-8" standalone="yes"?>
<Relationships xmlns="http://schemas.openxmlformats.org/package/2006/relationships"><Relationship Id="rId1" Type="http://schemas.microsoft.com/office/2006/relationships/activeXControlBinary" Target="activeX558.bin"/></Relationships>
</file>

<file path=xl/activeX/_rels/activeX559.xml.rels><?xml version="1.0" encoding="UTF-8" standalone="yes"?>
<Relationships xmlns="http://schemas.openxmlformats.org/package/2006/relationships"><Relationship Id="rId1" Type="http://schemas.microsoft.com/office/2006/relationships/activeXControlBinary" Target="activeX559.bin"/></Relationships>
</file>

<file path=xl/activeX/_rels/activeX56.xml.rels><?xml version="1.0" encoding="UTF-8" standalone="yes"?>
<Relationships xmlns="http://schemas.openxmlformats.org/package/2006/relationships"><Relationship Id="rId1" Type="http://schemas.microsoft.com/office/2006/relationships/activeXControlBinary" Target="activeX56.bin"/></Relationships>
</file>

<file path=xl/activeX/_rels/activeX560.xml.rels><?xml version="1.0" encoding="UTF-8" standalone="yes"?>
<Relationships xmlns="http://schemas.openxmlformats.org/package/2006/relationships"><Relationship Id="rId1" Type="http://schemas.microsoft.com/office/2006/relationships/activeXControlBinary" Target="activeX560.bin"/></Relationships>
</file>

<file path=xl/activeX/_rels/activeX561.xml.rels><?xml version="1.0" encoding="UTF-8" standalone="yes"?>
<Relationships xmlns="http://schemas.openxmlformats.org/package/2006/relationships"><Relationship Id="rId1" Type="http://schemas.microsoft.com/office/2006/relationships/activeXControlBinary" Target="activeX561.bin"/></Relationships>
</file>

<file path=xl/activeX/_rels/activeX562.xml.rels><?xml version="1.0" encoding="UTF-8" standalone="yes"?>
<Relationships xmlns="http://schemas.openxmlformats.org/package/2006/relationships"><Relationship Id="rId1" Type="http://schemas.microsoft.com/office/2006/relationships/activeXControlBinary" Target="activeX562.bin"/></Relationships>
</file>

<file path=xl/activeX/_rels/activeX563.xml.rels><?xml version="1.0" encoding="UTF-8" standalone="yes"?>
<Relationships xmlns="http://schemas.openxmlformats.org/package/2006/relationships"><Relationship Id="rId1" Type="http://schemas.microsoft.com/office/2006/relationships/activeXControlBinary" Target="activeX563.bin"/></Relationships>
</file>

<file path=xl/activeX/_rels/activeX564.xml.rels><?xml version="1.0" encoding="UTF-8" standalone="yes"?>
<Relationships xmlns="http://schemas.openxmlformats.org/package/2006/relationships"><Relationship Id="rId1" Type="http://schemas.microsoft.com/office/2006/relationships/activeXControlBinary" Target="activeX564.bin"/></Relationships>
</file>

<file path=xl/activeX/_rels/activeX565.xml.rels><?xml version="1.0" encoding="UTF-8" standalone="yes"?>
<Relationships xmlns="http://schemas.openxmlformats.org/package/2006/relationships"><Relationship Id="rId1" Type="http://schemas.microsoft.com/office/2006/relationships/activeXControlBinary" Target="activeX565.bin"/></Relationships>
</file>

<file path=xl/activeX/_rels/activeX566.xml.rels><?xml version="1.0" encoding="UTF-8" standalone="yes"?>
<Relationships xmlns="http://schemas.openxmlformats.org/package/2006/relationships"><Relationship Id="rId1" Type="http://schemas.microsoft.com/office/2006/relationships/activeXControlBinary" Target="activeX566.bin"/></Relationships>
</file>

<file path=xl/activeX/_rels/activeX567.xml.rels><?xml version="1.0" encoding="UTF-8" standalone="yes"?>
<Relationships xmlns="http://schemas.openxmlformats.org/package/2006/relationships"><Relationship Id="rId1" Type="http://schemas.microsoft.com/office/2006/relationships/activeXControlBinary" Target="activeX567.bin"/></Relationships>
</file>

<file path=xl/activeX/_rels/activeX568.xml.rels><?xml version="1.0" encoding="UTF-8" standalone="yes"?>
<Relationships xmlns="http://schemas.openxmlformats.org/package/2006/relationships"><Relationship Id="rId1" Type="http://schemas.microsoft.com/office/2006/relationships/activeXControlBinary" Target="activeX568.bin"/></Relationships>
</file>

<file path=xl/activeX/_rels/activeX569.xml.rels><?xml version="1.0" encoding="UTF-8" standalone="yes"?>
<Relationships xmlns="http://schemas.openxmlformats.org/package/2006/relationships"><Relationship Id="rId1" Type="http://schemas.microsoft.com/office/2006/relationships/activeXControlBinary" Target="activeX569.bin"/></Relationships>
</file>

<file path=xl/activeX/_rels/activeX57.xml.rels><?xml version="1.0" encoding="UTF-8" standalone="yes"?>
<Relationships xmlns="http://schemas.openxmlformats.org/package/2006/relationships"><Relationship Id="rId1" Type="http://schemas.microsoft.com/office/2006/relationships/activeXControlBinary" Target="activeX57.bin"/></Relationships>
</file>

<file path=xl/activeX/_rels/activeX570.xml.rels><?xml version="1.0" encoding="UTF-8" standalone="yes"?>
<Relationships xmlns="http://schemas.openxmlformats.org/package/2006/relationships"><Relationship Id="rId1" Type="http://schemas.microsoft.com/office/2006/relationships/activeXControlBinary" Target="activeX570.bin"/></Relationships>
</file>

<file path=xl/activeX/_rels/activeX571.xml.rels><?xml version="1.0" encoding="UTF-8" standalone="yes"?>
<Relationships xmlns="http://schemas.openxmlformats.org/package/2006/relationships"><Relationship Id="rId1" Type="http://schemas.microsoft.com/office/2006/relationships/activeXControlBinary" Target="activeX571.bin"/></Relationships>
</file>

<file path=xl/activeX/_rels/activeX572.xml.rels><?xml version="1.0" encoding="UTF-8" standalone="yes"?>
<Relationships xmlns="http://schemas.openxmlformats.org/package/2006/relationships"><Relationship Id="rId1" Type="http://schemas.microsoft.com/office/2006/relationships/activeXControlBinary" Target="activeX572.bin"/></Relationships>
</file>

<file path=xl/activeX/_rels/activeX573.xml.rels><?xml version="1.0" encoding="UTF-8" standalone="yes"?>
<Relationships xmlns="http://schemas.openxmlformats.org/package/2006/relationships"><Relationship Id="rId1" Type="http://schemas.microsoft.com/office/2006/relationships/activeXControlBinary" Target="activeX573.bin"/></Relationships>
</file>

<file path=xl/activeX/_rels/activeX574.xml.rels><?xml version="1.0" encoding="UTF-8" standalone="yes"?>
<Relationships xmlns="http://schemas.openxmlformats.org/package/2006/relationships"><Relationship Id="rId1" Type="http://schemas.microsoft.com/office/2006/relationships/activeXControlBinary" Target="activeX574.bin"/></Relationships>
</file>

<file path=xl/activeX/_rels/activeX575.xml.rels><?xml version="1.0" encoding="UTF-8" standalone="yes"?>
<Relationships xmlns="http://schemas.openxmlformats.org/package/2006/relationships"><Relationship Id="rId1" Type="http://schemas.microsoft.com/office/2006/relationships/activeXControlBinary" Target="activeX575.bin"/></Relationships>
</file>

<file path=xl/activeX/_rels/activeX576.xml.rels><?xml version="1.0" encoding="UTF-8" standalone="yes"?>
<Relationships xmlns="http://schemas.openxmlformats.org/package/2006/relationships"><Relationship Id="rId1" Type="http://schemas.microsoft.com/office/2006/relationships/activeXControlBinary" Target="activeX576.bin"/></Relationships>
</file>

<file path=xl/activeX/_rels/activeX577.xml.rels><?xml version="1.0" encoding="UTF-8" standalone="yes"?>
<Relationships xmlns="http://schemas.openxmlformats.org/package/2006/relationships"><Relationship Id="rId1" Type="http://schemas.microsoft.com/office/2006/relationships/activeXControlBinary" Target="activeX577.bin"/></Relationships>
</file>

<file path=xl/activeX/_rels/activeX578.xml.rels><?xml version="1.0" encoding="UTF-8" standalone="yes"?>
<Relationships xmlns="http://schemas.openxmlformats.org/package/2006/relationships"><Relationship Id="rId1" Type="http://schemas.microsoft.com/office/2006/relationships/activeXControlBinary" Target="activeX578.bin"/></Relationships>
</file>

<file path=xl/activeX/_rels/activeX579.xml.rels><?xml version="1.0" encoding="UTF-8" standalone="yes"?>
<Relationships xmlns="http://schemas.openxmlformats.org/package/2006/relationships"><Relationship Id="rId1" Type="http://schemas.microsoft.com/office/2006/relationships/activeXControlBinary" Target="activeX579.bin"/></Relationships>
</file>

<file path=xl/activeX/_rels/activeX58.xml.rels><?xml version="1.0" encoding="UTF-8" standalone="yes"?>
<Relationships xmlns="http://schemas.openxmlformats.org/package/2006/relationships"><Relationship Id="rId1" Type="http://schemas.microsoft.com/office/2006/relationships/activeXControlBinary" Target="activeX58.bin"/></Relationships>
</file>

<file path=xl/activeX/_rels/activeX580.xml.rels><?xml version="1.0" encoding="UTF-8" standalone="yes"?>
<Relationships xmlns="http://schemas.openxmlformats.org/package/2006/relationships"><Relationship Id="rId1" Type="http://schemas.microsoft.com/office/2006/relationships/activeXControlBinary" Target="activeX580.bin"/></Relationships>
</file>

<file path=xl/activeX/_rels/activeX581.xml.rels><?xml version="1.0" encoding="UTF-8" standalone="yes"?>
<Relationships xmlns="http://schemas.openxmlformats.org/package/2006/relationships"><Relationship Id="rId1" Type="http://schemas.microsoft.com/office/2006/relationships/activeXControlBinary" Target="activeX581.bin"/></Relationships>
</file>

<file path=xl/activeX/_rels/activeX582.xml.rels><?xml version="1.0" encoding="UTF-8" standalone="yes"?>
<Relationships xmlns="http://schemas.openxmlformats.org/package/2006/relationships"><Relationship Id="rId1" Type="http://schemas.microsoft.com/office/2006/relationships/activeXControlBinary" Target="activeX582.bin"/></Relationships>
</file>

<file path=xl/activeX/_rels/activeX583.xml.rels><?xml version="1.0" encoding="UTF-8" standalone="yes"?>
<Relationships xmlns="http://schemas.openxmlformats.org/package/2006/relationships"><Relationship Id="rId1" Type="http://schemas.microsoft.com/office/2006/relationships/activeXControlBinary" Target="activeX583.bin"/></Relationships>
</file>

<file path=xl/activeX/_rels/activeX584.xml.rels><?xml version="1.0" encoding="UTF-8" standalone="yes"?>
<Relationships xmlns="http://schemas.openxmlformats.org/package/2006/relationships"><Relationship Id="rId1" Type="http://schemas.microsoft.com/office/2006/relationships/activeXControlBinary" Target="activeX584.bin"/></Relationships>
</file>

<file path=xl/activeX/_rels/activeX585.xml.rels><?xml version="1.0" encoding="UTF-8" standalone="yes"?>
<Relationships xmlns="http://schemas.openxmlformats.org/package/2006/relationships"><Relationship Id="rId1" Type="http://schemas.microsoft.com/office/2006/relationships/activeXControlBinary" Target="activeX585.bin"/></Relationships>
</file>

<file path=xl/activeX/_rels/activeX586.xml.rels><?xml version="1.0" encoding="UTF-8" standalone="yes"?>
<Relationships xmlns="http://schemas.openxmlformats.org/package/2006/relationships"><Relationship Id="rId1" Type="http://schemas.microsoft.com/office/2006/relationships/activeXControlBinary" Target="activeX586.bin"/></Relationships>
</file>

<file path=xl/activeX/_rels/activeX587.xml.rels><?xml version="1.0" encoding="UTF-8" standalone="yes"?>
<Relationships xmlns="http://schemas.openxmlformats.org/package/2006/relationships"><Relationship Id="rId1" Type="http://schemas.microsoft.com/office/2006/relationships/activeXControlBinary" Target="activeX587.bin"/></Relationships>
</file>

<file path=xl/activeX/_rels/activeX588.xml.rels><?xml version="1.0" encoding="UTF-8" standalone="yes"?>
<Relationships xmlns="http://schemas.openxmlformats.org/package/2006/relationships"><Relationship Id="rId1" Type="http://schemas.microsoft.com/office/2006/relationships/activeXControlBinary" Target="activeX588.bin"/></Relationships>
</file>

<file path=xl/activeX/_rels/activeX589.xml.rels><?xml version="1.0" encoding="UTF-8" standalone="yes"?>
<Relationships xmlns="http://schemas.openxmlformats.org/package/2006/relationships"><Relationship Id="rId1" Type="http://schemas.microsoft.com/office/2006/relationships/activeXControlBinary" Target="activeX589.bin"/></Relationships>
</file>

<file path=xl/activeX/_rels/activeX59.xml.rels><?xml version="1.0" encoding="UTF-8" standalone="yes"?>
<Relationships xmlns="http://schemas.openxmlformats.org/package/2006/relationships"><Relationship Id="rId1" Type="http://schemas.microsoft.com/office/2006/relationships/activeXControlBinary" Target="activeX59.bin"/></Relationships>
</file>

<file path=xl/activeX/_rels/activeX590.xml.rels><?xml version="1.0" encoding="UTF-8" standalone="yes"?>
<Relationships xmlns="http://schemas.openxmlformats.org/package/2006/relationships"><Relationship Id="rId1" Type="http://schemas.microsoft.com/office/2006/relationships/activeXControlBinary" Target="activeX590.bin"/></Relationships>
</file>

<file path=xl/activeX/_rels/activeX591.xml.rels><?xml version="1.0" encoding="UTF-8" standalone="yes"?>
<Relationships xmlns="http://schemas.openxmlformats.org/package/2006/relationships"><Relationship Id="rId1" Type="http://schemas.microsoft.com/office/2006/relationships/activeXControlBinary" Target="activeX591.bin"/></Relationships>
</file>

<file path=xl/activeX/_rels/activeX592.xml.rels><?xml version="1.0" encoding="UTF-8" standalone="yes"?>
<Relationships xmlns="http://schemas.openxmlformats.org/package/2006/relationships"><Relationship Id="rId1" Type="http://schemas.microsoft.com/office/2006/relationships/activeXControlBinary" Target="activeX592.bin"/></Relationships>
</file>

<file path=xl/activeX/_rels/activeX593.xml.rels><?xml version="1.0" encoding="UTF-8" standalone="yes"?>
<Relationships xmlns="http://schemas.openxmlformats.org/package/2006/relationships"><Relationship Id="rId1" Type="http://schemas.microsoft.com/office/2006/relationships/activeXControlBinary" Target="activeX593.bin"/></Relationships>
</file>

<file path=xl/activeX/_rels/activeX594.xml.rels><?xml version="1.0" encoding="UTF-8" standalone="yes"?>
<Relationships xmlns="http://schemas.openxmlformats.org/package/2006/relationships"><Relationship Id="rId1" Type="http://schemas.microsoft.com/office/2006/relationships/activeXControlBinary" Target="activeX594.bin"/></Relationships>
</file>

<file path=xl/activeX/_rels/activeX595.xml.rels><?xml version="1.0" encoding="UTF-8" standalone="yes"?>
<Relationships xmlns="http://schemas.openxmlformats.org/package/2006/relationships"><Relationship Id="rId1" Type="http://schemas.microsoft.com/office/2006/relationships/activeXControlBinary" Target="activeX595.bin"/></Relationships>
</file>

<file path=xl/activeX/_rels/activeX596.xml.rels><?xml version="1.0" encoding="UTF-8" standalone="yes"?>
<Relationships xmlns="http://schemas.openxmlformats.org/package/2006/relationships"><Relationship Id="rId1" Type="http://schemas.microsoft.com/office/2006/relationships/activeXControlBinary" Target="activeX596.bin"/></Relationships>
</file>

<file path=xl/activeX/_rels/activeX597.xml.rels><?xml version="1.0" encoding="UTF-8" standalone="yes"?>
<Relationships xmlns="http://schemas.openxmlformats.org/package/2006/relationships"><Relationship Id="rId1" Type="http://schemas.microsoft.com/office/2006/relationships/activeXControlBinary" Target="activeX597.bin"/></Relationships>
</file>

<file path=xl/activeX/_rels/activeX598.xml.rels><?xml version="1.0" encoding="UTF-8" standalone="yes"?>
<Relationships xmlns="http://schemas.openxmlformats.org/package/2006/relationships"><Relationship Id="rId1" Type="http://schemas.microsoft.com/office/2006/relationships/activeXControlBinary" Target="activeX598.bin"/></Relationships>
</file>

<file path=xl/activeX/_rels/activeX599.xml.rels><?xml version="1.0" encoding="UTF-8" standalone="yes"?>
<Relationships xmlns="http://schemas.openxmlformats.org/package/2006/relationships"><Relationship Id="rId1" Type="http://schemas.microsoft.com/office/2006/relationships/activeXControlBinary" Target="activeX599.bin"/></Relationships>
</file>

<file path=xl/activeX/_rels/activeX6.xml.rels><?xml version="1.0" encoding="UTF-8" standalone="yes"?>
<Relationships xmlns="http://schemas.openxmlformats.org/package/2006/relationships"><Relationship Id="rId1" Type="http://schemas.microsoft.com/office/2006/relationships/activeXControlBinary" Target="activeX6.bin"/></Relationships>
</file>

<file path=xl/activeX/_rels/activeX60.xml.rels><?xml version="1.0" encoding="UTF-8" standalone="yes"?>
<Relationships xmlns="http://schemas.openxmlformats.org/package/2006/relationships"><Relationship Id="rId1" Type="http://schemas.microsoft.com/office/2006/relationships/activeXControlBinary" Target="activeX60.bin"/></Relationships>
</file>

<file path=xl/activeX/_rels/activeX600.xml.rels><?xml version="1.0" encoding="UTF-8" standalone="yes"?>
<Relationships xmlns="http://schemas.openxmlformats.org/package/2006/relationships"><Relationship Id="rId1" Type="http://schemas.microsoft.com/office/2006/relationships/activeXControlBinary" Target="activeX600.bin"/></Relationships>
</file>

<file path=xl/activeX/_rels/activeX601.xml.rels><?xml version="1.0" encoding="UTF-8" standalone="yes"?>
<Relationships xmlns="http://schemas.openxmlformats.org/package/2006/relationships"><Relationship Id="rId1" Type="http://schemas.microsoft.com/office/2006/relationships/activeXControlBinary" Target="activeX601.bin"/></Relationships>
</file>

<file path=xl/activeX/_rels/activeX602.xml.rels><?xml version="1.0" encoding="UTF-8" standalone="yes"?>
<Relationships xmlns="http://schemas.openxmlformats.org/package/2006/relationships"><Relationship Id="rId1" Type="http://schemas.microsoft.com/office/2006/relationships/activeXControlBinary" Target="activeX602.bin"/></Relationships>
</file>

<file path=xl/activeX/_rels/activeX603.xml.rels><?xml version="1.0" encoding="UTF-8" standalone="yes"?>
<Relationships xmlns="http://schemas.openxmlformats.org/package/2006/relationships"><Relationship Id="rId1" Type="http://schemas.microsoft.com/office/2006/relationships/activeXControlBinary" Target="activeX603.bin"/></Relationships>
</file>

<file path=xl/activeX/_rels/activeX604.xml.rels><?xml version="1.0" encoding="UTF-8" standalone="yes"?>
<Relationships xmlns="http://schemas.openxmlformats.org/package/2006/relationships"><Relationship Id="rId1" Type="http://schemas.microsoft.com/office/2006/relationships/activeXControlBinary" Target="activeX604.bin"/></Relationships>
</file>

<file path=xl/activeX/_rels/activeX605.xml.rels><?xml version="1.0" encoding="UTF-8" standalone="yes"?>
<Relationships xmlns="http://schemas.openxmlformats.org/package/2006/relationships"><Relationship Id="rId1" Type="http://schemas.microsoft.com/office/2006/relationships/activeXControlBinary" Target="activeX605.bin"/></Relationships>
</file>

<file path=xl/activeX/_rels/activeX606.xml.rels><?xml version="1.0" encoding="UTF-8" standalone="yes"?>
<Relationships xmlns="http://schemas.openxmlformats.org/package/2006/relationships"><Relationship Id="rId1" Type="http://schemas.microsoft.com/office/2006/relationships/activeXControlBinary" Target="activeX606.bin"/></Relationships>
</file>

<file path=xl/activeX/_rels/activeX607.xml.rels><?xml version="1.0" encoding="UTF-8" standalone="yes"?>
<Relationships xmlns="http://schemas.openxmlformats.org/package/2006/relationships"><Relationship Id="rId1" Type="http://schemas.microsoft.com/office/2006/relationships/activeXControlBinary" Target="activeX607.bin"/></Relationships>
</file>

<file path=xl/activeX/_rels/activeX608.xml.rels><?xml version="1.0" encoding="UTF-8" standalone="yes"?>
<Relationships xmlns="http://schemas.openxmlformats.org/package/2006/relationships"><Relationship Id="rId1" Type="http://schemas.microsoft.com/office/2006/relationships/activeXControlBinary" Target="activeX608.bin"/></Relationships>
</file>

<file path=xl/activeX/_rels/activeX609.xml.rels><?xml version="1.0" encoding="UTF-8" standalone="yes"?>
<Relationships xmlns="http://schemas.openxmlformats.org/package/2006/relationships"><Relationship Id="rId1" Type="http://schemas.microsoft.com/office/2006/relationships/activeXControlBinary" Target="activeX609.bin"/></Relationships>
</file>

<file path=xl/activeX/_rels/activeX61.xml.rels><?xml version="1.0" encoding="UTF-8" standalone="yes"?>
<Relationships xmlns="http://schemas.openxmlformats.org/package/2006/relationships"><Relationship Id="rId1" Type="http://schemas.microsoft.com/office/2006/relationships/activeXControlBinary" Target="activeX61.bin"/></Relationships>
</file>

<file path=xl/activeX/_rels/activeX610.xml.rels><?xml version="1.0" encoding="UTF-8" standalone="yes"?>
<Relationships xmlns="http://schemas.openxmlformats.org/package/2006/relationships"><Relationship Id="rId1" Type="http://schemas.microsoft.com/office/2006/relationships/activeXControlBinary" Target="activeX610.bin"/></Relationships>
</file>

<file path=xl/activeX/_rels/activeX611.xml.rels><?xml version="1.0" encoding="UTF-8" standalone="yes"?>
<Relationships xmlns="http://schemas.openxmlformats.org/package/2006/relationships"><Relationship Id="rId1" Type="http://schemas.microsoft.com/office/2006/relationships/activeXControlBinary" Target="activeX611.bin"/></Relationships>
</file>

<file path=xl/activeX/_rels/activeX612.xml.rels><?xml version="1.0" encoding="UTF-8" standalone="yes"?>
<Relationships xmlns="http://schemas.openxmlformats.org/package/2006/relationships"><Relationship Id="rId1" Type="http://schemas.microsoft.com/office/2006/relationships/activeXControlBinary" Target="activeX612.bin"/></Relationships>
</file>

<file path=xl/activeX/_rels/activeX613.xml.rels><?xml version="1.0" encoding="UTF-8" standalone="yes"?>
<Relationships xmlns="http://schemas.openxmlformats.org/package/2006/relationships"><Relationship Id="rId1" Type="http://schemas.microsoft.com/office/2006/relationships/activeXControlBinary" Target="activeX613.bin"/></Relationships>
</file>

<file path=xl/activeX/_rels/activeX614.xml.rels><?xml version="1.0" encoding="UTF-8" standalone="yes"?>
<Relationships xmlns="http://schemas.openxmlformats.org/package/2006/relationships"><Relationship Id="rId1" Type="http://schemas.microsoft.com/office/2006/relationships/activeXControlBinary" Target="activeX614.bin"/></Relationships>
</file>

<file path=xl/activeX/_rels/activeX615.xml.rels><?xml version="1.0" encoding="UTF-8" standalone="yes"?>
<Relationships xmlns="http://schemas.openxmlformats.org/package/2006/relationships"><Relationship Id="rId1" Type="http://schemas.microsoft.com/office/2006/relationships/activeXControlBinary" Target="activeX615.bin"/></Relationships>
</file>

<file path=xl/activeX/_rels/activeX616.xml.rels><?xml version="1.0" encoding="UTF-8" standalone="yes"?>
<Relationships xmlns="http://schemas.openxmlformats.org/package/2006/relationships"><Relationship Id="rId1" Type="http://schemas.microsoft.com/office/2006/relationships/activeXControlBinary" Target="activeX616.bin"/></Relationships>
</file>

<file path=xl/activeX/_rels/activeX617.xml.rels><?xml version="1.0" encoding="UTF-8" standalone="yes"?>
<Relationships xmlns="http://schemas.openxmlformats.org/package/2006/relationships"><Relationship Id="rId1" Type="http://schemas.microsoft.com/office/2006/relationships/activeXControlBinary" Target="activeX617.bin"/></Relationships>
</file>

<file path=xl/activeX/_rels/activeX618.xml.rels><?xml version="1.0" encoding="UTF-8" standalone="yes"?>
<Relationships xmlns="http://schemas.openxmlformats.org/package/2006/relationships"><Relationship Id="rId1" Type="http://schemas.microsoft.com/office/2006/relationships/activeXControlBinary" Target="activeX618.bin"/></Relationships>
</file>

<file path=xl/activeX/_rels/activeX619.xml.rels><?xml version="1.0" encoding="UTF-8" standalone="yes"?>
<Relationships xmlns="http://schemas.openxmlformats.org/package/2006/relationships"><Relationship Id="rId1" Type="http://schemas.microsoft.com/office/2006/relationships/activeXControlBinary" Target="activeX619.bin"/></Relationships>
</file>

<file path=xl/activeX/_rels/activeX62.xml.rels><?xml version="1.0" encoding="UTF-8" standalone="yes"?>
<Relationships xmlns="http://schemas.openxmlformats.org/package/2006/relationships"><Relationship Id="rId1" Type="http://schemas.microsoft.com/office/2006/relationships/activeXControlBinary" Target="activeX62.bin"/></Relationships>
</file>

<file path=xl/activeX/_rels/activeX620.xml.rels><?xml version="1.0" encoding="UTF-8" standalone="yes"?>
<Relationships xmlns="http://schemas.openxmlformats.org/package/2006/relationships"><Relationship Id="rId1" Type="http://schemas.microsoft.com/office/2006/relationships/activeXControlBinary" Target="activeX620.bin"/></Relationships>
</file>

<file path=xl/activeX/_rels/activeX621.xml.rels><?xml version="1.0" encoding="UTF-8" standalone="yes"?>
<Relationships xmlns="http://schemas.openxmlformats.org/package/2006/relationships"><Relationship Id="rId1" Type="http://schemas.microsoft.com/office/2006/relationships/activeXControlBinary" Target="activeX621.bin"/></Relationships>
</file>

<file path=xl/activeX/_rels/activeX622.xml.rels><?xml version="1.0" encoding="UTF-8" standalone="yes"?>
<Relationships xmlns="http://schemas.openxmlformats.org/package/2006/relationships"><Relationship Id="rId1" Type="http://schemas.microsoft.com/office/2006/relationships/activeXControlBinary" Target="activeX622.bin"/></Relationships>
</file>

<file path=xl/activeX/_rels/activeX623.xml.rels><?xml version="1.0" encoding="UTF-8" standalone="yes"?>
<Relationships xmlns="http://schemas.openxmlformats.org/package/2006/relationships"><Relationship Id="rId1" Type="http://schemas.microsoft.com/office/2006/relationships/activeXControlBinary" Target="activeX623.bin"/></Relationships>
</file>

<file path=xl/activeX/_rels/activeX624.xml.rels><?xml version="1.0" encoding="UTF-8" standalone="yes"?>
<Relationships xmlns="http://schemas.openxmlformats.org/package/2006/relationships"><Relationship Id="rId1" Type="http://schemas.microsoft.com/office/2006/relationships/activeXControlBinary" Target="activeX624.bin"/></Relationships>
</file>

<file path=xl/activeX/_rels/activeX625.xml.rels><?xml version="1.0" encoding="UTF-8" standalone="yes"?>
<Relationships xmlns="http://schemas.openxmlformats.org/package/2006/relationships"><Relationship Id="rId1" Type="http://schemas.microsoft.com/office/2006/relationships/activeXControlBinary" Target="activeX625.bin"/></Relationships>
</file>

<file path=xl/activeX/_rels/activeX626.xml.rels><?xml version="1.0" encoding="UTF-8" standalone="yes"?>
<Relationships xmlns="http://schemas.openxmlformats.org/package/2006/relationships"><Relationship Id="rId1" Type="http://schemas.microsoft.com/office/2006/relationships/activeXControlBinary" Target="activeX626.bin"/></Relationships>
</file>

<file path=xl/activeX/_rels/activeX627.xml.rels><?xml version="1.0" encoding="UTF-8" standalone="yes"?>
<Relationships xmlns="http://schemas.openxmlformats.org/package/2006/relationships"><Relationship Id="rId1" Type="http://schemas.microsoft.com/office/2006/relationships/activeXControlBinary" Target="activeX627.bin"/></Relationships>
</file>

<file path=xl/activeX/_rels/activeX628.xml.rels><?xml version="1.0" encoding="UTF-8" standalone="yes"?>
<Relationships xmlns="http://schemas.openxmlformats.org/package/2006/relationships"><Relationship Id="rId1" Type="http://schemas.microsoft.com/office/2006/relationships/activeXControlBinary" Target="activeX628.bin"/></Relationships>
</file>

<file path=xl/activeX/_rels/activeX629.xml.rels><?xml version="1.0" encoding="UTF-8" standalone="yes"?>
<Relationships xmlns="http://schemas.openxmlformats.org/package/2006/relationships"><Relationship Id="rId1" Type="http://schemas.microsoft.com/office/2006/relationships/activeXControlBinary" Target="activeX629.bin"/></Relationships>
</file>

<file path=xl/activeX/_rels/activeX63.xml.rels><?xml version="1.0" encoding="UTF-8" standalone="yes"?>
<Relationships xmlns="http://schemas.openxmlformats.org/package/2006/relationships"><Relationship Id="rId1" Type="http://schemas.microsoft.com/office/2006/relationships/activeXControlBinary" Target="activeX63.bin"/></Relationships>
</file>

<file path=xl/activeX/_rels/activeX630.xml.rels><?xml version="1.0" encoding="UTF-8" standalone="yes"?>
<Relationships xmlns="http://schemas.openxmlformats.org/package/2006/relationships"><Relationship Id="rId1" Type="http://schemas.microsoft.com/office/2006/relationships/activeXControlBinary" Target="activeX630.bin"/></Relationships>
</file>

<file path=xl/activeX/_rels/activeX631.xml.rels><?xml version="1.0" encoding="UTF-8" standalone="yes"?>
<Relationships xmlns="http://schemas.openxmlformats.org/package/2006/relationships"><Relationship Id="rId1" Type="http://schemas.microsoft.com/office/2006/relationships/activeXControlBinary" Target="activeX631.bin"/></Relationships>
</file>

<file path=xl/activeX/_rels/activeX632.xml.rels><?xml version="1.0" encoding="UTF-8" standalone="yes"?>
<Relationships xmlns="http://schemas.openxmlformats.org/package/2006/relationships"><Relationship Id="rId1" Type="http://schemas.microsoft.com/office/2006/relationships/activeXControlBinary" Target="activeX632.bin"/></Relationships>
</file>

<file path=xl/activeX/_rels/activeX633.xml.rels><?xml version="1.0" encoding="UTF-8" standalone="yes"?>
<Relationships xmlns="http://schemas.openxmlformats.org/package/2006/relationships"><Relationship Id="rId1" Type="http://schemas.microsoft.com/office/2006/relationships/activeXControlBinary" Target="activeX633.bin"/></Relationships>
</file>

<file path=xl/activeX/_rels/activeX634.xml.rels><?xml version="1.0" encoding="UTF-8" standalone="yes"?>
<Relationships xmlns="http://schemas.openxmlformats.org/package/2006/relationships"><Relationship Id="rId1" Type="http://schemas.microsoft.com/office/2006/relationships/activeXControlBinary" Target="activeX634.bin"/></Relationships>
</file>

<file path=xl/activeX/_rels/activeX635.xml.rels><?xml version="1.0" encoding="UTF-8" standalone="yes"?>
<Relationships xmlns="http://schemas.openxmlformats.org/package/2006/relationships"><Relationship Id="rId1" Type="http://schemas.microsoft.com/office/2006/relationships/activeXControlBinary" Target="activeX635.bin"/></Relationships>
</file>

<file path=xl/activeX/_rels/activeX636.xml.rels><?xml version="1.0" encoding="UTF-8" standalone="yes"?>
<Relationships xmlns="http://schemas.openxmlformats.org/package/2006/relationships"><Relationship Id="rId1" Type="http://schemas.microsoft.com/office/2006/relationships/activeXControlBinary" Target="activeX636.bin"/></Relationships>
</file>

<file path=xl/activeX/_rels/activeX637.xml.rels><?xml version="1.0" encoding="UTF-8" standalone="yes"?>
<Relationships xmlns="http://schemas.openxmlformats.org/package/2006/relationships"><Relationship Id="rId1" Type="http://schemas.microsoft.com/office/2006/relationships/activeXControlBinary" Target="activeX637.bin"/></Relationships>
</file>

<file path=xl/activeX/_rels/activeX638.xml.rels><?xml version="1.0" encoding="UTF-8" standalone="yes"?>
<Relationships xmlns="http://schemas.openxmlformats.org/package/2006/relationships"><Relationship Id="rId1" Type="http://schemas.microsoft.com/office/2006/relationships/activeXControlBinary" Target="activeX638.bin"/></Relationships>
</file>

<file path=xl/activeX/_rels/activeX639.xml.rels><?xml version="1.0" encoding="UTF-8" standalone="yes"?>
<Relationships xmlns="http://schemas.openxmlformats.org/package/2006/relationships"><Relationship Id="rId1" Type="http://schemas.microsoft.com/office/2006/relationships/activeXControlBinary" Target="activeX639.bin"/></Relationships>
</file>

<file path=xl/activeX/_rels/activeX64.xml.rels><?xml version="1.0" encoding="UTF-8" standalone="yes"?>
<Relationships xmlns="http://schemas.openxmlformats.org/package/2006/relationships"><Relationship Id="rId1" Type="http://schemas.microsoft.com/office/2006/relationships/activeXControlBinary" Target="activeX64.bin"/></Relationships>
</file>

<file path=xl/activeX/_rels/activeX640.xml.rels><?xml version="1.0" encoding="UTF-8" standalone="yes"?>
<Relationships xmlns="http://schemas.openxmlformats.org/package/2006/relationships"><Relationship Id="rId1" Type="http://schemas.microsoft.com/office/2006/relationships/activeXControlBinary" Target="activeX640.bin"/></Relationships>
</file>

<file path=xl/activeX/_rels/activeX641.xml.rels><?xml version="1.0" encoding="UTF-8" standalone="yes"?>
<Relationships xmlns="http://schemas.openxmlformats.org/package/2006/relationships"><Relationship Id="rId1" Type="http://schemas.microsoft.com/office/2006/relationships/activeXControlBinary" Target="activeX641.bin"/></Relationships>
</file>

<file path=xl/activeX/_rels/activeX642.xml.rels><?xml version="1.0" encoding="UTF-8" standalone="yes"?>
<Relationships xmlns="http://schemas.openxmlformats.org/package/2006/relationships"><Relationship Id="rId1" Type="http://schemas.microsoft.com/office/2006/relationships/activeXControlBinary" Target="activeX642.bin"/></Relationships>
</file>

<file path=xl/activeX/_rels/activeX643.xml.rels><?xml version="1.0" encoding="UTF-8" standalone="yes"?>
<Relationships xmlns="http://schemas.openxmlformats.org/package/2006/relationships"><Relationship Id="rId1" Type="http://schemas.microsoft.com/office/2006/relationships/activeXControlBinary" Target="activeX643.bin"/></Relationships>
</file>

<file path=xl/activeX/_rels/activeX644.xml.rels><?xml version="1.0" encoding="UTF-8" standalone="yes"?>
<Relationships xmlns="http://schemas.openxmlformats.org/package/2006/relationships"><Relationship Id="rId1" Type="http://schemas.microsoft.com/office/2006/relationships/activeXControlBinary" Target="activeX644.bin"/></Relationships>
</file>

<file path=xl/activeX/_rels/activeX645.xml.rels><?xml version="1.0" encoding="UTF-8" standalone="yes"?>
<Relationships xmlns="http://schemas.openxmlformats.org/package/2006/relationships"><Relationship Id="rId1" Type="http://schemas.microsoft.com/office/2006/relationships/activeXControlBinary" Target="activeX645.bin"/></Relationships>
</file>

<file path=xl/activeX/_rels/activeX646.xml.rels><?xml version="1.0" encoding="UTF-8" standalone="yes"?>
<Relationships xmlns="http://schemas.openxmlformats.org/package/2006/relationships"><Relationship Id="rId1" Type="http://schemas.microsoft.com/office/2006/relationships/activeXControlBinary" Target="activeX646.bin"/></Relationships>
</file>

<file path=xl/activeX/_rels/activeX647.xml.rels><?xml version="1.0" encoding="UTF-8" standalone="yes"?>
<Relationships xmlns="http://schemas.openxmlformats.org/package/2006/relationships"><Relationship Id="rId1" Type="http://schemas.microsoft.com/office/2006/relationships/activeXControlBinary" Target="activeX647.bin"/></Relationships>
</file>

<file path=xl/activeX/_rels/activeX648.xml.rels><?xml version="1.0" encoding="UTF-8" standalone="yes"?>
<Relationships xmlns="http://schemas.openxmlformats.org/package/2006/relationships"><Relationship Id="rId1" Type="http://schemas.microsoft.com/office/2006/relationships/activeXControlBinary" Target="activeX648.bin"/></Relationships>
</file>

<file path=xl/activeX/_rels/activeX649.xml.rels><?xml version="1.0" encoding="UTF-8" standalone="yes"?>
<Relationships xmlns="http://schemas.openxmlformats.org/package/2006/relationships"><Relationship Id="rId1" Type="http://schemas.microsoft.com/office/2006/relationships/activeXControlBinary" Target="activeX649.bin"/></Relationships>
</file>

<file path=xl/activeX/_rels/activeX65.xml.rels><?xml version="1.0" encoding="UTF-8" standalone="yes"?>
<Relationships xmlns="http://schemas.openxmlformats.org/package/2006/relationships"><Relationship Id="rId1" Type="http://schemas.microsoft.com/office/2006/relationships/activeXControlBinary" Target="activeX65.bin"/></Relationships>
</file>

<file path=xl/activeX/_rels/activeX650.xml.rels><?xml version="1.0" encoding="UTF-8" standalone="yes"?>
<Relationships xmlns="http://schemas.openxmlformats.org/package/2006/relationships"><Relationship Id="rId1" Type="http://schemas.microsoft.com/office/2006/relationships/activeXControlBinary" Target="activeX650.bin"/></Relationships>
</file>

<file path=xl/activeX/_rels/activeX651.xml.rels><?xml version="1.0" encoding="UTF-8" standalone="yes"?>
<Relationships xmlns="http://schemas.openxmlformats.org/package/2006/relationships"><Relationship Id="rId1" Type="http://schemas.microsoft.com/office/2006/relationships/activeXControlBinary" Target="activeX651.bin"/></Relationships>
</file>

<file path=xl/activeX/_rels/activeX652.xml.rels><?xml version="1.0" encoding="UTF-8" standalone="yes"?>
<Relationships xmlns="http://schemas.openxmlformats.org/package/2006/relationships"><Relationship Id="rId1" Type="http://schemas.microsoft.com/office/2006/relationships/activeXControlBinary" Target="activeX652.bin"/></Relationships>
</file>

<file path=xl/activeX/_rels/activeX653.xml.rels><?xml version="1.0" encoding="UTF-8" standalone="yes"?>
<Relationships xmlns="http://schemas.openxmlformats.org/package/2006/relationships"><Relationship Id="rId1" Type="http://schemas.microsoft.com/office/2006/relationships/activeXControlBinary" Target="activeX653.bin"/></Relationships>
</file>

<file path=xl/activeX/_rels/activeX654.xml.rels><?xml version="1.0" encoding="UTF-8" standalone="yes"?>
<Relationships xmlns="http://schemas.openxmlformats.org/package/2006/relationships"><Relationship Id="rId1" Type="http://schemas.microsoft.com/office/2006/relationships/activeXControlBinary" Target="activeX654.bin"/></Relationships>
</file>

<file path=xl/activeX/_rels/activeX655.xml.rels><?xml version="1.0" encoding="UTF-8" standalone="yes"?>
<Relationships xmlns="http://schemas.openxmlformats.org/package/2006/relationships"><Relationship Id="rId1" Type="http://schemas.microsoft.com/office/2006/relationships/activeXControlBinary" Target="activeX655.bin"/></Relationships>
</file>

<file path=xl/activeX/_rels/activeX656.xml.rels><?xml version="1.0" encoding="UTF-8" standalone="yes"?>
<Relationships xmlns="http://schemas.openxmlformats.org/package/2006/relationships"><Relationship Id="rId1" Type="http://schemas.microsoft.com/office/2006/relationships/activeXControlBinary" Target="activeX656.bin"/></Relationships>
</file>

<file path=xl/activeX/_rels/activeX657.xml.rels><?xml version="1.0" encoding="UTF-8" standalone="yes"?>
<Relationships xmlns="http://schemas.openxmlformats.org/package/2006/relationships"><Relationship Id="rId1" Type="http://schemas.microsoft.com/office/2006/relationships/activeXControlBinary" Target="activeX657.bin"/></Relationships>
</file>

<file path=xl/activeX/_rels/activeX658.xml.rels><?xml version="1.0" encoding="UTF-8" standalone="yes"?>
<Relationships xmlns="http://schemas.openxmlformats.org/package/2006/relationships"><Relationship Id="rId1" Type="http://schemas.microsoft.com/office/2006/relationships/activeXControlBinary" Target="activeX658.bin"/></Relationships>
</file>

<file path=xl/activeX/_rels/activeX659.xml.rels><?xml version="1.0" encoding="UTF-8" standalone="yes"?>
<Relationships xmlns="http://schemas.openxmlformats.org/package/2006/relationships"><Relationship Id="rId1" Type="http://schemas.microsoft.com/office/2006/relationships/activeXControlBinary" Target="activeX659.bin"/></Relationships>
</file>

<file path=xl/activeX/_rels/activeX66.xml.rels><?xml version="1.0" encoding="UTF-8" standalone="yes"?>
<Relationships xmlns="http://schemas.openxmlformats.org/package/2006/relationships"><Relationship Id="rId1" Type="http://schemas.microsoft.com/office/2006/relationships/activeXControlBinary" Target="activeX66.bin"/></Relationships>
</file>

<file path=xl/activeX/_rels/activeX660.xml.rels><?xml version="1.0" encoding="UTF-8" standalone="yes"?>
<Relationships xmlns="http://schemas.openxmlformats.org/package/2006/relationships"><Relationship Id="rId1" Type="http://schemas.microsoft.com/office/2006/relationships/activeXControlBinary" Target="activeX660.bin"/></Relationships>
</file>

<file path=xl/activeX/_rels/activeX661.xml.rels><?xml version="1.0" encoding="UTF-8" standalone="yes"?>
<Relationships xmlns="http://schemas.openxmlformats.org/package/2006/relationships"><Relationship Id="rId1" Type="http://schemas.microsoft.com/office/2006/relationships/activeXControlBinary" Target="activeX661.bin"/></Relationships>
</file>

<file path=xl/activeX/_rels/activeX662.xml.rels><?xml version="1.0" encoding="UTF-8" standalone="yes"?>
<Relationships xmlns="http://schemas.openxmlformats.org/package/2006/relationships"><Relationship Id="rId1" Type="http://schemas.microsoft.com/office/2006/relationships/activeXControlBinary" Target="activeX662.bin"/></Relationships>
</file>

<file path=xl/activeX/_rels/activeX663.xml.rels><?xml version="1.0" encoding="UTF-8" standalone="yes"?>
<Relationships xmlns="http://schemas.openxmlformats.org/package/2006/relationships"><Relationship Id="rId1" Type="http://schemas.microsoft.com/office/2006/relationships/activeXControlBinary" Target="activeX663.bin"/></Relationships>
</file>

<file path=xl/activeX/_rels/activeX664.xml.rels><?xml version="1.0" encoding="UTF-8" standalone="yes"?>
<Relationships xmlns="http://schemas.openxmlformats.org/package/2006/relationships"><Relationship Id="rId1" Type="http://schemas.microsoft.com/office/2006/relationships/activeXControlBinary" Target="activeX664.bin"/></Relationships>
</file>

<file path=xl/activeX/_rels/activeX665.xml.rels><?xml version="1.0" encoding="UTF-8" standalone="yes"?>
<Relationships xmlns="http://schemas.openxmlformats.org/package/2006/relationships"><Relationship Id="rId1" Type="http://schemas.microsoft.com/office/2006/relationships/activeXControlBinary" Target="activeX665.bin"/></Relationships>
</file>

<file path=xl/activeX/_rels/activeX666.xml.rels><?xml version="1.0" encoding="UTF-8" standalone="yes"?>
<Relationships xmlns="http://schemas.openxmlformats.org/package/2006/relationships"><Relationship Id="rId1" Type="http://schemas.microsoft.com/office/2006/relationships/activeXControlBinary" Target="activeX666.bin"/></Relationships>
</file>

<file path=xl/activeX/_rels/activeX667.xml.rels><?xml version="1.0" encoding="UTF-8" standalone="yes"?>
<Relationships xmlns="http://schemas.openxmlformats.org/package/2006/relationships"><Relationship Id="rId1" Type="http://schemas.microsoft.com/office/2006/relationships/activeXControlBinary" Target="activeX667.bin"/></Relationships>
</file>

<file path=xl/activeX/_rels/activeX668.xml.rels><?xml version="1.0" encoding="UTF-8" standalone="yes"?>
<Relationships xmlns="http://schemas.openxmlformats.org/package/2006/relationships"><Relationship Id="rId1" Type="http://schemas.microsoft.com/office/2006/relationships/activeXControlBinary" Target="activeX668.bin"/></Relationships>
</file>

<file path=xl/activeX/_rels/activeX669.xml.rels><?xml version="1.0" encoding="UTF-8" standalone="yes"?>
<Relationships xmlns="http://schemas.openxmlformats.org/package/2006/relationships"><Relationship Id="rId1" Type="http://schemas.microsoft.com/office/2006/relationships/activeXControlBinary" Target="activeX669.bin"/></Relationships>
</file>

<file path=xl/activeX/_rels/activeX67.xml.rels><?xml version="1.0" encoding="UTF-8" standalone="yes"?>
<Relationships xmlns="http://schemas.openxmlformats.org/package/2006/relationships"><Relationship Id="rId1" Type="http://schemas.microsoft.com/office/2006/relationships/activeXControlBinary" Target="activeX67.bin"/></Relationships>
</file>

<file path=xl/activeX/_rels/activeX670.xml.rels><?xml version="1.0" encoding="UTF-8" standalone="yes"?>
<Relationships xmlns="http://schemas.openxmlformats.org/package/2006/relationships"><Relationship Id="rId1" Type="http://schemas.microsoft.com/office/2006/relationships/activeXControlBinary" Target="activeX670.bin"/></Relationships>
</file>

<file path=xl/activeX/_rels/activeX671.xml.rels><?xml version="1.0" encoding="UTF-8" standalone="yes"?>
<Relationships xmlns="http://schemas.openxmlformats.org/package/2006/relationships"><Relationship Id="rId1" Type="http://schemas.microsoft.com/office/2006/relationships/activeXControlBinary" Target="activeX671.bin"/></Relationships>
</file>

<file path=xl/activeX/_rels/activeX672.xml.rels><?xml version="1.0" encoding="UTF-8" standalone="yes"?>
<Relationships xmlns="http://schemas.openxmlformats.org/package/2006/relationships"><Relationship Id="rId1" Type="http://schemas.microsoft.com/office/2006/relationships/activeXControlBinary" Target="activeX672.bin"/></Relationships>
</file>

<file path=xl/activeX/_rels/activeX673.xml.rels><?xml version="1.0" encoding="UTF-8" standalone="yes"?>
<Relationships xmlns="http://schemas.openxmlformats.org/package/2006/relationships"><Relationship Id="rId1" Type="http://schemas.microsoft.com/office/2006/relationships/activeXControlBinary" Target="activeX673.bin"/></Relationships>
</file>

<file path=xl/activeX/_rels/activeX674.xml.rels><?xml version="1.0" encoding="UTF-8" standalone="yes"?>
<Relationships xmlns="http://schemas.openxmlformats.org/package/2006/relationships"><Relationship Id="rId1" Type="http://schemas.microsoft.com/office/2006/relationships/activeXControlBinary" Target="activeX674.bin"/></Relationships>
</file>

<file path=xl/activeX/_rels/activeX675.xml.rels><?xml version="1.0" encoding="UTF-8" standalone="yes"?>
<Relationships xmlns="http://schemas.openxmlformats.org/package/2006/relationships"><Relationship Id="rId1" Type="http://schemas.microsoft.com/office/2006/relationships/activeXControlBinary" Target="activeX675.bin"/></Relationships>
</file>

<file path=xl/activeX/_rels/activeX676.xml.rels><?xml version="1.0" encoding="UTF-8" standalone="yes"?>
<Relationships xmlns="http://schemas.openxmlformats.org/package/2006/relationships"><Relationship Id="rId1" Type="http://schemas.microsoft.com/office/2006/relationships/activeXControlBinary" Target="activeX676.bin"/></Relationships>
</file>

<file path=xl/activeX/_rels/activeX677.xml.rels><?xml version="1.0" encoding="UTF-8" standalone="yes"?>
<Relationships xmlns="http://schemas.openxmlformats.org/package/2006/relationships"><Relationship Id="rId1" Type="http://schemas.microsoft.com/office/2006/relationships/activeXControlBinary" Target="activeX677.bin"/></Relationships>
</file>

<file path=xl/activeX/_rels/activeX678.xml.rels><?xml version="1.0" encoding="UTF-8" standalone="yes"?>
<Relationships xmlns="http://schemas.openxmlformats.org/package/2006/relationships"><Relationship Id="rId1" Type="http://schemas.microsoft.com/office/2006/relationships/activeXControlBinary" Target="activeX678.bin"/></Relationships>
</file>

<file path=xl/activeX/_rels/activeX679.xml.rels><?xml version="1.0" encoding="UTF-8" standalone="yes"?>
<Relationships xmlns="http://schemas.openxmlformats.org/package/2006/relationships"><Relationship Id="rId1" Type="http://schemas.microsoft.com/office/2006/relationships/activeXControlBinary" Target="activeX679.bin"/></Relationships>
</file>

<file path=xl/activeX/_rels/activeX68.xml.rels><?xml version="1.0" encoding="UTF-8" standalone="yes"?>
<Relationships xmlns="http://schemas.openxmlformats.org/package/2006/relationships"><Relationship Id="rId1" Type="http://schemas.microsoft.com/office/2006/relationships/activeXControlBinary" Target="activeX68.bin"/></Relationships>
</file>

<file path=xl/activeX/_rels/activeX680.xml.rels><?xml version="1.0" encoding="UTF-8" standalone="yes"?>
<Relationships xmlns="http://schemas.openxmlformats.org/package/2006/relationships"><Relationship Id="rId1" Type="http://schemas.microsoft.com/office/2006/relationships/activeXControlBinary" Target="activeX680.bin"/></Relationships>
</file>

<file path=xl/activeX/_rels/activeX681.xml.rels><?xml version="1.0" encoding="UTF-8" standalone="yes"?>
<Relationships xmlns="http://schemas.openxmlformats.org/package/2006/relationships"><Relationship Id="rId1" Type="http://schemas.microsoft.com/office/2006/relationships/activeXControlBinary" Target="activeX681.bin"/></Relationships>
</file>

<file path=xl/activeX/_rels/activeX682.xml.rels><?xml version="1.0" encoding="UTF-8" standalone="yes"?>
<Relationships xmlns="http://schemas.openxmlformats.org/package/2006/relationships"><Relationship Id="rId1" Type="http://schemas.microsoft.com/office/2006/relationships/activeXControlBinary" Target="activeX682.bin"/></Relationships>
</file>

<file path=xl/activeX/_rels/activeX683.xml.rels><?xml version="1.0" encoding="UTF-8" standalone="yes"?>
<Relationships xmlns="http://schemas.openxmlformats.org/package/2006/relationships"><Relationship Id="rId1" Type="http://schemas.microsoft.com/office/2006/relationships/activeXControlBinary" Target="activeX683.bin"/></Relationships>
</file>

<file path=xl/activeX/_rels/activeX684.xml.rels><?xml version="1.0" encoding="UTF-8" standalone="yes"?>
<Relationships xmlns="http://schemas.openxmlformats.org/package/2006/relationships"><Relationship Id="rId1" Type="http://schemas.microsoft.com/office/2006/relationships/activeXControlBinary" Target="activeX684.bin"/></Relationships>
</file>

<file path=xl/activeX/_rels/activeX685.xml.rels><?xml version="1.0" encoding="UTF-8" standalone="yes"?>
<Relationships xmlns="http://schemas.openxmlformats.org/package/2006/relationships"><Relationship Id="rId1" Type="http://schemas.microsoft.com/office/2006/relationships/activeXControlBinary" Target="activeX685.bin"/></Relationships>
</file>

<file path=xl/activeX/_rels/activeX686.xml.rels><?xml version="1.0" encoding="UTF-8" standalone="yes"?>
<Relationships xmlns="http://schemas.openxmlformats.org/package/2006/relationships"><Relationship Id="rId1" Type="http://schemas.microsoft.com/office/2006/relationships/activeXControlBinary" Target="activeX686.bin"/></Relationships>
</file>

<file path=xl/activeX/_rels/activeX687.xml.rels><?xml version="1.0" encoding="UTF-8" standalone="yes"?>
<Relationships xmlns="http://schemas.openxmlformats.org/package/2006/relationships"><Relationship Id="rId1" Type="http://schemas.microsoft.com/office/2006/relationships/activeXControlBinary" Target="activeX687.bin"/></Relationships>
</file>

<file path=xl/activeX/_rels/activeX688.xml.rels><?xml version="1.0" encoding="UTF-8" standalone="yes"?>
<Relationships xmlns="http://schemas.openxmlformats.org/package/2006/relationships"><Relationship Id="rId1" Type="http://schemas.microsoft.com/office/2006/relationships/activeXControlBinary" Target="activeX688.bin"/></Relationships>
</file>

<file path=xl/activeX/_rels/activeX689.xml.rels><?xml version="1.0" encoding="UTF-8" standalone="yes"?>
<Relationships xmlns="http://schemas.openxmlformats.org/package/2006/relationships"><Relationship Id="rId1" Type="http://schemas.microsoft.com/office/2006/relationships/activeXControlBinary" Target="activeX689.bin"/></Relationships>
</file>

<file path=xl/activeX/_rels/activeX69.xml.rels><?xml version="1.0" encoding="UTF-8" standalone="yes"?>
<Relationships xmlns="http://schemas.openxmlformats.org/package/2006/relationships"><Relationship Id="rId1" Type="http://schemas.microsoft.com/office/2006/relationships/activeXControlBinary" Target="activeX69.bin"/></Relationships>
</file>

<file path=xl/activeX/_rels/activeX690.xml.rels><?xml version="1.0" encoding="UTF-8" standalone="yes"?>
<Relationships xmlns="http://schemas.openxmlformats.org/package/2006/relationships"><Relationship Id="rId1" Type="http://schemas.microsoft.com/office/2006/relationships/activeXControlBinary" Target="activeX690.bin"/></Relationships>
</file>

<file path=xl/activeX/_rels/activeX691.xml.rels><?xml version="1.0" encoding="UTF-8" standalone="yes"?>
<Relationships xmlns="http://schemas.openxmlformats.org/package/2006/relationships"><Relationship Id="rId1" Type="http://schemas.microsoft.com/office/2006/relationships/activeXControlBinary" Target="activeX691.bin"/></Relationships>
</file>

<file path=xl/activeX/_rels/activeX692.xml.rels><?xml version="1.0" encoding="UTF-8" standalone="yes"?>
<Relationships xmlns="http://schemas.openxmlformats.org/package/2006/relationships"><Relationship Id="rId1" Type="http://schemas.microsoft.com/office/2006/relationships/activeXControlBinary" Target="activeX692.bin"/></Relationships>
</file>

<file path=xl/activeX/_rels/activeX693.xml.rels><?xml version="1.0" encoding="UTF-8" standalone="yes"?>
<Relationships xmlns="http://schemas.openxmlformats.org/package/2006/relationships"><Relationship Id="rId1" Type="http://schemas.microsoft.com/office/2006/relationships/activeXControlBinary" Target="activeX693.bin"/></Relationships>
</file>

<file path=xl/activeX/_rels/activeX694.xml.rels><?xml version="1.0" encoding="UTF-8" standalone="yes"?>
<Relationships xmlns="http://schemas.openxmlformats.org/package/2006/relationships"><Relationship Id="rId1" Type="http://schemas.microsoft.com/office/2006/relationships/activeXControlBinary" Target="activeX694.bin"/></Relationships>
</file>

<file path=xl/activeX/_rels/activeX695.xml.rels><?xml version="1.0" encoding="UTF-8" standalone="yes"?>
<Relationships xmlns="http://schemas.openxmlformats.org/package/2006/relationships"><Relationship Id="rId1" Type="http://schemas.microsoft.com/office/2006/relationships/activeXControlBinary" Target="activeX695.bin"/></Relationships>
</file>

<file path=xl/activeX/_rels/activeX696.xml.rels><?xml version="1.0" encoding="UTF-8" standalone="yes"?>
<Relationships xmlns="http://schemas.openxmlformats.org/package/2006/relationships"><Relationship Id="rId1" Type="http://schemas.microsoft.com/office/2006/relationships/activeXControlBinary" Target="activeX696.bin"/></Relationships>
</file>

<file path=xl/activeX/_rels/activeX697.xml.rels><?xml version="1.0" encoding="UTF-8" standalone="yes"?>
<Relationships xmlns="http://schemas.openxmlformats.org/package/2006/relationships"><Relationship Id="rId1" Type="http://schemas.microsoft.com/office/2006/relationships/activeXControlBinary" Target="activeX697.bin"/></Relationships>
</file>

<file path=xl/activeX/_rels/activeX698.xml.rels><?xml version="1.0" encoding="UTF-8" standalone="yes"?>
<Relationships xmlns="http://schemas.openxmlformats.org/package/2006/relationships"><Relationship Id="rId1" Type="http://schemas.microsoft.com/office/2006/relationships/activeXControlBinary" Target="activeX698.bin"/></Relationships>
</file>

<file path=xl/activeX/_rels/activeX699.xml.rels><?xml version="1.0" encoding="UTF-8" standalone="yes"?>
<Relationships xmlns="http://schemas.openxmlformats.org/package/2006/relationships"><Relationship Id="rId1" Type="http://schemas.microsoft.com/office/2006/relationships/activeXControlBinary" Target="activeX699.bin"/></Relationships>
</file>

<file path=xl/activeX/_rels/activeX7.xml.rels><?xml version="1.0" encoding="UTF-8" standalone="yes"?>
<Relationships xmlns="http://schemas.openxmlformats.org/package/2006/relationships"><Relationship Id="rId1" Type="http://schemas.microsoft.com/office/2006/relationships/activeXControlBinary" Target="activeX7.bin"/></Relationships>
</file>

<file path=xl/activeX/_rels/activeX70.xml.rels><?xml version="1.0" encoding="UTF-8" standalone="yes"?>
<Relationships xmlns="http://schemas.openxmlformats.org/package/2006/relationships"><Relationship Id="rId1" Type="http://schemas.microsoft.com/office/2006/relationships/activeXControlBinary" Target="activeX70.bin"/></Relationships>
</file>

<file path=xl/activeX/_rels/activeX700.xml.rels><?xml version="1.0" encoding="UTF-8" standalone="yes"?>
<Relationships xmlns="http://schemas.openxmlformats.org/package/2006/relationships"><Relationship Id="rId1" Type="http://schemas.microsoft.com/office/2006/relationships/activeXControlBinary" Target="activeX700.bin"/></Relationships>
</file>

<file path=xl/activeX/_rels/activeX701.xml.rels><?xml version="1.0" encoding="UTF-8" standalone="yes"?>
<Relationships xmlns="http://schemas.openxmlformats.org/package/2006/relationships"><Relationship Id="rId1" Type="http://schemas.microsoft.com/office/2006/relationships/activeXControlBinary" Target="activeX701.bin"/></Relationships>
</file>

<file path=xl/activeX/_rels/activeX702.xml.rels><?xml version="1.0" encoding="UTF-8" standalone="yes"?>
<Relationships xmlns="http://schemas.openxmlformats.org/package/2006/relationships"><Relationship Id="rId1" Type="http://schemas.microsoft.com/office/2006/relationships/activeXControlBinary" Target="activeX702.bin"/></Relationships>
</file>

<file path=xl/activeX/_rels/activeX703.xml.rels><?xml version="1.0" encoding="UTF-8" standalone="yes"?>
<Relationships xmlns="http://schemas.openxmlformats.org/package/2006/relationships"><Relationship Id="rId1" Type="http://schemas.microsoft.com/office/2006/relationships/activeXControlBinary" Target="activeX703.bin"/></Relationships>
</file>

<file path=xl/activeX/_rels/activeX704.xml.rels><?xml version="1.0" encoding="UTF-8" standalone="yes"?>
<Relationships xmlns="http://schemas.openxmlformats.org/package/2006/relationships"><Relationship Id="rId1" Type="http://schemas.microsoft.com/office/2006/relationships/activeXControlBinary" Target="activeX704.bin"/></Relationships>
</file>

<file path=xl/activeX/_rels/activeX705.xml.rels><?xml version="1.0" encoding="UTF-8" standalone="yes"?>
<Relationships xmlns="http://schemas.openxmlformats.org/package/2006/relationships"><Relationship Id="rId1" Type="http://schemas.microsoft.com/office/2006/relationships/activeXControlBinary" Target="activeX705.bin"/></Relationships>
</file>

<file path=xl/activeX/_rels/activeX706.xml.rels><?xml version="1.0" encoding="UTF-8" standalone="yes"?>
<Relationships xmlns="http://schemas.openxmlformats.org/package/2006/relationships"><Relationship Id="rId1" Type="http://schemas.microsoft.com/office/2006/relationships/activeXControlBinary" Target="activeX706.bin"/></Relationships>
</file>

<file path=xl/activeX/_rels/activeX707.xml.rels><?xml version="1.0" encoding="UTF-8" standalone="yes"?>
<Relationships xmlns="http://schemas.openxmlformats.org/package/2006/relationships"><Relationship Id="rId1" Type="http://schemas.microsoft.com/office/2006/relationships/activeXControlBinary" Target="activeX707.bin"/></Relationships>
</file>

<file path=xl/activeX/_rels/activeX708.xml.rels><?xml version="1.0" encoding="UTF-8" standalone="yes"?>
<Relationships xmlns="http://schemas.openxmlformats.org/package/2006/relationships"><Relationship Id="rId1" Type="http://schemas.microsoft.com/office/2006/relationships/activeXControlBinary" Target="activeX708.bin"/></Relationships>
</file>

<file path=xl/activeX/_rels/activeX709.xml.rels><?xml version="1.0" encoding="UTF-8" standalone="yes"?>
<Relationships xmlns="http://schemas.openxmlformats.org/package/2006/relationships"><Relationship Id="rId1" Type="http://schemas.microsoft.com/office/2006/relationships/activeXControlBinary" Target="activeX709.bin"/></Relationships>
</file>

<file path=xl/activeX/_rels/activeX71.xml.rels><?xml version="1.0" encoding="UTF-8" standalone="yes"?>
<Relationships xmlns="http://schemas.openxmlformats.org/package/2006/relationships"><Relationship Id="rId1" Type="http://schemas.microsoft.com/office/2006/relationships/activeXControlBinary" Target="activeX71.bin"/></Relationships>
</file>

<file path=xl/activeX/_rels/activeX710.xml.rels><?xml version="1.0" encoding="UTF-8" standalone="yes"?>
<Relationships xmlns="http://schemas.openxmlformats.org/package/2006/relationships"><Relationship Id="rId1" Type="http://schemas.microsoft.com/office/2006/relationships/activeXControlBinary" Target="activeX710.bin"/></Relationships>
</file>

<file path=xl/activeX/_rels/activeX711.xml.rels><?xml version="1.0" encoding="UTF-8" standalone="yes"?>
<Relationships xmlns="http://schemas.openxmlformats.org/package/2006/relationships"><Relationship Id="rId1" Type="http://schemas.microsoft.com/office/2006/relationships/activeXControlBinary" Target="activeX711.bin"/></Relationships>
</file>

<file path=xl/activeX/_rels/activeX712.xml.rels><?xml version="1.0" encoding="UTF-8" standalone="yes"?>
<Relationships xmlns="http://schemas.openxmlformats.org/package/2006/relationships"><Relationship Id="rId1" Type="http://schemas.microsoft.com/office/2006/relationships/activeXControlBinary" Target="activeX712.bin"/></Relationships>
</file>

<file path=xl/activeX/_rels/activeX713.xml.rels><?xml version="1.0" encoding="UTF-8" standalone="yes"?>
<Relationships xmlns="http://schemas.openxmlformats.org/package/2006/relationships"><Relationship Id="rId1" Type="http://schemas.microsoft.com/office/2006/relationships/activeXControlBinary" Target="activeX713.bin"/></Relationships>
</file>

<file path=xl/activeX/_rels/activeX714.xml.rels><?xml version="1.0" encoding="UTF-8" standalone="yes"?>
<Relationships xmlns="http://schemas.openxmlformats.org/package/2006/relationships"><Relationship Id="rId1" Type="http://schemas.microsoft.com/office/2006/relationships/activeXControlBinary" Target="activeX714.bin"/></Relationships>
</file>

<file path=xl/activeX/_rels/activeX715.xml.rels><?xml version="1.0" encoding="UTF-8" standalone="yes"?>
<Relationships xmlns="http://schemas.openxmlformats.org/package/2006/relationships"><Relationship Id="rId1" Type="http://schemas.microsoft.com/office/2006/relationships/activeXControlBinary" Target="activeX715.bin"/></Relationships>
</file>

<file path=xl/activeX/_rels/activeX716.xml.rels><?xml version="1.0" encoding="UTF-8" standalone="yes"?>
<Relationships xmlns="http://schemas.openxmlformats.org/package/2006/relationships"><Relationship Id="rId1" Type="http://schemas.microsoft.com/office/2006/relationships/activeXControlBinary" Target="activeX716.bin"/></Relationships>
</file>

<file path=xl/activeX/_rels/activeX717.xml.rels><?xml version="1.0" encoding="UTF-8" standalone="yes"?>
<Relationships xmlns="http://schemas.openxmlformats.org/package/2006/relationships"><Relationship Id="rId1" Type="http://schemas.microsoft.com/office/2006/relationships/activeXControlBinary" Target="activeX717.bin"/></Relationships>
</file>

<file path=xl/activeX/_rels/activeX718.xml.rels><?xml version="1.0" encoding="UTF-8" standalone="yes"?>
<Relationships xmlns="http://schemas.openxmlformats.org/package/2006/relationships"><Relationship Id="rId1" Type="http://schemas.microsoft.com/office/2006/relationships/activeXControlBinary" Target="activeX718.bin"/></Relationships>
</file>

<file path=xl/activeX/_rels/activeX719.xml.rels><?xml version="1.0" encoding="UTF-8" standalone="yes"?>
<Relationships xmlns="http://schemas.openxmlformats.org/package/2006/relationships"><Relationship Id="rId1" Type="http://schemas.microsoft.com/office/2006/relationships/activeXControlBinary" Target="activeX719.bin"/></Relationships>
</file>

<file path=xl/activeX/_rels/activeX72.xml.rels><?xml version="1.0" encoding="UTF-8" standalone="yes"?>
<Relationships xmlns="http://schemas.openxmlformats.org/package/2006/relationships"><Relationship Id="rId1" Type="http://schemas.microsoft.com/office/2006/relationships/activeXControlBinary" Target="activeX72.bin"/></Relationships>
</file>

<file path=xl/activeX/_rels/activeX720.xml.rels><?xml version="1.0" encoding="UTF-8" standalone="yes"?>
<Relationships xmlns="http://schemas.openxmlformats.org/package/2006/relationships"><Relationship Id="rId1" Type="http://schemas.microsoft.com/office/2006/relationships/activeXControlBinary" Target="activeX720.bin"/></Relationships>
</file>

<file path=xl/activeX/_rels/activeX721.xml.rels><?xml version="1.0" encoding="UTF-8" standalone="yes"?>
<Relationships xmlns="http://schemas.openxmlformats.org/package/2006/relationships"><Relationship Id="rId1" Type="http://schemas.microsoft.com/office/2006/relationships/activeXControlBinary" Target="activeX721.bin"/></Relationships>
</file>

<file path=xl/activeX/_rels/activeX722.xml.rels><?xml version="1.0" encoding="UTF-8" standalone="yes"?>
<Relationships xmlns="http://schemas.openxmlformats.org/package/2006/relationships"><Relationship Id="rId1" Type="http://schemas.microsoft.com/office/2006/relationships/activeXControlBinary" Target="activeX722.bin"/></Relationships>
</file>

<file path=xl/activeX/_rels/activeX723.xml.rels><?xml version="1.0" encoding="UTF-8" standalone="yes"?>
<Relationships xmlns="http://schemas.openxmlformats.org/package/2006/relationships"><Relationship Id="rId1" Type="http://schemas.microsoft.com/office/2006/relationships/activeXControlBinary" Target="activeX723.bin"/></Relationships>
</file>

<file path=xl/activeX/_rels/activeX724.xml.rels><?xml version="1.0" encoding="UTF-8" standalone="yes"?>
<Relationships xmlns="http://schemas.openxmlformats.org/package/2006/relationships"><Relationship Id="rId1" Type="http://schemas.microsoft.com/office/2006/relationships/activeXControlBinary" Target="activeX724.bin"/></Relationships>
</file>

<file path=xl/activeX/_rels/activeX725.xml.rels><?xml version="1.0" encoding="UTF-8" standalone="yes"?>
<Relationships xmlns="http://schemas.openxmlformats.org/package/2006/relationships"><Relationship Id="rId1" Type="http://schemas.microsoft.com/office/2006/relationships/activeXControlBinary" Target="activeX725.bin"/></Relationships>
</file>

<file path=xl/activeX/_rels/activeX726.xml.rels><?xml version="1.0" encoding="UTF-8" standalone="yes"?>
<Relationships xmlns="http://schemas.openxmlformats.org/package/2006/relationships"><Relationship Id="rId1" Type="http://schemas.microsoft.com/office/2006/relationships/activeXControlBinary" Target="activeX726.bin"/></Relationships>
</file>

<file path=xl/activeX/_rels/activeX727.xml.rels><?xml version="1.0" encoding="UTF-8" standalone="yes"?>
<Relationships xmlns="http://schemas.openxmlformats.org/package/2006/relationships"><Relationship Id="rId1" Type="http://schemas.microsoft.com/office/2006/relationships/activeXControlBinary" Target="activeX727.bin"/></Relationships>
</file>

<file path=xl/activeX/_rels/activeX728.xml.rels><?xml version="1.0" encoding="UTF-8" standalone="yes"?>
<Relationships xmlns="http://schemas.openxmlformats.org/package/2006/relationships"><Relationship Id="rId1" Type="http://schemas.microsoft.com/office/2006/relationships/activeXControlBinary" Target="activeX728.bin"/></Relationships>
</file>

<file path=xl/activeX/_rels/activeX729.xml.rels><?xml version="1.0" encoding="UTF-8" standalone="yes"?>
<Relationships xmlns="http://schemas.openxmlformats.org/package/2006/relationships"><Relationship Id="rId1" Type="http://schemas.microsoft.com/office/2006/relationships/activeXControlBinary" Target="activeX729.bin"/></Relationships>
</file>

<file path=xl/activeX/_rels/activeX73.xml.rels><?xml version="1.0" encoding="UTF-8" standalone="yes"?>
<Relationships xmlns="http://schemas.openxmlformats.org/package/2006/relationships"><Relationship Id="rId1" Type="http://schemas.microsoft.com/office/2006/relationships/activeXControlBinary" Target="activeX73.bin"/></Relationships>
</file>

<file path=xl/activeX/_rels/activeX730.xml.rels><?xml version="1.0" encoding="UTF-8" standalone="yes"?>
<Relationships xmlns="http://schemas.openxmlformats.org/package/2006/relationships"><Relationship Id="rId1" Type="http://schemas.microsoft.com/office/2006/relationships/activeXControlBinary" Target="activeX730.bin"/></Relationships>
</file>

<file path=xl/activeX/_rels/activeX731.xml.rels><?xml version="1.0" encoding="UTF-8" standalone="yes"?>
<Relationships xmlns="http://schemas.openxmlformats.org/package/2006/relationships"><Relationship Id="rId1" Type="http://schemas.microsoft.com/office/2006/relationships/activeXControlBinary" Target="activeX731.bin"/></Relationships>
</file>

<file path=xl/activeX/_rels/activeX732.xml.rels><?xml version="1.0" encoding="UTF-8" standalone="yes"?>
<Relationships xmlns="http://schemas.openxmlformats.org/package/2006/relationships"><Relationship Id="rId1" Type="http://schemas.microsoft.com/office/2006/relationships/activeXControlBinary" Target="activeX732.bin"/></Relationships>
</file>

<file path=xl/activeX/_rels/activeX733.xml.rels><?xml version="1.0" encoding="UTF-8" standalone="yes"?>
<Relationships xmlns="http://schemas.openxmlformats.org/package/2006/relationships"><Relationship Id="rId1" Type="http://schemas.microsoft.com/office/2006/relationships/activeXControlBinary" Target="activeX733.bin"/></Relationships>
</file>

<file path=xl/activeX/_rels/activeX734.xml.rels><?xml version="1.0" encoding="UTF-8" standalone="yes"?>
<Relationships xmlns="http://schemas.openxmlformats.org/package/2006/relationships"><Relationship Id="rId1" Type="http://schemas.microsoft.com/office/2006/relationships/activeXControlBinary" Target="activeX734.bin"/></Relationships>
</file>

<file path=xl/activeX/_rels/activeX735.xml.rels><?xml version="1.0" encoding="UTF-8" standalone="yes"?>
<Relationships xmlns="http://schemas.openxmlformats.org/package/2006/relationships"><Relationship Id="rId1" Type="http://schemas.microsoft.com/office/2006/relationships/activeXControlBinary" Target="activeX735.bin"/></Relationships>
</file>

<file path=xl/activeX/_rels/activeX736.xml.rels><?xml version="1.0" encoding="UTF-8" standalone="yes"?>
<Relationships xmlns="http://schemas.openxmlformats.org/package/2006/relationships"><Relationship Id="rId1" Type="http://schemas.microsoft.com/office/2006/relationships/activeXControlBinary" Target="activeX736.bin"/></Relationships>
</file>

<file path=xl/activeX/_rels/activeX737.xml.rels><?xml version="1.0" encoding="UTF-8" standalone="yes"?>
<Relationships xmlns="http://schemas.openxmlformats.org/package/2006/relationships"><Relationship Id="rId1" Type="http://schemas.microsoft.com/office/2006/relationships/activeXControlBinary" Target="activeX737.bin"/></Relationships>
</file>

<file path=xl/activeX/_rels/activeX738.xml.rels><?xml version="1.0" encoding="UTF-8" standalone="yes"?>
<Relationships xmlns="http://schemas.openxmlformats.org/package/2006/relationships"><Relationship Id="rId1" Type="http://schemas.microsoft.com/office/2006/relationships/activeXControlBinary" Target="activeX738.bin"/></Relationships>
</file>

<file path=xl/activeX/_rels/activeX739.xml.rels><?xml version="1.0" encoding="UTF-8" standalone="yes"?>
<Relationships xmlns="http://schemas.openxmlformats.org/package/2006/relationships"><Relationship Id="rId1" Type="http://schemas.microsoft.com/office/2006/relationships/activeXControlBinary" Target="activeX739.bin"/></Relationships>
</file>

<file path=xl/activeX/_rels/activeX74.xml.rels><?xml version="1.0" encoding="UTF-8" standalone="yes"?>
<Relationships xmlns="http://schemas.openxmlformats.org/package/2006/relationships"><Relationship Id="rId1" Type="http://schemas.microsoft.com/office/2006/relationships/activeXControlBinary" Target="activeX74.bin"/></Relationships>
</file>

<file path=xl/activeX/_rels/activeX740.xml.rels><?xml version="1.0" encoding="UTF-8" standalone="yes"?>
<Relationships xmlns="http://schemas.openxmlformats.org/package/2006/relationships"><Relationship Id="rId1" Type="http://schemas.microsoft.com/office/2006/relationships/activeXControlBinary" Target="activeX740.bin"/></Relationships>
</file>

<file path=xl/activeX/_rels/activeX741.xml.rels><?xml version="1.0" encoding="UTF-8" standalone="yes"?>
<Relationships xmlns="http://schemas.openxmlformats.org/package/2006/relationships"><Relationship Id="rId1" Type="http://schemas.microsoft.com/office/2006/relationships/activeXControlBinary" Target="activeX741.bin"/></Relationships>
</file>

<file path=xl/activeX/_rels/activeX742.xml.rels><?xml version="1.0" encoding="UTF-8" standalone="yes"?>
<Relationships xmlns="http://schemas.openxmlformats.org/package/2006/relationships"><Relationship Id="rId1" Type="http://schemas.microsoft.com/office/2006/relationships/activeXControlBinary" Target="activeX742.bin"/></Relationships>
</file>

<file path=xl/activeX/_rels/activeX743.xml.rels><?xml version="1.0" encoding="UTF-8" standalone="yes"?>
<Relationships xmlns="http://schemas.openxmlformats.org/package/2006/relationships"><Relationship Id="rId1" Type="http://schemas.microsoft.com/office/2006/relationships/activeXControlBinary" Target="activeX743.bin"/></Relationships>
</file>

<file path=xl/activeX/_rels/activeX744.xml.rels><?xml version="1.0" encoding="UTF-8" standalone="yes"?>
<Relationships xmlns="http://schemas.openxmlformats.org/package/2006/relationships"><Relationship Id="rId1" Type="http://schemas.microsoft.com/office/2006/relationships/activeXControlBinary" Target="activeX744.bin"/></Relationships>
</file>

<file path=xl/activeX/_rels/activeX745.xml.rels><?xml version="1.0" encoding="UTF-8" standalone="yes"?>
<Relationships xmlns="http://schemas.openxmlformats.org/package/2006/relationships"><Relationship Id="rId1" Type="http://schemas.microsoft.com/office/2006/relationships/activeXControlBinary" Target="activeX745.bin"/></Relationships>
</file>

<file path=xl/activeX/_rels/activeX746.xml.rels><?xml version="1.0" encoding="UTF-8" standalone="yes"?>
<Relationships xmlns="http://schemas.openxmlformats.org/package/2006/relationships"><Relationship Id="rId1" Type="http://schemas.microsoft.com/office/2006/relationships/activeXControlBinary" Target="activeX746.bin"/></Relationships>
</file>

<file path=xl/activeX/_rels/activeX747.xml.rels><?xml version="1.0" encoding="UTF-8" standalone="yes"?>
<Relationships xmlns="http://schemas.openxmlformats.org/package/2006/relationships"><Relationship Id="rId1" Type="http://schemas.microsoft.com/office/2006/relationships/activeXControlBinary" Target="activeX747.bin"/></Relationships>
</file>

<file path=xl/activeX/_rels/activeX748.xml.rels><?xml version="1.0" encoding="UTF-8" standalone="yes"?>
<Relationships xmlns="http://schemas.openxmlformats.org/package/2006/relationships"><Relationship Id="rId1" Type="http://schemas.microsoft.com/office/2006/relationships/activeXControlBinary" Target="activeX748.bin"/></Relationships>
</file>

<file path=xl/activeX/_rels/activeX749.xml.rels><?xml version="1.0" encoding="UTF-8" standalone="yes"?>
<Relationships xmlns="http://schemas.openxmlformats.org/package/2006/relationships"><Relationship Id="rId1" Type="http://schemas.microsoft.com/office/2006/relationships/activeXControlBinary" Target="activeX749.bin"/></Relationships>
</file>

<file path=xl/activeX/_rels/activeX75.xml.rels><?xml version="1.0" encoding="UTF-8" standalone="yes"?>
<Relationships xmlns="http://schemas.openxmlformats.org/package/2006/relationships"><Relationship Id="rId1" Type="http://schemas.microsoft.com/office/2006/relationships/activeXControlBinary" Target="activeX75.bin"/></Relationships>
</file>

<file path=xl/activeX/_rels/activeX750.xml.rels><?xml version="1.0" encoding="UTF-8" standalone="yes"?>
<Relationships xmlns="http://schemas.openxmlformats.org/package/2006/relationships"><Relationship Id="rId1" Type="http://schemas.microsoft.com/office/2006/relationships/activeXControlBinary" Target="activeX750.bin"/></Relationships>
</file>

<file path=xl/activeX/_rels/activeX751.xml.rels><?xml version="1.0" encoding="UTF-8" standalone="yes"?>
<Relationships xmlns="http://schemas.openxmlformats.org/package/2006/relationships"><Relationship Id="rId1" Type="http://schemas.microsoft.com/office/2006/relationships/activeXControlBinary" Target="activeX751.bin"/></Relationships>
</file>

<file path=xl/activeX/_rels/activeX752.xml.rels><?xml version="1.0" encoding="UTF-8" standalone="yes"?>
<Relationships xmlns="http://schemas.openxmlformats.org/package/2006/relationships"><Relationship Id="rId1" Type="http://schemas.microsoft.com/office/2006/relationships/activeXControlBinary" Target="activeX752.bin"/></Relationships>
</file>

<file path=xl/activeX/_rels/activeX753.xml.rels><?xml version="1.0" encoding="UTF-8" standalone="yes"?>
<Relationships xmlns="http://schemas.openxmlformats.org/package/2006/relationships"><Relationship Id="rId1" Type="http://schemas.microsoft.com/office/2006/relationships/activeXControlBinary" Target="activeX753.bin"/></Relationships>
</file>

<file path=xl/activeX/_rels/activeX754.xml.rels><?xml version="1.0" encoding="UTF-8" standalone="yes"?>
<Relationships xmlns="http://schemas.openxmlformats.org/package/2006/relationships"><Relationship Id="rId1" Type="http://schemas.microsoft.com/office/2006/relationships/activeXControlBinary" Target="activeX754.bin"/></Relationships>
</file>

<file path=xl/activeX/_rels/activeX755.xml.rels><?xml version="1.0" encoding="UTF-8" standalone="yes"?>
<Relationships xmlns="http://schemas.openxmlformats.org/package/2006/relationships"><Relationship Id="rId1" Type="http://schemas.microsoft.com/office/2006/relationships/activeXControlBinary" Target="activeX755.bin"/></Relationships>
</file>

<file path=xl/activeX/_rels/activeX756.xml.rels><?xml version="1.0" encoding="UTF-8" standalone="yes"?>
<Relationships xmlns="http://schemas.openxmlformats.org/package/2006/relationships"><Relationship Id="rId1" Type="http://schemas.microsoft.com/office/2006/relationships/activeXControlBinary" Target="activeX756.bin"/></Relationships>
</file>

<file path=xl/activeX/_rels/activeX757.xml.rels><?xml version="1.0" encoding="UTF-8" standalone="yes"?>
<Relationships xmlns="http://schemas.openxmlformats.org/package/2006/relationships"><Relationship Id="rId1" Type="http://schemas.microsoft.com/office/2006/relationships/activeXControlBinary" Target="activeX757.bin"/></Relationships>
</file>

<file path=xl/activeX/_rels/activeX758.xml.rels><?xml version="1.0" encoding="UTF-8" standalone="yes"?>
<Relationships xmlns="http://schemas.openxmlformats.org/package/2006/relationships"><Relationship Id="rId1" Type="http://schemas.microsoft.com/office/2006/relationships/activeXControlBinary" Target="activeX758.bin"/></Relationships>
</file>

<file path=xl/activeX/_rels/activeX759.xml.rels><?xml version="1.0" encoding="UTF-8" standalone="yes"?>
<Relationships xmlns="http://schemas.openxmlformats.org/package/2006/relationships"><Relationship Id="rId1" Type="http://schemas.microsoft.com/office/2006/relationships/activeXControlBinary" Target="activeX759.bin"/></Relationships>
</file>

<file path=xl/activeX/_rels/activeX76.xml.rels><?xml version="1.0" encoding="UTF-8" standalone="yes"?>
<Relationships xmlns="http://schemas.openxmlformats.org/package/2006/relationships"><Relationship Id="rId1" Type="http://schemas.microsoft.com/office/2006/relationships/activeXControlBinary" Target="activeX76.bin"/></Relationships>
</file>

<file path=xl/activeX/_rels/activeX760.xml.rels><?xml version="1.0" encoding="UTF-8" standalone="yes"?>
<Relationships xmlns="http://schemas.openxmlformats.org/package/2006/relationships"><Relationship Id="rId1" Type="http://schemas.microsoft.com/office/2006/relationships/activeXControlBinary" Target="activeX760.bin"/></Relationships>
</file>

<file path=xl/activeX/_rels/activeX761.xml.rels><?xml version="1.0" encoding="UTF-8" standalone="yes"?>
<Relationships xmlns="http://schemas.openxmlformats.org/package/2006/relationships"><Relationship Id="rId1" Type="http://schemas.microsoft.com/office/2006/relationships/activeXControlBinary" Target="activeX761.bin"/></Relationships>
</file>

<file path=xl/activeX/_rels/activeX762.xml.rels><?xml version="1.0" encoding="UTF-8" standalone="yes"?>
<Relationships xmlns="http://schemas.openxmlformats.org/package/2006/relationships"><Relationship Id="rId1" Type="http://schemas.microsoft.com/office/2006/relationships/activeXControlBinary" Target="activeX762.bin"/></Relationships>
</file>

<file path=xl/activeX/_rels/activeX763.xml.rels><?xml version="1.0" encoding="UTF-8" standalone="yes"?>
<Relationships xmlns="http://schemas.openxmlformats.org/package/2006/relationships"><Relationship Id="rId1" Type="http://schemas.microsoft.com/office/2006/relationships/activeXControlBinary" Target="activeX763.bin"/></Relationships>
</file>

<file path=xl/activeX/_rels/activeX764.xml.rels><?xml version="1.0" encoding="UTF-8" standalone="yes"?>
<Relationships xmlns="http://schemas.openxmlformats.org/package/2006/relationships"><Relationship Id="rId1" Type="http://schemas.microsoft.com/office/2006/relationships/activeXControlBinary" Target="activeX764.bin"/></Relationships>
</file>

<file path=xl/activeX/_rels/activeX765.xml.rels><?xml version="1.0" encoding="UTF-8" standalone="yes"?>
<Relationships xmlns="http://schemas.openxmlformats.org/package/2006/relationships"><Relationship Id="rId1" Type="http://schemas.microsoft.com/office/2006/relationships/activeXControlBinary" Target="activeX765.bin"/></Relationships>
</file>

<file path=xl/activeX/_rels/activeX766.xml.rels><?xml version="1.0" encoding="UTF-8" standalone="yes"?>
<Relationships xmlns="http://schemas.openxmlformats.org/package/2006/relationships"><Relationship Id="rId1" Type="http://schemas.microsoft.com/office/2006/relationships/activeXControlBinary" Target="activeX766.bin"/></Relationships>
</file>

<file path=xl/activeX/_rels/activeX767.xml.rels><?xml version="1.0" encoding="UTF-8" standalone="yes"?>
<Relationships xmlns="http://schemas.openxmlformats.org/package/2006/relationships"><Relationship Id="rId1" Type="http://schemas.microsoft.com/office/2006/relationships/activeXControlBinary" Target="activeX767.bin"/></Relationships>
</file>

<file path=xl/activeX/_rels/activeX768.xml.rels><?xml version="1.0" encoding="UTF-8" standalone="yes"?>
<Relationships xmlns="http://schemas.openxmlformats.org/package/2006/relationships"><Relationship Id="rId1" Type="http://schemas.microsoft.com/office/2006/relationships/activeXControlBinary" Target="activeX768.bin"/></Relationships>
</file>

<file path=xl/activeX/_rels/activeX769.xml.rels><?xml version="1.0" encoding="UTF-8" standalone="yes"?>
<Relationships xmlns="http://schemas.openxmlformats.org/package/2006/relationships"><Relationship Id="rId1" Type="http://schemas.microsoft.com/office/2006/relationships/activeXControlBinary" Target="activeX769.bin"/></Relationships>
</file>

<file path=xl/activeX/_rels/activeX77.xml.rels><?xml version="1.0" encoding="UTF-8" standalone="yes"?>
<Relationships xmlns="http://schemas.openxmlformats.org/package/2006/relationships"><Relationship Id="rId1" Type="http://schemas.microsoft.com/office/2006/relationships/activeXControlBinary" Target="activeX77.bin"/></Relationships>
</file>

<file path=xl/activeX/_rels/activeX770.xml.rels><?xml version="1.0" encoding="UTF-8" standalone="yes"?>
<Relationships xmlns="http://schemas.openxmlformats.org/package/2006/relationships"><Relationship Id="rId1" Type="http://schemas.microsoft.com/office/2006/relationships/activeXControlBinary" Target="activeX770.bin"/></Relationships>
</file>

<file path=xl/activeX/_rels/activeX771.xml.rels><?xml version="1.0" encoding="UTF-8" standalone="yes"?>
<Relationships xmlns="http://schemas.openxmlformats.org/package/2006/relationships"><Relationship Id="rId1" Type="http://schemas.microsoft.com/office/2006/relationships/activeXControlBinary" Target="activeX771.bin"/></Relationships>
</file>

<file path=xl/activeX/_rels/activeX772.xml.rels><?xml version="1.0" encoding="UTF-8" standalone="yes"?>
<Relationships xmlns="http://schemas.openxmlformats.org/package/2006/relationships"><Relationship Id="rId1" Type="http://schemas.microsoft.com/office/2006/relationships/activeXControlBinary" Target="activeX772.bin"/></Relationships>
</file>

<file path=xl/activeX/_rels/activeX773.xml.rels><?xml version="1.0" encoding="UTF-8" standalone="yes"?>
<Relationships xmlns="http://schemas.openxmlformats.org/package/2006/relationships"><Relationship Id="rId1" Type="http://schemas.microsoft.com/office/2006/relationships/activeXControlBinary" Target="activeX773.bin"/></Relationships>
</file>

<file path=xl/activeX/_rels/activeX774.xml.rels><?xml version="1.0" encoding="UTF-8" standalone="yes"?>
<Relationships xmlns="http://schemas.openxmlformats.org/package/2006/relationships"><Relationship Id="rId1" Type="http://schemas.microsoft.com/office/2006/relationships/activeXControlBinary" Target="activeX774.bin"/></Relationships>
</file>

<file path=xl/activeX/_rels/activeX775.xml.rels><?xml version="1.0" encoding="UTF-8" standalone="yes"?>
<Relationships xmlns="http://schemas.openxmlformats.org/package/2006/relationships"><Relationship Id="rId1" Type="http://schemas.microsoft.com/office/2006/relationships/activeXControlBinary" Target="activeX775.bin"/></Relationships>
</file>

<file path=xl/activeX/_rels/activeX776.xml.rels><?xml version="1.0" encoding="UTF-8" standalone="yes"?>
<Relationships xmlns="http://schemas.openxmlformats.org/package/2006/relationships"><Relationship Id="rId1" Type="http://schemas.microsoft.com/office/2006/relationships/activeXControlBinary" Target="activeX776.bin"/></Relationships>
</file>

<file path=xl/activeX/_rels/activeX777.xml.rels><?xml version="1.0" encoding="UTF-8" standalone="yes"?>
<Relationships xmlns="http://schemas.openxmlformats.org/package/2006/relationships"><Relationship Id="rId1" Type="http://schemas.microsoft.com/office/2006/relationships/activeXControlBinary" Target="activeX777.bin"/></Relationships>
</file>

<file path=xl/activeX/_rels/activeX778.xml.rels><?xml version="1.0" encoding="UTF-8" standalone="yes"?>
<Relationships xmlns="http://schemas.openxmlformats.org/package/2006/relationships"><Relationship Id="rId1" Type="http://schemas.microsoft.com/office/2006/relationships/activeXControlBinary" Target="activeX778.bin"/></Relationships>
</file>

<file path=xl/activeX/_rels/activeX779.xml.rels><?xml version="1.0" encoding="UTF-8" standalone="yes"?>
<Relationships xmlns="http://schemas.openxmlformats.org/package/2006/relationships"><Relationship Id="rId1" Type="http://schemas.microsoft.com/office/2006/relationships/activeXControlBinary" Target="activeX779.bin"/></Relationships>
</file>

<file path=xl/activeX/_rels/activeX78.xml.rels><?xml version="1.0" encoding="UTF-8" standalone="yes"?>
<Relationships xmlns="http://schemas.openxmlformats.org/package/2006/relationships"><Relationship Id="rId1" Type="http://schemas.microsoft.com/office/2006/relationships/activeXControlBinary" Target="activeX78.bin"/></Relationships>
</file>

<file path=xl/activeX/_rels/activeX780.xml.rels><?xml version="1.0" encoding="UTF-8" standalone="yes"?>
<Relationships xmlns="http://schemas.openxmlformats.org/package/2006/relationships"><Relationship Id="rId1" Type="http://schemas.microsoft.com/office/2006/relationships/activeXControlBinary" Target="activeX780.bin"/></Relationships>
</file>

<file path=xl/activeX/_rels/activeX781.xml.rels><?xml version="1.0" encoding="UTF-8" standalone="yes"?>
<Relationships xmlns="http://schemas.openxmlformats.org/package/2006/relationships"><Relationship Id="rId1" Type="http://schemas.microsoft.com/office/2006/relationships/activeXControlBinary" Target="activeX781.bin"/></Relationships>
</file>

<file path=xl/activeX/_rels/activeX782.xml.rels><?xml version="1.0" encoding="UTF-8" standalone="yes"?>
<Relationships xmlns="http://schemas.openxmlformats.org/package/2006/relationships"><Relationship Id="rId1" Type="http://schemas.microsoft.com/office/2006/relationships/activeXControlBinary" Target="activeX782.bin"/></Relationships>
</file>

<file path=xl/activeX/_rels/activeX783.xml.rels><?xml version="1.0" encoding="UTF-8" standalone="yes"?>
<Relationships xmlns="http://schemas.openxmlformats.org/package/2006/relationships"><Relationship Id="rId1" Type="http://schemas.microsoft.com/office/2006/relationships/activeXControlBinary" Target="activeX783.bin"/></Relationships>
</file>

<file path=xl/activeX/_rels/activeX784.xml.rels><?xml version="1.0" encoding="UTF-8" standalone="yes"?>
<Relationships xmlns="http://schemas.openxmlformats.org/package/2006/relationships"><Relationship Id="rId1" Type="http://schemas.microsoft.com/office/2006/relationships/activeXControlBinary" Target="activeX784.bin"/></Relationships>
</file>

<file path=xl/activeX/_rels/activeX785.xml.rels><?xml version="1.0" encoding="UTF-8" standalone="yes"?>
<Relationships xmlns="http://schemas.openxmlformats.org/package/2006/relationships"><Relationship Id="rId1" Type="http://schemas.microsoft.com/office/2006/relationships/activeXControlBinary" Target="activeX785.bin"/></Relationships>
</file>

<file path=xl/activeX/_rels/activeX786.xml.rels><?xml version="1.0" encoding="UTF-8" standalone="yes"?>
<Relationships xmlns="http://schemas.openxmlformats.org/package/2006/relationships"><Relationship Id="rId1" Type="http://schemas.microsoft.com/office/2006/relationships/activeXControlBinary" Target="activeX786.bin"/></Relationships>
</file>

<file path=xl/activeX/_rels/activeX787.xml.rels><?xml version="1.0" encoding="UTF-8" standalone="yes"?>
<Relationships xmlns="http://schemas.openxmlformats.org/package/2006/relationships"><Relationship Id="rId1" Type="http://schemas.microsoft.com/office/2006/relationships/activeXControlBinary" Target="activeX787.bin"/></Relationships>
</file>

<file path=xl/activeX/_rels/activeX788.xml.rels><?xml version="1.0" encoding="UTF-8" standalone="yes"?>
<Relationships xmlns="http://schemas.openxmlformats.org/package/2006/relationships"><Relationship Id="rId1" Type="http://schemas.microsoft.com/office/2006/relationships/activeXControlBinary" Target="activeX788.bin"/></Relationships>
</file>

<file path=xl/activeX/_rels/activeX789.xml.rels><?xml version="1.0" encoding="UTF-8" standalone="yes"?>
<Relationships xmlns="http://schemas.openxmlformats.org/package/2006/relationships"><Relationship Id="rId1" Type="http://schemas.microsoft.com/office/2006/relationships/activeXControlBinary" Target="activeX789.bin"/></Relationships>
</file>

<file path=xl/activeX/_rels/activeX79.xml.rels><?xml version="1.0" encoding="UTF-8" standalone="yes"?>
<Relationships xmlns="http://schemas.openxmlformats.org/package/2006/relationships"><Relationship Id="rId1" Type="http://schemas.microsoft.com/office/2006/relationships/activeXControlBinary" Target="activeX79.bin"/></Relationships>
</file>

<file path=xl/activeX/_rels/activeX790.xml.rels><?xml version="1.0" encoding="UTF-8" standalone="yes"?>
<Relationships xmlns="http://schemas.openxmlformats.org/package/2006/relationships"><Relationship Id="rId1" Type="http://schemas.microsoft.com/office/2006/relationships/activeXControlBinary" Target="activeX790.bin"/></Relationships>
</file>

<file path=xl/activeX/_rels/activeX791.xml.rels><?xml version="1.0" encoding="UTF-8" standalone="yes"?>
<Relationships xmlns="http://schemas.openxmlformats.org/package/2006/relationships"><Relationship Id="rId1" Type="http://schemas.microsoft.com/office/2006/relationships/activeXControlBinary" Target="activeX791.bin"/></Relationships>
</file>

<file path=xl/activeX/_rels/activeX792.xml.rels><?xml version="1.0" encoding="UTF-8" standalone="yes"?>
<Relationships xmlns="http://schemas.openxmlformats.org/package/2006/relationships"><Relationship Id="rId1" Type="http://schemas.microsoft.com/office/2006/relationships/activeXControlBinary" Target="activeX792.bin"/></Relationships>
</file>

<file path=xl/activeX/_rels/activeX793.xml.rels><?xml version="1.0" encoding="UTF-8" standalone="yes"?>
<Relationships xmlns="http://schemas.openxmlformats.org/package/2006/relationships"><Relationship Id="rId1" Type="http://schemas.microsoft.com/office/2006/relationships/activeXControlBinary" Target="activeX793.bin"/></Relationships>
</file>

<file path=xl/activeX/_rels/activeX794.xml.rels><?xml version="1.0" encoding="UTF-8" standalone="yes"?>
<Relationships xmlns="http://schemas.openxmlformats.org/package/2006/relationships"><Relationship Id="rId1" Type="http://schemas.microsoft.com/office/2006/relationships/activeXControlBinary" Target="activeX794.bin"/></Relationships>
</file>

<file path=xl/activeX/_rels/activeX795.xml.rels><?xml version="1.0" encoding="UTF-8" standalone="yes"?>
<Relationships xmlns="http://schemas.openxmlformats.org/package/2006/relationships"><Relationship Id="rId1" Type="http://schemas.microsoft.com/office/2006/relationships/activeXControlBinary" Target="activeX795.bin"/></Relationships>
</file>

<file path=xl/activeX/_rels/activeX796.xml.rels><?xml version="1.0" encoding="UTF-8" standalone="yes"?>
<Relationships xmlns="http://schemas.openxmlformats.org/package/2006/relationships"><Relationship Id="rId1" Type="http://schemas.microsoft.com/office/2006/relationships/activeXControlBinary" Target="activeX796.bin"/></Relationships>
</file>

<file path=xl/activeX/_rels/activeX797.xml.rels><?xml version="1.0" encoding="UTF-8" standalone="yes"?>
<Relationships xmlns="http://schemas.openxmlformats.org/package/2006/relationships"><Relationship Id="rId1" Type="http://schemas.microsoft.com/office/2006/relationships/activeXControlBinary" Target="activeX797.bin"/></Relationships>
</file>

<file path=xl/activeX/_rels/activeX798.xml.rels><?xml version="1.0" encoding="UTF-8" standalone="yes"?>
<Relationships xmlns="http://schemas.openxmlformats.org/package/2006/relationships"><Relationship Id="rId1" Type="http://schemas.microsoft.com/office/2006/relationships/activeXControlBinary" Target="activeX798.bin"/></Relationships>
</file>

<file path=xl/activeX/_rels/activeX799.xml.rels><?xml version="1.0" encoding="UTF-8" standalone="yes"?>
<Relationships xmlns="http://schemas.openxmlformats.org/package/2006/relationships"><Relationship Id="rId1" Type="http://schemas.microsoft.com/office/2006/relationships/activeXControlBinary" Target="activeX799.bin"/></Relationships>
</file>

<file path=xl/activeX/_rels/activeX8.xml.rels><?xml version="1.0" encoding="UTF-8" standalone="yes"?>
<Relationships xmlns="http://schemas.openxmlformats.org/package/2006/relationships"><Relationship Id="rId1" Type="http://schemas.microsoft.com/office/2006/relationships/activeXControlBinary" Target="activeX8.bin"/></Relationships>
</file>

<file path=xl/activeX/_rels/activeX80.xml.rels><?xml version="1.0" encoding="UTF-8" standalone="yes"?>
<Relationships xmlns="http://schemas.openxmlformats.org/package/2006/relationships"><Relationship Id="rId1" Type="http://schemas.microsoft.com/office/2006/relationships/activeXControlBinary" Target="activeX80.bin"/></Relationships>
</file>

<file path=xl/activeX/_rels/activeX800.xml.rels><?xml version="1.0" encoding="UTF-8" standalone="yes"?>
<Relationships xmlns="http://schemas.openxmlformats.org/package/2006/relationships"><Relationship Id="rId1" Type="http://schemas.microsoft.com/office/2006/relationships/activeXControlBinary" Target="activeX800.bin"/></Relationships>
</file>

<file path=xl/activeX/_rels/activeX801.xml.rels><?xml version="1.0" encoding="UTF-8" standalone="yes"?>
<Relationships xmlns="http://schemas.openxmlformats.org/package/2006/relationships"><Relationship Id="rId1" Type="http://schemas.microsoft.com/office/2006/relationships/activeXControlBinary" Target="activeX801.bin"/></Relationships>
</file>

<file path=xl/activeX/_rels/activeX802.xml.rels><?xml version="1.0" encoding="UTF-8" standalone="yes"?>
<Relationships xmlns="http://schemas.openxmlformats.org/package/2006/relationships"><Relationship Id="rId1" Type="http://schemas.microsoft.com/office/2006/relationships/activeXControlBinary" Target="activeX802.bin"/></Relationships>
</file>

<file path=xl/activeX/_rels/activeX803.xml.rels><?xml version="1.0" encoding="UTF-8" standalone="yes"?>
<Relationships xmlns="http://schemas.openxmlformats.org/package/2006/relationships"><Relationship Id="rId1" Type="http://schemas.microsoft.com/office/2006/relationships/activeXControlBinary" Target="activeX803.bin"/></Relationships>
</file>

<file path=xl/activeX/_rels/activeX804.xml.rels><?xml version="1.0" encoding="UTF-8" standalone="yes"?>
<Relationships xmlns="http://schemas.openxmlformats.org/package/2006/relationships"><Relationship Id="rId1" Type="http://schemas.microsoft.com/office/2006/relationships/activeXControlBinary" Target="activeX804.bin"/></Relationships>
</file>

<file path=xl/activeX/_rels/activeX805.xml.rels><?xml version="1.0" encoding="UTF-8" standalone="yes"?>
<Relationships xmlns="http://schemas.openxmlformats.org/package/2006/relationships"><Relationship Id="rId1" Type="http://schemas.microsoft.com/office/2006/relationships/activeXControlBinary" Target="activeX805.bin"/></Relationships>
</file>

<file path=xl/activeX/_rels/activeX806.xml.rels><?xml version="1.0" encoding="UTF-8" standalone="yes"?>
<Relationships xmlns="http://schemas.openxmlformats.org/package/2006/relationships"><Relationship Id="rId1" Type="http://schemas.microsoft.com/office/2006/relationships/activeXControlBinary" Target="activeX806.bin"/></Relationships>
</file>

<file path=xl/activeX/_rels/activeX807.xml.rels><?xml version="1.0" encoding="UTF-8" standalone="yes"?>
<Relationships xmlns="http://schemas.openxmlformats.org/package/2006/relationships"><Relationship Id="rId1" Type="http://schemas.microsoft.com/office/2006/relationships/activeXControlBinary" Target="activeX807.bin"/></Relationships>
</file>

<file path=xl/activeX/_rels/activeX808.xml.rels><?xml version="1.0" encoding="UTF-8" standalone="yes"?>
<Relationships xmlns="http://schemas.openxmlformats.org/package/2006/relationships"><Relationship Id="rId1" Type="http://schemas.microsoft.com/office/2006/relationships/activeXControlBinary" Target="activeX808.bin"/></Relationships>
</file>

<file path=xl/activeX/_rels/activeX809.xml.rels><?xml version="1.0" encoding="UTF-8" standalone="yes"?>
<Relationships xmlns="http://schemas.openxmlformats.org/package/2006/relationships"><Relationship Id="rId1" Type="http://schemas.microsoft.com/office/2006/relationships/activeXControlBinary" Target="activeX809.bin"/></Relationships>
</file>

<file path=xl/activeX/_rels/activeX81.xml.rels><?xml version="1.0" encoding="UTF-8" standalone="yes"?>
<Relationships xmlns="http://schemas.openxmlformats.org/package/2006/relationships"><Relationship Id="rId1" Type="http://schemas.microsoft.com/office/2006/relationships/activeXControlBinary" Target="activeX81.bin"/></Relationships>
</file>

<file path=xl/activeX/_rels/activeX810.xml.rels><?xml version="1.0" encoding="UTF-8" standalone="yes"?>
<Relationships xmlns="http://schemas.openxmlformats.org/package/2006/relationships"><Relationship Id="rId1" Type="http://schemas.microsoft.com/office/2006/relationships/activeXControlBinary" Target="activeX810.bin"/></Relationships>
</file>

<file path=xl/activeX/_rels/activeX811.xml.rels><?xml version="1.0" encoding="UTF-8" standalone="yes"?>
<Relationships xmlns="http://schemas.openxmlformats.org/package/2006/relationships"><Relationship Id="rId1" Type="http://schemas.microsoft.com/office/2006/relationships/activeXControlBinary" Target="activeX811.bin"/></Relationships>
</file>

<file path=xl/activeX/_rels/activeX812.xml.rels><?xml version="1.0" encoding="UTF-8" standalone="yes"?>
<Relationships xmlns="http://schemas.openxmlformats.org/package/2006/relationships"><Relationship Id="rId1" Type="http://schemas.microsoft.com/office/2006/relationships/activeXControlBinary" Target="activeX812.bin"/></Relationships>
</file>

<file path=xl/activeX/_rels/activeX813.xml.rels><?xml version="1.0" encoding="UTF-8" standalone="yes"?>
<Relationships xmlns="http://schemas.openxmlformats.org/package/2006/relationships"><Relationship Id="rId1" Type="http://schemas.microsoft.com/office/2006/relationships/activeXControlBinary" Target="activeX813.bin"/></Relationships>
</file>

<file path=xl/activeX/_rels/activeX814.xml.rels><?xml version="1.0" encoding="UTF-8" standalone="yes"?>
<Relationships xmlns="http://schemas.openxmlformats.org/package/2006/relationships"><Relationship Id="rId1" Type="http://schemas.microsoft.com/office/2006/relationships/activeXControlBinary" Target="activeX814.bin"/></Relationships>
</file>

<file path=xl/activeX/_rels/activeX815.xml.rels><?xml version="1.0" encoding="UTF-8" standalone="yes"?>
<Relationships xmlns="http://schemas.openxmlformats.org/package/2006/relationships"><Relationship Id="rId1" Type="http://schemas.microsoft.com/office/2006/relationships/activeXControlBinary" Target="activeX815.bin"/></Relationships>
</file>

<file path=xl/activeX/_rels/activeX816.xml.rels><?xml version="1.0" encoding="UTF-8" standalone="yes"?>
<Relationships xmlns="http://schemas.openxmlformats.org/package/2006/relationships"><Relationship Id="rId1" Type="http://schemas.microsoft.com/office/2006/relationships/activeXControlBinary" Target="activeX816.bin"/></Relationships>
</file>

<file path=xl/activeX/_rels/activeX817.xml.rels><?xml version="1.0" encoding="UTF-8" standalone="yes"?>
<Relationships xmlns="http://schemas.openxmlformats.org/package/2006/relationships"><Relationship Id="rId1" Type="http://schemas.microsoft.com/office/2006/relationships/activeXControlBinary" Target="activeX817.bin"/></Relationships>
</file>

<file path=xl/activeX/_rels/activeX818.xml.rels><?xml version="1.0" encoding="UTF-8" standalone="yes"?>
<Relationships xmlns="http://schemas.openxmlformats.org/package/2006/relationships"><Relationship Id="rId1" Type="http://schemas.microsoft.com/office/2006/relationships/activeXControlBinary" Target="activeX818.bin"/></Relationships>
</file>

<file path=xl/activeX/_rels/activeX819.xml.rels><?xml version="1.0" encoding="UTF-8" standalone="yes"?>
<Relationships xmlns="http://schemas.openxmlformats.org/package/2006/relationships"><Relationship Id="rId1" Type="http://schemas.microsoft.com/office/2006/relationships/activeXControlBinary" Target="activeX819.bin"/></Relationships>
</file>

<file path=xl/activeX/_rels/activeX82.xml.rels><?xml version="1.0" encoding="UTF-8" standalone="yes"?>
<Relationships xmlns="http://schemas.openxmlformats.org/package/2006/relationships"><Relationship Id="rId1" Type="http://schemas.microsoft.com/office/2006/relationships/activeXControlBinary" Target="activeX82.bin"/></Relationships>
</file>

<file path=xl/activeX/_rels/activeX820.xml.rels><?xml version="1.0" encoding="UTF-8" standalone="yes"?>
<Relationships xmlns="http://schemas.openxmlformats.org/package/2006/relationships"><Relationship Id="rId1" Type="http://schemas.microsoft.com/office/2006/relationships/activeXControlBinary" Target="activeX820.bin"/></Relationships>
</file>

<file path=xl/activeX/_rels/activeX821.xml.rels><?xml version="1.0" encoding="UTF-8" standalone="yes"?>
<Relationships xmlns="http://schemas.openxmlformats.org/package/2006/relationships"><Relationship Id="rId1" Type="http://schemas.microsoft.com/office/2006/relationships/activeXControlBinary" Target="activeX821.bin"/></Relationships>
</file>

<file path=xl/activeX/_rels/activeX822.xml.rels><?xml version="1.0" encoding="UTF-8" standalone="yes"?>
<Relationships xmlns="http://schemas.openxmlformats.org/package/2006/relationships"><Relationship Id="rId1" Type="http://schemas.microsoft.com/office/2006/relationships/activeXControlBinary" Target="activeX822.bin"/></Relationships>
</file>

<file path=xl/activeX/_rels/activeX823.xml.rels><?xml version="1.0" encoding="UTF-8" standalone="yes"?>
<Relationships xmlns="http://schemas.openxmlformats.org/package/2006/relationships"><Relationship Id="rId1" Type="http://schemas.microsoft.com/office/2006/relationships/activeXControlBinary" Target="activeX823.bin"/></Relationships>
</file>

<file path=xl/activeX/_rels/activeX824.xml.rels><?xml version="1.0" encoding="UTF-8" standalone="yes"?>
<Relationships xmlns="http://schemas.openxmlformats.org/package/2006/relationships"><Relationship Id="rId1" Type="http://schemas.microsoft.com/office/2006/relationships/activeXControlBinary" Target="activeX824.bin"/></Relationships>
</file>

<file path=xl/activeX/_rels/activeX825.xml.rels><?xml version="1.0" encoding="UTF-8" standalone="yes"?>
<Relationships xmlns="http://schemas.openxmlformats.org/package/2006/relationships"><Relationship Id="rId1" Type="http://schemas.microsoft.com/office/2006/relationships/activeXControlBinary" Target="activeX825.bin"/></Relationships>
</file>

<file path=xl/activeX/_rels/activeX826.xml.rels><?xml version="1.0" encoding="UTF-8" standalone="yes"?>
<Relationships xmlns="http://schemas.openxmlformats.org/package/2006/relationships"><Relationship Id="rId1" Type="http://schemas.microsoft.com/office/2006/relationships/activeXControlBinary" Target="activeX826.bin"/></Relationships>
</file>

<file path=xl/activeX/_rels/activeX827.xml.rels><?xml version="1.0" encoding="UTF-8" standalone="yes"?>
<Relationships xmlns="http://schemas.openxmlformats.org/package/2006/relationships"><Relationship Id="rId1" Type="http://schemas.microsoft.com/office/2006/relationships/activeXControlBinary" Target="activeX827.bin"/></Relationships>
</file>

<file path=xl/activeX/_rels/activeX828.xml.rels><?xml version="1.0" encoding="UTF-8" standalone="yes"?>
<Relationships xmlns="http://schemas.openxmlformats.org/package/2006/relationships"><Relationship Id="rId1" Type="http://schemas.microsoft.com/office/2006/relationships/activeXControlBinary" Target="activeX828.bin"/></Relationships>
</file>

<file path=xl/activeX/_rels/activeX829.xml.rels><?xml version="1.0" encoding="UTF-8" standalone="yes"?>
<Relationships xmlns="http://schemas.openxmlformats.org/package/2006/relationships"><Relationship Id="rId1" Type="http://schemas.microsoft.com/office/2006/relationships/activeXControlBinary" Target="activeX829.bin"/></Relationships>
</file>

<file path=xl/activeX/_rels/activeX83.xml.rels><?xml version="1.0" encoding="UTF-8" standalone="yes"?>
<Relationships xmlns="http://schemas.openxmlformats.org/package/2006/relationships"><Relationship Id="rId1" Type="http://schemas.microsoft.com/office/2006/relationships/activeXControlBinary" Target="activeX83.bin"/></Relationships>
</file>

<file path=xl/activeX/_rels/activeX830.xml.rels><?xml version="1.0" encoding="UTF-8" standalone="yes"?>
<Relationships xmlns="http://schemas.openxmlformats.org/package/2006/relationships"><Relationship Id="rId1" Type="http://schemas.microsoft.com/office/2006/relationships/activeXControlBinary" Target="activeX830.bin"/></Relationships>
</file>

<file path=xl/activeX/_rels/activeX831.xml.rels><?xml version="1.0" encoding="UTF-8" standalone="yes"?>
<Relationships xmlns="http://schemas.openxmlformats.org/package/2006/relationships"><Relationship Id="rId1" Type="http://schemas.microsoft.com/office/2006/relationships/activeXControlBinary" Target="activeX831.bin"/></Relationships>
</file>

<file path=xl/activeX/_rels/activeX832.xml.rels><?xml version="1.0" encoding="UTF-8" standalone="yes"?>
<Relationships xmlns="http://schemas.openxmlformats.org/package/2006/relationships"><Relationship Id="rId1" Type="http://schemas.microsoft.com/office/2006/relationships/activeXControlBinary" Target="activeX832.bin"/></Relationships>
</file>

<file path=xl/activeX/_rels/activeX833.xml.rels><?xml version="1.0" encoding="UTF-8" standalone="yes"?>
<Relationships xmlns="http://schemas.openxmlformats.org/package/2006/relationships"><Relationship Id="rId1" Type="http://schemas.microsoft.com/office/2006/relationships/activeXControlBinary" Target="activeX833.bin"/></Relationships>
</file>

<file path=xl/activeX/_rels/activeX834.xml.rels><?xml version="1.0" encoding="UTF-8" standalone="yes"?>
<Relationships xmlns="http://schemas.openxmlformats.org/package/2006/relationships"><Relationship Id="rId1" Type="http://schemas.microsoft.com/office/2006/relationships/activeXControlBinary" Target="activeX834.bin"/></Relationships>
</file>

<file path=xl/activeX/_rels/activeX835.xml.rels><?xml version="1.0" encoding="UTF-8" standalone="yes"?>
<Relationships xmlns="http://schemas.openxmlformats.org/package/2006/relationships"><Relationship Id="rId1" Type="http://schemas.microsoft.com/office/2006/relationships/activeXControlBinary" Target="activeX835.bin"/></Relationships>
</file>

<file path=xl/activeX/_rels/activeX836.xml.rels><?xml version="1.0" encoding="UTF-8" standalone="yes"?>
<Relationships xmlns="http://schemas.openxmlformats.org/package/2006/relationships"><Relationship Id="rId1" Type="http://schemas.microsoft.com/office/2006/relationships/activeXControlBinary" Target="activeX836.bin"/></Relationships>
</file>

<file path=xl/activeX/_rels/activeX837.xml.rels><?xml version="1.0" encoding="UTF-8" standalone="yes"?>
<Relationships xmlns="http://schemas.openxmlformats.org/package/2006/relationships"><Relationship Id="rId1" Type="http://schemas.microsoft.com/office/2006/relationships/activeXControlBinary" Target="activeX837.bin"/></Relationships>
</file>

<file path=xl/activeX/_rels/activeX838.xml.rels><?xml version="1.0" encoding="UTF-8" standalone="yes"?>
<Relationships xmlns="http://schemas.openxmlformats.org/package/2006/relationships"><Relationship Id="rId1" Type="http://schemas.microsoft.com/office/2006/relationships/activeXControlBinary" Target="activeX838.bin"/></Relationships>
</file>

<file path=xl/activeX/_rels/activeX839.xml.rels><?xml version="1.0" encoding="UTF-8" standalone="yes"?>
<Relationships xmlns="http://schemas.openxmlformats.org/package/2006/relationships"><Relationship Id="rId1" Type="http://schemas.microsoft.com/office/2006/relationships/activeXControlBinary" Target="activeX839.bin"/></Relationships>
</file>

<file path=xl/activeX/_rels/activeX84.xml.rels><?xml version="1.0" encoding="UTF-8" standalone="yes"?>
<Relationships xmlns="http://schemas.openxmlformats.org/package/2006/relationships"><Relationship Id="rId1" Type="http://schemas.microsoft.com/office/2006/relationships/activeXControlBinary" Target="activeX84.bin"/></Relationships>
</file>

<file path=xl/activeX/_rels/activeX840.xml.rels><?xml version="1.0" encoding="UTF-8" standalone="yes"?>
<Relationships xmlns="http://schemas.openxmlformats.org/package/2006/relationships"><Relationship Id="rId1" Type="http://schemas.microsoft.com/office/2006/relationships/activeXControlBinary" Target="activeX840.bin"/></Relationships>
</file>

<file path=xl/activeX/_rels/activeX841.xml.rels><?xml version="1.0" encoding="UTF-8" standalone="yes"?>
<Relationships xmlns="http://schemas.openxmlformats.org/package/2006/relationships"><Relationship Id="rId1" Type="http://schemas.microsoft.com/office/2006/relationships/activeXControlBinary" Target="activeX841.bin"/></Relationships>
</file>

<file path=xl/activeX/_rels/activeX842.xml.rels><?xml version="1.0" encoding="UTF-8" standalone="yes"?>
<Relationships xmlns="http://schemas.openxmlformats.org/package/2006/relationships"><Relationship Id="rId1" Type="http://schemas.microsoft.com/office/2006/relationships/activeXControlBinary" Target="activeX842.bin"/></Relationships>
</file>

<file path=xl/activeX/_rels/activeX843.xml.rels><?xml version="1.0" encoding="UTF-8" standalone="yes"?>
<Relationships xmlns="http://schemas.openxmlformats.org/package/2006/relationships"><Relationship Id="rId1" Type="http://schemas.microsoft.com/office/2006/relationships/activeXControlBinary" Target="activeX843.bin"/></Relationships>
</file>

<file path=xl/activeX/_rels/activeX844.xml.rels><?xml version="1.0" encoding="UTF-8" standalone="yes"?>
<Relationships xmlns="http://schemas.openxmlformats.org/package/2006/relationships"><Relationship Id="rId1" Type="http://schemas.microsoft.com/office/2006/relationships/activeXControlBinary" Target="activeX844.bin"/></Relationships>
</file>

<file path=xl/activeX/_rels/activeX845.xml.rels><?xml version="1.0" encoding="UTF-8" standalone="yes"?>
<Relationships xmlns="http://schemas.openxmlformats.org/package/2006/relationships"><Relationship Id="rId1" Type="http://schemas.microsoft.com/office/2006/relationships/activeXControlBinary" Target="activeX845.bin"/></Relationships>
</file>

<file path=xl/activeX/_rels/activeX846.xml.rels><?xml version="1.0" encoding="UTF-8" standalone="yes"?>
<Relationships xmlns="http://schemas.openxmlformats.org/package/2006/relationships"><Relationship Id="rId1" Type="http://schemas.microsoft.com/office/2006/relationships/activeXControlBinary" Target="activeX846.bin"/></Relationships>
</file>

<file path=xl/activeX/_rels/activeX847.xml.rels><?xml version="1.0" encoding="UTF-8" standalone="yes"?>
<Relationships xmlns="http://schemas.openxmlformats.org/package/2006/relationships"><Relationship Id="rId1" Type="http://schemas.microsoft.com/office/2006/relationships/activeXControlBinary" Target="activeX847.bin"/></Relationships>
</file>

<file path=xl/activeX/_rels/activeX848.xml.rels><?xml version="1.0" encoding="UTF-8" standalone="yes"?>
<Relationships xmlns="http://schemas.openxmlformats.org/package/2006/relationships"><Relationship Id="rId1" Type="http://schemas.microsoft.com/office/2006/relationships/activeXControlBinary" Target="activeX848.bin"/></Relationships>
</file>

<file path=xl/activeX/_rels/activeX85.xml.rels><?xml version="1.0" encoding="UTF-8" standalone="yes"?>
<Relationships xmlns="http://schemas.openxmlformats.org/package/2006/relationships"><Relationship Id="rId1" Type="http://schemas.microsoft.com/office/2006/relationships/activeXControlBinary" Target="activeX85.bin"/></Relationships>
</file>

<file path=xl/activeX/_rels/activeX86.xml.rels><?xml version="1.0" encoding="UTF-8" standalone="yes"?>
<Relationships xmlns="http://schemas.openxmlformats.org/package/2006/relationships"><Relationship Id="rId1" Type="http://schemas.microsoft.com/office/2006/relationships/activeXControlBinary" Target="activeX86.bin"/></Relationships>
</file>

<file path=xl/activeX/_rels/activeX87.xml.rels><?xml version="1.0" encoding="UTF-8" standalone="yes"?>
<Relationships xmlns="http://schemas.openxmlformats.org/package/2006/relationships"><Relationship Id="rId1" Type="http://schemas.microsoft.com/office/2006/relationships/activeXControlBinary" Target="activeX87.bin"/></Relationships>
</file>

<file path=xl/activeX/_rels/activeX88.xml.rels><?xml version="1.0" encoding="UTF-8" standalone="yes"?>
<Relationships xmlns="http://schemas.openxmlformats.org/package/2006/relationships"><Relationship Id="rId1" Type="http://schemas.microsoft.com/office/2006/relationships/activeXControlBinary" Target="activeX88.bin"/></Relationships>
</file>

<file path=xl/activeX/_rels/activeX89.xml.rels><?xml version="1.0" encoding="UTF-8" standalone="yes"?>
<Relationships xmlns="http://schemas.openxmlformats.org/package/2006/relationships"><Relationship Id="rId1" Type="http://schemas.microsoft.com/office/2006/relationships/activeXControlBinary" Target="activeX89.bin"/></Relationships>
</file>

<file path=xl/activeX/_rels/activeX9.xml.rels><?xml version="1.0" encoding="UTF-8" standalone="yes"?>
<Relationships xmlns="http://schemas.openxmlformats.org/package/2006/relationships"><Relationship Id="rId1" Type="http://schemas.microsoft.com/office/2006/relationships/activeXControlBinary" Target="activeX9.bin"/></Relationships>
</file>

<file path=xl/activeX/_rels/activeX90.xml.rels><?xml version="1.0" encoding="UTF-8" standalone="yes"?>
<Relationships xmlns="http://schemas.openxmlformats.org/package/2006/relationships"><Relationship Id="rId1" Type="http://schemas.microsoft.com/office/2006/relationships/activeXControlBinary" Target="activeX90.bin"/></Relationships>
</file>

<file path=xl/activeX/_rels/activeX91.xml.rels><?xml version="1.0" encoding="UTF-8" standalone="yes"?>
<Relationships xmlns="http://schemas.openxmlformats.org/package/2006/relationships"><Relationship Id="rId1" Type="http://schemas.microsoft.com/office/2006/relationships/activeXControlBinary" Target="activeX91.bin"/></Relationships>
</file>

<file path=xl/activeX/_rels/activeX92.xml.rels><?xml version="1.0" encoding="UTF-8" standalone="yes"?>
<Relationships xmlns="http://schemas.openxmlformats.org/package/2006/relationships"><Relationship Id="rId1" Type="http://schemas.microsoft.com/office/2006/relationships/activeXControlBinary" Target="activeX92.bin"/></Relationships>
</file>

<file path=xl/activeX/_rels/activeX93.xml.rels><?xml version="1.0" encoding="UTF-8" standalone="yes"?>
<Relationships xmlns="http://schemas.openxmlformats.org/package/2006/relationships"><Relationship Id="rId1" Type="http://schemas.microsoft.com/office/2006/relationships/activeXControlBinary" Target="activeX93.bin"/></Relationships>
</file>

<file path=xl/activeX/_rels/activeX94.xml.rels><?xml version="1.0" encoding="UTF-8" standalone="yes"?>
<Relationships xmlns="http://schemas.openxmlformats.org/package/2006/relationships"><Relationship Id="rId1" Type="http://schemas.microsoft.com/office/2006/relationships/activeXControlBinary" Target="activeX94.bin"/></Relationships>
</file>

<file path=xl/activeX/_rels/activeX95.xml.rels><?xml version="1.0" encoding="UTF-8" standalone="yes"?>
<Relationships xmlns="http://schemas.openxmlformats.org/package/2006/relationships"><Relationship Id="rId1" Type="http://schemas.microsoft.com/office/2006/relationships/activeXControlBinary" Target="activeX95.bin"/></Relationships>
</file>

<file path=xl/activeX/_rels/activeX96.xml.rels><?xml version="1.0" encoding="UTF-8" standalone="yes"?>
<Relationships xmlns="http://schemas.openxmlformats.org/package/2006/relationships"><Relationship Id="rId1" Type="http://schemas.microsoft.com/office/2006/relationships/activeXControlBinary" Target="activeX96.bin"/></Relationships>
</file>

<file path=xl/activeX/_rels/activeX97.xml.rels><?xml version="1.0" encoding="UTF-8" standalone="yes"?>
<Relationships xmlns="http://schemas.openxmlformats.org/package/2006/relationships"><Relationship Id="rId1" Type="http://schemas.microsoft.com/office/2006/relationships/activeXControlBinary" Target="activeX97.bin"/></Relationships>
</file>

<file path=xl/activeX/_rels/activeX98.xml.rels><?xml version="1.0" encoding="UTF-8" standalone="yes"?>
<Relationships xmlns="http://schemas.openxmlformats.org/package/2006/relationships"><Relationship Id="rId1" Type="http://schemas.microsoft.com/office/2006/relationships/activeXControlBinary" Target="activeX98.bin"/></Relationships>
</file>

<file path=xl/activeX/_rels/activeX99.xml.rels><?xml version="1.0" encoding="UTF-8" standalone="yes"?>
<Relationships xmlns="http://schemas.openxmlformats.org/package/2006/relationships"><Relationship Id="rId1" Type="http://schemas.microsoft.com/office/2006/relationships/activeXControlBinary" Target="activeX99.bin"/></Relationships>
</file>

<file path=xl/activeX/activeX1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0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00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01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02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03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04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05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06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07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08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09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1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10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11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12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13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14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15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16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17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18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19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2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20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21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22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23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24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25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26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27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28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29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3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30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31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32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33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34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35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36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37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38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39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4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40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41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42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43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44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45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46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47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48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49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5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50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51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52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53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54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55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56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57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58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59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6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60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61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62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63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64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65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66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67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68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69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7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70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71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72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73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74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75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76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77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78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79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8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80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81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82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83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84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85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86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87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88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89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9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90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91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92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93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94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95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96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97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98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99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0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00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01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02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03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04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05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06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07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08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09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1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10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11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12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13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14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15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16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17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18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19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2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20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21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22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23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24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25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26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27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28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29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3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30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31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32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33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34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35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36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37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38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39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4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40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41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42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43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44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45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46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47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48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49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5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50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51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52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53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54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55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56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57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58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59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6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60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61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62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63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64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65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66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67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68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69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7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70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71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72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73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74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75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76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77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78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79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8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80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81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82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83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84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85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86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87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88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89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9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90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91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92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93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94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95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96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97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98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99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3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30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300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301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302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303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304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305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306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307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308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309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31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310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311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312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313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314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315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316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317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318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319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32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320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321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322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323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324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325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326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327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328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329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33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330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331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332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333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334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335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336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337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338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339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34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340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341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342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343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344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345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346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347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348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349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35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350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351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352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353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354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355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356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357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358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359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36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360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361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362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363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364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365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366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367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368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369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37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370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371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372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373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374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375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376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377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378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379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38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380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381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382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383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384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385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386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387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388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389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39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390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391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392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393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394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395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396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397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398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399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4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40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400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401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402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403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404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405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406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407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408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409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41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410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411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412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413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414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415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416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417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418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419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42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420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421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422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423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424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425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426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427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428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429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43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430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431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432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433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434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435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436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437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438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439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44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440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441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442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443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444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445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446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447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448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449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45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450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451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452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453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454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455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456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457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458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459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46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460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461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462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463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464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465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466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467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468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469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47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470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471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472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473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474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475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476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477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478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479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48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480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481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482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483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484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485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486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487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488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489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49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490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491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492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493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494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495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496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497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498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499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5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50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500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501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502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503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504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505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506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507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508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509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51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510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511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512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513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514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515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516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517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518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519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52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520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521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522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523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524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525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526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527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528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529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53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530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531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532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533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534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535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536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537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538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539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54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540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541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542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543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544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545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546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547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548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549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55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550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551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552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553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554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555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556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557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558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559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56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560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561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562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563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564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565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566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567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568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569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57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570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571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572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573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574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575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576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577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578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579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58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580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581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582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583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584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585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586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587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588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589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59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590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591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592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593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594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595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596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597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598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599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6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60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600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601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602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603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604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605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606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607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608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609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61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610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611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612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613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614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615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616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617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618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619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62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620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621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622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623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624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625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626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627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628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629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63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630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631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632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633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634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635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636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637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638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639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64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640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641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642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643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644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645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646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647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648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649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65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650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651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652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653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654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655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656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657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658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659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66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660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661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662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663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664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665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666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667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668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669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67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670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671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672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673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674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675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676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677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678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679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68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680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681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682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683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684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685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686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687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688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689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69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690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691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692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693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694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695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696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697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698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699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7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70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700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701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702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703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704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705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706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707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708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709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71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710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711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712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713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714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715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716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717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718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719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72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720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721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722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723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724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725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726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727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728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729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73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730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731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732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733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734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735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736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737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738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739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74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740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741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742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743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744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745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746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747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748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749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75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750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751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752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753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754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755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756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757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758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759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76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760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761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762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763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764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765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766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767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768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769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77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770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771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772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773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774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775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776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777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778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779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78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780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781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782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783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784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785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786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787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788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789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79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790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791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792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793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794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795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796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797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798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799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8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80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800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801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802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803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804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805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806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807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808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809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81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810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811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812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813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814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815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816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817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818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819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82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820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821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822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823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824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825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826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827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828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829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83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830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831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832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833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834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835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836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837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838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839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84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840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841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842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843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844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845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846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847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848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85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86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87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88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89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9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90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91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92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93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94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95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96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97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98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99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drawings/_rels/vmlDrawing1.vml.rels><?xml version="1.0" encoding="UTF-8" standalone="yes"?>
<Relationships xmlns="http://schemas.openxmlformats.org/package/2006/relationships"><Relationship Id="rId26" Type="http://schemas.openxmlformats.org/officeDocument/2006/relationships/image" Target="../media/image110.emf"/><Relationship Id="rId117" Type="http://schemas.openxmlformats.org/officeDocument/2006/relationships/image" Target="../media/image20.emf"/><Relationship Id="rId21" Type="http://schemas.openxmlformats.org/officeDocument/2006/relationships/image" Target="../media/image115.emf"/><Relationship Id="rId42" Type="http://schemas.openxmlformats.org/officeDocument/2006/relationships/image" Target="../media/image94.emf"/><Relationship Id="rId47" Type="http://schemas.openxmlformats.org/officeDocument/2006/relationships/image" Target="../media/image89.emf"/><Relationship Id="rId63" Type="http://schemas.openxmlformats.org/officeDocument/2006/relationships/image" Target="../media/image73.emf"/><Relationship Id="rId68" Type="http://schemas.openxmlformats.org/officeDocument/2006/relationships/image" Target="../media/image68.emf"/><Relationship Id="rId84" Type="http://schemas.openxmlformats.org/officeDocument/2006/relationships/image" Target="../media/image52.emf"/><Relationship Id="rId89" Type="http://schemas.openxmlformats.org/officeDocument/2006/relationships/image" Target="../media/image47.emf"/><Relationship Id="rId112" Type="http://schemas.openxmlformats.org/officeDocument/2006/relationships/image" Target="../media/image24.emf"/><Relationship Id="rId133" Type="http://schemas.openxmlformats.org/officeDocument/2006/relationships/image" Target="../media/image4.emf"/><Relationship Id="rId16" Type="http://schemas.openxmlformats.org/officeDocument/2006/relationships/image" Target="../media/image120.emf"/><Relationship Id="rId107" Type="http://schemas.openxmlformats.org/officeDocument/2006/relationships/image" Target="../media/image29.emf"/><Relationship Id="rId11" Type="http://schemas.openxmlformats.org/officeDocument/2006/relationships/image" Target="../media/image125.emf"/><Relationship Id="rId32" Type="http://schemas.openxmlformats.org/officeDocument/2006/relationships/image" Target="../media/image104.emf"/><Relationship Id="rId37" Type="http://schemas.openxmlformats.org/officeDocument/2006/relationships/image" Target="../media/image99.emf"/><Relationship Id="rId53" Type="http://schemas.openxmlformats.org/officeDocument/2006/relationships/image" Target="../media/image83.emf"/><Relationship Id="rId58" Type="http://schemas.openxmlformats.org/officeDocument/2006/relationships/image" Target="../media/image78.emf"/><Relationship Id="rId74" Type="http://schemas.openxmlformats.org/officeDocument/2006/relationships/image" Target="../media/image62.emf"/><Relationship Id="rId79" Type="http://schemas.openxmlformats.org/officeDocument/2006/relationships/image" Target="../media/image57.emf"/><Relationship Id="rId102" Type="http://schemas.openxmlformats.org/officeDocument/2006/relationships/image" Target="../media/image34.emf"/><Relationship Id="rId123" Type="http://schemas.openxmlformats.org/officeDocument/2006/relationships/image" Target="../media/image14.emf"/><Relationship Id="rId128" Type="http://schemas.openxmlformats.org/officeDocument/2006/relationships/image" Target="../media/image9.emf"/><Relationship Id="rId5" Type="http://schemas.openxmlformats.org/officeDocument/2006/relationships/image" Target="../media/image130.emf"/><Relationship Id="rId90" Type="http://schemas.openxmlformats.org/officeDocument/2006/relationships/image" Target="../media/image46.emf"/><Relationship Id="rId95" Type="http://schemas.openxmlformats.org/officeDocument/2006/relationships/image" Target="../media/image41.emf"/><Relationship Id="rId14" Type="http://schemas.openxmlformats.org/officeDocument/2006/relationships/image" Target="../media/image122.emf"/><Relationship Id="rId22" Type="http://schemas.openxmlformats.org/officeDocument/2006/relationships/image" Target="../media/image114.emf"/><Relationship Id="rId27" Type="http://schemas.openxmlformats.org/officeDocument/2006/relationships/image" Target="../media/image109.emf"/><Relationship Id="rId30" Type="http://schemas.openxmlformats.org/officeDocument/2006/relationships/image" Target="../media/image106.emf"/><Relationship Id="rId35" Type="http://schemas.openxmlformats.org/officeDocument/2006/relationships/image" Target="../media/image101.emf"/><Relationship Id="rId43" Type="http://schemas.openxmlformats.org/officeDocument/2006/relationships/image" Target="../media/image93.emf"/><Relationship Id="rId48" Type="http://schemas.openxmlformats.org/officeDocument/2006/relationships/image" Target="../media/image88.emf"/><Relationship Id="rId56" Type="http://schemas.openxmlformats.org/officeDocument/2006/relationships/image" Target="../media/image80.emf"/><Relationship Id="rId64" Type="http://schemas.openxmlformats.org/officeDocument/2006/relationships/image" Target="../media/image72.emf"/><Relationship Id="rId69" Type="http://schemas.openxmlformats.org/officeDocument/2006/relationships/image" Target="../media/image67.emf"/><Relationship Id="rId77" Type="http://schemas.openxmlformats.org/officeDocument/2006/relationships/image" Target="../media/image59.emf"/><Relationship Id="rId100" Type="http://schemas.openxmlformats.org/officeDocument/2006/relationships/image" Target="../media/image36.emf"/><Relationship Id="rId105" Type="http://schemas.openxmlformats.org/officeDocument/2006/relationships/image" Target="../media/image31.emf"/><Relationship Id="rId113" Type="http://schemas.openxmlformats.org/officeDocument/2006/relationships/image" Target="../media/image3.emf"/><Relationship Id="rId118" Type="http://schemas.openxmlformats.org/officeDocument/2006/relationships/image" Target="../media/image19.emf"/><Relationship Id="rId126" Type="http://schemas.openxmlformats.org/officeDocument/2006/relationships/image" Target="../media/image11.emf"/><Relationship Id="rId134" Type="http://schemas.openxmlformats.org/officeDocument/2006/relationships/image" Target="../media/image1.emf"/><Relationship Id="rId8" Type="http://schemas.openxmlformats.org/officeDocument/2006/relationships/image" Target="../media/image2.emf"/><Relationship Id="rId51" Type="http://schemas.openxmlformats.org/officeDocument/2006/relationships/image" Target="../media/image85.emf"/><Relationship Id="rId72" Type="http://schemas.openxmlformats.org/officeDocument/2006/relationships/image" Target="../media/image64.emf"/><Relationship Id="rId80" Type="http://schemas.openxmlformats.org/officeDocument/2006/relationships/image" Target="../media/image56.emf"/><Relationship Id="rId85" Type="http://schemas.openxmlformats.org/officeDocument/2006/relationships/image" Target="../media/image51.emf"/><Relationship Id="rId93" Type="http://schemas.openxmlformats.org/officeDocument/2006/relationships/image" Target="../media/image43.emf"/><Relationship Id="rId98" Type="http://schemas.openxmlformats.org/officeDocument/2006/relationships/image" Target="../media/image38.emf"/><Relationship Id="rId121" Type="http://schemas.openxmlformats.org/officeDocument/2006/relationships/image" Target="../media/image16.emf"/><Relationship Id="rId3" Type="http://schemas.openxmlformats.org/officeDocument/2006/relationships/image" Target="../media/image132.emf"/><Relationship Id="rId12" Type="http://schemas.openxmlformats.org/officeDocument/2006/relationships/image" Target="../media/image124.emf"/><Relationship Id="rId17" Type="http://schemas.openxmlformats.org/officeDocument/2006/relationships/image" Target="../media/image119.emf"/><Relationship Id="rId25" Type="http://schemas.openxmlformats.org/officeDocument/2006/relationships/image" Target="../media/image111.emf"/><Relationship Id="rId33" Type="http://schemas.openxmlformats.org/officeDocument/2006/relationships/image" Target="../media/image103.emf"/><Relationship Id="rId38" Type="http://schemas.openxmlformats.org/officeDocument/2006/relationships/image" Target="../media/image98.emf"/><Relationship Id="rId46" Type="http://schemas.openxmlformats.org/officeDocument/2006/relationships/image" Target="../media/image90.emf"/><Relationship Id="rId59" Type="http://schemas.openxmlformats.org/officeDocument/2006/relationships/image" Target="../media/image77.emf"/><Relationship Id="rId67" Type="http://schemas.openxmlformats.org/officeDocument/2006/relationships/image" Target="../media/image69.emf"/><Relationship Id="rId103" Type="http://schemas.openxmlformats.org/officeDocument/2006/relationships/image" Target="../media/image33.emf"/><Relationship Id="rId108" Type="http://schemas.openxmlformats.org/officeDocument/2006/relationships/image" Target="../media/image28.emf"/><Relationship Id="rId116" Type="http://schemas.openxmlformats.org/officeDocument/2006/relationships/image" Target="../media/image21.emf"/><Relationship Id="rId124" Type="http://schemas.openxmlformats.org/officeDocument/2006/relationships/image" Target="../media/image13.emf"/><Relationship Id="rId129" Type="http://schemas.openxmlformats.org/officeDocument/2006/relationships/image" Target="../media/image8.emf"/><Relationship Id="rId20" Type="http://schemas.openxmlformats.org/officeDocument/2006/relationships/image" Target="../media/image116.emf"/><Relationship Id="rId41" Type="http://schemas.openxmlformats.org/officeDocument/2006/relationships/image" Target="../media/image95.emf"/><Relationship Id="rId54" Type="http://schemas.openxmlformats.org/officeDocument/2006/relationships/image" Target="../media/image82.emf"/><Relationship Id="rId62" Type="http://schemas.openxmlformats.org/officeDocument/2006/relationships/image" Target="../media/image74.emf"/><Relationship Id="rId70" Type="http://schemas.openxmlformats.org/officeDocument/2006/relationships/image" Target="../media/image66.emf"/><Relationship Id="rId75" Type="http://schemas.openxmlformats.org/officeDocument/2006/relationships/image" Target="../media/image61.emf"/><Relationship Id="rId83" Type="http://schemas.openxmlformats.org/officeDocument/2006/relationships/image" Target="../media/image53.emf"/><Relationship Id="rId88" Type="http://schemas.openxmlformats.org/officeDocument/2006/relationships/image" Target="../media/image48.emf"/><Relationship Id="rId91" Type="http://schemas.openxmlformats.org/officeDocument/2006/relationships/image" Target="../media/image45.emf"/><Relationship Id="rId96" Type="http://schemas.openxmlformats.org/officeDocument/2006/relationships/image" Target="../media/image40.emf"/><Relationship Id="rId111" Type="http://schemas.openxmlformats.org/officeDocument/2006/relationships/image" Target="../media/image25.emf"/><Relationship Id="rId132" Type="http://schemas.openxmlformats.org/officeDocument/2006/relationships/image" Target="../media/image5.emf"/><Relationship Id="rId1" Type="http://schemas.openxmlformats.org/officeDocument/2006/relationships/image" Target="../media/image134.emf"/><Relationship Id="rId6" Type="http://schemas.openxmlformats.org/officeDocument/2006/relationships/image" Target="../media/image129.emf"/><Relationship Id="rId15" Type="http://schemas.openxmlformats.org/officeDocument/2006/relationships/image" Target="../media/image121.emf"/><Relationship Id="rId23" Type="http://schemas.openxmlformats.org/officeDocument/2006/relationships/image" Target="../media/image113.emf"/><Relationship Id="rId28" Type="http://schemas.openxmlformats.org/officeDocument/2006/relationships/image" Target="../media/image108.emf"/><Relationship Id="rId36" Type="http://schemas.openxmlformats.org/officeDocument/2006/relationships/image" Target="../media/image100.emf"/><Relationship Id="rId49" Type="http://schemas.openxmlformats.org/officeDocument/2006/relationships/image" Target="../media/image87.emf"/><Relationship Id="rId57" Type="http://schemas.openxmlformats.org/officeDocument/2006/relationships/image" Target="../media/image79.emf"/><Relationship Id="rId106" Type="http://schemas.openxmlformats.org/officeDocument/2006/relationships/image" Target="../media/image30.emf"/><Relationship Id="rId114" Type="http://schemas.openxmlformats.org/officeDocument/2006/relationships/image" Target="../media/image23.emf"/><Relationship Id="rId119" Type="http://schemas.openxmlformats.org/officeDocument/2006/relationships/image" Target="../media/image18.emf"/><Relationship Id="rId127" Type="http://schemas.openxmlformats.org/officeDocument/2006/relationships/image" Target="../media/image10.emf"/><Relationship Id="rId10" Type="http://schemas.openxmlformats.org/officeDocument/2006/relationships/image" Target="../media/image126.emf"/><Relationship Id="rId31" Type="http://schemas.openxmlformats.org/officeDocument/2006/relationships/image" Target="../media/image105.emf"/><Relationship Id="rId44" Type="http://schemas.openxmlformats.org/officeDocument/2006/relationships/image" Target="../media/image92.emf"/><Relationship Id="rId52" Type="http://schemas.openxmlformats.org/officeDocument/2006/relationships/image" Target="../media/image84.emf"/><Relationship Id="rId60" Type="http://schemas.openxmlformats.org/officeDocument/2006/relationships/image" Target="../media/image76.emf"/><Relationship Id="rId65" Type="http://schemas.openxmlformats.org/officeDocument/2006/relationships/image" Target="../media/image71.emf"/><Relationship Id="rId73" Type="http://schemas.openxmlformats.org/officeDocument/2006/relationships/image" Target="../media/image63.emf"/><Relationship Id="rId78" Type="http://schemas.openxmlformats.org/officeDocument/2006/relationships/image" Target="../media/image58.emf"/><Relationship Id="rId81" Type="http://schemas.openxmlformats.org/officeDocument/2006/relationships/image" Target="../media/image55.emf"/><Relationship Id="rId86" Type="http://schemas.openxmlformats.org/officeDocument/2006/relationships/image" Target="../media/image50.emf"/><Relationship Id="rId94" Type="http://schemas.openxmlformats.org/officeDocument/2006/relationships/image" Target="../media/image42.emf"/><Relationship Id="rId99" Type="http://schemas.openxmlformats.org/officeDocument/2006/relationships/image" Target="../media/image37.emf"/><Relationship Id="rId101" Type="http://schemas.openxmlformats.org/officeDocument/2006/relationships/image" Target="../media/image35.emf"/><Relationship Id="rId122" Type="http://schemas.openxmlformats.org/officeDocument/2006/relationships/image" Target="../media/image15.emf"/><Relationship Id="rId130" Type="http://schemas.openxmlformats.org/officeDocument/2006/relationships/image" Target="../media/image7.emf"/><Relationship Id="rId4" Type="http://schemas.openxmlformats.org/officeDocument/2006/relationships/image" Target="../media/image131.emf"/><Relationship Id="rId9" Type="http://schemas.openxmlformats.org/officeDocument/2006/relationships/image" Target="../media/image127.emf"/><Relationship Id="rId13" Type="http://schemas.openxmlformats.org/officeDocument/2006/relationships/image" Target="../media/image123.emf"/><Relationship Id="rId18" Type="http://schemas.openxmlformats.org/officeDocument/2006/relationships/image" Target="../media/image118.emf"/><Relationship Id="rId39" Type="http://schemas.openxmlformats.org/officeDocument/2006/relationships/image" Target="../media/image97.emf"/><Relationship Id="rId109" Type="http://schemas.openxmlformats.org/officeDocument/2006/relationships/image" Target="../media/image27.emf"/><Relationship Id="rId34" Type="http://schemas.openxmlformats.org/officeDocument/2006/relationships/image" Target="../media/image102.emf"/><Relationship Id="rId50" Type="http://schemas.openxmlformats.org/officeDocument/2006/relationships/image" Target="../media/image86.emf"/><Relationship Id="rId55" Type="http://schemas.openxmlformats.org/officeDocument/2006/relationships/image" Target="../media/image81.emf"/><Relationship Id="rId76" Type="http://schemas.openxmlformats.org/officeDocument/2006/relationships/image" Target="../media/image60.emf"/><Relationship Id="rId97" Type="http://schemas.openxmlformats.org/officeDocument/2006/relationships/image" Target="../media/image39.emf"/><Relationship Id="rId104" Type="http://schemas.openxmlformats.org/officeDocument/2006/relationships/image" Target="../media/image32.emf"/><Relationship Id="rId120" Type="http://schemas.openxmlformats.org/officeDocument/2006/relationships/image" Target="../media/image17.emf"/><Relationship Id="rId125" Type="http://schemas.openxmlformats.org/officeDocument/2006/relationships/image" Target="../media/image12.emf"/><Relationship Id="rId7" Type="http://schemas.openxmlformats.org/officeDocument/2006/relationships/image" Target="../media/image128.emf"/><Relationship Id="rId71" Type="http://schemas.openxmlformats.org/officeDocument/2006/relationships/image" Target="../media/image65.emf"/><Relationship Id="rId92" Type="http://schemas.openxmlformats.org/officeDocument/2006/relationships/image" Target="../media/image44.emf"/><Relationship Id="rId2" Type="http://schemas.openxmlformats.org/officeDocument/2006/relationships/image" Target="../media/image133.emf"/><Relationship Id="rId29" Type="http://schemas.openxmlformats.org/officeDocument/2006/relationships/image" Target="../media/image107.emf"/><Relationship Id="rId24" Type="http://schemas.openxmlformats.org/officeDocument/2006/relationships/image" Target="../media/image112.emf"/><Relationship Id="rId40" Type="http://schemas.openxmlformats.org/officeDocument/2006/relationships/image" Target="../media/image96.emf"/><Relationship Id="rId45" Type="http://schemas.openxmlformats.org/officeDocument/2006/relationships/image" Target="../media/image91.emf"/><Relationship Id="rId66" Type="http://schemas.openxmlformats.org/officeDocument/2006/relationships/image" Target="../media/image70.emf"/><Relationship Id="rId87" Type="http://schemas.openxmlformats.org/officeDocument/2006/relationships/image" Target="../media/image49.emf"/><Relationship Id="rId110" Type="http://schemas.openxmlformats.org/officeDocument/2006/relationships/image" Target="../media/image26.emf"/><Relationship Id="rId115" Type="http://schemas.openxmlformats.org/officeDocument/2006/relationships/image" Target="../media/image22.emf"/><Relationship Id="rId131" Type="http://schemas.openxmlformats.org/officeDocument/2006/relationships/image" Target="../media/image6.emf"/><Relationship Id="rId61" Type="http://schemas.openxmlformats.org/officeDocument/2006/relationships/image" Target="../media/image75.emf"/><Relationship Id="rId82" Type="http://schemas.openxmlformats.org/officeDocument/2006/relationships/image" Target="../media/image54.emf"/><Relationship Id="rId19" Type="http://schemas.openxmlformats.org/officeDocument/2006/relationships/image" Target="../media/image117.emf"/></Relationships>
</file>

<file path=xl/drawings/_rels/vmlDrawing2.vml.rels><?xml version="1.0" encoding="UTF-8" standalone="yes"?>
<Relationships xmlns="http://schemas.openxmlformats.org/package/2006/relationships"><Relationship Id="rId13" Type="http://schemas.openxmlformats.org/officeDocument/2006/relationships/image" Target="../media/image192.emf"/><Relationship Id="rId18" Type="http://schemas.openxmlformats.org/officeDocument/2006/relationships/image" Target="../media/image187.emf"/><Relationship Id="rId26" Type="http://schemas.openxmlformats.org/officeDocument/2006/relationships/image" Target="../media/image179.emf"/><Relationship Id="rId39" Type="http://schemas.openxmlformats.org/officeDocument/2006/relationships/image" Target="../media/image166.emf"/><Relationship Id="rId21" Type="http://schemas.openxmlformats.org/officeDocument/2006/relationships/image" Target="../media/image184.emf"/><Relationship Id="rId34" Type="http://schemas.openxmlformats.org/officeDocument/2006/relationships/image" Target="../media/image171.emf"/><Relationship Id="rId42" Type="http://schemas.openxmlformats.org/officeDocument/2006/relationships/image" Target="../media/image163.emf"/><Relationship Id="rId47" Type="http://schemas.openxmlformats.org/officeDocument/2006/relationships/image" Target="../media/image157.emf"/><Relationship Id="rId50" Type="http://schemas.openxmlformats.org/officeDocument/2006/relationships/image" Target="../media/image154.emf"/><Relationship Id="rId55" Type="http://schemas.openxmlformats.org/officeDocument/2006/relationships/image" Target="../media/image150.emf"/><Relationship Id="rId63" Type="http://schemas.openxmlformats.org/officeDocument/2006/relationships/image" Target="../media/image142.emf"/><Relationship Id="rId68" Type="http://schemas.openxmlformats.org/officeDocument/2006/relationships/image" Target="../media/image135.emf"/><Relationship Id="rId7" Type="http://schemas.openxmlformats.org/officeDocument/2006/relationships/image" Target="../media/image197.emf"/><Relationship Id="rId2" Type="http://schemas.openxmlformats.org/officeDocument/2006/relationships/image" Target="../media/image202.emf"/><Relationship Id="rId16" Type="http://schemas.openxmlformats.org/officeDocument/2006/relationships/image" Target="../media/image189.emf"/><Relationship Id="rId29" Type="http://schemas.openxmlformats.org/officeDocument/2006/relationships/image" Target="../media/image176.emf"/><Relationship Id="rId1" Type="http://schemas.openxmlformats.org/officeDocument/2006/relationships/image" Target="../media/image203.emf"/><Relationship Id="rId6" Type="http://schemas.openxmlformats.org/officeDocument/2006/relationships/image" Target="../media/image198.emf"/><Relationship Id="rId11" Type="http://schemas.openxmlformats.org/officeDocument/2006/relationships/image" Target="../media/image194.emf"/><Relationship Id="rId24" Type="http://schemas.openxmlformats.org/officeDocument/2006/relationships/image" Target="../media/image181.emf"/><Relationship Id="rId32" Type="http://schemas.openxmlformats.org/officeDocument/2006/relationships/image" Target="../media/image173.emf"/><Relationship Id="rId37" Type="http://schemas.openxmlformats.org/officeDocument/2006/relationships/image" Target="../media/image168.emf"/><Relationship Id="rId40" Type="http://schemas.openxmlformats.org/officeDocument/2006/relationships/image" Target="../media/image165.emf"/><Relationship Id="rId45" Type="http://schemas.openxmlformats.org/officeDocument/2006/relationships/image" Target="../media/image159.emf"/><Relationship Id="rId53" Type="http://schemas.openxmlformats.org/officeDocument/2006/relationships/image" Target="../media/image151.emf"/><Relationship Id="rId58" Type="http://schemas.openxmlformats.org/officeDocument/2006/relationships/image" Target="../media/image147.emf"/><Relationship Id="rId66" Type="http://schemas.openxmlformats.org/officeDocument/2006/relationships/image" Target="../media/image139.emf"/><Relationship Id="rId5" Type="http://schemas.openxmlformats.org/officeDocument/2006/relationships/image" Target="../media/image199.emf"/><Relationship Id="rId15" Type="http://schemas.openxmlformats.org/officeDocument/2006/relationships/image" Target="../media/image190.emf"/><Relationship Id="rId23" Type="http://schemas.openxmlformats.org/officeDocument/2006/relationships/image" Target="../media/image182.emf"/><Relationship Id="rId28" Type="http://schemas.openxmlformats.org/officeDocument/2006/relationships/image" Target="../media/image177.emf"/><Relationship Id="rId36" Type="http://schemas.openxmlformats.org/officeDocument/2006/relationships/image" Target="../media/image169.emf"/><Relationship Id="rId49" Type="http://schemas.openxmlformats.org/officeDocument/2006/relationships/image" Target="../media/image155.emf"/><Relationship Id="rId57" Type="http://schemas.openxmlformats.org/officeDocument/2006/relationships/image" Target="../media/image148.emf"/><Relationship Id="rId61" Type="http://schemas.openxmlformats.org/officeDocument/2006/relationships/image" Target="../media/image144.emf"/><Relationship Id="rId10" Type="http://schemas.openxmlformats.org/officeDocument/2006/relationships/image" Target="../media/image195.emf"/><Relationship Id="rId19" Type="http://schemas.openxmlformats.org/officeDocument/2006/relationships/image" Target="../media/image186.emf"/><Relationship Id="rId31" Type="http://schemas.openxmlformats.org/officeDocument/2006/relationships/image" Target="../media/image174.emf"/><Relationship Id="rId44" Type="http://schemas.openxmlformats.org/officeDocument/2006/relationships/image" Target="../media/image160.emf"/><Relationship Id="rId52" Type="http://schemas.openxmlformats.org/officeDocument/2006/relationships/image" Target="../media/image152.emf"/><Relationship Id="rId60" Type="http://schemas.openxmlformats.org/officeDocument/2006/relationships/image" Target="../media/image145.emf"/><Relationship Id="rId65" Type="http://schemas.openxmlformats.org/officeDocument/2006/relationships/image" Target="../media/image140.emf"/><Relationship Id="rId4" Type="http://schemas.openxmlformats.org/officeDocument/2006/relationships/image" Target="../media/image200.emf"/><Relationship Id="rId9" Type="http://schemas.openxmlformats.org/officeDocument/2006/relationships/image" Target="../media/image196.emf"/><Relationship Id="rId14" Type="http://schemas.openxmlformats.org/officeDocument/2006/relationships/image" Target="../media/image191.emf"/><Relationship Id="rId22" Type="http://schemas.openxmlformats.org/officeDocument/2006/relationships/image" Target="../media/image183.emf"/><Relationship Id="rId27" Type="http://schemas.openxmlformats.org/officeDocument/2006/relationships/image" Target="../media/image178.emf"/><Relationship Id="rId30" Type="http://schemas.openxmlformats.org/officeDocument/2006/relationships/image" Target="../media/image175.emf"/><Relationship Id="rId35" Type="http://schemas.openxmlformats.org/officeDocument/2006/relationships/image" Target="../media/image170.emf"/><Relationship Id="rId43" Type="http://schemas.openxmlformats.org/officeDocument/2006/relationships/image" Target="../media/image162.emf"/><Relationship Id="rId48" Type="http://schemas.openxmlformats.org/officeDocument/2006/relationships/image" Target="../media/image156.emf"/><Relationship Id="rId56" Type="http://schemas.openxmlformats.org/officeDocument/2006/relationships/image" Target="../media/image149.emf"/><Relationship Id="rId64" Type="http://schemas.openxmlformats.org/officeDocument/2006/relationships/image" Target="../media/image141.emf"/><Relationship Id="rId69" Type="http://schemas.openxmlformats.org/officeDocument/2006/relationships/image" Target="../media/image137.emf"/><Relationship Id="rId8" Type="http://schemas.openxmlformats.org/officeDocument/2006/relationships/image" Target="../media/image161.emf"/><Relationship Id="rId51" Type="http://schemas.openxmlformats.org/officeDocument/2006/relationships/image" Target="../media/image153.emf"/><Relationship Id="rId3" Type="http://schemas.openxmlformats.org/officeDocument/2006/relationships/image" Target="../media/image201.emf"/><Relationship Id="rId12" Type="http://schemas.openxmlformats.org/officeDocument/2006/relationships/image" Target="../media/image193.emf"/><Relationship Id="rId17" Type="http://schemas.openxmlformats.org/officeDocument/2006/relationships/image" Target="../media/image188.emf"/><Relationship Id="rId25" Type="http://schemas.openxmlformats.org/officeDocument/2006/relationships/image" Target="../media/image180.emf"/><Relationship Id="rId33" Type="http://schemas.openxmlformats.org/officeDocument/2006/relationships/image" Target="../media/image172.emf"/><Relationship Id="rId38" Type="http://schemas.openxmlformats.org/officeDocument/2006/relationships/image" Target="../media/image167.emf"/><Relationship Id="rId46" Type="http://schemas.openxmlformats.org/officeDocument/2006/relationships/image" Target="../media/image158.emf"/><Relationship Id="rId59" Type="http://schemas.openxmlformats.org/officeDocument/2006/relationships/image" Target="../media/image146.emf"/><Relationship Id="rId67" Type="http://schemas.openxmlformats.org/officeDocument/2006/relationships/image" Target="../media/image138.emf"/><Relationship Id="rId20" Type="http://schemas.openxmlformats.org/officeDocument/2006/relationships/image" Target="../media/image185.emf"/><Relationship Id="rId41" Type="http://schemas.openxmlformats.org/officeDocument/2006/relationships/image" Target="../media/image164.emf"/><Relationship Id="rId54" Type="http://schemas.openxmlformats.org/officeDocument/2006/relationships/image" Target="../media/image136.emf"/><Relationship Id="rId62" Type="http://schemas.openxmlformats.org/officeDocument/2006/relationships/image" Target="../media/image143.emf"/></Relationships>
</file>

<file path=xl/drawings/_rels/vmlDrawing3.vml.rels><?xml version="1.0" encoding="UTF-8" standalone="yes"?>
<Relationships xmlns="http://schemas.openxmlformats.org/package/2006/relationships"><Relationship Id="rId26" Type="http://schemas.openxmlformats.org/officeDocument/2006/relationships/image" Target="../media/image97.emf"/><Relationship Id="rId21" Type="http://schemas.openxmlformats.org/officeDocument/2006/relationships/image" Target="../media/image282.emf"/><Relationship Id="rId34" Type="http://schemas.openxmlformats.org/officeDocument/2006/relationships/image" Target="../media/image270.emf"/><Relationship Id="rId42" Type="http://schemas.openxmlformats.org/officeDocument/2006/relationships/image" Target="../media/image262.emf"/><Relationship Id="rId47" Type="http://schemas.openxmlformats.org/officeDocument/2006/relationships/image" Target="../media/image257.emf"/><Relationship Id="rId50" Type="http://schemas.openxmlformats.org/officeDocument/2006/relationships/image" Target="../media/image254.emf"/><Relationship Id="rId55" Type="http://schemas.openxmlformats.org/officeDocument/2006/relationships/image" Target="../media/image205.emf"/><Relationship Id="rId63" Type="http://schemas.openxmlformats.org/officeDocument/2006/relationships/image" Target="../media/image242.emf"/><Relationship Id="rId68" Type="http://schemas.openxmlformats.org/officeDocument/2006/relationships/image" Target="../media/image237.emf"/><Relationship Id="rId76" Type="http://schemas.openxmlformats.org/officeDocument/2006/relationships/image" Target="../media/image229.emf"/><Relationship Id="rId84" Type="http://schemas.openxmlformats.org/officeDocument/2006/relationships/image" Target="../media/image222.emf"/><Relationship Id="rId89" Type="http://schemas.openxmlformats.org/officeDocument/2006/relationships/image" Target="../media/image217.emf"/><Relationship Id="rId97" Type="http://schemas.openxmlformats.org/officeDocument/2006/relationships/image" Target="../media/image209.emf"/><Relationship Id="rId7" Type="http://schemas.openxmlformats.org/officeDocument/2006/relationships/image" Target="../media/image2.emf"/><Relationship Id="rId71" Type="http://schemas.openxmlformats.org/officeDocument/2006/relationships/image" Target="../media/image234.emf"/><Relationship Id="rId92" Type="http://schemas.openxmlformats.org/officeDocument/2006/relationships/image" Target="../media/image214.emf"/><Relationship Id="rId2" Type="http://schemas.openxmlformats.org/officeDocument/2006/relationships/image" Target="../media/image300.emf"/><Relationship Id="rId16" Type="http://schemas.openxmlformats.org/officeDocument/2006/relationships/image" Target="../media/image287.emf"/><Relationship Id="rId29" Type="http://schemas.openxmlformats.org/officeDocument/2006/relationships/image" Target="../media/image275.emf"/><Relationship Id="rId11" Type="http://schemas.openxmlformats.org/officeDocument/2006/relationships/image" Target="../media/image292.emf"/><Relationship Id="rId24" Type="http://schemas.openxmlformats.org/officeDocument/2006/relationships/image" Target="../media/image279.emf"/><Relationship Id="rId32" Type="http://schemas.openxmlformats.org/officeDocument/2006/relationships/image" Target="../media/image272.emf"/><Relationship Id="rId37" Type="http://schemas.openxmlformats.org/officeDocument/2006/relationships/image" Target="../media/image267.emf"/><Relationship Id="rId40" Type="http://schemas.openxmlformats.org/officeDocument/2006/relationships/image" Target="../media/image264.emf"/><Relationship Id="rId45" Type="http://schemas.openxmlformats.org/officeDocument/2006/relationships/image" Target="../media/image259.emf"/><Relationship Id="rId53" Type="http://schemas.openxmlformats.org/officeDocument/2006/relationships/image" Target="../media/image251.emf"/><Relationship Id="rId58" Type="http://schemas.openxmlformats.org/officeDocument/2006/relationships/image" Target="../media/image247.emf"/><Relationship Id="rId66" Type="http://schemas.openxmlformats.org/officeDocument/2006/relationships/image" Target="../media/image239.emf"/><Relationship Id="rId74" Type="http://schemas.openxmlformats.org/officeDocument/2006/relationships/image" Target="../media/image231.emf"/><Relationship Id="rId79" Type="http://schemas.openxmlformats.org/officeDocument/2006/relationships/image" Target="../media/image227.emf"/><Relationship Id="rId87" Type="http://schemas.openxmlformats.org/officeDocument/2006/relationships/image" Target="../media/image219.emf"/><Relationship Id="rId5" Type="http://schemas.openxmlformats.org/officeDocument/2006/relationships/image" Target="../media/image297.emf"/><Relationship Id="rId61" Type="http://schemas.openxmlformats.org/officeDocument/2006/relationships/image" Target="../media/image244.emf"/><Relationship Id="rId82" Type="http://schemas.openxmlformats.org/officeDocument/2006/relationships/image" Target="../media/image224.emf"/><Relationship Id="rId90" Type="http://schemas.openxmlformats.org/officeDocument/2006/relationships/image" Target="../media/image216.emf"/><Relationship Id="rId95" Type="http://schemas.openxmlformats.org/officeDocument/2006/relationships/image" Target="../media/image211.emf"/><Relationship Id="rId19" Type="http://schemas.openxmlformats.org/officeDocument/2006/relationships/image" Target="../media/image284.emf"/><Relationship Id="rId14" Type="http://schemas.openxmlformats.org/officeDocument/2006/relationships/image" Target="../media/image289.emf"/><Relationship Id="rId22" Type="http://schemas.openxmlformats.org/officeDocument/2006/relationships/image" Target="../media/image281.emf"/><Relationship Id="rId27" Type="http://schemas.openxmlformats.org/officeDocument/2006/relationships/image" Target="../media/image277.emf"/><Relationship Id="rId30" Type="http://schemas.openxmlformats.org/officeDocument/2006/relationships/image" Target="../media/image274.emf"/><Relationship Id="rId35" Type="http://schemas.openxmlformats.org/officeDocument/2006/relationships/image" Target="../media/image269.emf"/><Relationship Id="rId43" Type="http://schemas.openxmlformats.org/officeDocument/2006/relationships/image" Target="../media/image261.emf"/><Relationship Id="rId48" Type="http://schemas.openxmlformats.org/officeDocument/2006/relationships/image" Target="../media/image256.emf"/><Relationship Id="rId56" Type="http://schemas.openxmlformats.org/officeDocument/2006/relationships/image" Target="../media/image249.emf"/><Relationship Id="rId64" Type="http://schemas.openxmlformats.org/officeDocument/2006/relationships/image" Target="../media/image241.emf"/><Relationship Id="rId69" Type="http://schemas.openxmlformats.org/officeDocument/2006/relationships/image" Target="../media/image236.emf"/><Relationship Id="rId77" Type="http://schemas.openxmlformats.org/officeDocument/2006/relationships/image" Target="../media/image204.emf"/><Relationship Id="rId100" Type="http://schemas.openxmlformats.org/officeDocument/2006/relationships/image" Target="../media/image206.emf"/><Relationship Id="rId8" Type="http://schemas.openxmlformats.org/officeDocument/2006/relationships/image" Target="../media/image295.emf"/><Relationship Id="rId51" Type="http://schemas.openxmlformats.org/officeDocument/2006/relationships/image" Target="../media/image253.emf"/><Relationship Id="rId72" Type="http://schemas.openxmlformats.org/officeDocument/2006/relationships/image" Target="../media/image233.emf"/><Relationship Id="rId80" Type="http://schemas.openxmlformats.org/officeDocument/2006/relationships/image" Target="../media/image226.emf"/><Relationship Id="rId85" Type="http://schemas.openxmlformats.org/officeDocument/2006/relationships/image" Target="../media/image221.emf"/><Relationship Id="rId93" Type="http://schemas.openxmlformats.org/officeDocument/2006/relationships/image" Target="../media/image213.emf"/><Relationship Id="rId98" Type="http://schemas.openxmlformats.org/officeDocument/2006/relationships/image" Target="../media/image208.emf"/><Relationship Id="rId3" Type="http://schemas.openxmlformats.org/officeDocument/2006/relationships/image" Target="../media/image299.emf"/><Relationship Id="rId12" Type="http://schemas.openxmlformats.org/officeDocument/2006/relationships/image" Target="../media/image291.emf"/><Relationship Id="rId17" Type="http://schemas.openxmlformats.org/officeDocument/2006/relationships/image" Target="../media/image286.emf"/><Relationship Id="rId25" Type="http://schemas.openxmlformats.org/officeDocument/2006/relationships/image" Target="../media/image278.emf"/><Relationship Id="rId33" Type="http://schemas.openxmlformats.org/officeDocument/2006/relationships/image" Target="../media/image271.emf"/><Relationship Id="rId38" Type="http://schemas.openxmlformats.org/officeDocument/2006/relationships/image" Target="../media/image266.emf"/><Relationship Id="rId46" Type="http://schemas.openxmlformats.org/officeDocument/2006/relationships/image" Target="../media/image258.emf"/><Relationship Id="rId59" Type="http://schemas.openxmlformats.org/officeDocument/2006/relationships/image" Target="../media/image246.emf"/><Relationship Id="rId67" Type="http://schemas.openxmlformats.org/officeDocument/2006/relationships/image" Target="../media/image238.emf"/><Relationship Id="rId20" Type="http://schemas.openxmlformats.org/officeDocument/2006/relationships/image" Target="../media/image283.emf"/><Relationship Id="rId41" Type="http://schemas.openxmlformats.org/officeDocument/2006/relationships/image" Target="../media/image263.emf"/><Relationship Id="rId54" Type="http://schemas.openxmlformats.org/officeDocument/2006/relationships/image" Target="../media/image250.emf"/><Relationship Id="rId62" Type="http://schemas.openxmlformats.org/officeDocument/2006/relationships/image" Target="../media/image243.emf"/><Relationship Id="rId70" Type="http://schemas.openxmlformats.org/officeDocument/2006/relationships/image" Target="../media/image235.emf"/><Relationship Id="rId75" Type="http://schemas.openxmlformats.org/officeDocument/2006/relationships/image" Target="../media/image230.emf"/><Relationship Id="rId83" Type="http://schemas.openxmlformats.org/officeDocument/2006/relationships/image" Target="../media/image223.emf"/><Relationship Id="rId88" Type="http://schemas.openxmlformats.org/officeDocument/2006/relationships/image" Target="../media/image218.emf"/><Relationship Id="rId91" Type="http://schemas.openxmlformats.org/officeDocument/2006/relationships/image" Target="../media/image215.emf"/><Relationship Id="rId96" Type="http://schemas.openxmlformats.org/officeDocument/2006/relationships/image" Target="../media/image210.emf"/><Relationship Id="rId1" Type="http://schemas.openxmlformats.org/officeDocument/2006/relationships/image" Target="../media/image301.emf"/><Relationship Id="rId6" Type="http://schemas.openxmlformats.org/officeDocument/2006/relationships/image" Target="../media/image296.emf"/><Relationship Id="rId15" Type="http://schemas.openxmlformats.org/officeDocument/2006/relationships/image" Target="../media/image288.emf"/><Relationship Id="rId23" Type="http://schemas.openxmlformats.org/officeDocument/2006/relationships/image" Target="../media/image280.emf"/><Relationship Id="rId28" Type="http://schemas.openxmlformats.org/officeDocument/2006/relationships/image" Target="../media/image276.emf"/><Relationship Id="rId36" Type="http://schemas.openxmlformats.org/officeDocument/2006/relationships/image" Target="../media/image268.emf"/><Relationship Id="rId49" Type="http://schemas.openxmlformats.org/officeDocument/2006/relationships/image" Target="../media/image255.emf"/><Relationship Id="rId57" Type="http://schemas.openxmlformats.org/officeDocument/2006/relationships/image" Target="../media/image248.emf"/><Relationship Id="rId10" Type="http://schemas.openxmlformats.org/officeDocument/2006/relationships/image" Target="../media/image293.emf"/><Relationship Id="rId31" Type="http://schemas.openxmlformats.org/officeDocument/2006/relationships/image" Target="../media/image273.emf"/><Relationship Id="rId44" Type="http://schemas.openxmlformats.org/officeDocument/2006/relationships/image" Target="../media/image260.emf"/><Relationship Id="rId52" Type="http://schemas.openxmlformats.org/officeDocument/2006/relationships/image" Target="../media/image252.emf"/><Relationship Id="rId60" Type="http://schemas.openxmlformats.org/officeDocument/2006/relationships/image" Target="../media/image245.emf"/><Relationship Id="rId65" Type="http://schemas.openxmlformats.org/officeDocument/2006/relationships/image" Target="../media/image240.emf"/><Relationship Id="rId73" Type="http://schemas.openxmlformats.org/officeDocument/2006/relationships/image" Target="../media/image232.emf"/><Relationship Id="rId78" Type="http://schemas.openxmlformats.org/officeDocument/2006/relationships/image" Target="../media/image228.emf"/><Relationship Id="rId81" Type="http://schemas.openxmlformats.org/officeDocument/2006/relationships/image" Target="../media/image225.emf"/><Relationship Id="rId86" Type="http://schemas.openxmlformats.org/officeDocument/2006/relationships/image" Target="../media/image220.emf"/><Relationship Id="rId94" Type="http://schemas.openxmlformats.org/officeDocument/2006/relationships/image" Target="../media/image212.emf"/><Relationship Id="rId99" Type="http://schemas.openxmlformats.org/officeDocument/2006/relationships/image" Target="../media/image207.emf"/><Relationship Id="rId4" Type="http://schemas.openxmlformats.org/officeDocument/2006/relationships/image" Target="../media/image298.emf"/><Relationship Id="rId9" Type="http://schemas.openxmlformats.org/officeDocument/2006/relationships/image" Target="../media/image294.emf"/><Relationship Id="rId13" Type="http://schemas.openxmlformats.org/officeDocument/2006/relationships/image" Target="../media/image290.emf"/><Relationship Id="rId18" Type="http://schemas.openxmlformats.org/officeDocument/2006/relationships/image" Target="../media/image285.emf"/><Relationship Id="rId39" Type="http://schemas.openxmlformats.org/officeDocument/2006/relationships/image" Target="../media/image265.emf"/></Relationships>
</file>

<file path=xl/drawings/_rels/vmlDrawing4.vml.rels><?xml version="1.0" encoding="UTF-8" standalone="yes"?>
<Relationships xmlns="http://schemas.openxmlformats.org/package/2006/relationships"><Relationship Id="rId13" Type="http://schemas.openxmlformats.org/officeDocument/2006/relationships/image" Target="../media/image366.emf"/><Relationship Id="rId18" Type="http://schemas.openxmlformats.org/officeDocument/2006/relationships/image" Target="../media/image361.emf"/><Relationship Id="rId26" Type="http://schemas.openxmlformats.org/officeDocument/2006/relationships/image" Target="../media/image353.emf"/><Relationship Id="rId39" Type="http://schemas.openxmlformats.org/officeDocument/2006/relationships/image" Target="../media/image340.emf"/><Relationship Id="rId21" Type="http://schemas.openxmlformats.org/officeDocument/2006/relationships/image" Target="../media/image358.emf"/><Relationship Id="rId34" Type="http://schemas.openxmlformats.org/officeDocument/2006/relationships/image" Target="../media/image345.emf"/><Relationship Id="rId42" Type="http://schemas.openxmlformats.org/officeDocument/2006/relationships/image" Target="../media/image337.emf"/><Relationship Id="rId47" Type="http://schemas.openxmlformats.org/officeDocument/2006/relationships/image" Target="../media/image332.emf"/><Relationship Id="rId50" Type="http://schemas.openxmlformats.org/officeDocument/2006/relationships/image" Target="../media/image329.emf"/><Relationship Id="rId55" Type="http://schemas.openxmlformats.org/officeDocument/2006/relationships/image" Target="../media/image324.emf"/><Relationship Id="rId63" Type="http://schemas.openxmlformats.org/officeDocument/2006/relationships/image" Target="../media/image316.emf"/><Relationship Id="rId68" Type="http://schemas.openxmlformats.org/officeDocument/2006/relationships/image" Target="../media/image311.emf"/><Relationship Id="rId76" Type="http://schemas.openxmlformats.org/officeDocument/2006/relationships/image" Target="../media/image303.emf"/><Relationship Id="rId7" Type="http://schemas.openxmlformats.org/officeDocument/2006/relationships/image" Target="../media/image371.emf"/><Relationship Id="rId71" Type="http://schemas.openxmlformats.org/officeDocument/2006/relationships/image" Target="../media/image308.emf"/><Relationship Id="rId2" Type="http://schemas.openxmlformats.org/officeDocument/2006/relationships/image" Target="../media/image376.emf"/><Relationship Id="rId16" Type="http://schemas.openxmlformats.org/officeDocument/2006/relationships/image" Target="../media/image363.emf"/><Relationship Id="rId29" Type="http://schemas.openxmlformats.org/officeDocument/2006/relationships/image" Target="../media/image350.emf"/><Relationship Id="rId11" Type="http://schemas.openxmlformats.org/officeDocument/2006/relationships/image" Target="../media/image367.emf"/><Relationship Id="rId24" Type="http://schemas.openxmlformats.org/officeDocument/2006/relationships/image" Target="../media/image355.emf"/><Relationship Id="rId32" Type="http://schemas.openxmlformats.org/officeDocument/2006/relationships/image" Target="../media/image347.emf"/><Relationship Id="rId37" Type="http://schemas.openxmlformats.org/officeDocument/2006/relationships/image" Target="../media/image342.emf"/><Relationship Id="rId40" Type="http://schemas.openxmlformats.org/officeDocument/2006/relationships/image" Target="../media/image339.emf"/><Relationship Id="rId45" Type="http://schemas.openxmlformats.org/officeDocument/2006/relationships/image" Target="../media/image334.emf"/><Relationship Id="rId53" Type="http://schemas.openxmlformats.org/officeDocument/2006/relationships/image" Target="../media/image326.emf"/><Relationship Id="rId58" Type="http://schemas.openxmlformats.org/officeDocument/2006/relationships/image" Target="../media/image321.emf"/><Relationship Id="rId66" Type="http://schemas.openxmlformats.org/officeDocument/2006/relationships/image" Target="../media/image313.emf"/><Relationship Id="rId74" Type="http://schemas.openxmlformats.org/officeDocument/2006/relationships/image" Target="../media/image305.emf"/><Relationship Id="rId5" Type="http://schemas.openxmlformats.org/officeDocument/2006/relationships/image" Target="../media/image373.emf"/><Relationship Id="rId15" Type="http://schemas.openxmlformats.org/officeDocument/2006/relationships/image" Target="../media/image364.emf"/><Relationship Id="rId23" Type="http://schemas.openxmlformats.org/officeDocument/2006/relationships/image" Target="../media/image356.emf"/><Relationship Id="rId28" Type="http://schemas.openxmlformats.org/officeDocument/2006/relationships/image" Target="../media/image351.emf"/><Relationship Id="rId36" Type="http://schemas.openxmlformats.org/officeDocument/2006/relationships/image" Target="../media/image343.emf"/><Relationship Id="rId49" Type="http://schemas.openxmlformats.org/officeDocument/2006/relationships/image" Target="../media/image330.emf"/><Relationship Id="rId57" Type="http://schemas.openxmlformats.org/officeDocument/2006/relationships/image" Target="../media/image322.emf"/><Relationship Id="rId61" Type="http://schemas.openxmlformats.org/officeDocument/2006/relationships/image" Target="../media/image318.emf"/><Relationship Id="rId10" Type="http://schemas.openxmlformats.org/officeDocument/2006/relationships/image" Target="../media/image368.emf"/><Relationship Id="rId19" Type="http://schemas.openxmlformats.org/officeDocument/2006/relationships/image" Target="../media/image360.emf"/><Relationship Id="rId31" Type="http://schemas.openxmlformats.org/officeDocument/2006/relationships/image" Target="../media/image348.emf"/><Relationship Id="rId44" Type="http://schemas.openxmlformats.org/officeDocument/2006/relationships/image" Target="../media/image335.emf"/><Relationship Id="rId52" Type="http://schemas.openxmlformats.org/officeDocument/2006/relationships/image" Target="../media/image327.emf"/><Relationship Id="rId60" Type="http://schemas.openxmlformats.org/officeDocument/2006/relationships/image" Target="../media/image319.emf"/><Relationship Id="rId65" Type="http://schemas.openxmlformats.org/officeDocument/2006/relationships/image" Target="../media/image314.emf"/><Relationship Id="rId73" Type="http://schemas.openxmlformats.org/officeDocument/2006/relationships/image" Target="../media/image306.emf"/><Relationship Id="rId78" Type="http://schemas.openxmlformats.org/officeDocument/2006/relationships/image" Target="../media/image3.emf"/><Relationship Id="rId4" Type="http://schemas.openxmlformats.org/officeDocument/2006/relationships/image" Target="../media/image374.emf"/><Relationship Id="rId9" Type="http://schemas.openxmlformats.org/officeDocument/2006/relationships/image" Target="../media/image369.emf"/><Relationship Id="rId14" Type="http://schemas.openxmlformats.org/officeDocument/2006/relationships/image" Target="../media/image365.emf"/><Relationship Id="rId22" Type="http://schemas.openxmlformats.org/officeDocument/2006/relationships/image" Target="../media/image357.emf"/><Relationship Id="rId27" Type="http://schemas.openxmlformats.org/officeDocument/2006/relationships/image" Target="../media/image352.emf"/><Relationship Id="rId30" Type="http://schemas.openxmlformats.org/officeDocument/2006/relationships/image" Target="../media/image349.emf"/><Relationship Id="rId35" Type="http://schemas.openxmlformats.org/officeDocument/2006/relationships/image" Target="../media/image344.emf"/><Relationship Id="rId43" Type="http://schemas.openxmlformats.org/officeDocument/2006/relationships/image" Target="../media/image336.emf"/><Relationship Id="rId48" Type="http://schemas.openxmlformats.org/officeDocument/2006/relationships/image" Target="../media/image331.emf"/><Relationship Id="rId56" Type="http://schemas.openxmlformats.org/officeDocument/2006/relationships/image" Target="../media/image323.emf"/><Relationship Id="rId64" Type="http://schemas.openxmlformats.org/officeDocument/2006/relationships/image" Target="../media/image315.emf"/><Relationship Id="rId69" Type="http://schemas.openxmlformats.org/officeDocument/2006/relationships/image" Target="../media/image310.emf"/><Relationship Id="rId77" Type="http://schemas.openxmlformats.org/officeDocument/2006/relationships/image" Target="../media/image302.emf"/><Relationship Id="rId8" Type="http://schemas.openxmlformats.org/officeDocument/2006/relationships/image" Target="../media/image370.emf"/><Relationship Id="rId51" Type="http://schemas.openxmlformats.org/officeDocument/2006/relationships/image" Target="../media/image328.emf"/><Relationship Id="rId72" Type="http://schemas.openxmlformats.org/officeDocument/2006/relationships/image" Target="../media/image307.emf"/><Relationship Id="rId3" Type="http://schemas.openxmlformats.org/officeDocument/2006/relationships/image" Target="../media/image375.emf"/><Relationship Id="rId12" Type="http://schemas.openxmlformats.org/officeDocument/2006/relationships/image" Target="../media/image2.emf"/><Relationship Id="rId17" Type="http://schemas.openxmlformats.org/officeDocument/2006/relationships/image" Target="../media/image362.emf"/><Relationship Id="rId25" Type="http://schemas.openxmlformats.org/officeDocument/2006/relationships/image" Target="../media/image354.emf"/><Relationship Id="rId33" Type="http://schemas.openxmlformats.org/officeDocument/2006/relationships/image" Target="../media/image346.emf"/><Relationship Id="rId38" Type="http://schemas.openxmlformats.org/officeDocument/2006/relationships/image" Target="../media/image341.emf"/><Relationship Id="rId46" Type="http://schemas.openxmlformats.org/officeDocument/2006/relationships/image" Target="../media/image333.emf"/><Relationship Id="rId59" Type="http://schemas.openxmlformats.org/officeDocument/2006/relationships/image" Target="../media/image320.emf"/><Relationship Id="rId67" Type="http://schemas.openxmlformats.org/officeDocument/2006/relationships/image" Target="../media/image312.emf"/><Relationship Id="rId20" Type="http://schemas.openxmlformats.org/officeDocument/2006/relationships/image" Target="../media/image359.emf"/><Relationship Id="rId41" Type="http://schemas.openxmlformats.org/officeDocument/2006/relationships/image" Target="../media/image338.emf"/><Relationship Id="rId54" Type="http://schemas.openxmlformats.org/officeDocument/2006/relationships/image" Target="../media/image325.emf"/><Relationship Id="rId62" Type="http://schemas.openxmlformats.org/officeDocument/2006/relationships/image" Target="../media/image317.emf"/><Relationship Id="rId70" Type="http://schemas.openxmlformats.org/officeDocument/2006/relationships/image" Target="../media/image309.emf"/><Relationship Id="rId75" Type="http://schemas.openxmlformats.org/officeDocument/2006/relationships/image" Target="../media/image304.emf"/><Relationship Id="rId1" Type="http://schemas.openxmlformats.org/officeDocument/2006/relationships/image" Target="../media/image377.emf"/><Relationship Id="rId6" Type="http://schemas.openxmlformats.org/officeDocument/2006/relationships/image" Target="../media/image372.emf"/></Relationships>
</file>

<file path=xl/drawings/_rels/vmlDrawing5.vml.rels><?xml version="1.0" encoding="UTF-8" standalone="yes"?>
<Relationships xmlns="http://schemas.openxmlformats.org/package/2006/relationships"><Relationship Id="rId13" Type="http://schemas.openxmlformats.org/officeDocument/2006/relationships/image" Target="../media/image442.emf"/><Relationship Id="rId18" Type="http://schemas.openxmlformats.org/officeDocument/2006/relationships/image" Target="../media/image437.emf"/><Relationship Id="rId26" Type="http://schemas.openxmlformats.org/officeDocument/2006/relationships/image" Target="../media/image429.emf"/><Relationship Id="rId39" Type="http://schemas.openxmlformats.org/officeDocument/2006/relationships/image" Target="../media/image417.emf"/><Relationship Id="rId21" Type="http://schemas.openxmlformats.org/officeDocument/2006/relationships/image" Target="../media/image434.emf"/><Relationship Id="rId34" Type="http://schemas.openxmlformats.org/officeDocument/2006/relationships/image" Target="../media/image422.emf"/><Relationship Id="rId42" Type="http://schemas.openxmlformats.org/officeDocument/2006/relationships/image" Target="../media/image414.emf"/><Relationship Id="rId47" Type="http://schemas.openxmlformats.org/officeDocument/2006/relationships/image" Target="../media/image409.emf"/><Relationship Id="rId50" Type="http://schemas.openxmlformats.org/officeDocument/2006/relationships/image" Target="../media/image406.emf"/><Relationship Id="rId55" Type="http://schemas.openxmlformats.org/officeDocument/2006/relationships/image" Target="../media/image401.emf"/><Relationship Id="rId63" Type="http://schemas.openxmlformats.org/officeDocument/2006/relationships/image" Target="../media/image393.emf"/><Relationship Id="rId68" Type="http://schemas.openxmlformats.org/officeDocument/2006/relationships/image" Target="../media/image388.emf"/><Relationship Id="rId76" Type="http://schemas.openxmlformats.org/officeDocument/2006/relationships/image" Target="../media/image381.emf"/><Relationship Id="rId7" Type="http://schemas.openxmlformats.org/officeDocument/2006/relationships/image" Target="../media/image448.emf"/><Relationship Id="rId71" Type="http://schemas.openxmlformats.org/officeDocument/2006/relationships/image" Target="../media/image386.emf"/><Relationship Id="rId2" Type="http://schemas.openxmlformats.org/officeDocument/2006/relationships/image" Target="../media/image453.emf"/><Relationship Id="rId16" Type="http://schemas.openxmlformats.org/officeDocument/2006/relationships/image" Target="../media/image439.emf"/><Relationship Id="rId29" Type="http://schemas.openxmlformats.org/officeDocument/2006/relationships/image" Target="../media/image427.emf"/><Relationship Id="rId11" Type="http://schemas.openxmlformats.org/officeDocument/2006/relationships/image" Target="../media/image444.emf"/><Relationship Id="rId24" Type="http://schemas.openxmlformats.org/officeDocument/2006/relationships/image" Target="../media/image431.emf"/><Relationship Id="rId32" Type="http://schemas.openxmlformats.org/officeDocument/2006/relationships/image" Target="../media/image424.emf"/><Relationship Id="rId37" Type="http://schemas.openxmlformats.org/officeDocument/2006/relationships/image" Target="../media/image419.emf"/><Relationship Id="rId40" Type="http://schemas.openxmlformats.org/officeDocument/2006/relationships/image" Target="../media/image416.emf"/><Relationship Id="rId45" Type="http://schemas.openxmlformats.org/officeDocument/2006/relationships/image" Target="../media/image411.emf"/><Relationship Id="rId53" Type="http://schemas.openxmlformats.org/officeDocument/2006/relationships/image" Target="../media/image403.emf"/><Relationship Id="rId58" Type="http://schemas.openxmlformats.org/officeDocument/2006/relationships/image" Target="../media/image398.emf"/><Relationship Id="rId66" Type="http://schemas.openxmlformats.org/officeDocument/2006/relationships/image" Target="../media/image390.emf"/><Relationship Id="rId74" Type="http://schemas.openxmlformats.org/officeDocument/2006/relationships/image" Target="../media/image383.emf"/><Relationship Id="rId5" Type="http://schemas.openxmlformats.org/officeDocument/2006/relationships/image" Target="../media/image450.emf"/><Relationship Id="rId15" Type="http://schemas.openxmlformats.org/officeDocument/2006/relationships/image" Target="../media/image440.emf"/><Relationship Id="rId23" Type="http://schemas.openxmlformats.org/officeDocument/2006/relationships/image" Target="../media/image432.emf"/><Relationship Id="rId28" Type="http://schemas.openxmlformats.org/officeDocument/2006/relationships/image" Target="../media/image271.emf"/><Relationship Id="rId36" Type="http://schemas.openxmlformats.org/officeDocument/2006/relationships/image" Target="../media/image420.emf"/><Relationship Id="rId49" Type="http://schemas.openxmlformats.org/officeDocument/2006/relationships/image" Target="../media/image407.emf"/><Relationship Id="rId57" Type="http://schemas.openxmlformats.org/officeDocument/2006/relationships/image" Target="../media/image399.emf"/><Relationship Id="rId61" Type="http://schemas.openxmlformats.org/officeDocument/2006/relationships/image" Target="../media/image395.emf"/><Relationship Id="rId10" Type="http://schemas.openxmlformats.org/officeDocument/2006/relationships/image" Target="../media/image445.emf"/><Relationship Id="rId19" Type="http://schemas.openxmlformats.org/officeDocument/2006/relationships/image" Target="../media/image436.emf"/><Relationship Id="rId31" Type="http://schemas.openxmlformats.org/officeDocument/2006/relationships/image" Target="../media/image425.emf"/><Relationship Id="rId44" Type="http://schemas.openxmlformats.org/officeDocument/2006/relationships/image" Target="../media/image412.emf"/><Relationship Id="rId52" Type="http://schemas.openxmlformats.org/officeDocument/2006/relationships/image" Target="../media/image404.emf"/><Relationship Id="rId60" Type="http://schemas.openxmlformats.org/officeDocument/2006/relationships/image" Target="../media/image396.emf"/><Relationship Id="rId65" Type="http://schemas.openxmlformats.org/officeDocument/2006/relationships/image" Target="../media/image391.emf"/><Relationship Id="rId73" Type="http://schemas.openxmlformats.org/officeDocument/2006/relationships/image" Target="../media/image384.emf"/><Relationship Id="rId78" Type="http://schemas.openxmlformats.org/officeDocument/2006/relationships/image" Target="../media/image380.emf"/><Relationship Id="rId4" Type="http://schemas.openxmlformats.org/officeDocument/2006/relationships/image" Target="../media/image451.emf"/><Relationship Id="rId9" Type="http://schemas.openxmlformats.org/officeDocument/2006/relationships/image" Target="../media/image446.emf"/><Relationship Id="rId14" Type="http://schemas.openxmlformats.org/officeDocument/2006/relationships/image" Target="../media/image441.emf"/><Relationship Id="rId22" Type="http://schemas.openxmlformats.org/officeDocument/2006/relationships/image" Target="../media/image433.emf"/><Relationship Id="rId27" Type="http://schemas.openxmlformats.org/officeDocument/2006/relationships/image" Target="../media/image428.emf"/><Relationship Id="rId30" Type="http://schemas.openxmlformats.org/officeDocument/2006/relationships/image" Target="../media/image426.emf"/><Relationship Id="rId35" Type="http://schemas.openxmlformats.org/officeDocument/2006/relationships/image" Target="../media/image421.emf"/><Relationship Id="rId43" Type="http://schemas.openxmlformats.org/officeDocument/2006/relationships/image" Target="../media/image413.emf"/><Relationship Id="rId48" Type="http://schemas.openxmlformats.org/officeDocument/2006/relationships/image" Target="../media/image408.emf"/><Relationship Id="rId56" Type="http://schemas.openxmlformats.org/officeDocument/2006/relationships/image" Target="../media/image400.emf"/><Relationship Id="rId64" Type="http://schemas.openxmlformats.org/officeDocument/2006/relationships/image" Target="../media/image392.emf"/><Relationship Id="rId69" Type="http://schemas.openxmlformats.org/officeDocument/2006/relationships/image" Target="../media/image387.emf"/><Relationship Id="rId77" Type="http://schemas.openxmlformats.org/officeDocument/2006/relationships/image" Target="../media/image379.emf"/><Relationship Id="rId8" Type="http://schemas.openxmlformats.org/officeDocument/2006/relationships/image" Target="../media/image447.emf"/><Relationship Id="rId51" Type="http://schemas.openxmlformats.org/officeDocument/2006/relationships/image" Target="../media/image405.emf"/><Relationship Id="rId72" Type="http://schemas.openxmlformats.org/officeDocument/2006/relationships/image" Target="../media/image385.emf"/><Relationship Id="rId3" Type="http://schemas.openxmlformats.org/officeDocument/2006/relationships/image" Target="../media/image452.emf"/><Relationship Id="rId12" Type="http://schemas.openxmlformats.org/officeDocument/2006/relationships/image" Target="../media/image443.emf"/><Relationship Id="rId17" Type="http://schemas.openxmlformats.org/officeDocument/2006/relationships/image" Target="../media/image438.emf"/><Relationship Id="rId25" Type="http://schemas.openxmlformats.org/officeDocument/2006/relationships/image" Target="../media/image430.emf"/><Relationship Id="rId33" Type="http://schemas.openxmlformats.org/officeDocument/2006/relationships/image" Target="../media/image423.emf"/><Relationship Id="rId38" Type="http://schemas.openxmlformats.org/officeDocument/2006/relationships/image" Target="../media/image418.emf"/><Relationship Id="rId46" Type="http://schemas.openxmlformats.org/officeDocument/2006/relationships/image" Target="../media/image410.emf"/><Relationship Id="rId59" Type="http://schemas.openxmlformats.org/officeDocument/2006/relationships/image" Target="../media/image397.emf"/><Relationship Id="rId67" Type="http://schemas.openxmlformats.org/officeDocument/2006/relationships/image" Target="../media/image389.emf"/><Relationship Id="rId20" Type="http://schemas.openxmlformats.org/officeDocument/2006/relationships/image" Target="../media/image435.emf"/><Relationship Id="rId41" Type="http://schemas.openxmlformats.org/officeDocument/2006/relationships/image" Target="../media/image415.emf"/><Relationship Id="rId54" Type="http://schemas.openxmlformats.org/officeDocument/2006/relationships/image" Target="../media/image402.emf"/><Relationship Id="rId62" Type="http://schemas.openxmlformats.org/officeDocument/2006/relationships/image" Target="../media/image394.emf"/><Relationship Id="rId70" Type="http://schemas.openxmlformats.org/officeDocument/2006/relationships/image" Target="../media/image378.emf"/><Relationship Id="rId75" Type="http://schemas.openxmlformats.org/officeDocument/2006/relationships/image" Target="../media/image382.emf"/><Relationship Id="rId1" Type="http://schemas.openxmlformats.org/officeDocument/2006/relationships/image" Target="../media/image2.emf"/><Relationship Id="rId6" Type="http://schemas.openxmlformats.org/officeDocument/2006/relationships/image" Target="../media/image449.emf"/></Relationships>
</file>

<file path=xl/drawings/_rels/vmlDrawing6.vml.rels><?xml version="1.0" encoding="UTF-8" standalone="yes"?>
<Relationships xmlns="http://schemas.openxmlformats.org/package/2006/relationships"><Relationship Id="rId8" Type="http://schemas.openxmlformats.org/officeDocument/2006/relationships/image" Target="../media/image474.emf"/><Relationship Id="rId13" Type="http://schemas.openxmlformats.org/officeDocument/2006/relationships/image" Target="../media/image470.emf"/><Relationship Id="rId18" Type="http://schemas.openxmlformats.org/officeDocument/2006/relationships/image" Target="../media/image466.emf"/><Relationship Id="rId26" Type="http://schemas.openxmlformats.org/officeDocument/2006/relationships/image" Target="../media/image458.emf"/><Relationship Id="rId3" Type="http://schemas.openxmlformats.org/officeDocument/2006/relationships/image" Target="../media/image478.emf"/><Relationship Id="rId21" Type="http://schemas.openxmlformats.org/officeDocument/2006/relationships/image" Target="../media/image463.emf"/><Relationship Id="rId7" Type="http://schemas.openxmlformats.org/officeDocument/2006/relationships/image" Target="../media/image475.emf"/><Relationship Id="rId12" Type="http://schemas.openxmlformats.org/officeDocument/2006/relationships/image" Target="../media/image471.emf"/><Relationship Id="rId17" Type="http://schemas.openxmlformats.org/officeDocument/2006/relationships/image" Target="../media/image271.emf"/><Relationship Id="rId25" Type="http://schemas.openxmlformats.org/officeDocument/2006/relationships/image" Target="../media/image459.emf"/><Relationship Id="rId2" Type="http://schemas.openxmlformats.org/officeDocument/2006/relationships/image" Target="../media/image479.emf"/><Relationship Id="rId16" Type="http://schemas.openxmlformats.org/officeDocument/2006/relationships/image" Target="../media/image467.emf"/><Relationship Id="rId20" Type="http://schemas.openxmlformats.org/officeDocument/2006/relationships/image" Target="../media/image464.emf"/><Relationship Id="rId29" Type="http://schemas.openxmlformats.org/officeDocument/2006/relationships/image" Target="../media/image455.emf"/><Relationship Id="rId1" Type="http://schemas.openxmlformats.org/officeDocument/2006/relationships/image" Target="../media/image134.emf"/><Relationship Id="rId6" Type="http://schemas.openxmlformats.org/officeDocument/2006/relationships/image" Target="../media/image476.emf"/><Relationship Id="rId11" Type="http://schemas.openxmlformats.org/officeDocument/2006/relationships/image" Target="../media/image472.emf"/><Relationship Id="rId24" Type="http://schemas.openxmlformats.org/officeDocument/2006/relationships/image" Target="../media/image460.emf"/><Relationship Id="rId5" Type="http://schemas.openxmlformats.org/officeDocument/2006/relationships/image" Target="../media/image2.emf"/><Relationship Id="rId15" Type="http://schemas.openxmlformats.org/officeDocument/2006/relationships/image" Target="../media/image468.emf"/><Relationship Id="rId23" Type="http://schemas.openxmlformats.org/officeDocument/2006/relationships/image" Target="../media/image461.emf"/><Relationship Id="rId28" Type="http://schemas.openxmlformats.org/officeDocument/2006/relationships/image" Target="../media/image456.emf"/><Relationship Id="rId10" Type="http://schemas.openxmlformats.org/officeDocument/2006/relationships/image" Target="../media/image440.emf"/><Relationship Id="rId19" Type="http://schemas.openxmlformats.org/officeDocument/2006/relationships/image" Target="../media/image465.emf"/><Relationship Id="rId4" Type="http://schemas.openxmlformats.org/officeDocument/2006/relationships/image" Target="../media/image477.emf"/><Relationship Id="rId9" Type="http://schemas.openxmlformats.org/officeDocument/2006/relationships/image" Target="../media/image473.emf"/><Relationship Id="rId14" Type="http://schemas.openxmlformats.org/officeDocument/2006/relationships/image" Target="../media/image469.emf"/><Relationship Id="rId22" Type="http://schemas.openxmlformats.org/officeDocument/2006/relationships/image" Target="../media/image462.emf"/><Relationship Id="rId27" Type="http://schemas.openxmlformats.org/officeDocument/2006/relationships/image" Target="../media/image457.emf"/><Relationship Id="rId30" Type="http://schemas.openxmlformats.org/officeDocument/2006/relationships/image" Target="../media/image454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13</xdr:row>
          <xdr:rowOff>9525</xdr:rowOff>
        </xdr:from>
        <xdr:to>
          <xdr:col>2</xdr:col>
          <xdr:colOff>1952625</xdr:colOff>
          <xdr:row>13</xdr:row>
          <xdr:rowOff>219075</xdr:rowOff>
        </xdr:to>
        <xdr:sp macro="" textlink="">
          <xdr:nvSpPr>
            <xdr:cNvPr id="2099" name="ComboBox7" hidden="1">
              <a:extLst>
                <a:ext uri="{63B3BB69-23CF-44E3-9099-C40C66FF867C}">
                  <a14:compatExt spid="_x0000_s20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38100</xdr:colOff>
          <xdr:row>5</xdr:row>
          <xdr:rowOff>9525</xdr:rowOff>
        </xdr:from>
        <xdr:to>
          <xdr:col>3</xdr:col>
          <xdr:colOff>0</xdr:colOff>
          <xdr:row>6</xdr:row>
          <xdr:rowOff>9525</xdr:rowOff>
        </xdr:to>
        <xdr:sp macro="" textlink="">
          <xdr:nvSpPr>
            <xdr:cNvPr id="2221" name="Winner" hidden="1">
              <a:extLst>
                <a:ext uri="{63B3BB69-23CF-44E3-9099-C40C66FF867C}">
                  <a14:compatExt spid="_x0000_s22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6</xdr:row>
          <xdr:rowOff>9525</xdr:rowOff>
        </xdr:from>
        <xdr:to>
          <xdr:col>3</xdr:col>
          <xdr:colOff>0</xdr:colOff>
          <xdr:row>7</xdr:row>
          <xdr:rowOff>9525</xdr:rowOff>
        </xdr:to>
        <xdr:sp macro="" textlink="">
          <xdr:nvSpPr>
            <xdr:cNvPr id="2225" name="ComboBox1" hidden="1">
              <a:extLst>
                <a:ext uri="{63B3BB69-23CF-44E3-9099-C40C66FF867C}">
                  <a14:compatExt spid="_x0000_s22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7</xdr:row>
          <xdr:rowOff>9525</xdr:rowOff>
        </xdr:from>
        <xdr:to>
          <xdr:col>3</xdr:col>
          <xdr:colOff>0</xdr:colOff>
          <xdr:row>8</xdr:row>
          <xdr:rowOff>9525</xdr:rowOff>
        </xdr:to>
        <xdr:sp macro="" textlink="">
          <xdr:nvSpPr>
            <xdr:cNvPr id="2226" name="ComboBox3" hidden="1">
              <a:extLst>
                <a:ext uri="{63B3BB69-23CF-44E3-9099-C40C66FF867C}">
                  <a14:compatExt spid="_x0000_s22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8</xdr:row>
          <xdr:rowOff>9525</xdr:rowOff>
        </xdr:from>
        <xdr:to>
          <xdr:col>3</xdr:col>
          <xdr:colOff>0</xdr:colOff>
          <xdr:row>9</xdr:row>
          <xdr:rowOff>9525</xdr:rowOff>
        </xdr:to>
        <xdr:sp macro="" textlink="">
          <xdr:nvSpPr>
            <xdr:cNvPr id="2227" name="ComboBox4" hidden="1">
              <a:extLst>
                <a:ext uri="{63B3BB69-23CF-44E3-9099-C40C66FF867C}">
                  <a14:compatExt spid="_x0000_s22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11</xdr:row>
          <xdr:rowOff>9525</xdr:rowOff>
        </xdr:from>
        <xdr:to>
          <xdr:col>3</xdr:col>
          <xdr:colOff>0</xdr:colOff>
          <xdr:row>12</xdr:row>
          <xdr:rowOff>9525</xdr:rowOff>
        </xdr:to>
        <xdr:sp macro="" textlink="">
          <xdr:nvSpPr>
            <xdr:cNvPr id="2228" name="ComboBox5" hidden="1">
              <a:extLst>
                <a:ext uri="{63B3BB69-23CF-44E3-9099-C40C66FF867C}">
                  <a14:compatExt spid="_x0000_s22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12</xdr:row>
          <xdr:rowOff>9525</xdr:rowOff>
        </xdr:from>
        <xdr:to>
          <xdr:col>3</xdr:col>
          <xdr:colOff>0</xdr:colOff>
          <xdr:row>13</xdr:row>
          <xdr:rowOff>9525</xdr:rowOff>
        </xdr:to>
        <xdr:sp macro="" textlink="">
          <xdr:nvSpPr>
            <xdr:cNvPr id="2229" name="ComboBox6" hidden="1">
              <a:extLst>
                <a:ext uri="{63B3BB69-23CF-44E3-9099-C40C66FF867C}">
                  <a14:compatExt spid="_x0000_s22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13</xdr:row>
          <xdr:rowOff>9525</xdr:rowOff>
        </xdr:from>
        <xdr:to>
          <xdr:col>3</xdr:col>
          <xdr:colOff>0</xdr:colOff>
          <xdr:row>14</xdr:row>
          <xdr:rowOff>9525</xdr:rowOff>
        </xdr:to>
        <xdr:sp macro="" textlink="">
          <xdr:nvSpPr>
            <xdr:cNvPr id="2230" name="ComboBox8" hidden="1">
              <a:extLst>
                <a:ext uri="{63B3BB69-23CF-44E3-9099-C40C66FF867C}">
                  <a14:compatExt spid="_x0000_s22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14</xdr:row>
          <xdr:rowOff>9525</xdr:rowOff>
        </xdr:from>
        <xdr:to>
          <xdr:col>3</xdr:col>
          <xdr:colOff>0</xdr:colOff>
          <xdr:row>15</xdr:row>
          <xdr:rowOff>9525</xdr:rowOff>
        </xdr:to>
        <xdr:sp macro="" textlink="">
          <xdr:nvSpPr>
            <xdr:cNvPr id="2231" name="ComboBox9" hidden="1">
              <a:extLst>
                <a:ext uri="{63B3BB69-23CF-44E3-9099-C40C66FF867C}">
                  <a14:compatExt spid="_x0000_s22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17</xdr:row>
          <xdr:rowOff>9525</xdr:rowOff>
        </xdr:from>
        <xdr:to>
          <xdr:col>3</xdr:col>
          <xdr:colOff>0</xdr:colOff>
          <xdr:row>18</xdr:row>
          <xdr:rowOff>9525</xdr:rowOff>
        </xdr:to>
        <xdr:sp macro="" textlink="">
          <xdr:nvSpPr>
            <xdr:cNvPr id="2232" name="ComboBox10" hidden="1">
              <a:extLst>
                <a:ext uri="{63B3BB69-23CF-44E3-9099-C40C66FF867C}">
                  <a14:compatExt spid="_x0000_s22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18</xdr:row>
          <xdr:rowOff>9525</xdr:rowOff>
        </xdr:from>
        <xdr:to>
          <xdr:col>3</xdr:col>
          <xdr:colOff>0</xdr:colOff>
          <xdr:row>19</xdr:row>
          <xdr:rowOff>9525</xdr:rowOff>
        </xdr:to>
        <xdr:sp macro="" textlink="">
          <xdr:nvSpPr>
            <xdr:cNvPr id="2233" name="ComboBox11" hidden="1">
              <a:extLst>
                <a:ext uri="{63B3BB69-23CF-44E3-9099-C40C66FF867C}">
                  <a14:compatExt spid="_x0000_s22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19</xdr:row>
          <xdr:rowOff>9525</xdr:rowOff>
        </xdr:from>
        <xdr:to>
          <xdr:col>3</xdr:col>
          <xdr:colOff>0</xdr:colOff>
          <xdr:row>20</xdr:row>
          <xdr:rowOff>9525</xdr:rowOff>
        </xdr:to>
        <xdr:sp macro="" textlink="">
          <xdr:nvSpPr>
            <xdr:cNvPr id="2234" name="ComboBox12" hidden="1">
              <a:extLst>
                <a:ext uri="{63B3BB69-23CF-44E3-9099-C40C66FF867C}">
                  <a14:compatExt spid="_x0000_s22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20</xdr:row>
          <xdr:rowOff>9525</xdr:rowOff>
        </xdr:from>
        <xdr:to>
          <xdr:col>3</xdr:col>
          <xdr:colOff>0</xdr:colOff>
          <xdr:row>21</xdr:row>
          <xdr:rowOff>9525</xdr:rowOff>
        </xdr:to>
        <xdr:sp macro="" textlink="">
          <xdr:nvSpPr>
            <xdr:cNvPr id="2235" name="ComboBox13" hidden="1">
              <a:extLst>
                <a:ext uri="{63B3BB69-23CF-44E3-9099-C40C66FF867C}">
                  <a14:compatExt spid="_x0000_s22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23</xdr:row>
          <xdr:rowOff>9525</xdr:rowOff>
        </xdr:from>
        <xdr:to>
          <xdr:col>3</xdr:col>
          <xdr:colOff>0</xdr:colOff>
          <xdr:row>24</xdr:row>
          <xdr:rowOff>9525</xdr:rowOff>
        </xdr:to>
        <xdr:sp macro="" textlink="">
          <xdr:nvSpPr>
            <xdr:cNvPr id="2236" name="ComboBox14" hidden="1">
              <a:extLst>
                <a:ext uri="{63B3BB69-23CF-44E3-9099-C40C66FF867C}">
                  <a14:compatExt spid="_x0000_s22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24</xdr:row>
          <xdr:rowOff>9525</xdr:rowOff>
        </xdr:from>
        <xdr:to>
          <xdr:col>3</xdr:col>
          <xdr:colOff>0</xdr:colOff>
          <xdr:row>25</xdr:row>
          <xdr:rowOff>9525</xdr:rowOff>
        </xdr:to>
        <xdr:sp macro="" textlink="">
          <xdr:nvSpPr>
            <xdr:cNvPr id="2237" name="ComboBox15" hidden="1">
              <a:extLst>
                <a:ext uri="{63B3BB69-23CF-44E3-9099-C40C66FF867C}">
                  <a14:compatExt spid="_x0000_s22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25</xdr:row>
          <xdr:rowOff>9525</xdr:rowOff>
        </xdr:from>
        <xdr:to>
          <xdr:col>3</xdr:col>
          <xdr:colOff>0</xdr:colOff>
          <xdr:row>26</xdr:row>
          <xdr:rowOff>9525</xdr:rowOff>
        </xdr:to>
        <xdr:sp macro="" textlink="">
          <xdr:nvSpPr>
            <xdr:cNvPr id="2238" name="ComboBox16" hidden="1">
              <a:extLst>
                <a:ext uri="{63B3BB69-23CF-44E3-9099-C40C66FF867C}">
                  <a14:compatExt spid="_x0000_s22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29</xdr:row>
          <xdr:rowOff>9525</xdr:rowOff>
        </xdr:from>
        <xdr:to>
          <xdr:col>3</xdr:col>
          <xdr:colOff>0</xdr:colOff>
          <xdr:row>30</xdr:row>
          <xdr:rowOff>9525</xdr:rowOff>
        </xdr:to>
        <xdr:sp macro="" textlink="">
          <xdr:nvSpPr>
            <xdr:cNvPr id="2240" name="ComboBox18" hidden="1">
              <a:extLst>
                <a:ext uri="{63B3BB69-23CF-44E3-9099-C40C66FF867C}">
                  <a14:compatExt spid="_x0000_s22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30</xdr:row>
          <xdr:rowOff>9525</xdr:rowOff>
        </xdr:from>
        <xdr:to>
          <xdr:col>3</xdr:col>
          <xdr:colOff>0</xdr:colOff>
          <xdr:row>31</xdr:row>
          <xdr:rowOff>9525</xdr:rowOff>
        </xdr:to>
        <xdr:sp macro="" textlink="">
          <xdr:nvSpPr>
            <xdr:cNvPr id="2241" name="ComboBox19" hidden="1">
              <a:extLst>
                <a:ext uri="{63B3BB69-23CF-44E3-9099-C40C66FF867C}">
                  <a14:compatExt spid="_x0000_s22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31</xdr:row>
          <xdr:rowOff>9525</xdr:rowOff>
        </xdr:from>
        <xdr:to>
          <xdr:col>3</xdr:col>
          <xdr:colOff>0</xdr:colOff>
          <xdr:row>32</xdr:row>
          <xdr:rowOff>9525</xdr:rowOff>
        </xdr:to>
        <xdr:sp macro="" textlink="">
          <xdr:nvSpPr>
            <xdr:cNvPr id="2242" name="ComboBox20" hidden="1">
              <a:extLst>
                <a:ext uri="{63B3BB69-23CF-44E3-9099-C40C66FF867C}">
                  <a14:compatExt spid="_x0000_s22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32</xdr:row>
          <xdr:rowOff>9525</xdr:rowOff>
        </xdr:from>
        <xdr:to>
          <xdr:col>3</xdr:col>
          <xdr:colOff>0</xdr:colOff>
          <xdr:row>33</xdr:row>
          <xdr:rowOff>9525</xdr:rowOff>
        </xdr:to>
        <xdr:sp macro="" textlink="">
          <xdr:nvSpPr>
            <xdr:cNvPr id="2243" name="ComboBox21" hidden="1">
              <a:extLst>
                <a:ext uri="{63B3BB69-23CF-44E3-9099-C40C66FF867C}">
                  <a14:compatExt spid="_x0000_s22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35</xdr:row>
          <xdr:rowOff>9525</xdr:rowOff>
        </xdr:from>
        <xdr:to>
          <xdr:col>3</xdr:col>
          <xdr:colOff>0</xdr:colOff>
          <xdr:row>36</xdr:row>
          <xdr:rowOff>9525</xdr:rowOff>
        </xdr:to>
        <xdr:sp macro="" textlink="">
          <xdr:nvSpPr>
            <xdr:cNvPr id="2244" name="ComboBox22" hidden="1">
              <a:extLst>
                <a:ext uri="{63B3BB69-23CF-44E3-9099-C40C66FF867C}">
                  <a14:compatExt spid="_x0000_s22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36</xdr:row>
          <xdr:rowOff>9525</xdr:rowOff>
        </xdr:from>
        <xdr:to>
          <xdr:col>3</xdr:col>
          <xdr:colOff>0</xdr:colOff>
          <xdr:row>37</xdr:row>
          <xdr:rowOff>9525</xdr:rowOff>
        </xdr:to>
        <xdr:sp macro="" textlink="">
          <xdr:nvSpPr>
            <xdr:cNvPr id="2245" name="ComboBox23" hidden="1">
              <a:extLst>
                <a:ext uri="{63B3BB69-23CF-44E3-9099-C40C66FF867C}">
                  <a14:compatExt spid="_x0000_s22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37</xdr:row>
          <xdr:rowOff>9525</xdr:rowOff>
        </xdr:from>
        <xdr:to>
          <xdr:col>3</xdr:col>
          <xdr:colOff>0</xdr:colOff>
          <xdr:row>38</xdr:row>
          <xdr:rowOff>9525</xdr:rowOff>
        </xdr:to>
        <xdr:sp macro="" textlink="">
          <xdr:nvSpPr>
            <xdr:cNvPr id="2246" name="ComboBox24" hidden="1">
              <a:extLst>
                <a:ext uri="{63B3BB69-23CF-44E3-9099-C40C66FF867C}">
                  <a14:compatExt spid="_x0000_s22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38</xdr:row>
          <xdr:rowOff>9525</xdr:rowOff>
        </xdr:from>
        <xdr:to>
          <xdr:col>3</xdr:col>
          <xdr:colOff>0</xdr:colOff>
          <xdr:row>39</xdr:row>
          <xdr:rowOff>9525</xdr:rowOff>
        </xdr:to>
        <xdr:sp macro="" textlink="">
          <xdr:nvSpPr>
            <xdr:cNvPr id="2247" name="ComboBox25" hidden="1">
              <a:extLst>
                <a:ext uri="{63B3BB69-23CF-44E3-9099-C40C66FF867C}">
                  <a14:compatExt spid="_x0000_s22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41</xdr:row>
          <xdr:rowOff>9525</xdr:rowOff>
        </xdr:from>
        <xdr:to>
          <xdr:col>3</xdr:col>
          <xdr:colOff>0</xdr:colOff>
          <xdr:row>42</xdr:row>
          <xdr:rowOff>9525</xdr:rowOff>
        </xdr:to>
        <xdr:sp macro="" textlink="">
          <xdr:nvSpPr>
            <xdr:cNvPr id="2248" name="ComboBox26" hidden="1">
              <a:extLst>
                <a:ext uri="{63B3BB69-23CF-44E3-9099-C40C66FF867C}">
                  <a14:compatExt spid="_x0000_s22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42</xdr:row>
          <xdr:rowOff>9525</xdr:rowOff>
        </xdr:from>
        <xdr:to>
          <xdr:col>3</xdr:col>
          <xdr:colOff>0</xdr:colOff>
          <xdr:row>43</xdr:row>
          <xdr:rowOff>9525</xdr:rowOff>
        </xdr:to>
        <xdr:sp macro="" textlink="">
          <xdr:nvSpPr>
            <xdr:cNvPr id="2249" name="ComboBox27" hidden="1">
              <a:extLst>
                <a:ext uri="{63B3BB69-23CF-44E3-9099-C40C66FF867C}">
                  <a14:compatExt spid="_x0000_s22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43</xdr:row>
          <xdr:rowOff>9525</xdr:rowOff>
        </xdr:from>
        <xdr:to>
          <xdr:col>3</xdr:col>
          <xdr:colOff>0</xdr:colOff>
          <xdr:row>44</xdr:row>
          <xdr:rowOff>9525</xdr:rowOff>
        </xdr:to>
        <xdr:sp macro="" textlink="">
          <xdr:nvSpPr>
            <xdr:cNvPr id="2250" name="ComboBox28" hidden="1">
              <a:extLst>
                <a:ext uri="{63B3BB69-23CF-44E3-9099-C40C66FF867C}">
                  <a14:compatExt spid="_x0000_s22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44</xdr:row>
          <xdr:rowOff>9525</xdr:rowOff>
        </xdr:from>
        <xdr:to>
          <xdr:col>3</xdr:col>
          <xdr:colOff>0</xdr:colOff>
          <xdr:row>45</xdr:row>
          <xdr:rowOff>9525</xdr:rowOff>
        </xdr:to>
        <xdr:sp macro="" textlink="">
          <xdr:nvSpPr>
            <xdr:cNvPr id="2251" name="ComboBox29" hidden="1">
              <a:extLst>
                <a:ext uri="{63B3BB69-23CF-44E3-9099-C40C66FF867C}">
                  <a14:compatExt spid="_x0000_s22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47</xdr:row>
          <xdr:rowOff>9525</xdr:rowOff>
        </xdr:from>
        <xdr:to>
          <xdr:col>3</xdr:col>
          <xdr:colOff>0</xdr:colOff>
          <xdr:row>48</xdr:row>
          <xdr:rowOff>9525</xdr:rowOff>
        </xdr:to>
        <xdr:sp macro="" textlink="">
          <xdr:nvSpPr>
            <xdr:cNvPr id="2252" name="ComboBox30" hidden="1">
              <a:extLst>
                <a:ext uri="{63B3BB69-23CF-44E3-9099-C40C66FF867C}">
                  <a14:compatExt spid="_x0000_s22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48</xdr:row>
          <xdr:rowOff>9525</xdr:rowOff>
        </xdr:from>
        <xdr:to>
          <xdr:col>3</xdr:col>
          <xdr:colOff>0</xdr:colOff>
          <xdr:row>49</xdr:row>
          <xdr:rowOff>9525</xdr:rowOff>
        </xdr:to>
        <xdr:sp macro="" textlink="">
          <xdr:nvSpPr>
            <xdr:cNvPr id="2253" name="ComboBox31" hidden="1">
              <a:extLst>
                <a:ext uri="{63B3BB69-23CF-44E3-9099-C40C66FF867C}">
                  <a14:compatExt spid="_x0000_s22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49</xdr:row>
          <xdr:rowOff>9525</xdr:rowOff>
        </xdr:from>
        <xdr:to>
          <xdr:col>3</xdr:col>
          <xdr:colOff>0</xdr:colOff>
          <xdr:row>50</xdr:row>
          <xdr:rowOff>9525</xdr:rowOff>
        </xdr:to>
        <xdr:sp macro="" textlink="">
          <xdr:nvSpPr>
            <xdr:cNvPr id="2254" name="ComboBox32" hidden="1">
              <a:extLst>
                <a:ext uri="{63B3BB69-23CF-44E3-9099-C40C66FF867C}">
                  <a14:compatExt spid="_x0000_s22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50</xdr:row>
          <xdr:rowOff>9525</xdr:rowOff>
        </xdr:from>
        <xdr:to>
          <xdr:col>3</xdr:col>
          <xdr:colOff>0</xdr:colOff>
          <xdr:row>51</xdr:row>
          <xdr:rowOff>9525</xdr:rowOff>
        </xdr:to>
        <xdr:sp macro="" textlink="">
          <xdr:nvSpPr>
            <xdr:cNvPr id="2255" name="ComboBox33" hidden="1">
              <a:extLst>
                <a:ext uri="{63B3BB69-23CF-44E3-9099-C40C66FF867C}">
                  <a14:compatExt spid="_x0000_s22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53</xdr:row>
          <xdr:rowOff>9525</xdr:rowOff>
        </xdr:from>
        <xdr:to>
          <xdr:col>3</xdr:col>
          <xdr:colOff>0</xdr:colOff>
          <xdr:row>54</xdr:row>
          <xdr:rowOff>9525</xdr:rowOff>
        </xdr:to>
        <xdr:sp macro="" textlink="">
          <xdr:nvSpPr>
            <xdr:cNvPr id="2256" name="ComboBox34" hidden="1">
              <a:extLst>
                <a:ext uri="{63B3BB69-23CF-44E3-9099-C40C66FF867C}">
                  <a14:compatExt spid="_x0000_s22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54</xdr:row>
          <xdr:rowOff>9525</xdr:rowOff>
        </xdr:from>
        <xdr:to>
          <xdr:col>3</xdr:col>
          <xdr:colOff>0</xdr:colOff>
          <xdr:row>55</xdr:row>
          <xdr:rowOff>9525</xdr:rowOff>
        </xdr:to>
        <xdr:sp macro="" textlink="">
          <xdr:nvSpPr>
            <xdr:cNvPr id="2257" name="ComboBox35" hidden="1">
              <a:extLst>
                <a:ext uri="{63B3BB69-23CF-44E3-9099-C40C66FF867C}">
                  <a14:compatExt spid="_x0000_s22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55</xdr:row>
          <xdr:rowOff>9525</xdr:rowOff>
        </xdr:from>
        <xdr:to>
          <xdr:col>3</xdr:col>
          <xdr:colOff>0</xdr:colOff>
          <xdr:row>56</xdr:row>
          <xdr:rowOff>9525</xdr:rowOff>
        </xdr:to>
        <xdr:sp macro="" textlink="">
          <xdr:nvSpPr>
            <xdr:cNvPr id="2258" name="ComboBox36" hidden="1">
              <a:extLst>
                <a:ext uri="{63B3BB69-23CF-44E3-9099-C40C66FF867C}">
                  <a14:compatExt spid="_x0000_s22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56</xdr:row>
          <xdr:rowOff>9525</xdr:rowOff>
        </xdr:from>
        <xdr:to>
          <xdr:col>3</xdr:col>
          <xdr:colOff>0</xdr:colOff>
          <xdr:row>57</xdr:row>
          <xdr:rowOff>9525</xdr:rowOff>
        </xdr:to>
        <xdr:sp macro="" textlink="">
          <xdr:nvSpPr>
            <xdr:cNvPr id="2259" name="ComboBox37" hidden="1">
              <a:extLst>
                <a:ext uri="{63B3BB69-23CF-44E3-9099-C40C66FF867C}">
                  <a14:compatExt spid="_x0000_s22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59</xdr:row>
          <xdr:rowOff>9525</xdr:rowOff>
        </xdr:from>
        <xdr:to>
          <xdr:col>3</xdr:col>
          <xdr:colOff>0</xdr:colOff>
          <xdr:row>60</xdr:row>
          <xdr:rowOff>9525</xdr:rowOff>
        </xdr:to>
        <xdr:sp macro="" textlink="">
          <xdr:nvSpPr>
            <xdr:cNvPr id="2260" name="ComboBox38" hidden="1">
              <a:extLst>
                <a:ext uri="{63B3BB69-23CF-44E3-9099-C40C66FF867C}">
                  <a14:compatExt spid="_x0000_s22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60</xdr:row>
          <xdr:rowOff>9525</xdr:rowOff>
        </xdr:from>
        <xdr:to>
          <xdr:col>3</xdr:col>
          <xdr:colOff>0</xdr:colOff>
          <xdr:row>61</xdr:row>
          <xdr:rowOff>9525</xdr:rowOff>
        </xdr:to>
        <xdr:sp macro="" textlink="">
          <xdr:nvSpPr>
            <xdr:cNvPr id="2261" name="ComboBox39" hidden="1">
              <a:extLst>
                <a:ext uri="{63B3BB69-23CF-44E3-9099-C40C66FF867C}">
                  <a14:compatExt spid="_x0000_s22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61</xdr:row>
          <xdr:rowOff>9525</xdr:rowOff>
        </xdr:from>
        <xdr:to>
          <xdr:col>3</xdr:col>
          <xdr:colOff>0</xdr:colOff>
          <xdr:row>62</xdr:row>
          <xdr:rowOff>9525</xdr:rowOff>
        </xdr:to>
        <xdr:sp macro="" textlink="">
          <xdr:nvSpPr>
            <xdr:cNvPr id="2262" name="ComboBox40" hidden="1">
              <a:extLst>
                <a:ext uri="{63B3BB69-23CF-44E3-9099-C40C66FF867C}">
                  <a14:compatExt spid="_x0000_s22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62</xdr:row>
          <xdr:rowOff>9525</xdr:rowOff>
        </xdr:from>
        <xdr:to>
          <xdr:col>3</xdr:col>
          <xdr:colOff>0</xdr:colOff>
          <xdr:row>63</xdr:row>
          <xdr:rowOff>9525</xdr:rowOff>
        </xdr:to>
        <xdr:sp macro="" textlink="">
          <xdr:nvSpPr>
            <xdr:cNvPr id="2263" name="ComboBox41" hidden="1">
              <a:extLst>
                <a:ext uri="{63B3BB69-23CF-44E3-9099-C40C66FF867C}">
                  <a14:compatExt spid="_x0000_s22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65</xdr:row>
          <xdr:rowOff>9525</xdr:rowOff>
        </xdr:from>
        <xdr:to>
          <xdr:col>3</xdr:col>
          <xdr:colOff>0</xdr:colOff>
          <xdr:row>66</xdr:row>
          <xdr:rowOff>9525</xdr:rowOff>
        </xdr:to>
        <xdr:sp macro="" textlink="">
          <xdr:nvSpPr>
            <xdr:cNvPr id="2264" name="ComboBox42" hidden="1">
              <a:extLst>
                <a:ext uri="{63B3BB69-23CF-44E3-9099-C40C66FF867C}">
                  <a14:compatExt spid="_x0000_s22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66</xdr:row>
          <xdr:rowOff>9525</xdr:rowOff>
        </xdr:from>
        <xdr:to>
          <xdr:col>3</xdr:col>
          <xdr:colOff>0</xdr:colOff>
          <xdr:row>67</xdr:row>
          <xdr:rowOff>9525</xdr:rowOff>
        </xdr:to>
        <xdr:sp macro="" textlink="">
          <xdr:nvSpPr>
            <xdr:cNvPr id="2265" name="ComboBox43" hidden="1">
              <a:extLst>
                <a:ext uri="{63B3BB69-23CF-44E3-9099-C40C66FF867C}">
                  <a14:compatExt spid="_x0000_s22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67</xdr:row>
          <xdr:rowOff>9525</xdr:rowOff>
        </xdr:from>
        <xdr:to>
          <xdr:col>3</xdr:col>
          <xdr:colOff>0</xdr:colOff>
          <xdr:row>68</xdr:row>
          <xdr:rowOff>9525</xdr:rowOff>
        </xdr:to>
        <xdr:sp macro="" textlink="">
          <xdr:nvSpPr>
            <xdr:cNvPr id="2266" name="ComboBox44" hidden="1">
              <a:extLst>
                <a:ext uri="{63B3BB69-23CF-44E3-9099-C40C66FF867C}">
                  <a14:compatExt spid="_x0000_s22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68</xdr:row>
          <xdr:rowOff>9525</xdr:rowOff>
        </xdr:from>
        <xdr:to>
          <xdr:col>3</xdr:col>
          <xdr:colOff>0</xdr:colOff>
          <xdr:row>69</xdr:row>
          <xdr:rowOff>9525</xdr:rowOff>
        </xdr:to>
        <xdr:sp macro="" textlink="">
          <xdr:nvSpPr>
            <xdr:cNvPr id="2267" name="ComboBox45" hidden="1">
              <a:extLst>
                <a:ext uri="{63B3BB69-23CF-44E3-9099-C40C66FF867C}">
                  <a14:compatExt spid="_x0000_s22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71</xdr:row>
          <xdr:rowOff>9525</xdr:rowOff>
        </xdr:from>
        <xdr:to>
          <xdr:col>3</xdr:col>
          <xdr:colOff>0</xdr:colOff>
          <xdr:row>72</xdr:row>
          <xdr:rowOff>9525</xdr:rowOff>
        </xdr:to>
        <xdr:sp macro="" textlink="">
          <xdr:nvSpPr>
            <xdr:cNvPr id="2268" name="ComboBox46" hidden="1">
              <a:extLst>
                <a:ext uri="{63B3BB69-23CF-44E3-9099-C40C66FF867C}">
                  <a14:compatExt spid="_x0000_s22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72</xdr:row>
          <xdr:rowOff>9525</xdr:rowOff>
        </xdr:from>
        <xdr:to>
          <xdr:col>3</xdr:col>
          <xdr:colOff>0</xdr:colOff>
          <xdr:row>73</xdr:row>
          <xdr:rowOff>9525</xdr:rowOff>
        </xdr:to>
        <xdr:sp macro="" textlink="">
          <xdr:nvSpPr>
            <xdr:cNvPr id="2269" name="ComboBox47" hidden="1">
              <a:extLst>
                <a:ext uri="{63B3BB69-23CF-44E3-9099-C40C66FF867C}">
                  <a14:compatExt spid="_x0000_s22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73</xdr:row>
          <xdr:rowOff>9525</xdr:rowOff>
        </xdr:from>
        <xdr:to>
          <xdr:col>3</xdr:col>
          <xdr:colOff>0</xdr:colOff>
          <xdr:row>74</xdr:row>
          <xdr:rowOff>9525</xdr:rowOff>
        </xdr:to>
        <xdr:sp macro="" textlink="">
          <xdr:nvSpPr>
            <xdr:cNvPr id="2270" name="ComboBox48" hidden="1">
              <a:extLst>
                <a:ext uri="{63B3BB69-23CF-44E3-9099-C40C66FF867C}">
                  <a14:compatExt spid="_x0000_s22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74</xdr:row>
          <xdr:rowOff>9525</xdr:rowOff>
        </xdr:from>
        <xdr:to>
          <xdr:col>3</xdr:col>
          <xdr:colOff>0</xdr:colOff>
          <xdr:row>75</xdr:row>
          <xdr:rowOff>9525</xdr:rowOff>
        </xdr:to>
        <xdr:sp macro="" textlink="">
          <xdr:nvSpPr>
            <xdr:cNvPr id="2271" name="ComboBox49" hidden="1">
              <a:extLst>
                <a:ext uri="{63B3BB69-23CF-44E3-9099-C40C66FF867C}">
                  <a14:compatExt spid="_x0000_s22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77</xdr:row>
          <xdr:rowOff>9525</xdr:rowOff>
        </xdr:from>
        <xdr:to>
          <xdr:col>3</xdr:col>
          <xdr:colOff>0</xdr:colOff>
          <xdr:row>78</xdr:row>
          <xdr:rowOff>9525</xdr:rowOff>
        </xdr:to>
        <xdr:sp macro="" textlink="">
          <xdr:nvSpPr>
            <xdr:cNvPr id="2272" name="ComboBox50" hidden="1">
              <a:extLst>
                <a:ext uri="{63B3BB69-23CF-44E3-9099-C40C66FF867C}">
                  <a14:compatExt spid="_x0000_s22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78</xdr:row>
          <xdr:rowOff>9525</xdr:rowOff>
        </xdr:from>
        <xdr:to>
          <xdr:col>3</xdr:col>
          <xdr:colOff>0</xdr:colOff>
          <xdr:row>79</xdr:row>
          <xdr:rowOff>9525</xdr:rowOff>
        </xdr:to>
        <xdr:sp macro="" textlink="">
          <xdr:nvSpPr>
            <xdr:cNvPr id="2273" name="ComboBox51" hidden="1">
              <a:extLst>
                <a:ext uri="{63B3BB69-23CF-44E3-9099-C40C66FF867C}">
                  <a14:compatExt spid="_x0000_s22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79</xdr:row>
          <xdr:rowOff>9525</xdr:rowOff>
        </xdr:from>
        <xdr:to>
          <xdr:col>3</xdr:col>
          <xdr:colOff>0</xdr:colOff>
          <xdr:row>80</xdr:row>
          <xdr:rowOff>9525</xdr:rowOff>
        </xdr:to>
        <xdr:sp macro="" textlink="">
          <xdr:nvSpPr>
            <xdr:cNvPr id="2274" name="ComboBox52" hidden="1">
              <a:extLst>
                <a:ext uri="{63B3BB69-23CF-44E3-9099-C40C66FF867C}">
                  <a14:compatExt spid="_x0000_s22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80</xdr:row>
          <xdr:rowOff>9525</xdr:rowOff>
        </xdr:from>
        <xdr:to>
          <xdr:col>3</xdr:col>
          <xdr:colOff>0</xdr:colOff>
          <xdr:row>81</xdr:row>
          <xdr:rowOff>9525</xdr:rowOff>
        </xdr:to>
        <xdr:sp macro="" textlink="">
          <xdr:nvSpPr>
            <xdr:cNvPr id="2275" name="ComboBox53" hidden="1">
              <a:extLst>
                <a:ext uri="{63B3BB69-23CF-44E3-9099-C40C66FF867C}">
                  <a14:compatExt spid="_x0000_s22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83</xdr:row>
          <xdr:rowOff>9525</xdr:rowOff>
        </xdr:from>
        <xdr:to>
          <xdr:col>3</xdr:col>
          <xdr:colOff>0</xdr:colOff>
          <xdr:row>84</xdr:row>
          <xdr:rowOff>9525</xdr:rowOff>
        </xdr:to>
        <xdr:sp macro="" textlink="">
          <xdr:nvSpPr>
            <xdr:cNvPr id="2276" name="ComboBox54" hidden="1">
              <a:extLst>
                <a:ext uri="{63B3BB69-23CF-44E3-9099-C40C66FF867C}">
                  <a14:compatExt spid="_x0000_s22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84</xdr:row>
          <xdr:rowOff>9525</xdr:rowOff>
        </xdr:from>
        <xdr:to>
          <xdr:col>3</xdr:col>
          <xdr:colOff>0</xdr:colOff>
          <xdr:row>85</xdr:row>
          <xdr:rowOff>9525</xdr:rowOff>
        </xdr:to>
        <xdr:sp macro="" textlink="">
          <xdr:nvSpPr>
            <xdr:cNvPr id="2277" name="ComboBox55" hidden="1">
              <a:extLst>
                <a:ext uri="{63B3BB69-23CF-44E3-9099-C40C66FF867C}">
                  <a14:compatExt spid="_x0000_s22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85</xdr:row>
          <xdr:rowOff>9525</xdr:rowOff>
        </xdr:from>
        <xdr:to>
          <xdr:col>3</xdr:col>
          <xdr:colOff>0</xdr:colOff>
          <xdr:row>86</xdr:row>
          <xdr:rowOff>9525</xdr:rowOff>
        </xdr:to>
        <xdr:sp macro="" textlink="">
          <xdr:nvSpPr>
            <xdr:cNvPr id="2278" name="ComboBox56" hidden="1">
              <a:extLst>
                <a:ext uri="{63B3BB69-23CF-44E3-9099-C40C66FF867C}">
                  <a14:compatExt spid="_x0000_s22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86</xdr:row>
          <xdr:rowOff>9525</xdr:rowOff>
        </xdr:from>
        <xdr:to>
          <xdr:col>3</xdr:col>
          <xdr:colOff>0</xdr:colOff>
          <xdr:row>87</xdr:row>
          <xdr:rowOff>9525</xdr:rowOff>
        </xdr:to>
        <xdr:sp macro="" textlink="">
          <xdr:nvSpPr>
            <xdr:cNvPr id="2279" name="ComboBox57" hidden="1">
              <a:extLst>
                <a:ext uri="{63B3BB69-23CF-44E3-9099-C40C66FF867C}">
                  <a14:compatExt spid="_x0000_s22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89</xdr:row>
          <xdr:rowOff>9525</xdr:rowOff>
        </xdr:from>
        <xdr:to>
          <xdr:col>3</xdr:col>
          <xdr:colOff>0</xdr:colOff>
          <xdr:row>90</xdr:row>
          <xdr:rowOff>9525</xdr:rowOff>
        </xdr:to>
        <xdr:sp macro="" textlink="">
          <xdr:nvSpPr>
            <xdr:cNvPr id="2280" name="ComboBox58" hidden="1">
              <a:extLst>
                <a:ext uri="{63B3BB69-23CF-44E3-9099-C40C66FF867C}">
                  <a14:compatExt spid="_x0000_s22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90</xdr:row>
          <xdr:rowOff>9525</xdr:rowOff>
        </xdr:from>
        <xdr:to>
          <xdr:col>3</xdr:col>
          <xdr:colOff>0</xdr:colOff>
          <xdr:row>91</xdr:row>
          <xdr:rowOff>9525</xdr:rowOff>
        </xdr:to>
        <xdr:sp macro="" textlink="">
          <xdr:nvSpPr>
            <xdr:cNvPr id="2281" name="ComboBox59" hidden="1">
              <a:extLst>
                <a:ext uri="{63B3BB69-23CF-44E3-9099-C40C66FF867C}">
                  <a14:compatExt spid="_x0000_s22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91</xdr:row>
          <xdr:rowOff>9525</xdr:rowOff>
        </xdr:from>
        <xdr:to>
          <xdr:col>3</xdr:col>
          <xdr:colOff>0</xdr:colOff>
          <xdr:row>92</xdr:row>
          <xdr:rowOff>9525</xdr:rowOff>
        </xdr:to>
        <xdr:sp macro="" textlink="">
          <xdr:nvSpPr>
            <xdr:cNvPr id="2282" name="ComboBox60" hidden="1">
              <a:extLst>
                <a:ext uri="{63B3BB69-23CF-44E3-9099-C40C66FF867C}">
                  <a14:compatExt spid="_x0000_s22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92</xdr:row>
          <xdr:rowOff>9525</xdr:rowOff>
        </xdr:from>
        <xdr:to>
          <xdr:col>3</xdr:col>
          <xdr:colOff>0</xdr:colOff>
          <xdr:row>93</xdr:row>
          <xdr:rowOff>0</xdr:rowOff>
        </xdr:to>
        <xdr:sp macro="" textlink="">
          <xdr:nvSpPr>
            <xdr:cNvPr id="2283" name="ComboBox61" hidden="1">
              <a:extLst>
                <a:ext uri="{63B3BB69-23CF-44E3-9099-C40C66FF867C}">
                  <a14:compatExt spid="_x0000_s22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93</xdr:row>
          <xdr:rowOff>0</xdr:rowOff>
        </xdr:from>
        <xdr:to>
          <xdr:col>3</xdr:col>
          <xdr:colOff>0</xdr:colOff>
          <xdr:row>93</xdr:row>
          <xdr:rowOff>0</xdr:rowOff>
        </xdr:to>
        <xdr:sp macro="" textlink="">
          <xdr:nvSpPr>
            <xdr:cNvPr id="2284" name="ComboBox62" hidden="1">
              <a:extLst>
                <a:ext uri="{63B3BB69-23CF-44E3-9099-C40C66FF867C}">
                  <a14:compatExt spid="_x0000_s22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93</xdr:row>
          <xdr:rowOff>0</xdr:rowOff>
        </xdr:from>
        <xdr:to>
          <xdr:col>3</xdr:col>
          <xdr:colOff>0</xdr:colOff>
          <xdr:row>93</xdr:row>
          <xdr:rowOff>0</xdr:rowOff>
        </xdr:to>
        <xdr:sp macro="" textlink="">
          <xdr:nvSpPr>
            <xdr:cNvPr id="2285" name="ComboBox63" hidden="1">
              <a:extLst>
                <a:ext uri="{63B3BB69-23CF-44E3-9099-C40C66FF867C}">
                  <a14:compatExt spid="_x0000_s22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93</xdr:row>
          <xdr:rowOff>0</xdr:rowOff>
        </xdr:from>
        <xdr:to>
          <xdr:col>3</xdr:col>
          <xdr:colOff>0</xdr:colOff>
          <xdr:row>93</xdr:row>
          <xdr:rowOff>0</xdr:rowOff>
        </xdr:to>
        <xdr:sp macro="" textlink="">
          <xdr:nvSpPr>
            <xdr:cNvPr id="2286" name="ComboBox64" hidden="1">
              <a:extLst>
                <a:ext uri="{63B3BB69-23CF-44E3-9099-C40C66FF867C}">
                  <a14:compatExt spid="_x0000_s22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26</xdr:row>
          <xdr:rowOff>9525</xdr:rowOff>
        </xdr:from>
        <xdr:to>
          <xdr:col>3</xdr:col>
          <xdr:colOff>0</xdr:colOff>
          <xdr:row>27</xdr:row>
          <xdr:rowOff>9525</xdr:rowOff>
        </xdr:to>
        <xdr:sp macro="" textlink="">
          <xdr:nvSpPr>
            <xdr:cNvPr id="2289" name="ComboBox2" hidden="1">
              <a:extLst>
                <a:ext uri="{63B3BB69-23CF-44E3-9099-C40C66FF867C}">
                  <a14:compatExt spid="_x0000_s22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93</xdr:row>
          <xdr:rowOff>0</xdr:rowOff>
        </xdr:from>
        <xdr:to>
          <xdr:col>3</xdr:col>
          <xdr:colOff>0</xdr:colOff>
          <xdr:row>93</xdr:row>
          <xdr:rowOff>0</xdr:rowOff>
        </xdr:to>
        <xdr:sp macro="" textlink="">
          <xdr:nvSpPr>
            <xdr:cNvPr id="2292" name="ComboBox66" hidden="1">
              <a:extLst>
                <a:ext uri="{63B3BB69-23CF-44E3-9099-C40C66FF867C}">
                  <a14:compatExt spid="_x0000_s22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93</xdr:row>
          <xdr:rowOff>0</xdr:rowOff>
        </xdr:from>
        <xdr:to>
          <xdr:col>3</xdr:col>
          <xdr:colOff>0</xdr:colOff>
          <xdr:row>93</xdr:row>
          <xdr:rowOff>0</xdr:rowOff>
        </xdr:to>
        <xdr:sp macro="" textlink="">
          <xdr:nvSpPr>
            <xdr:cNvPr id="2293" name="ComboBox67" hidden="1">
              <a:extLst>
                <a:ext uri="{63B3BB69-23CF-44E3-9099-C40C66FF867C}">
                  <a14:compatExt spid="_x0000_s22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93</xdr:row>
          <xdr:rowOff>0</xdr:rowOff>
        </xdr:from>
        <xdr:to>
          <xdr:col>3</xdr:col>
          <xdr:colOff>0</xdr:colOff>
          <xdr:row>93</xdr:row>
          <xdr:rowOff>0</xdr:rowOff>
        </xdr:to>
        <xdr:sp macro="" textlink="">
          <xdr:nvSpPr>
            <xdr:cNvPr id="2294" name="ComboBox68" hidden="1">
              <a:extLst>
                <a:ext uri="{63B3BB69-23CF-44E3-9099-C40C66FF867C}">
                  <a14:compatExt spid="_x0000_s22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93</xdr:row>
          <xdr:rowOff>0</xdr:rowOff>
        </xdr:from>
        <xdr:to>
          <xdr:col>3</xdr:col>
          <xdr:colOff>0</xdr:colOff>
          <xdr:row>93</xdr:row>
          <xdr:rowOff>0</xdr:rowOff>
        </xdr:to>
        <xdr:sp macro="" textlink="">
          <xdr:nvSpPr>
            <xdr:cNvPr id="2295" name="ComboBox69" hidden="1">
              <a:extLst>
                <a:ext uri="{63B3BB69-23CF-44E3-9099-C40C66FF867C}">
                  <a14:compatExt spid="_x0000_s22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93</xdr:row>
          <xdr:rowOff>0</xdr:rowOff>
        </xdr:from>
        <xdr:to>
          <xdr:col>3</xdr:col>
          <xdr:colOff>0</xdr:colOff>
          <xdr:row>93</xdr:row>
          <xdr:rowOff>0</xdr:rowOff>
        </xdr:to>
        <xdr:sp macro="" textlink="">
          <xdr:nvSpPr>
            <xdr:cNvPr id="2296" name="ComboBox70" hidden="1">
              <a:extLst>
                <a:ext uri="{63B3BB69-23CF-44E3-9099-C40C66FF867C}">
                  <a14:compatExt spid="_x0000_s22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93</xdr:row>
          <xdr:rowOff>0</xdr:rowOff>
        </xdr:from>
        <xdr:to>
          <xdr:col>3</xdr:col>
          <xdr:colOff>0</xdr:colOff>
          <xdr:row>93</xdr:row>
          <xdr:rowOff>0</xdr:rowOff>
        </xdr:to>
        <xdr:sp macro="" textlink="">
          <xdr:nvSpPr>
            <xdr:cNvPr id="2297" name="ComboBox71" hidden="1">
              <a:extLst>
                <a:ext uri="{63B3BB69-23CF-44E3-9099-C40C66FF867C}">
                  <a14:compatExt spid="_x0000_s22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93</xdr:row>
          <xdr:rowOff>0</xdr:rowOff>
        </xdr:from>
        <xdr:to>
          <xdr:col>3</xdr:col>
          <xdr:colOff>0</xdr:colOff>
          <xdr:row>93</xdr:row>
          <xdr:rowOff>0</xdr:rowOff>
        </xdr:to>
        <xdr:sp macro="" textlink="">
          <xdr:nvSpPr>
            <xdr:cNvPr id="2298" name="ComboBox72" hidden="1">
              <a:extLst>
                <a:ext uri="{63B3BB69-23CF-44E3-9099-C40C66FF867C}">
                  <a14:compatExt spid="_x0000_s22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93</xdr:row>
          <xdr:rowOff>0</xdr:rowOff>
        </xdr:from>
        <xdr:to>
          <xdr:col>3</xdr:col>
          <xdr:colOff>0</xdr:colOff>
          <xdr:row>93</xdr:row>
          <xdr:rowOff>0</xdr:rowOff>
        </xdr:to>
        <xdr:sp macro="" textlink="">
          <xdr:nvSpPr>
            <xdr:cNvPr id="2299" name="ComboBox73" hidden="1">
              <a:extLst>
                <a:ext uri="{63B3BB69-23CF-44E3-9099-C40C66FF867C}">
                  <a14:compatExt spid="_x0000_s22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93</xdr:row>
          <xdr:rowOff>0</xdr:rowOff>
        </xdr:from>
        <xdr:to>
          <xdr:col>3</xdr:col>
          <xdr:colOff>0</xdr:colOff>
          <xdr:row>93</xdr:row>
          <xdr:rowOff>0</xdr:rowOff>
        </xdr:to>
        <xdr:sp macro="" textlink="">
          <xdr:nvSpPr>
            <xdr:cNvPr id="2300" name="ComboBox74" hidden="1">
              <a:extLst>
                <a:ext uri="{63B3BB69-23CF-44E3-9099-C40C66FF867C}">
                  <a14:compatExt spid="_x0000_s23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93</xdr:row>
          <xdr:rowOff>0</xdr:rowOff>
        </xdr:from>
        <xdr:to>
          <xdr:col>3</xdr:col>
          <xdr:colOff>0</xdr:colOff>
          <xdr:row>93</xdr:row>
          <xdr:rowOff>9525</xdr:rowOff>
        </xdr:to>
        <xdr:sp macro="" textlink="">
          <xdr:nvSpPr>
            <xdr:cNvPr id="2301" name="ComboBox75" hidden="1">
              <a:extLst>
                <a:ext uri="{63B3BB69-23CF-44E3-9099-C40C66FF867C}">
                  <a14:compatExt spid="_x0000_s23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95</xdr:row>
          <xdr:rowOff>9525</xdr:rowOff>
        </xdr:from>
        <xdr:to>
          <xdr:col>3</xdr:col>
          <xdr:colOff>0</xdr:colOff>
          <xdr:row>96</xdr:row>
          <xdr:rowOff>9525</xdr:rowOff>
        </xdr:to>
        <xdr:sp macro="" textlink="">
          <xdr:nvSpPr>
            <xdr:cNvPr id="2304" name="ComboBox77" hidden="1">
              <a:extLst>
                <a:ext uri="{63B3BB69-23CF-44E3-9099-C40C66FF867C}">
                  <a14:compatExt spid="_x0000_s23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96</xdr:row>
          <xdr:rowOff>9525</xdr:rowOff>
        </xdr:from>
        <xdr:to>
          <xdr:col>3</xdr:col>
          <xdr:colOff>0</xdr:colOff>
          <xdr:row>97</xdr:row>
          <xdr:rowOff>9525</xdr:rowOff>
        </xdr:to>
        <xdr:sp macro="" textlink="">
          <xdr:nvSpPr>
            <xdr:cNvPr id="2305" name="ComboBox78" hidden="1">
              <a:extLst>
                <a:ext uri="{63B3BB69-23CF-44E3-9099-C40C66FF867C}">
                  <a14:compatExt spid="_x0000_s23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97</xdr:row>
          <xdr:rowOff>9525</xdr:rowOff>
        </xdr:from>
        <xdr:to>
          <xdr:col>3</xdr:col>
          <xdr:colOff>0</xdr:colOff>
          <xdr:row>98</xdr:row>
          <xdr:rowOff>9525</xdr:rowOff>
        </xdr:to>
        <xdr:sp macro="" textlink="">
          <xdr:nvSpPr>
            <xdr:cNvPr id="2306" name="ComboBox79" hidden="1">
              <a:extLst>
                <a:ext uri="{63B3BB69-23CF-44E3-9099-C40C66FF867C}">
                  <a14:compatExt spid="_x0000_s23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98</xdr:row>
          <xdr:rowOff>9525</xdr:rowOff>
        </xdr:from>
        <xdr:to>
          <xdr:col>3</xdr:col>
          <xdr:colOff>0</xdr:colOff>
          <xdr:row>99</xdr:row>
          <xdr:rowOff>9525</xdr:rowOff>
        </xdr:to>
        <xdr:sp macro="" textlink="">
          <xdr:nvSpPr>
            <xdr:cNvPr id="2307" name="ComboBox80" hidden="1">
              <a:extLst>
                <a:ext uri="{63B3BB69-23CF-44E3-9099-C40C66FF867C}">
                  <a14:compatExt spid="_x0000_s23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101</xdr:row>
          <xdr:rowOff>9525</xdr:rowOff>
        </xdr:from>
        <xdr:to>
          <xdr:col>3</xdr:col>
          <xdr:colOff>0</xdr:colOff>
          <xdr:row>102</xdr:row>
          <xdr:rowOff>9525</xdr:rowOff>
        </xdr:to>
        <xdr:sp macro="" textlink="">
          <xdr:nvSpPr>
            <xdr:cNvPr id="2308" name="ComboBox81" hidden="1">
              <a:extLst>
                <a:ext uri="{63B3BB69-23CF-44E3-9099-C40C66FF867C}">
                  <a14:compatExt spid="_x0000_s23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102</xdr:row>
          <xdr:rowOff>9525</xdr:rowOff>
        </xdr:from>
        <xdr:to>
          <xdr:col>3</xdr:col>
          <xdr:colOff>0</xdr:colOff>
          <xdr:row>103</xdr:row>
          <xdr:rowOff>9525</xdr:rowOff>
        </xdr:to>
        <xdr:sp macro="" textlink="">
          <xdr:nvSpPr>
            <xdr:cNvPr id="2309" name="ComboBox82" hidden="1">
              <a:extLst>
                <a:ext uri="{63B3BB69-23CF-44E3-9099-C40C66FF867C}">
                  <a14:compatExt spid="_x0000_s23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103</xdr:row>
          <xdr:rowOff>9525</xdr:rowOff>
        </xdr:from>
        <xdr:to>
          <xdr:col>3</xdr:col>
          <xdr:colOff>0</xdr:colOff>
          <xdr:row>104</xdr:row>
          <xdr:rowOff>9525</xdr:rowOff>
        </xdr:to>
        <xdr:sp macro="" textlink="">
          <xdr:nvSpPr>
            <xdr:cNvPr id="2310" name="ComboBox83" hidden="1">
              <a:extLst>
                <a:ext uri="{63B3BB69-23CF-44E3-9099-C40C66FF867C}">
                  <a14:compatExt spid="_x0000_s23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104</xdr:row>
          <xdr:rowOff>9525</xdr:rowOff>
        </xdr:from>
        <xdr:to>
          <xdr:col>3</xdr:col>
          <xdr:colOff>0</xdr:colOff>
          <xdr:row>105</xdr:row>
          <xdr:rowOff>9525</xdr:rowOff>
        </xdr:to>
        <xdr:sp macro="" textlink="">
          <xdr:nvSpPr>
            <xdr:cNvPr id="2311" name="ComboBox84" hidden="1">
              <a:extLst>
                <a:ext uri="{63B3BB69-23CF-44E3-9099-C40C66FF867C}">
                  <a14:compatExt spid="_x0000_s23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107</xdr:row>
          <xdr:rowOff>9525</xdr:rowOff>
        </xdr:from>
        <xdr:to>
          <xdr:col>3</xdr:col>
          <xdr:colOff>0</xdr:colOff>
          <xdr:row>108</xdr:row>
          <xdr:rowOff>9525</xdr:rowOff>
        </xdr:to>
        <xdr:sp macro="" textlink="">
          <xdr:nvSpPr>
            <xdr:cNvPr id="2312" name="ComboBox85" hidden="1">
              <a:extLst>
                <a:ext uri="{63B3BB69-23CF-44E3-9099-C40C66FF867C}">
                  <a14:compatExt spid="_x0000_s23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108</xdr:row>
          <xdr:rowOff>9525</xdr:rowOff>
        </xdr:from>
        <xdr:to>
          <xdr:col>3</xdr:col>
          <xdr:colOff>0</xdr:colOff>
          <xdr:row>109</xdr:row>
          <xdr:rowOff>9525</xdr:rowOff>
        </xdr:to>
        <xdr:sp macro="" textlink="">
          <xdr:nvSpPr>
            <xdr:cNvPr id="2313" name="ComboBox86" hidden="1">
              <a:extLst>
                <a:ext uri="{63B3BB69-23CF-44E3-9099-C40C66FF867C}">
                  <a14:compatExt spid="_x0000_s23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109</xdr:row>
          <xdr:rowOff>9525</xdr:rowOff>
        </xdr:from>
        <xdr:to>
          <xdr:col>3</xdr:col>
          <xdr:colOff>0</xdr:colOff>
          <xdr:row>110</xdr:row>
          <xdr:rowOff>9525</xdr:rowOff>
        </xdr:to>
        <xdr:sp macro="" textlink="">
          <xdr:nvSpPr>
            <xdr:cNvPr id="2314" name="ComboBox87" hidden="1">
              <a:extLst>
                <a:ext uri="{63B3BB69-23CF-44E3-9099-C40C66FF867C}">
                  <a14:compatExt spid="_x0000_s23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110</xdr:row>
          <xdr:rowOff>9525</xdr:rowOff>
        </xdr:from>
        <xdr:to>
          <xdr:col>3</xdr:col>
          <xdr:colOff>0</xdr:colOff>
          <xdr:row>111</xdr:row>
          <xdr:rowOff>9525</xdr:rowOff>
        </xdr:to>
        <xdr:sp macro="" textlink="">
          <xdr:nvSpPr>
            <xdr:cNvPr id="2315" name="ComboBox88" hidden="1">
              <a:extLst>
                <a:ext uri="{63B3BB69-23CF-44E3-9099-C40C66FF867C}">
                  <a14:compatExt spid="_x0000_s23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113</xdr:row>
          <xdr:rowOff>9525</xdr:rowOff>
        </xdr:from>
        <xdr:to>
          <xdr:col>3</xdr:col>
          <xdr:colOff>0</xdr:colOff>
          <xdr:row>114</xdr:row>
          <xdr:rowOff>9525</xdr:rowOff>
        </xdr:to>
        <xdr:sp macro="" textlink="">
          <xdr:nvSpPr>
            <xdr:cNvPr id="2316" name="ComboBox89" hidden="1">
              <a:extLst>
                <a:ext uri="{63B3BB69-23CF-44E3-9099-C40C66FF867C}">
                  <a14:compatExt spid="_x0000_s23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114</xdr:row>
          <xdr:rowOff>9525</xdr:rowOff>
        </xdr:from>
        <xdr:to>
          <xdr:col>3</xdr:col>
          <xdr:colOff>0</xdr:colOff>
          <xdr:row>115</xdr:row>
          <xdr:rowOff>9525</xdr:rowOff>
        </xdr:to>
        <xdr:sp macro="" textlink="">
          <xdr:nvSpPr>
            <xdr:cNvPr id="2317" name="ComboBox90" hidden="1">
              <a:extLst>
                <a:ext uri="{63B3BB69-23CF-44E3-9099-C40C66FF867C}">
                  <a14:compatExt spid="_x0000_s23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115</xdr:row>
          <xdr:rowOff>9525</xdr:rowOff>
        </xdr:from>
        <xdr:to>
          <xdr:col>3</xdr:col>
          <xdr:colOff>0</xdr:colOff>
          <xdr:row>116</xdr:row>
          <xdr:rowOff>9525</xdr:rowOff>
        </xdr:to>
        <xdr:sp macro="" textlink="">
          <xdr:nvSpPr>
            <xdr:cNvPr id="2318" name="ComboBox91" hidden="1">
              <a:extLst>
                <a:ext uri="{63B3BB69-23CF-44E3-9099-C40C66FF867C}">
                  <a14:compatExt spid="_x0000_s23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116</xdr:row>
          <xdr:rowOff>9525</xdr:rowOff>
        </xdr:from>
        <xdr:to>
          <xdr:col>3</xdr:col>
          <xdr:colOff>0</xdr:colOff>
          <xdr:row>117</xdr:row>
          <xdr:rowOff>9525</xdr:rowOff>
        </xdr:to>
        <xdr:sp macro="" textlink="">
          <xdr:nvSpPr>
            <xdr:cNvPr id="2319" name="ComboBox92" hidden="1">
              <a:extLst>
                <a:ext uri="{63B3BB69-23CF-44E3-9099-C40C66FF867C}">
                  <a14:compatExt spid="_x0000_s23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119</xdr:row>
          <xdr:rowOff>9525</xdr:rowOff>
        </xdr:from>
        <xdr:to>
          <xdr:col>3</xdr:col>
          <xdr:colOff>0</xdr:colOff>
          <xdr:row>120</xdr:row>
          <xdr:rowOff>9525</xdr:rowOff>
        </xdr:to>
        <xdr:sp macro="" textlink="">
          <xdr:nvSpPr>
            <xdr:cNvPr id="2320" name="ComboBox93" hidden="1">
              <a:extLst>
                <a:ext uri="{63B3BB69-23CF-44E3-9099-C40C66FF867C}">
                  <a14:compatExt spid="_x0000_s23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120</xdr:row>
          <xdr:rowOff>9525</xdr:rowOff>
        </xdr:from>
        <xdr:to>
          <xdr:col>3</xdr:col>
          <xdr:colOff>0</xdr:colOff>
          <xdr:row>121</xdr:row>
          <xdr:rowOff>9525</xdr:rowOff>
        </xdr:to>
        <xdr:sp macro="" textlink="">
          <xdr:nvSpPr>
            <xdr:cNvPr id="2321" name="ComboBox94" hidden="1">
              <a:extLst>
                <a:ext uri="{63B3BB69-23CF-44E3-9099-C40C66FF867C}">
                  <a14:compatExt spid="_x0000_s23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121</xdr:row>
          <xdr:rowOff>9525</xdr:rowOff>
        </xdr:from>
        <xdr:to>
          <xdr:col>3</xdr:col>
          <xdr:colOff>0</xdr:colOff>
          <xdr:row>122</xdr:row>
          <xdr:rowOff>9525</xdr:rowOff>
        </xdr:to>
        <xdr:sp macro="" textlink="">
          <xdr:nvSpPr>
            <xdr:cNvPr id="2322" name="ComboBox95" hidden="1">
              <a:extLst>
                <a:ext uri="{63B3BB69-23CF-44E3-9099-C40C66FF867C}">
                  <a14:compatExt spid="_x0000_s23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122</xdr:row>
          <xdr:rowOff>9525</xdr:rowOff>
        </xdr:from>
        <xdr:to>
          <xdr:col>3</xdr:col>
          <xdr:colOff>0</xdr:colOff>
          <xdr:row>123</xdr:row>
          <xdr:rowOff>9525</xdr:rowOff>
        </xdr:to>
        <xdr:sp macro="" textlink="">
          <xdr:nvSpPr>
            <xdr:cNvPr id="2323" name="ComboBox96" hidden="1">
              <a:extLst>
                <a:ext uri="{63B3BB69-23CF-44E3-9099-C40C66FF867C}">
                  <a14:compatExt spid="_x0000_s23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125</xdr:row>
          <xdr:rowOff>9525</xdr:rowOff>
        </xdr:from>
        <xdr:to>
          <xdr:col>3</xdr:col>
          <xdr:colOff>0</xdr:colOff>
          <xdr:row>126</xdr:row>
          <xdr:rowOff>9525</xdr:rowOff>
        </xdr:to>
        <xdr:sp macro="" textlink="">
          <xdr:nvSpPr>
            <xdr:cNvPr id="2324" name="ComboBox97" hidden="1">
              <a:extLst>
                <a:ext uri="{63B3BB69-23CF-44E3-9099-C40C66FF867C}">
                  <a14:compatExt spid="_x0000_s23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126</xdr:row>
          <xdr:rowOff>9525</xdr:rowOff>
        </xdr:from>
        <xdr:to>
          <xdr:col>3</xdr:col>
          <xdr:colOff>0</xdr:colOff>
          <xdr:row>127</xdr:row>
          <xdr:rowOff>9525</xdr:rowOff>
        </xdr:to>
        <xdr:sp macro="" textlink="">
          <xdr:nvSpPr>
            <xdr:cNvPr id="2325" name="ComboBox98" hidden="1">
              <a:extLst>
                <a:ext uri="{63B3BB69-23CF-44E3-9099-C40C66FF867C}">
                  <a14:compatExt spid="_x0000_s23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127</xdr:row>
          <xdr:rowOff>9525</xdr:rowOff>
        </xdr:from>
        <xdr:to>
          <xdr:col>3</xdr:col>
          <xdr:colOff>0</xdr:colOff>
          <xdr:row>128</xdr:row>
          <xdr:rowOff>9525</xdr:rowOff>
        </xdr:to>
        <xdr:sp macro="" textlink="">
          <xdr:nvSpPr>
            <xdr:cNvPr id="2326" name="ComboBox99" hidden="1">
              <a:extLst>
                <a:ext uri="{63B3BB69-23CF-44E3-9099-C40C66FF867C}">
                  <a14:compatExt spid="_x0000_s23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131</xdr:row>
          <xdr:rowOff>9525</xdr:rowOff>
        </xdr:from>
        <xdr:to>
          <xdr:col>3</xdr:col>
          <xdr:colOff>0</xdr:colOff>
          <xdr:row>132</xdr:row>
          <xdr:rowOff>9525</xdr:rowOff>
        </xdr:to>
        <xdr:sp macro="" textlink="">
          <xdr:nvSpPr>
            <xdr:cNvPr id="2328" name="ComboBox101" hidden="1">
              <a:extLst>
                <a:ext uri="{63B3BB69-23CF-44E3-9099-C40C66FF867C}">
                  <a14:compatExt spid="_x0000_s23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132</xdr:row>
          <xdr:rowOff>9525</xdr:rowOff>
        </xdr:from>
        <xdr:to>
          <xdr:col>3</xdr:col>
          <xdr:colOff>0</xdr:colOff>
          <xdr:row>133</xdr:row>
          <xdr:rowOff>9525</xdr:rowOff>
        </xdr:to>
        <xdr:sp macro="" textlink="">
          <xdr:nvSpPr>
            <xdr:cNvPr id="2329" name="ComboBox102" hidden="1">
              <a:extLst>
                <a:ext uri="{63B3BB69-23CF-44E3-9099-C40C66FF867C}">
                  <a14:compatExt spid="_x0000_s23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133</xdr:row>
          <xdr:rowOff>9525</xdr:rowOff>
        </xdr:from>
        <xdr:to>
          <xdr:col>3</xdr:col>
          <xdr:colOff>0</xdr:colOff>
          <xdr:row>134</xdr:row>
          <xdr:rowOff>9525</xdr:rowOff>
        </xdr:to>
        <xdr:sp macro="" textlink="">
          <xdr:nvSpPr>
            <xdr:cNvPr id="2330" name="ComboBox103" hidden="1">
              <a:extLst>
                <a:ext uri="{63B3BB69-23CF-44E3-9099-C40C66FF867C}">
                  <a14:compatExt spid="_x0000_s23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134</xdr:row>
          <xdr:rowOff>9525</xdr:rowOff>
        </xdr:from>
        <xdr:to>
          <xdr:col>3</xdr:col>
          <xdr:colOff>0</xdr:colOff>
          <xdr:row>135</xdr:row>
          <xdr:rowOff>0</xdr:rowOff>
        </xdr:to>
        <xdr:sp macro="" textlink="">
          <xdr:nvSpPr>
            <xdr:cNvPr id="2331" name="ComboBox104" hidden="1">
              <a:extLst>
                <a:ext uri="{63B3BB69-23CF-44E3-9099-C40C66FF867C}">
                  <a14:compatExt spid="_x0000_s23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135</xdr:row>
          <xdr:rowOff>0</xdr:rowOff>
        </xdr:from>
        <xdr:to>
          <xdr:col>3</xdr:col>
          <xdr:colOff>0</xdr:colOff>
          <xdr:row>135</xdr:row>
          <xdr:rowOff>0</xdr:rowOff>
        </xdr:to>
        <xdr:sp macro="" textlink="">
          <xdr:nvSpPr>
            <xdr:cNvPr id="2332" name="ComboBox105" hidden="1">
              <a:extLst>
                <a:ext uri="{63B3BB69-23CF-44E3-9099-C40C66FF867C}">
                  <a14:compatExt spid="_x0000_s23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135</xdr:row>
          <xdr:rowOff>0</xdr:rowOff>
        </xdr:from>
        <xdr:to>
          <xdr:col>3</xdr:col>
          <xdr:colOff>0</xdr:colOff>
          <xdr:row>135</xdr:row>
          <xdr:rowOff>0</xdr:rowOff>
        </xdr:to>
        <xdr:sp macro="" textlink="">
          <xdr:nvSpPr>
            <xdr:cNvPr id="2333" name="ComboBox106" hidden="1">
              <a:extLst>
                <a:ext uri="{63B3BB69-23CF-44E3-9099-C40C66FF867C}">
                  <a14:compatExt spid="_x0000_s23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135</xdr:row>
          <xdr:rowOff>0</xdr:rowOff>
        </xdr:from>
        <xdr:to>
          <xdr:col>3</xdr:col>
          <xdr:colOff>0</xdr:colOff>
          <xdr:row>135</xdr:row>
          <xdr:rowOff>0</xdr:rowOff>
        </xdr:to>
        <xdr:sp macro="" textlink="">
          <xdr:nvSpPr>
            <xdr:cNvPr id="2334" name="ComboBox107" hidden="1">
              <a:extLst>
                <a:ext uri="{63B3BB69-23CF-44E3-9099-C40C66FF867C}">
                  <a14:compatExt spid="_x0000_s23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135</xdr:row>
          <xdr:rowOff>0</xdr:rowOff>
        </xdr:from>
        <xdr:to>
          <xdr:col>3</xdr:col>
          <xdr:colOff>0</xdr:colOff>
          <xdr:row>135</xdr:row>
          <xdr:rowOff>0</xdr:rowOff>
        </xdr:to>
        <xdr:sp macro="" textlink="">
          <xdr:nvSpPr>
            <xdr:cNvPr id="2335" name="ComboBox108" hidden="1">
              <a:extLst>
                <a:ext uri="{63B3BB69-23CF-44E3-9099-C40C66FF867C}">
                  <a14:compatExt spid="_x0000_s23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135</xdr:row>
          <xdr:rowOff>0</xdr:rowOff>
        </xdr:from>
        <xdr:to>
          <xdr:col>3</xdr:col>
          <xdr:colOff>0</xdr:colOff>
          <xdr:row>135</xdr:row>
          <xdr:rowOff>0</xdr:rowOff>
        </xdr:to>
        <xdr:sp macro="" textlink="">
          <xdr:nvSpPr>
            <xdr:cNvPr id="2336" name="ComboBox109" hidden="1">
              <a:extLst>
                <a:ext uri="{63B3BB69-23CF-44E3-9099-C40C66FF867C}">
                  <a14:compatExt spid="_x0000_s23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135</xdr:row>
          <xdr:rowOff>0</xdr:rowOff>
        </xdr:from>
        <xdr:to>
          <xdr:col>3</xdr:col>
          <xdr:colOff>0</xdr:colOff>
          <xdr:row>135</xdr:row>
          <xdr:rowOff>0</xdr:rowOff>
        </xdr:to>
        <xdr:sp macro="" textlink="">
          <xdr:nvSpPr>
            <xdr:cNvPr id="2337" name="ComboBox110" hidden="1">
              <a:extLst>
                <a:ext uri="{63B3BB69-23CF-44E3-9099-C40C66FF867C}">
                  <a14:compatExt spid="_x0000_s23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135</xdr:row>
          <xdr:rowOff>0</xdr:rowOff>
        </xdr:from>
        <xdr:to>
          <xdr:col>3</xdr:col>
          <xdr:colOff>0</xdr:colOff>
          <xdr:row>135</xdr:row>
          <xdr:rowOff>0</xdr:rowOff>
        </xdr:to>
        <xdr:sp macro="" textlink="">
          <xdr:nvSpPr>
            <xdr:cNvPr id="2338" name="ComboBox111" hidden="1">
              <a:extLst>
                <a:ext uri="{63B3BB69-23CF-44E3-9099-C40C66FF867C}">
                  <a14:compatExt spid="_x0000_s23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135</xdr:row>
          <xdr:rowOff>0</xdr:rowOff>
        </xdr:from>
        <xdr:to>
          <xdr:col>3</xdr:col>
          <xdr:colOff>0</xdr:colOff>
          <xdr:row>135</xdr:row>
          <xdr:rowOff>0</xdr:rowOff>
        </xdr:to>
        <xdr:sp macro="" textlink="">
          <xdr:nvSpPr>
            <xdr:cNvPr id="2339" name="ComboBox112" hidden="1">
              <a:extLst>
                <a:ext uri="{63B3BB69-23CF-44E3-9099-C40C66FF867C}">
                  <a14:compatExt spid="_x0000_s23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135</xdr:row>
          <xdr:rowOff>0</xdr:rowOff>
        </xdr:from>
        <xdr:to>
          <xdr:col>3</xdr:col>
          <xdr:colOff>0</xdr:colOff>
          <xdr:row>135</xdr:row>
          <xdr:rowOff>0</xdr:rowOff>
        </xdr:to>
        <xdr:sp macro="" textlink="">
          <xdr:nvSpPr>
            <xdr:cNvPr id="2340" name="ComboBox113" hidden="1">
              <a:extLst>
                <a:ext uri="{63B3BB69-23CF-44E3-9099-C40C66FF867C}">
                  <a14:compatExt spid="_x0000_s23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135</xdr:row>
          <xdr:rowOff>0</xdr:rowOff>
        </xdr:from>
        <xdr:to>
          <xdr:col>3</xdr:col>
          <xdr:colOff>0</xdr:colOff>
          <xdr:row>135</xdr:row>
          <xdr:rowOff>0</xdr:rowOff>
        </xdr:to>
        <xdr:sp macro="" textlink="">
          <xdr:nvSpPr>
            <xdr:cNvPr id="2341" name="ComboBox114" hidden="1">
              <a:extLst>
                <a:ext uri="{63B3BB69-23CF-44E3-9099-C40C66FF867C}">
                  <a14:compatExt spid="_x0000_s23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135</xdr:row>
          <xdr:rowOff>0</xdr:rowOff>
        </xdr:from>
        <xdr:to>
          <xdr:col>3</xdr:col>
          <xdr:colOff>0</xdr:colOff>
          <xdr:row>135</xdr:row>
          <xdr:rowOff>0</xdr:rowOff>
        </xdr:to>
        <xdr:sp macro="" textlink="">
          <xdr:nvSpPr>
            <xdr:cNvPr id="2342" name="ComboBox115" hidden="1">
              <a:extLst>
                <a:ext uri="{63B3BB69-23CF-44E3-9099-C40C66FF867C}">
                  <a14:compatExt spid="_x0000_s23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135</xdr:row>
          <xdr:rowOff>0</xdr:rowOff>
        </xdr:from>
        <xdr:to>
          <xdr:col>3</xdr:col>
          <xdr:colOff>0</xdr:colOff>
          <xdr:row>135</xdr:row>
          <xdr:rowOff>0</xdr:rowOff>
        </xdr:to>
        <xdr:sp macro="" textlink="">
          <xdr:nvSpPr>
            <xdr:cNvPr id="2343" name="ComboBox116" hidden="1">
              <a:extLst>
                <a:ext uri="{63B3BB69-23CF-44E3-9099-C40C66FF867C}">
                  <a14:compatExt spid="_x0000_s23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135</xdr:row>
          <xdr:rowOff>0</xdr:rowOff>
        </xdr:from>
        <xdr:to>
          <xdr:col>3</xdr:col>
          <xdr:colOff>0</xdr:colOff>
          <xdr:row>135</xdr:row>
          <xdr:rowOff>0</xdr:rowOff>
        </xdr:to>
        <xdr:sp macro="" textlink="">
          <xdr:nvSpPr>
            <xdr:cNvPr id="2344" name="ComboBox117" hidden="1">
              <a:extLst>
                <a:ext uri="{63B3BB69-23CF-44E3-9099-C40C66FF867C}">
                  <a14:compatExt spid="_x0000_s23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135</xdr:row>
          <xdr:rowOff>0</xdr:rowOff>
        </xdr:from>
        <xdr:to>
          <xdr:col>3</xdr:col>
          <xdr:colOff>0</xdr:colOff>
          <xdr:row>135</xdr:row>
          <xdr:rowOff>0</xdr:rowOff>
        </xdr:to>
        <xdr:sp macro="" textlink="">
          <xdr:nvSpPr>
            <xdr:cNvPr id="2345" name="ComboBox118" hidden="1">
              <a:extLst>
                <a:ext uri="{63B3BB69-23CF-44E3-9099-C40C66FF867C}">
                  <a14:compatExt spid="_x0000_s23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135</xdr:row>
          <xdr:rowOff>0</xdr:rowOff>
        </xdr:from>
        <xdr:to>
          <xdr:col>3</xdr:col>
          <xdr:colOff>0</xdr:colOff>
          <xdr:row>135</xdr:row>
          <xdr:rowOff>0</xdr:rowOff>
        </xdr:to>
        <xdr:sp macro="" textlink="">
          <xdr:nvSpPr>
            <xdr:cNvPr id="2346" name="ComboBox119" hidden="1">
              <a:extLst>
                <a:ext uri="{63B3BB69-23CF-44E3-9099-C40C66FF867C}">
                  <a14:compatExt spid="_x0000_s23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135</xdr:row>
          <xdr:rowOff>0</xdr:rowOff>
        </xdr:from>
        <xdr:to>
          <xdr:col>3</xdr:col>
          <xdr:colOff>0</xdr:colOff>
          <xdr:row>135</xdr:row>
          <xdr:rowOff>0</xdr:rowOff>
        </xdr:to>
        <xdr:sp macro="" textlink="">
          <xdr:nvSpPr>
            <xdr:cNvPr id="2347" name="ComboBox120" hidden="1">
              <a:extLst>
                <a:ext uri="{63B3BB69-23CF-44E3-9099-C40C66FF867C}">
                  <a14:compatExt spid="_x0000_s23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135</xdr:row>
          <xdr:rowOff>0</xdr:rowOff>
        </xdr:from>
        <xdr:to>
          <xdr:col>3</xdr:col>
          <xdr:colOff>0</xdr:colOff>
          <xdr:row>135</xdr:row>
          <xdr:rowOff>0</xdr:rowOff>
        </xdr:to>
        <xdr:sp macro="" textlink="">
          <xdr:nvSpPr>
            <xdr:cNvPr id="2348" name="ComboBox121" hidden="1">
              <a:extLst>
                <a:ext uri="{63B3BB69-23CF-44E3-9099-C40C66FF867C}">
                  <a14:compatExt spid="_x0000_s23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135</xdr:row>
          <xdr:rowOff>0</xdr:rowOff>
        </xdr:from>
        <xdr:to>
          <xdr:col>3</xdr:col>
          <xdr:colOff>0</xdr:colOff>
          <xdr:row>135</xdr:row>
          <xdr:rowOff>0</xdr:rowOff>
        </xdr:to>
        <xdr:sp macro="" textlink="">
          <xdr:nvSpPr>
            <xdr:cNvPr id="2349" name="ComboBox122" hidden="1">
              <a:extLst>
                <a:ext uri="{63B3BB69-23CF-44E3-9099-C40C66FF867C}">
                  <a14:compatExt spid="_x0000_s23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135</xdr:row>
          <xdr:rowOff>0</xdr:rowOff>
        </xdr:from>
        <xdr:to>
          <xdr:col>3</xdr:col>
          <xdr:colOff>0</xdr:colOff>
          <xdr:row>135</xdr:row>
          <xdr:rowOff>9525</xdr:rowOff>
        </xdr:to>
        <xdr:sp macro="" textlink="">
          <xdr:nvSpPr>
            <xdr:cNvPr id="2350" name="ComboBox123" hidden="1">
              <a:extLst>
                <a:ext uri="{63B3BB69-23CF-44E3-9099-C40C66FF867C}">
                  <a14:compatExt spid="_x0000_s23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137</xdr:row>
          <xdr:rowOff>9525</xdr:rowOff>
        </xdr:from>
        <xdr:to>
          <xdr:col>3</xdr:col>
          <xdr:colOff>0</xdr:colOff>
          <xdr:row>138</xdr:row>
          <xdr:rowOff>9525</xdr:rowOff>
        </xdr:to>
        <xdr:sp macro="" textlink="">
          <xdr:nvSpPr>
            <xdr:cNvPr id="2352" name="ComboBox125" hidden="1">
              <a:extLst>
                <a:ext uri="{63B3BB69-23CF-44E3-9099-C40C66FF867C}">
                  <a14:compatExt spid="_x0000_s23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138</xdr:row>
          <xdr:rowOff>9525</xdr:rowOff>
        </xdr:from>
        <xdr:to>
          <xdr:col>3</xdr:col>
          <xdr:colOff>0</xdr:colOff>
          <xdr:row>139</xdr:row>
          <xdr:rowOff>9525</xdr:rowOff>
        </xdr:to>
        <xdr:sp macro="" textlink="">
          <xdr:nvSpPr>
            <xdr:cNvPr id="2353" name="ComboBox126" hidden="1">
              <a:extLst>
                <a:ext uri="{63B3BB69-23CF-44E3-9099-C40C66FF867C}">
                  <a14:compatExt spid="_x0000_s23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139</xdr:row>
          <xdr:rowOff>9525</xdr:rowOff>
        </xdr:from>
        <xdr:to>
          <xdr:col>3</xdr:col>
          <xdr:colOff>0</xdr:colOff>
          <xdr:row>140</xdr:row>
          <xdr:rowOff>9525</xdr:rowOff>
        </xdr:to>
        <xdr:sp macro="" textlink="">
          <xdr:nvSpPr>
            <xdr:cNvPr id="2354" name="ComboBox127" hidden="1">
              <a:extLst>
                <a:ext uri="{63B3BB69-23CF-44E3-9099-C40C66FF867C}">
                  <a14:compatExt spid="_x0000_s23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140</xdr:row>
          <xdr:rowOff>9525</xdr:rowOff>
        </xdr:from>
        <xdr:to>
          <xdr:col>3</xdr:col>
          <xdr:colOff>0</xdr:colOff>
          <xdr:row>141</xdr:row>
          <xdr:rowOff>9525</xdr:rowOff>
        </xdr:to>
        <xdr:sp macro="" textlink="">
          <xdr:nvSpPr>
            <xdr:cNvPr id="2355" name="ComboBox128" hidden="1">
              <a:extLst>
                <a:ext uri="{63B3BB69-23CF-44E3-9099-C40C66FF867C}">
                  <a14:compatExt spid="_x0000_s23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143</xdr:row>
          <xdr:rowOff>9525</xdr:rowOff>
        </xdr:from>
        <xdr:to>
          <xdr:col>3</xdr:col>
          <xdr:colOff>0</xdr:colOff>
          <xdr:row>144</xdr:row>
          <xdr:rowOff>9525</xdr:rowOff>
        </xdr:to>
        <xdr:sp macro="" textlink="">
          <xdr:nvSpPr>
            <xdr:cNvPr id="2356" name="ComboBox129" hidden="1">
              <a:extLst>
                <a:ext uri="{63B3BB69-23CF-44E3-9099-C40C66FF867C}">
                  <a14:compatExt spid="_x0000_s23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144</xdr:row>
          <xdr:rowOff>9525</xdr:rowOff>
        </xdr:from>
        <xdr:to>
          <xdr:col>3</xdr:col>
          <xdr:colOff>0</xdr:colOff>
          <xdr:row>145</xdr:row>
          <xdr:rowOff>9525</xdr:rowOff>
        </xdr:to>
        <xdr:sp macro="" textlink="">
          <xdr:nvSpPr>
            <xdr:cNvPr id="2357" name="ComboBox130" hidden="1">
              <a:extLst>
                <a:ext uri="{63B3BB69-23CF-44E3-9099-C40C66FF867C}">
                  <a14:compatExt spid="_x0000_s23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145</xdr:row>
          <xdr:rowOff>9525</xdr:rowOff>
        </xdr:from>
        <xdr:to>
          <xdr:col>3</xdr:col>
          <xdr:colOff>0</xdr:colOff>
          <xdr:row>146</xdr:row>
          <xdr:rowOff>9525</xdr:rowOff>
        </xdr:to>
        <xdr:sp macro="" textlink="">
          <xdr:nvSpPr>
            <xdr:cNvPr id="2358" name="ComboBox131" hidden="1">
              <a:extLst>
                <a:ext uri="{63B3BB69-23CF-44E3-9099-C40C66FF867C}">
                  <a14:compatExt spid="_x0000_s23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146</xdr:row>
          <xdr:rowOff>9525</xdr:rowOff>
        </xdr:from>
        <xdr:to>
          <xdr:col>3</xdr:col>
          <xdr:colOff>0</xdr:colOff>
          <xdr:row>147</xdr:row>
          <xdr:rowOff>9525</xdr:rowOff>
        </xdr:to>
        <xdr:sp macro="" textlink="">
          <xdr:nvSpPr>
            <xdr:cNvPr id="2359" name="ComboBox132" hidden="1">
              <a:extLst>
                <a:ext uri="{63B3BB69-23CF-44E3-9099-C40C66FF867C}">
                  <a14:compatExt spid="_x0000_s23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149</xdr:row>
          <xdr:rowOff>9525</xdr:rowOff>
        </xdr:from>
        <xdr:to>
          <xdr:col>3</xdr:col>
          <xdr:colOff>0</xdr:colOff>
          <xdr:row>150</xdr:row>
          <xdr:rowOff>9525</xdr:rowOff>
        </xdr:to>
        <xdr:sp macro="" textlink="">
          <xdr:nvSpPr>
            <xdr:cNvPr id="2360" name="ComboBox133" hidden="1">
              <a:extLst>
                <a:ext uri="{63B3BB69-23CF-44E3-9099-C40C66FF867C}">
                  <a14:compatExt spid="_x0000_s23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150</xdr:row>
          <xdr:rowOff>9525</xdr:rowOff>
        </xdr:from>
        <xdr:to>
          <xdr:col>3</xdr:col>
          <xdr:colOff>0</xdr:colOff>
          <xdr:row>151</xdr:row>
          <xdr:rowOff>9525</xdr:rowOff>
        </xdr:to>
        <xdr:sp macro="" textlink="">
          <xdr:nvSpPr>
            <xdr:cNvPr id="2361" name="ComboBox134" hidden="1">
              <a:extLst>
                <a:ext uri="{63B3BB69-23CF-44E3-9099-C40C66FF867C}">
                  <a14:compatExt spid="_x0000_s23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151</xdr:row>
          <xdr:rowOff>9525</xdr:rowOff>
        </xdr:from>
        <xdr:to>
          <xdr:col>3</xdr:col>
          <xdr:colOff>0</xdr:colOff>
          <xdr:row>152</xdr:row>
          <xdr:rowOff>9525</xdr:rowOff>
        </xdr:to>
        <xdr:sp macro="" textlink="">
          <xdr:nvSpPr>
            <xdr:cNvPr id="2362" name="ComboBox135" hidden="1">
              <a:extLst>
                <a:ext uri="{63B3BB69-23CF-44E3-9099-C40C66FF867C}">
                  <a14:compatExt spid="_x0000_s23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152</xdr:row>
          <xdr:rowOff>9525</xdr:rowOff>
        </xdr:from>
        <xdr:to>
          <xdr:col>3</xdr:col>
          <xdr:colOff>0</xdr:colOff>
          <xdr:row>153</xdr:row>
          <xdr:rowOff>9525</xdr:rowOff>
        </xdr:to>
        <xdr:sp macro="" textlink="">
          <xdr:nvSpPr>
            <xdr:cNvPr id="2363" name="ComboBox136" hidden="1">
              <a:extLst>
                <a:ext uri="{63B3BB69-23CF-44E3-9099-C40C66FF867C}">
                  <a14:compatExt spid="_x0000_s23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155</xdr:row>
          <xdr:rowOff>9525</xdr:rowOff>
        </xdr:from>
        <xdr:to>
          <xdr:col>3</xdr:col>
          <xdr:colOff>0</xdr:colOff>
          <xdr:row>156</xdr:row>
          <xdr:rowOff>9525</xdr:rowOff>
        </xdr:to>
        <xdr:sp macro="" textlink="">
          <xdr:nvSpPr>
            <xdr:cNvPr id="2364" name="ComboBox137" hidden="1">
              <a:extLst>
                <a:ext uri="{63B3BB69-23CF-44E3-9099-C40C66FF867C}">
                  <a14:compatExt spid="_x0000_s23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156</xdr:row>
          <xdr:rowOff>9525</xdr:rowOff>
        </xdr:from>
        <xdr:to>
          <xdr:col>3</xdr:col>
          <xdr:colOff>0</xdr:colOff>
          <xdr:row>157</xdr:row>
          <xdr:rowOff>9525</xdr:rowOff>
        </xdr:to>
        <xdr:sp macro="" textlink="">
          <xdr:nvSpPr>
            <xdr:cNvPr id="2365" name="ComboBox138" hidden="1">
              <a:extLst>
                <a:ext uri="{63B3BB69-23CF-44E3-9099-C40C66FF867C}">
                  <a14:compatExt spid="_x0000_s23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157</xdr:row>
          <xdr:rowOff>9525</xdr:rowOff>
        </xdr:from>
        <xdr:to>
          <xdr:col>3</xdr:col>
          <xdr:colOff>0</xdr:colOff>
          <xdr:row>158</xdr:row>
          <xdr:rowOff>9525</xdr:rowOff>
        </xdr:to>
        <xdr:sp macro="" textlink="">
          <xdr:nvSpPr>
            <xdr:cNvPr id="2366" name="ComboBox139" hidden="1">
              <a:extLst>
                <a:ext uri="{63B3BB69-23CF-44E3-9099-C40C66FF867C}">
                  <a14:compatExt spid="_x0000_s23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158</xdr:row>
          <xdr:rowOff>9525</xdr:rowOff>
        </xdr:from>
        <xdr:to>
          <xdr:col>3</xdr:col>
          <xdr:colOff>0</xdr:colOff>
          <xdr:row>159</xdr:row>
          <xdr:rowOff>9525</xdr:rowOff>
        </xdr:to>
        <xdr:sp macro="" textlink="">
          <xdr:nvSpPr>
            <xdr:cNvPr id="2367" name="ComboBox140" hidden="1">
              <a:extLst>
                <a:ext uri="{63B3BB69-23CF-44E3-9099-C40C66FF867C}">
                  <a14:compatExt spid="_x0000_s23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161</xdr:row>
          <xdr:rowOff>9525</xdr:rowOff>
        </xdr:from>
        <xdr:to>
          <xdr:col>3</xdr:col>
          <xdr:colOff>0</xdr:colOff>
          <xdr:row>162</xdr:row>
          <xdr:rowOff>9525</xdr:rowOff>
        </xdr:to>
        <xdr:sp macro="" textlink="">
          <xdr:nvSpPr>
            <xdr:cNvPr id="2368" name="ComboBox141" hidden="1">
              <a:extLst>
                <a:ext uri="{63B3BB69-23CF-44E3-9099-C40C66FF867C}">
                  <a14:compatExt spid="_x0000_s23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162</xdr:row>
          <xdr:rowOff>9525</xdr:rowOff>
        </xdr:from>
        <xdr:to>
          <xdr:col>3</xdr:col>
          <xdr:colOff>0</xdr:colOff>
          <xdr:row>163</xdr:row>
          <xdr:rowOff>9525</xdr:rowOff>
        </xdr:to>
        <xdr:sp macro="" textlink="">
          <xdr:nvSpPr>
            <xdr:cNvPr id="2369" name="ComboBox142" hidden="1">
              <a:extLst>
                <a:ext uri="{63B3BB69-23CF-44E3-9099-C40C66FF867C}">
                  <a14:compatExt spid="_x0000_s23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163</xdr:row>
          <xdr:rowOff>9525</xdr:rowOff>
        </xdr:from>
        <xdr:to>
          <xdr:col>3</xdr:col>
          <xdr:colOff>0</xdr:colOff>
          <xdr:row>164</xdr:row>
          <xdr:rowOff>9525</xdr:rowOff>
        </xdr:to>
        <xdr:sp macro="" textlink="">
          <xdr:nvSpPr>
            <xdr:cNvPr id="2370" name="ComboBox143" hidden="1">
              <a:extLst>
                <a:ext uri="{63B3BB69-23CF-44E3-9099-C40C66FF867C}">
                  <a14:compatExt spid="_x0000_s23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164</xdr:row>
          <xdr:rowOff>9525</xdr:rowOff>
        </xdr:from>
        <xdr:to>
          <xdr:col>3</xdr:col>
          <xdr:colOff>0</xdr:colOff>
          <xdr:row>165</xdr:row>
          <xdr:rowOff>9525</xdr:rowOff>
        </xdr:to>
        <xdr:sp macro="" textlink="">
          <xdr:nvSpPr>
            <xdr:cNvPr id="2371" name="ComboBox144" hidden="1">
              <a:extLst>
                <a:ext uri="{63B3BB69-23CF-44E3-9099-C40C66FF867C}">
                  <a14:compatExt spid="_x0000_s23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167</xdr:row>
          <xdr:rowOff>9525</xdr:rowOff>
        </xdr:from>
        <xdr:to>
          <xdr:col>3</xdr:col>
          <xdr:colOff>0</xdr:colOff>
          <xdr:row>168</xdr:row>
          <xdr:rowOff>9525</xdr:rowOff>
        </xdr:to>
        <xdr:sp macro="" textlink="">
          <xdr:nvSpPr>
            <xdr:cNvPr id="2372" name="ComboBox145" hidden="1">
              <a:extLst>
                <a:ext uri="{63B3BB69-23CF-44E3-9099-C40C66FF867C}">
                  <a14:compatExt spid="_x0000_s23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168</xdr:row>
          <xdr:rowOff>9525</xdr:rowOff>
        </xdr:from>
        <xdr:to>
          <xdr:col>3</xdr:col>
          <xdr:colOff>0</xdr:colOff>
          <xdr:row>169</xdr:row>
          <xdr:rowOff>9525</xdr:rowOff>
        </xdr:to>
        <xdr:sp macro="" textlink="">
          <xdr:nvSpPr>
            <xdr:cNvPr id="2373" name="ComboBox146" hidden="1">
              <a:extLst>
                <a:ext uri="{63B3BB69-23CF-44E3-9099-C40C66FF867C}">
                  <a14:compatExt spid="_x0000_s23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169</xdr:row>
          <xdr:rowOff>9525</xdr:rowOff>
        </xdr:from>
        <xdr:to>
          <xdr:col>3</xdr:col>
          <xdr:colOff>0</xdr:colOff>
          <xdr:row>170</xdr:row>
          <xdr:rowOff>9525</xdr:rowOff>
        </xdr:to>
        <xdr:sp macro="" textlink="">
          <xdr:nvSpPr>
            <xdr:cNvPr id="2374" name="ComboBox147" hidden="1">
              <a:extLst>
                <a:ext uri="{63B3BB69-23CF-44E3-9099-C40C66FF867C}">
                  <a14:compatExt spid="_x0000_s23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170</xdr:row>
          <xdr:rowOff>9525</xdr:rowOff>
        </xdr:from>
        <xdr:to>
          <xdr:col>3</xdr:col>
          <xdr:colOff>0</xdr:colOff>
          <xdr:row>171</xdr:row>
          <xdr:rowOff>0</xdr:rowOff>
        </xdr:to>
        <xdr:sp macro="" textlink="">
          <xdr:nvSpPr>
            <xdr:cNvPr id="2375" name="ComboBox148" hidden="1">
              <a:extLst>
                <a:ext uri="{63B3BB69-23CF-44E3-9099-C40C66FF867C}">
                  <a14:compatExt spid="_x0000_s23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171</xdr:row>
          <xdr:rowOff>0</xdr:rowOff>
        </xdr:from>
        <xdr:to>
          <xdr:col>3</xdr:col>
          <xdr:colOff>0</xdr:colOff>
          <xdr:row>171</xdr:row>
          <xdr:rowOff>0</xdr:rowOff>
        </xdr:to>
        <xdr:sp macro="" textlink="">
          <xdr:nvSpPr>
            <xdr:cNvPr id="2376" name="ComboBox149" hidden="1">
              <a:extLst>
                <a:ext uri="{63B3BB69-23CF-44E3-9099-C40C66FF867C}">
                  <a14:compatExt spid="_x0000_s23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171</xdr:row>
          <xdr:rowOff>0</xdr:rowOff>
        </xdr:from>
        <xdr:to>
          <xdr:col>3</xdr:col>
          <xdr:colOff>0</xdr:colOff>
          <xdr:row>171</xdr:row>
          <xdr:rowOff>0</xdr:rowOff>
        </xdr:to>
        <xdr:sp macro="" textlink="">
          <xdr:nvSpPr>
            <xdr:cNvPr id="2377" name="ComboBox150" hidden="1">
              <a:extLst>
                <a:ext uri="{63B3BB69-23CF-44E3-9099-C40C66FF867C}">
                  <a14:compatExt spid="_x0000_s23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171</xdr:row>
          <xdr:rowOff>0</xdr:rowOff>
        </xdr:from>
        <xdr:to>
          <xdr:col>3</xdr:col>
          <xdr:colOff>0</xdr:colOff>
          <xdr:row>171</xdr:row>
          <xdr:rowOff>0</xdr:rowOff>
        </xdr:to>
        <xdr:sp macro="" textlink="">
          <xdr:nvSpPr>
            <xdr:cNvPr id="2378" name="ComboBox151" hidden="1">
              <a:extLst>
                <a:ext uri="{63B3BB69-23CF-44E3-9099-C40C66FF867C}">
                  <a14:compatExt spid="_x0000_s23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171</xdr:row>
          <xdr:rowOff>0</xdr:rowOff>
        </xdr:from>
        <xdr:to>
          <xdr:col>3</xdr:col>
          <xdr:colOff>0</xdr:colOff>
          <xdr:row>171</xdr:row>
          <xdr:rowOff>0</xdr:rowOff>
        </xdr:to>
        <xdr:sp macro="" textlink="">
          <xdr:nvSpPr>
            <xdr:cNvPr id="2379" name="ComboBox152" hidden="1">
              <a:extLst>
                <a:ext uri="{63B3BB69-23CF-44E3-9099-C40C66FF867C}">
                  <a14:compatExt spid="_x0000_s23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171</xdr:row>
          <xdr:rowOff>0</xdr:rowOff>
        </xdr:from>
        <xdr:to>
          <xdr:col>3</xdr:col>
          <xdr:colOff>0</xdr:colOff>
          <xdr:row>171</xdr:row>
          <xdr:rowOff>0</xdr:rowOff>
        </xdr:to>
        <xdr:sp macro="" textlink="">
          <xdr:nvSpPr>
            <xdr:cNvPr id="2380" name="ComboBox153" hidden="1">
              <a:extLst>
                <a:ext uri="{63B3BB69-23CF-44E3-9099-C40C66FF867C}">
                  <a14:compatExt spid="_x0000_s23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171</xdr:row>
          <xdr:rowOff>0</xdr:rowOff>
        </xdr:from>
        <xdr:to>
          <xdr:col>3</xdr:col>
          <xdr:colOff>0</xdr:colOff>
          <xdr:row>171</xdr:row>
          <xdr:rowOff>0</xdr:rowOff>
        </xdr:to>
        <xdr:sp macro="" textlink="">
          <xdr:nvSpPr>
            <xdr:cNvPr id="2381" name="ComboBox154" hidden="1">
              <a:extLst>
                <a:ext uri="{63B3BB69-23CF-44E3-9099-C40C66FF867C}">
                  <a14:compatExt spid="_x0000_s23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171</xdr:row>
          <xdr:rowOff>0</xdr:rowOff>
        </xdr:from>
        <xdr:to>
          <xdr:col>3</xdr:col>
          <xdr:colOff>0</xdr:colOff>
          <xdr:row>171</xdr:row>
          <xdr:rowOff>0</xdr:rowOff>
        </xdr:to>
        <xdr:sp macro="" textlink="">
          <xdr:nvSpPr>
            <xdr:cNvPr id="2382" name="ComboBox155" hidden="1">
              <a:extLst>
                <a:ext uri="{63B3BB69-23CF-44E3-9099-C40C66FF867C}">
                  <a14:compatExt spid="_x0000_s23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171</xdr:row>
          <xdr:rowOff>0</xdr:rowOff>
        </xdr:from>
        <xdr:to>
          <xdr:col>3</xdr:col>
          <xdr:colOff>0</xdr:colOff>
          <xdr:row>171</xdr:row>
          <xdr:rowOff>0</xdr:rowOff>
        </xdr:to>
        <xdr:sp macro="" textlink="">
          <xdr:nvSpPr>
            <xdr:cNvPr id="2383" name="ComboBox156" hidden="1">
              <a:extLst>
                <a:ext uri="{63B3BB69-23CF-44E3-9099-C40C66FF867C}">
                  <a14:compatExt spid="_x0000_s23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171</xdr:row>
          <xdr:rowOff>0</xdr:rowOff>
        </xdr:from>
        <xdr:to>
          <xdr:col>3</xdr:col>
          <xdr:colOff>0</xdr:colOff>
          <xdr:row>171</xdr:row>
          <xdr:rowOff>0</xdr:rowOff>
        </xdr:to>
        <xdr:sp macro="" textlink="">
          <xdr:nvSpPr>
            <xdr:cNvPr id="2384" name="ComboBox157" hidden="1">
              <a:extLst>
                <a:ext uri="{63B3BB69-23CF-44E3-9099-C40C66FF867C}">
                  <a14:compatExt spid="_x0000_s23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171</xdr:row>
          <xdr:rowOff>0</xdr:rowOff>
        </xdr:from>
        <xdr:to>
          <xdr:col>3</xdr:col>
          <xdr:colOff>0</xdr:colOff>
          <xdr:row>171</xdr:row>
          <xdr:rowOff>0</xdr:rowOff>
        </xdr:to>
        <xdr:sp macro="" textlink="">
          <xdr:nvSpPr>
            <xdr:cNvPr id="2385" name="ComboBox158" hidden="1">
              <a:extLst>
                <a:ext uri="{63B3BB69-23CF-44E3-9099-C40C66FF867C}">
                  <a14:compatExt spid="_x0000_s23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171</xdr:row>
          <xdr:rowOff>0</xdr:rowOff>
        </xdr:from>
        <xdr:to>
          <xdr:col>3</xdr:col>
          <xdr:colOff>0</xdr:colOff>
          <xdr:row>171</xdr:row>
          <xdr:rowOff>0</xdr:rowOff>
        </xdr:to>
        <xdr:sp macro="" textlink="">
          <xdr:nvSpPr>
            <xdr:cNvPr id="2386" name="ComboBox159" hidden="1">
              <a:extLst>
                <a:ext uri="{63B3BB69-23CF-44E3-9099-C40C66FF867C}">
                  <a14:compatExt spid="_x0000_s23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171</xdr:row>
          <xdr:rowOff>0</xdr:rowOff>
        </xdr:from>
        <xdr:to>
          <xdr:col>3</xdr:col>
          <xdr:colOff>0</xdr:colOff>
          <xdr:row>171</xdr:row>
          <xdr:rowOff>0</xdr:rowOff>
        </xdr:to>
        <xdr:sp macro="" textlink="">
          <xdr:nvSpPr>
            <xdr:cNvPr id="2387" name="ComboBox160" hidden="1">
              <a:extLst>
                <a:ext uri="{63B3BB69-23CF-44E3-9099-C40C66FF867C}">
                  <a14:compatExt spid="_x0000_s23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171</xdr:row>
          <xdr:rowOff>0</xdr:rowOff>
        </xdr:from>
        <xdr:to>
          <xdr:col>3</xdr:col>
          <xdr:colOff>0</xdr:colOff>
          <xdr:row>171</xdr:row>
          <xdr:rowOff>0</xdr:rowOff>
        </xdr:to>
        <xdr:sp macro="" textlink="">
          <xdr:nvSpPr>
            <xdr:cNvPr id="2388" name="ComboBox161" hidden="1">
              <a:extLst>
                <a:ext uri="{63B3BB69-23CF-44E3-9099-C40C66FF867C}">
                  <a14:compatExt spid="_x0000_s23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171</xdr:row>
          <xdr:rowOff>0</xdr:rowOff>
        </xdr:from>
        <xdr:to>
          <xdr:col>3</xdr:col>
          <xdr:colOff>0</xdr:colOff>
          <xdr:row>171</xdr:row>
          <xdr:rowOff>0</xdr:rowOff>
        </xdr:to>
        <xdr:sp macro="" textlink="">
          <xdr:nvSpPr>
            <xdr:cNvPr id="2389" name="ComboBox162" hidden="1">
              <a:extLst>
                <a:ext uri="{63B3BB69-23CF-44E3-9099-C40C66FF867C}">
                  <a14:compatExt spid="_x0000_s23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171</xdr:row>
          <xdr:rowOff>0</xdr:rowOff>
        </xdr:from>
        <xdr:to>
          <xdr:col>3</xdr:col>
          <xdr:colOff>0</xdr:colOff>
          <xdr:row>171</xdr:row>
          <xdr:rowOff>0</xdr:rowOff>
        </xdr:to>
        <xdr:sp macro="" textlink="">
          <xdr:nvSpPr>
            <xdr:cNvPr id="2390" name="ComboBox163" hidden="1">
              <a:extLst>
                <a:ext uri="{63B3BB69-23CF-44E3-9099-C40C66FF867C}">
                  <a14:compatExt spid="_x0000_s23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171</xdr:row>
          <xdr:rowOff>0</xdr:rowOff>
        </xdr:from>
        <xdr:to>
          <xdr:col>3</xdr:col>
          <xdr:colOff>0</xdr:colOff>
          <xdr:row>171</xdr:row>
          <xdr:rowOff>0</xdr:rowOff>
        </xdr:to>
        <xdr:sp macro="" textlink="">
          <xdr:nvSpPr>
            <xdr:cNvPr id="2391" name="ComboBox164" hidden="1">
              <a:extLst>
                <a:ext uri="{63B3BB69-23CF-44E3-9099-C40C66FF867C}">
                  <a14:compatExt spid="_x0000_s23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171</xdr:row>
          <xdr:rowOff>0</xdr:rowOff>
        </xdr:from>
        <xdr:to>
          <xdr:col>3</xdr:col>
          <xdr:colOff>0</xdr:colOff>
          <xdr:row>171</xdr:row>
          <xdr:rowOff>0</xdr:rowOff>
        </xdr:to>
        <xdr:sp macro="" textlink="">
          <xdr:nvSpPr>
            <xdr:cNvPr id="2392" name="ComboBox165" hidden="1">
              <a:extLst>
                <a:ext uri="{63B3BB69-23CF-44E3-9099-C40C66FF867C}">
                  <a14:compatExt spid="_x0000_s23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171</xdr:row>
          <xdr:rowOff>0</xdr:rowOff>
        </xdr:from>
        <xdr:to>
          <xdr:col>3</xdr:col>
          <xdr:colOff>0</xdr:colOff>
          <xdr:row>171</xdr:row>
          <xdr:rowOff>0</xdr:rowOff>
        </xdr:to>
        <xdr:sp macro="" textlink="">
          <xdr:nvSpPr>
            <xdr:cNvPr id="2393" name="ComboBox166" hidden="1">
              <a:extLst>
                <a:ext uri="{63B3BB69-23CF-44E3-9099-C40C66FF867C}">
                  <a14:compatExt spid="_x0000_s23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171</xdr:row>
          <xdr:rowOff>0</xdr:rowOff>
        </xdr:from>
        <xdr:to>
          <xdr:col>3</xdr:col>
          <xdr:colOff>0</xdr:colOff>
          <xdr:row>171</xdr:row>
          <xdr:rowOff>0</xdr:rowOff>
        </xdr:to>
        <xdr:sp macro="" textlink="">
          <xdr:nvSpPr>
            <xdr:cNvPr id="2394" name="ComboBox167" hidden="1">
              <a:extLst>
                <a:ext uri="{63B3BB69-23CF-44E3-9099-C40C66FF867C}">
                  <a14:compatExt spid="_x0000_s23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173</xdr:row>
          <xdr:rowOff>9525</xdr:rowOff>
        </xdr:from>
        <xdr:to>
          <xdr:col>3</xdr:col>
          <xdr:colOff>0</xdr:colOff>
          <xdr:row>174</xdr:row>
          <xdr:rowOff>9525</xdr:rowOff>
        </xdr:to>
        <xdr:sp macro="" textlink="">
          <xdr:nvSpPr>
            <xdr:cNvPr id="2395" name="ComboBox17" hidden="1">
              <a:extLst>
                <a:ext uri="{63B3BB69-23CF-44E3-9099-C40C66FF867C}">
                  <a14:compatExt spid="_x0000_s23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174</xdr:row>
          <xdr:rowOff>9525</xdr:rowOff>
        </xdr:from>
        <xdr:to>
          <xdr:col>3</xdr:col>
          <xdr:colOff>0</xdr:colOff>
          <xdr:row>175</xdr:row>
          <xdr:rowOff>9525</xdr:rowOff>
        </xdr:to>
        <xdr:sp macro="" textlink="">
          <xdr:nvSpPr>
            <xdr:cNvPr id="2396" name="ComboBox65" hidden="1">
              <a:extLst>
                <a:ext uri="{63B3BB69-23CF-44E3-9099-C40C66FF867C}">
                  <a14:compatExt spid="_x0000_s23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175</xdr:row>
          <xdr:rowOff>9525</xdr:rowOff>
        </xdr:from>
        <xdr:to>
          <xdr:col>3</xdr:col>
          <xdr:colOff>0</xdr:colOff>
          <xdr:row>176</xdr:row>
          <xdr:rowOff>9525</xdr:rowOff>
        </xdr:to>
        <xdr:sp macro="" textlink="">
          <xdr:nvSpPr>
            <xdr:cNvPr id="2397" name="ComboBox76" hidden="1">
              <a:extLst>
                <a:ext uri="{63B3BB69-23CF-44E3-9099-C40C66FF867C}">
                  <a14:compatExt spid="_x0000_s23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176</xdr:row>
          <xdr:rowOff>9525</xdr:rowOff>
        </xdr:from>
        <xdr:to>
          <xdr:col>3</xdr:col>
          <xdr:colOff>0</xdr:colOff>
          <xdr:row>177</xdr:row>
          <xdr:rowOff>0</xdr:rowOff>
        </xdr:to>
        <xdr:sp macro="" textlink="">
          <xdr:nvSpPr>
            <xdr:cNvPr id="2398" name="ComboBox124" hidden="1">
              <a:extLst>
                <a:ext uri="{63B3BB69-23CF-44E3-9099-C40C66FF867C}">
                  <a14:compatExt spid="_x0000_s23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179</xdr:row>
          <xdr:rowOff>9525</xdr:rowOff>
        </xdr:from>
        <xdr:to>
          <xdr:col>3</xdr:col>
          <xdr:colOff>0</xdr:colOff>
          <xdr:row>180</xdr:row>
          <xdr:rowOff>9525</xdr:rowOff>
        </xdr:to>
        <xdr:sp macro="" textlink="">
          <xdr:nvSpPr>
            <xdr:cNvPr id="2399" name="ComboBox168" hidden="1">
              <a:extLst>
                <a:ext uri="{63B3BB69-23CF-44E3-9099-C40C66FF867C}">
                  <a14:compatExt spid="_x0000_s23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180</xdr:row>
          <xdr:rowOff>9525</xdr:rowOff>
        </xdr:from>
        <xdr:to>
          <xdr:col>3</xdr:col>
          <xdr:colOff>0</xdr:colOff>
          <xdr:row>181</xdr:row>
          <xdr:rowOff>9525</xdr:rowOff>
        </xdr:to>
        <xdr:sp macro="" textlink="">
          <xdr:nvSpPr>
            <xdr:cNvPr id="2400" name="ComboBox169" hidden="1">
              <a:extLst>
                <a:ext uri="{63B3BB69-23CF-44E3-9099-C40C66FF867C}">
                  <a14:compatExt spid="_x0000_s24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181</xdr:row>
          <xdr:rowOff>9525</xdr:rowOff>
        </xdr:from>
        <xdr:to>
          <xdr:col>3</xdr:col>
          <xdr:colOff>0</xdr:colOff>
          <xdr:row>182</xdr:row>
          <xdr:rowOff>9525</xdr:rowOff>
        </xdr:to>
        <xdr:sp macro="" textlink="">
          <xdr:nvSpPr>
            <xdr:cNvPr id="2401" name="ComboBox170" hidden="1">
              <a:extLst>
                <a:ext uri="{63B3BB69-23CF-44E3-9099-C40C66FF867C}">
                  <a14:compatExt spid="_x0000_s24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182</xdr:row>
          <xdr:rowOff>9525</xdr:rowOff>
        </xdr:from>
        <xdr:to>
          <xdr:col>3</xdr:col>
          <xdr:colOff>0</xdr:colOff>
          <xdr:row>183</xdr:row>
          <xdr:rowOff>0</xdr:rowOff>
        </xdr:to>
        <xdr:sp macro="" textlink="">
          <xdr:nvSpPr>
            <xdr:cNvPr id="2402" name="ComboBox171" hidden="1">
              <a:extLst>
                <a:ext uri="{63B3BB69-23CF-44E3-9099-C40C66FF867C}">
                  <a14:compatExt spid="_x0000_s24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185</xdr:row>
          <xdr:rowOff>9525</xdr:rowOff>
        </xdr:from>
        <xdr:to>
          <xdr:col>3</xdr:col>
          <xdr:colOff>0</xdr:colOff>
          <xdr:row>186</xdr:row>
          <xdr:rowOff>9525</xdr:rowOff>
        </xdr:to>
        <xdr:sp macro="" textlink="">
          <xdr:nvSpPr>
            <xdr:cNvPr id="2403" name="ComboBox172" hidden="1">
              <a:extLst>
                <a:ext uri="{63B3BB69-23CF-44E3-9099-C40C66FF867C}">
                  <a14:compatExt spid="_x0000_s24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186</xdr:row>
          <xdr:rowOff>9525</xdr:rowOff>
        </xdr:from>
        <xdr:to>
          <xdr:col>3</xdr:col>
          <xdr:colOff>0</xdr:colOff>
          <xdr:row>187</xdr:row>
          <xdr:rowOff>9525</xdr:rowOff>
        </xdr:to>
        <xdr:sp macro="" textlink="">
          <xdr:nvSpPr>
            <xdr:cNvPr id="2404" name="ComboBox173" hidden="1">
              <a:extLst>
                <a:ext uri="{63B3BB69-23CF-44E3-9099-C40C66FF867C}">
                  <a14:compatExt spid="_x0000_s24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187</xdr:row>
          <xdr:rowOff>9525</xdr:rowOff>
        </xdr:from>
        <xdr:to>
          <xdr:col>3</xdr:col>
          <xdr:colOff>0</xdr:colOff>
          <xdr:row>188</xdr:row>
          <xdr:rowOff>9525</xdr:rowOff>
        </xdr:to>
        <xdr:sp macro="" textlink="">
          <xdr:nvSpPr>
            <xdr:cNvPr id="2405" name="ComboBox174" hidden="1">
              <a:extLst>
                <a:ext uri="{63B3BB69-23CF-44E3-9099-C40C66FF867C}">
                  <a14:compatExt spid="_x0000_s24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188</xdr:row>
          <xdr:rowOff>9525</xdr:rowOff>
        </xdr:from>
        <xdr:to>
          <xdr:col>3</xdr:col>
          <xdr:colOff>0</xdr:colOff>
          <xdr:row>189</xdr:row>
          <xdr:rowOff>0</xdr:rowOff>
        </xdr:to>
        <xdr:sp macro="" textlink="">
          <xdr:nvSpPr>
            <xdr:cNvPr id="2406" name="ComboBox175" hidden="1">
              <a:extLst>
                <a:ext uri="{63B3BB69-23CF-44E3-9099-C40C66FF867C}">
                  <a14:compatExt spid="_x0000_s24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191</xdr:row>
          <xdr:rowOff>9525</xdr:rowOff>
        </xdr:from>
        <xdr:to>
          <xdr:col>3</xdr:col>
          <xdr:colOff>0</xdr:colOff>
          <xdr:row>192</xdr:row>
          <xdr:rowOff>9525</xdr:rowOff>
        </xdr:to>
        <xdr:sp macro="" textlink="">
          <xdr:nvSpPr>
            <xdr:cNvPr id="2407" name="ComboBox176" hidden="1">
              <a:extLst>
                <a:ext uri="{63B3BB69-23CF-44E3-9099-C40C66FF867C}">
                  <a14:compatExt spid="_x0000_s24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192</xdr:row>
          <xdr:rowOff>9525</xdr:rowOff>
        </xdr:from>
        <xdr:to>
          <xdr:col>3</xdr:col>
          <xdr:colOff>0</xdr:colOff>
          <xdr:row>193</xdr:row>
          <xdr:rowOff>9525</xdr:rowOff>
        </xdr:to>
        <xdr:sp macro="" textlink="">
          <xdr:nvSpPr>
            <xdr:cNvPr id="2408" name="ComboBox177" hidden="1">
              <a:extLst>
                <a:ext uri="{63B3BB69-23CF-44E3-9099-C40C66FF867C}">
                  <a14:compatExt spid="_x0000_s24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193</xdr:row>
          <xdr:rowOff>9525</xdr:rowOff>
        </xdr:from>
        <xdr:to>
          <xdr:col>3</xdr:col>
          <xdr:colOff>0</xdr:colOff>
          <xdr:row>194</xdr:row>
          <xdr:rowOff>9525</xdr:rowOff>
        </xdr:to>
        <xdr:sp macro="" textlink="">
          <xdr:nvSpPr>
            <xdr:cNvPr id="2409" name="ComboBox178" hidden="1">
              <a:extLst>
                <a:ext uri="{63B3BB69-23CF-44E3-9099-C40C66FF867C}">
                  <a14:compatExt spid="_x0000_s24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194</xdr:row>
          <xdr:rowOff>9525</xdr:rowOff>
        </xdr:from>
        <xdr:to>
          <xdr:col>3</xdr:col>
          <xdr:colOff>0</xdr:colOff>
          <xdr:row>195</xdr:row>
          <xdr:rowOff>0</xdr:rowOff>
        </xdr:to>
        <xdr:sp macro="" textlink="">
          <xdr:nvSpPr>
            <xdr:cNvPr id="2410" name="ComboBox179" hidden="1">
              <a:extLst>
                <a:ext uri="{63B3BB69-23CF-44E3-9099-C40C66FF867C}">
                  <a14:compatExt spid="_x0000_s24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203</xdr:row>
          <xdr:rowOff>9525</xdr:rowOff>
        </xdr:from>
        <xdr:to>
          <xdr:col>3</xdr:col>
          <xdr:colOff>0</xdr:colOff>
          <xdr:row>204</xdr:row>
          <xdr:rowOff>9525</xdr:rowOff>
        </xdr:to>
        <xdr:sp macro="" textlink="">
          <xdr:nvSpPr>
            <xdr:cNvPr id="2411" name="ComboBox180" hidden="1">
              <a:extLst>
                <a:ext uri="{63B3BB69-23CF-44E3-9099-C40C66FF867C}">
                  <a14:compatExt spid="_x0000_s24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204</xdr:row>
          <xdr:rowOff>9525</xdr:rowOff>
        </xdr:from>
        <xdr:to>
          <xdr:col>3</xdr:col>
          <xdr:colOff>0</xdr:colOff>
          <xdr:row>205</xdr:row>
          <xdr:rowOff>9525</xdr:rowOff>
        </xdr:to>
        <xdr:sp macro="" textlink="">
          <xdr:nvSpPr>
            <xdr:cNvPr id="2412" name="ComboBox181" hidden="1">
              <a:extLst>
                <a:ext uri="{63B3BB69-23CF-44E3-9099-C40C66FF867C}">
                  <a14:compatExt spid="_x0000_s24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205</xdr:row>
          <xdr:rowOff>9525</xdr:rowOff>
        </xdr:from>
        <xdr:to>
          <xdr:col>3</xdr:col>
          <xdr:colOff>0</xdr:colOff>
          <xdr:row>206</xdr:row>
          <xdr:rowOff>9525</xdr:rowOff>
        </xdr:to>
        <xdr:sp macro="" textlink="">
          <xdr:nvSpPr>
            <xdr:cNvPr id="2413" name="ComboBox182" hidden="1">
              <a:extLst>
                <a:ext uri="{63B3BB69-23CF-44E3-9099-C40C66FF867C}">
                  <a14:compatExt spid="_x0000_s24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206</xdr:row>
          <xdr:rowOff>9525</xdr:rowOff>
        </xdr:from>
        <xdr:to>
          <xdr:col>3</xdr:col>
          <xdr:colOff>0</xdr:colOff>
          <xdr:row>207</xdr:row>
          <xdr:rowOff>0</xdr:rowOff>
        </xdr:to>
        <xdr:sp macro="" textlink="">
          <xdr:nvSpPr>
            <xdr:cNvPr id="2414" name="ComboBox183" hidden="1">
              <a:extLst>
                <a:ext uri="{63B3BB69-23CF-44E3-9099-C40C66FF867C}">
                  <a14:compatExt spid="_x0000_s24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209</xdr:row>
          <xdr:rowOff>9525</xdr:rowOff>
        </xdr:from>
        <xdr:to>
          <xdr:col>3</xdr:col>
          <xdr:colOff>0</xdr:colOff>
          <xdr:row>210</xdr:row>
          <xdr:rowOff>9525</xdr:rowOff>
        </xdr:to>
        <xdr:sp macro="" textlink="">
          <xdr:nvSpPr>
            <xdr:cNvPr id="2415" name="ComboBox184" hidden="1">
              <a:extLst>
                <a:ext uri="{63B3BB69-23CF-44E3-9099-C40C66FF867C}">
                  <a14:compatExt spid="_x0000_s24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210</xdr:row>
          <xdr:rowOff>9525</xdr:rowOff>
        </xdr:from>
        <xdr:to>
          <xdr:col>3</xdr:col>
          <xdr:colOff>0</xdr:colOff>
          <xdr:row>211</xdr:row>
          <xdr:rowOff>9525</xdr:rowOff>
        </xdr:to>
        <xdr:sp macro="" textlink="">
          <xdr:nvSpPr>
            <xdr:cNvPr id="2416" name="ComboBox185" hidden="1">
              <a:extLst>
                <a:ext uri="{63B3BB69-23CF-44E3-9099-C40C66FF867C}">
                  <a14:compatExt spid="_x0000_s24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211</xdr:row>
          <xdr:rowOff>9525</xdr:rowOff>
        </xdr:from>
        <xdr:to>
          <xdr:col>3</xdr:col>
          <xdr:colOff>0</xdr:colOff>
          <xdr:row>212</xdr:row>
          <xdr:rowOff>9525</xdr:rowOff>
        </xdr:to>
        <xdr:sp macro="" textlink="">
          <xdr:nvSpPr>
            <xdr:cNvPr id="2417" name="ComboBox186" hidden="1">
              <a:extLst>
                <a:ext uri="{63B3BB69-23CF-44E3-9099-C40C66FF867C}">
                  <a14:compatExt spid="_x0000_s24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212</xdr:row>
          <xdr:rowOff>9525</xdr:rowOff>
        </xdr:from>
        <xdr:to>
          <xdr:col>3</xdr:col>
          <xdr:colOff>0</xdr:colOff>
          <xdr:row>213</xdr:row>
          <xdr:rowOff>0</xdr:rowOff>
        </xdr:to>
        <xdr:sp macro="" textlink="">
          <xdr:nvSpPr>
            <xdr:cNvPr id="2418" name="ComboBox187" hidden="1">
              <a:extLst>
                <a:ext uri="{63B3BB69-23CF-44E3-9099-C40C66FF867C}">
                  <a14:compatExt spid="_x0000_s24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221</xdr:row>
          <xdr:rowOff>9525</xdr:rowOff>
        </xdr:from>
        <xdr:to>
          <xdr:col>3</xdr:col>
          <xdr:colOff>0</xdr:colOff>
          <xdr:row>222</xdr:row>
          <xdr:rowOff>9525</xdr:rowOff>
        </xdr:to>
        <xdr:sp macro="" textlink="">
          <xdr:nvSpPr>
            <xdr:cNvPr id="2419" name="ComboBox188" hidden="1">
              <a:extLst>
                <a:ext uri="{63B3BB69-23CF-44E3-9099-C40C66FF867C}">
                  <a14:compatExt spid="_x0000_s24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222</xdr:row>
          <xdr:rowOff>9525</xdr:rowOff>
        </xdr:from>
        <xdr:to>
          <xdr:col>3</xdr:col>
          <xdr:colOff>0</xdr:colOff>
          <xdr:row>223</xdr:row>
          <xdr:rowOff>9525</xdr:rowOff>
        </xdr:to>
        <xdr:sp macro="" textlink="">
          <xdr:nvSpPr>
            <xdr:cNvPr id="2420" name="ComboBox189" hidden="1">
              <a:extLst>
                <a:ext uri="{63B3BB69-23CF-44E3-9099-C40C66FF867C}">
                  <a14:compatExt spid="_x0000_s24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223</xdr:row>
          <xdr:rowOff>9525</xdr:rowOff>
        </xdr:from>
        <xdr:to>
          <xdr:col>3</xdr:col>
          <xdr:colOff>0</xdr:colOff>
          <xdr:row>224</xdr:row>
          <xdr:rowOff>9525</xdr:rowOff>
        </xdr:to>
        <xdr:sp macro="" textlink="">
          <xdr:nvSpPr>
            <xdr:cNvPr id="2421" name="ComboBox190" hidden="1">
              <a:extLst>
                <a:ext uri="{63B3BB69-23CF-44E3-9099-C40C66FF867C}">
                  <a14:compatExt spid="_x0000_s24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224</xdr:row>
          <xdr:rowOff>9525</xdr:rowOff>
        </xdr:from>
        <xdr:to>
          <xdr:col>3</xdr:col>
          <xdr:colOff>0</xdr:colOff>
          <xdr:row>225</xdr:row>
          <xdr:rowOff>0</xdr:rowOff>
        </xdr:to>
        <xdr:sp macro="" textlink="">
          <xdr:nvSpPr>
            <xdr:cNvPr id="2422" name="ComboBox191" hidden="1">
              <a:extLst>
                <a:ext uri="{63B3BB69-23CF-44E3-9099-C40C66FF867C}">
                  <a14:compatExt spid="_x0000_s24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227</xdr:row>
          <xdr:rowOff>9525</xdr:rowOff>
        </xdr:from>
        <xdr:to>
          <xdr:col>3</xdr:col>
          <xdr:colOff>0</xdr:colOff>
          <xdr:row>228</xdr:row>
          <xdr:rowOff>9525</xdr:rowOff>
        </xdr:to>
        <xdr:sp macro="" textlink="">
          <xdr:nvSpPr>
            <xdr:cNvPr id="2423" name="ComboBox192" hidden="1">
              <a:extLst>
                <a:ext uri="{63B3BB69-23CF-44E3-9099-C40C66FF867C}">
                  <a14:compatExt spid="_x0000_s24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228</xdr:row>
          <xdr:rowOff>9525</xdr:rowOff>
        </xdr:from>
        <xdr:to>
          <xdr:col>3</xdr:col>
          <xdr:colOff>0</xdr:colOff>
          <xdr:row>229</xdr:row>
          <xdr:rowOff>9525</xdr:rowOff>
        </xdr:to>
        <xdr:sp macro="" textlink="">
          <xdr:nvSpPr>
            <xdr:cNvPr id="2424" name="ComboBox193" hidden="1">
              <a:extLst>
                <a:ext uri="{63B3BB69-23CF-44E3-9099-C40C66FF867C}">
                  <a14:compatExt spid="_x0000_s24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229</xdr:row>
          <xdr:rowOff>9525</xdr:rowOff>
        </xdr:from>
        <xdr:to>
          <xdr:col>3</xdr:col>
          <xdr:colOff>0</xdr:colOff>
          <xdr:row>230</xdr:row>
          <xdr:rowOff>9525</xdr:rowOff>
        </xdr:to>
        <xdr:sp macro="" textlink="">
          <xdr:nvSpPr>
            <xdr:cNvPr id="2425" name="ComboBox194" hidden="1">
              <a:extLst>
                <a:ext uri="{63B3BB69-23CF-44E3-9099-C40C66FF867C}">
                  <a14:compatExt spid="_x0000_s24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230</xdr:row>
          <xdr:rowOff>9525</xdr:rowOff>
        </xdr:from>
        <xdr:to>
          <xdr:col>3</xdr:col>
          <xdr:colOff>0</xdr:colOff>
          <xdr:row>231</xdr:row>
          <xdr:rowOff>0</xdr:rowOff>
        </xdr:to>
        <xdr:sp macro="" textlink="">
          <xdr:nvSpPr>
            <xdr:cNvPr id="2426" name="ComboBox195" hidden="1">
              <a:extLst>
                <a:ext uri="{63B3BB69-23CF-44E3-9099-C40C66FF867C}">
                  <a14:compatExt spid="_x0000_s24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233</xdr:row>
          <xdr:rowOff>9525</xdr:rowOff>
        </xdr:from>
        <xdr:to>
          <xdr:col>3</xdr:col>
          <xdr:colOff>0</xdr:colOff>
          <xdr:row>234</xdr:row>
          <xdr:rowOff>9525</xdr:rowOff>
        </xdr:to>
        <xdr:sp macro="" textlink="">
          <xdr:nvSpPr>
            <xdr:cNvPr id="2427" name="ComboBox196" hidden="1">
              <a:extLst>
                <a:ext uri="{63B3BB69-23CF-44E3-9099-C40C66FF867C}">
                  <a14:compatExt spid="_x0000_s24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234</xdr:row>
          <xdr:rowOff>9525</xdr:rowOff>
        </xdr:from>
        <xdr:to>
          <xdr:col>3</xdr:col>
          <xdr:colOff>0</xdr:colOff>
          <xdr:row>235</xdr:row>
          <xdr:rowOff>9525</xdr:rowOff>
        </xdr:to>
        <xdr:sp macro="" textlink="">
          <xdr:nvSpPr>
            <xdr:cNvPr id="2428" name="ComboBox197" hidden="1">
              <a:extLst>
                <a:ext uri="{63B3BB69-23CF-44E3-9099-C40C66FF867C}">
                  <a14:compatExt spid="_x0000_s24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235</xdr:row>
          <xdr:rowOff>9525</xdr:rowOff>
        </xdr:from>
        <xdr:to>
          <xdr:col>3</xdr:col>
          <xdr:colOff>0</xdr:colOff>
          <xdr:row>236</xdr:row>
          <xdr:rowOff>9525</xdr:rowOff>
        </xdr:to>
        <xdr:sp macro="" textlink="">
          <xdr:nvSpPr>
            <xdr:cNvPr id="2429" name="ComboBox198" hidden="1">
              <a:extLst>
                <a:ext uri="{63B3BB69-23CF-44E3-9099-C40C66FF867C}">
                  <a14:compatExt spid="_x0000_s24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236</xdr:row>
          <xdr:rowOff>9525</xdr:rowOff>
        </xdr:from>
        <xdr:to>
          <xdr:col>3</xdr:col>
          <xdr:colOff>0</xdr:colOff>
          <xdr:row>237</xdr:row>
          <xdr:rowOff>0</xdr:rowOff>
        </xdr:to>
        <xdr:sp macro="" textlink="">
          <xdr:nvSpPr>
            <xdr:cNvPr id="2430" name="ComboBox199" hidden="1">
              <a:extLst>
                <a:ext uri="{63B3BB69-23CF-44E3-9099-C40C66FF867C}">
                  <a14:compatExt spid="_x0000_s24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239</xdr:row>
          <xdr:rowOff>9525</xdr:rowOff>
        </xdr:from>
        <xdr:to>
          <xdr:col>3</xdr:col>
          <xdr:colOff>0</xdr:colOff>
          <xdr:row>240</xdr:row>
          <xdr:rowOff>9525</xdr:rowOff>
        </xdr:to>
        <xdr:sp macro="" textlink="">
          <xdr:nvSpPr>
            <xdr:cNvPr id="2431" name="ComboBox200" hidden="1">
              <a:extLst>
                <a:ext uri="{63B3BB69-23CF-44E3-9099-C40C66FF867C}">
                  <a14:compatExt spid="_x0000_s24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240</xdr:row>
          <xdr:rowOff>9525</xdr:rowOff>
        </xdr:from>
        <xdr:to>
          <xdr:col>3</xdr:col>
          <xdr:colOff>0</xdr:colOff>
          <xdr:row>241</xdr:row>
          <xdr:rowOff>9525</xdr:rowOff>
        </xdr:to>
        <xdr:sp macro="" textlink="">
          <xdr:nvSpPr>
            <xdr:cNvPr id="2432" name="ComboBox201" hidden="1">
              <a:extLst>
                <a:ext uri="{63B3BB69-23CF-44E3-9099-C40C66FF867C}">
                  <a14:compatExt spid="_x0000_s24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241</xdr:row>
          <xdr:rowOff>9525</xdr:rowOff>
        </xdr:from>
        <xdr:to>
          <xdr:col>3</xdr:col>
          <xdr:colOff>0</xdr:colOff>
          <xdr:row>242</xdr:row>
          <xdr:rowOff>9525</xdr:rowOff>
        </xdr:to>
        <xdr:sp macro="" textlink="">
          <xdr:nvSpPr>
            <xdr:cNvPr id="2433" name="ComboBox202" hidden="1">
              <a:extLst>
                <a:ext uri="{63B3BB69-23CF-44E3-9099-C40C66FF867C}">
                  <a14:compatExt spid="_x0000_s24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242</xdr:row>
          <xdr:rowOff>9525</xdr:rowOff>
        </xdr:from>
        <xdr:to>
          <xdr:col>3</xdr:col>
          <xdr:colOff>0</xdr:colOff>
          <xdr:row>243</xdr:row>
          <xdr:rowOff>0</xdr:rowOff>
        </xdr:to>
        <xdr:sp macro="" textlink="">
          <xdr:nvSpPr>
            <xdr:cNvPr id="2434" name="ComboBox203" hidden="1">
              <a:extLst>
                <a:ext uri="{63B3BB69-23CF-44E3-9099-C40C66FF867C}">
                  <a14:compatExt spid="_x0000_s24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245</xdr:row>
          <xdr:rowOff>9525</xdr:rowOff>
        </xdr:from>
        <xdr:to>
          <xdr:col>3</xdr:col>
          <xdr:colOff>0</xdr:colOff>
          <xdr:row>246</xdr:row>
          <xdr:rowOff>9525</xdr:rowOff>
        </xdr:to>
        <xdr:sp macro="" textlink="">
          <xdr:nvSpPr>
            <xdr:cNvPr id="2435" name="ComboBox204" hidden="1">
              <a:extLst>
                <a:ext uri="{63B3BB69-23CF-44E3-9099-C40C66FF867C}">
                  <a14:compatExt spid="_x0000_s24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246</xdr:row>
          <xdr:rowOff>9525</xdr:rowOff>
        </xdr:from>
        <xdr:to>
          <xdr:col>3</xdr:col>
          <xdr:colOff>0</xdr:colOff>
          <xdr:row>247</xdr:row>
          <xdr:rowOff>9525</xdr:rowOff>
        </xdr:to>
        <xdr:sp macro="" textlink="">
          <xdr:nvSpPr>
            <xdr:cNvPr id="2436" name="ComboBox205" hidden="1">
              <a:extLst>
                <a:ext uri="{63B3BB69-23CF-44E3-9099-C40C66FF867C}">
                  <a14:compatExt spid="_x0000_s24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247</xdr:row>
          <xdr:rowOff>9525</xdr:rowOff>
        </xdr:from>
        <xdr:to>
          <xdr:col>3</xdr:col>
          <xdr:colOff>0</xdr:colOff>
          <xdr:row>248</xdr:row>
          <xdr:rowOff>9525</xdr:rowOff>
        </xdr:to>
        <xdr:sp macro="" textlink="">
          <xdr:nvSpPr>
            <xdr:cNvPr id="2437" name="ComboBox206" hidden="1">
              <a:extLst>
                <a:ext uri="{63B3BB69-23CF-44E3-9099-C40C66FF867C}">
                  <a14:compatExt spid="_x0000_s24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248</xdr:row>
          <xdr:rowOff>9525</xdr:rowOff>
        </xdr:from>
        <xdr:to>
          <xdr:col>3</xdr:col>
          <xdr:colOff>0</xdr:colOff>
          <xdr:row>249</xdr:row>
          <xdr:rowOff>0</xdr:rowOff>
        </xdr:to>
        <xdr:sp macro="" textlink="">
          <xdr:nvSpPr>
            <xdr:cNvPr id="2438" name="ComboBox207" hidden="1">
              <a:extLst>
                <a:ext uri="{63B3BB69-23CF-44E3-9099-C40C66FF867C}">
                  <a14:compatExt spid="_x0000_s24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251</xdr:row>
          <xdr:rowOff>9525</xdr:rowOff>
        </xdr:from>
        <xdr:to>
          <xdr:col>3</xdr:col>
          <xdr:colOff>0</xdr:colOff>
          <xdr:row>252</xdr:row>
          <xdr:rowOff>9525</xdr:rowOff>
        </xdr:to>
        <xdr:sp macro="" textlink="">
          <xdr:nvSpPr>
            <xdr:cNvPr id="2439" name="ComboBox208" hidden="1">
              <a:extLst>
                <a:ext uri="{63B3BB69-23CF-44E3-9099-C40C66FF867C}">
                  <a14:compatExt spid="_x0000_s24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252</xdr:row>
          <xdr:rowOff>9525</xdr:rowOff>
        </xdr:from>
        <xdr:to>
          <xdr:col>3</xdr:col>
          <xdr:colOff>0</xdr:colOff>
          <xdr:row>253</xdr:row>
          <xdr:rowOff>9525</xdr:rowOff>
        </xdr:to>
        <xdr:sp macro="" textlink="">
          <xdr:nvSpPr>
            <xdr:cNvPr id="2440" name="ComboBox209" hidden="1">
              <a:extLst>
                <a:ext uri="{63B3BB69-23CF-44E3-9099-C40C66FF867C}">
                  <a14:compatExt spid="_x0000_s24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253</xdr:row>
          <xdr:rowOff>9525</xdr:rowOff>
        </xdr:from>
        <xdr:to>
          <xdr:col>3</xdr:col>
          <xdr:colOff>0</xdr:colOff>
          <xdr:row>254</xdr:row>
          <xdr:rowOff>9525</xdr:rowOff>
        </xdr:to>
        <xdr:sp macro="" textlink="">
          <xdr:nvSpPr>
            <xdr:cNvPr id="2441" name="ComboBox210" hidden="1">
              <a:extLst>
                <a:ext uri="{63B3BB69-23CF-44E3-9099-C40C66FF867C}">
                  <a14:compatExt spid="_x0000_s24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254</xdr:row>
          <xdr:rowOff>9525</xdr:rowOff>
        </xdr:from>
        <xdr:to>
          <xdr:col>3</xdr:col>
          <xdr:colOff>0</xdr:colOff>
          <xdr:row>255</xdr:row>
          <xdr:rowOff>0</xdr:rowOff>
        </xdr:to>
        <xdr:sp macro="" textlink="">
          <xdr:nvSpPr>
            <xdr:cNvPr id="2442" name="ComboBox211" hidden="1">
              <a:extLst>
                <a:ext uri="{63B3BB69-23CF-44E3-9099-C40C66FF867C}">
                  <a14:compatExt spid="_x0000_s24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257</xdr:row>
          <xdr:rowOff>9525</xdr:rowOff>
        </xdr:from>
        <xdr:to>
          <xdr:col>3</xdr:col>
          <xdr:colOff>0</xdr:colOff>
          <xdr:row>258</xdr:row>
          <xdr:rowOff>9525</xdr:rowOff>
        </xdr:to>
        <xdr:sp macro="" textlink="">
          <xdr:nvSpPr>
            <xdr:cNvPr id="2443" name="ComboBox212" hidden="1">
              <a:extLst>
                <a:ext uri="{63B3BB69-23CF-44E3-9099-C40C66FF867C}">
                  <a14:compatExt spid="_x0000_s24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258</xdr:row>
          <xdr:rowOff>9525</xdr:rowOff>
        </xdr:from>
        <xdr:to>
          <xdr:col>3</xdr:col>
          <xdr:colOff>0</xdr:colOff>
          <xdr:row>259</xdr:row>
          <xdr:rowOff>9525</xdr:rowOff>
        </xdr:to>
        <xdr:sp macro="" textlink="">
          <xdr:nvSpPr>
            <xdr:cNvPr id="2444" name="ComboBox213" hidden="1">
              <a:extLst>
                <a:ext uri="{63B3BB69-23CF-44E3-9099-C40C66FF867C}">
                  <a14:compatExt spid="_x0000_s24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259</xdr:row>
          <xdr:rowOff>9525</xdr:rowOff>
        </xdr:from>
        <xdr:to>
          <xdr:col>3</xdr:col>
          <xdr:colOff>0</xdr:colOff>
          <xdr:row>260</xdr:row>
          <xdr:rowOff>9525</xdr:rowOff>
        </xdr:to>
        <xdr:sp macro="" textlink="">
          <xdr:nvSpPr>
            <xdr:cNvPr id="2445" name="ComboBox214" hidden="1">
              <a:extLst>
                <a:ext uri="{63B3BB69-23CF-44E3-9099-C40C66FF867C}">
                  <a14:compatExt spid="_x0000_s24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260</xdr:row>
          <xdr:rowOff>9525</xdr:rowOff>
        </xdr:from>
        <xdr:to>
          <xdr:col>3</xdr:col>
          <xdr:colOff>0</xdr:colOff>
          <xdr:row>261</xdr:row>
          <xdr:rowOff>0</xdr:rowOff>
        </xdr:to>
        <xdr:sp macro="" textlink="">
          <xdr:nvSpPr>
            <xdr:cNvPr id="2446" name="ComboBox215" hidden="1">
              <a:extLst>
                <a:ext uri="{63B3BB69-23CF-44E3-9099-C40C66FF867C}">
                  <a14:compatExt spid="_x0000_s24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128</xdr:row>
          <xdr:rowOff>9525</xdr:rowOff>
        </xdr:from>
        <xdr:to>
          <xdr:col>3</xdr:col>
          <xdr:colOff>0</xdr:colOff>
          <xdr:row>129</xdr:row>
          <xdr:rowOff>9525</xdr:rowOff>
        </xdr:to>
        <xdr:sp macro="" textlink="">
          <xdr:nvSpPr>
            <xdr:cNvPr id="2447" name="ComboBox100" hidden="1">
              <a:extLst>
                <a:ext uri="{63B3BB69-23CF-44E3-9099-C40C66FF867C}">
                  <a14:compatExt spid="_x0000_s24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28575</xdr:colOff>
          <xdr:row>5</xdr:row>
          <xdr:rowOff>9525</xdr:rowOff>
        </xdr:from>
        <xdr:to>
          <xdr:col>3</xdr:col>
          <xdr:colOff>19050</xdr:colOff>
          <xdr:row>6</xdr:row>
          <xdr:rowOff>9525</xdr:rowOff>
        </xdr:to>
        <xdr:sp macro="" textlink="">
          <xdr:nvSpPr>
            <xdr:cNvPr id="9217" name="ComboBox7" hidden="1">
              <a:extLst>
                <a:ext uri="{63B3BB69-23CF-44E3-9099-C40C66FF867C}">
                  <a14:compatExt spid="_x0000_s92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38100</xdr:colOff>
          <xdr:row>6</xdr:row>
          <xdr:rowOff>9525</xdr:rowOff>
        </xdr:from>
        <xdr:to>
          <xdr:col>3</xdr:col>
          <xdr:colOff>19050</xdr:colOff>
          <xdr:row>7</xdr:row>
          <xdr:rowOff>9525</xdr:rowOff>
        </xdr:to>
        <xdr:sp macro="" textlink="">
          <xdr:nvSpPr>
            <xdr:cNvPr id="9218" name="ComboBox1" hidden="1">
              <a:extLst>
                <a:ext uri="{63B3BB69-23CF-44E3-9099-C40C66FF867C}">
                  <a14:compatExt spid="_x0000_s92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38100</xdr:colOff>
          <xdr:row>7</xdr:row>
          <xdr:rowOff>9525</xdr:rowOff>
        </xdr:from>
        <xdr:to>
          <xdr:col>3</xdr:col>
          <xdr:colOff>19050</xdr:colOff>
          <xdr:row>8</xdr:row>
          <xdr:rowOff>9525</xdr:rowOff>
        </xdr:to>
        <xdr:sp macro="" textlink="">
          <xdr:nvSpPr>
            <xdr:cNvPr id="9219" name="ComboBox3" hidden="1">
              <a:extLst>
                <a:ext uri="{63B3BB69-23CF-44E3-9099-C40C66FF867C}">
                  <a14:compatExt spid="_x0000_s92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38100</xdr:colOff>
          <xdr:row>8</xdr:row>
          <xdr:rowOff>9525</xdr:rowOff>
        </xdr:from>
        <xdr:to>
          <xdr:col>3</xdr:col>
          <xdr:colOff>19050</xdr:colOff>
          <xdr:row>9</xdr:row>
          <xdr:rowOff>9525</xdr:rowOff>
        </xdr:to>
        <xdr:sp macro="" textlink="">
          <xdr:nvSpPr>
            <xdr:cNvPr id="9220" name="ComboBox4" hidden="1">
              <a:extLst>
                <a:ext uri="{63B3BB69-23CF-44E3-9099-C40C66FF867C}">
                  <a14:compatExt spid="_x0000_s92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38100</xdr:colOff>
          <xdr:row>11</xdr:row>
          <xdr:rowOff>9525</xdr:rowOff>
        </xdr:from>
        <xdr:to>
          <xdr:col>3</xdr:col>
          <xdr:colOff>19050</xdr:colOff>
          <xdr:row>12</xdr:row>
          <xdr:rowOff>9525</xdr:rowOff>
        </xdr:to>
        <xdr:sp macro="" textlink="">
          <xdr:nvSpPr>
            <xdr:cNvPr id="9221" name="ComboBox5" hidden="1">
              <a:extLst>
                <a:ext uri="{63B3BB69-23CF-44E3-9099-C40C66FF867C}">
                  <a14:compatExt spid="_x0000_s92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38100</xdr:colOff>
          <xdr:row>12</xdr:row>
          <xdr:rowOff>9525</xdr:rowOff>
        </xdr:from>
        <xdr:to>
          <xdr:col>3</xdr:col>
          <xdr:colOff>19050</xdr:colOff>
          <xdr:row>13</xdr:row>
          <xdr:rowOff>9525</xdr:rowOff>
        </xdr:to>
        <xdr:sp macro="" textlink="">
          <xdr:nvSpPr>
            <xdr:cNvPr id="9222" name="ComboBox6" hidden="1">
              <a:extLst>
                <a:ext uri="{63B3BB69-23CF-44E3-9099-C40C66FF867C}">
                  <a14:compatExt spid="_x0000_s92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38100</xdr:colOff>
          <xdr:row>13</xdr:row>
          <xdr:rowOff>9525</xdr:rowOff>
        </xdr:from>
        <xdr:to>
          <xdr:col>3</xdr:col>
          <xdr:colOff>19050</xdr:colOff>
          <xdr:row>14</xdr:row>
          <xdr:rowOff>9525</xdr:rowOff>
        </xdr:to>
        <xdr:sp macro="" textlink="">
          <xdr:nvSpPr>
            <xdr:cNvPr id="9223" name="ComboBox8" hidden="1">
              <a:extLst>
                <a:ext uri="{63B3BB69-23CF-44E3-9099-C40C66FF867C}">
                  <a14:compatExt spid="_x0000_s92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38100</xdr:colOff>
          <xdr:row>14</xdr:row>
          <xdr:rowOff>9525</xdr:rowOff>
        </xdr:from>
        <xdr:to>
          <xdr:col>3</xdr:col>
          <xdr:colOff>19050</xdr:colOff>
          <xdr:row>15</xdr:row>
          <xdr:rowOff>9525</xdr:rowOff>
        </xdr:to>
        <xdr:sp macro="" textlink="">
          <xdr:nvSpPr>
            <xdr:cNvPr id="9224" name="ComboBox9" hidden="1">
              <a:extLst>
                <a:ext uri="{63B3BB69-23CF-44E3-9099-C40C66FF867C}">
                  <a14:compatExt spid="_x0000_s92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38100</xdr:colOff>
          <xdr:row>17</xdr:row>
          <xdr:rowOff>9525</xdr:rowOff>
        </xdr:from>
        <xdr:to>
          <xdr:col>3</xdr:col>
          <xdr:colOff>19050</xdr:colOff>
          <xdr:row>18</xdr:row>
          <xdr:rowOff>9525</xdr:rowOff>
        </xdr:to>
        <xdr:sp macro="" textlink="">
          <xdr:nvSpPr>
            <xdr:cNvPr id="9225" name="ComboBox10" hidden="1">
              <a:extLst>
                <a:ext uri="{63B3BB69-23CF-44E3-9099-C40C66FF867C}">
                  <a14:compatExt spid="_x0000_s92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38100</xdr:colOff>
          <xdr:row>18</xdr:row>
          <xdr:rowOff>9525</xdr:rowOff>
        </xdr:from>
        <xdr:to>
          <xdr:col>3</xdr:col>
          <xdr:colOff>19050</xdr:colOff>
          <xdr:row>19</xdr:row>
          <xdr:rowOff>9525</xdr:rowOff>
        </xdr:to>
        <xdr:sp macro="" textlink="">
          <xdr:nvSpPr>
            <xdr:cNvPr id="9226" name="ComboBox11" hidden="1">
              <a:extLst>
                <a:ext uri="{63B3BB69-23CF-44E3-9099-C40C66FF867C}">
                  <a14:compatExt spid="_x0000_s92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38100</xdr:colOff>
          <xdr:row>19</xdr:row>
          <xdr:rowOff>9525</xdr:rowOff>
        </xdr:from>
        <xdr:to>
          <xdr:col>3</xdr:col>
          <xdr:colOff>19050</xdr:colOff>
          <xdr:row>20</xdr:row>
          <xdr:rowOff>9525</xdr:rowOff>
        </xdr:to>
        <xdr:sp macro="" textlink="">
          <xdr:nvSpPr>
            <xdr:cNvPr id="9227" name="ComboBox12" hidden="1">
              <a:extLst>
                <a:ext uri="{63B3BB69-23CF-44E3-9099-C40C66FF867C}">
                  <a14:compatExt spid="_x0000_s92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38100</xdr:colOff>
          <xdr:row>20</xdr:row>
          <xdr:rowOff>9525</xdr:rowOff>
        </xdr:from>
        <xdr:to>
          <xdr:col>3</xdr:col>
          <xdr:colOff>19050</xdr:colOff>
          <xdr:row>21</xdr:row>
          <xdr:rowOff>9525</xdr:rowOff>
        </xdr:to>
        <xdr:sp macro="" textlink="">
          <xdr:nvSpPr>
            <xdr:cNvPr id="9228" name="ComboBox13" hidden="1">
              <a:extLst>
                <a:ext uri="{63B3BB69-23CF-44E3-9099-C40C66FF867C}">
                  <a14:compatExt spid="_x0000_s92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38100</xdr:colOff>
          <xdr:row>23</xdr:row>
          <xdr:rowOff>9525</xdr:rowOff>
        </xdr:from>
        <xdr:to>
          <xdr:col>3</xdr:col>
          <xdr:colOff>19050</xdr:colOff>
          <xdr:row>24</xdr:row>
          <xdr:rowOff>9525</xdr:rowOff>
        </xdr:to>
        <xdr:sp macro="" textlink="">
          <xdr:nvSpPr>
            <xdr:cNvPr id="9229" name="ComboBox14" hidden="1">
              <a:extLst>
                <a:ext uri="{63B3BB69-23CF-44E3-9099-C40C66FF867C}">
                  <a14:compatExt spid="_x0000_s92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38100</xdr:colOff>
          <xdr:row>24</xdr:row>
          <xdr:rowOff>9525</xdr:rowOff>
        </xdr:from>
        <xdr:to>
          <xdr:col>3</xdr:col>
          <xdr:colOff>19050</xdr:colOff>
          <xdr:row>25</xdr:row>
          <xdr:rowOff>9525</xdr:rowOff>
        </xdr:to>
        <xdr:sp macro="" textlink="">
          <xdr:nvSpPr>
            <xdr:cNvPr id="9230" name="ComboBox15" hidden="1">
              <a:extLst>
                <a:ext uri="{63B3BB69-23CF-44E3-9099-C40C66FF867C}">
                  <a14:compatExt spid="_x0000_s92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38100</xdr:colOff>
          <xdr:row>25</xdr:row>
          <xdr:rowOff>9525</xdr:rowOff>
        </xdr:from>
        <xdr:to>
          <xdr:col>3</xdr:col>
          <xdr:colOff>19050</xdr:colOff>
          <xdr:row>26</xdr:row>
          <xdr:rowOff>9525</xdr:rowOff>
        </xdr:to>
        <xdr:sp macro="" textlink="">
          <xdr:nvSpPr>
            <xdr:cNvPr id="9231" name="ComboBox16" hidden="1">
              <a:extLst>
                <a:ext uri="{63B3BB69-23CF-44E3-9099-C40C66FF867C}">
                  <a14:compatExt spid="_x0000_s92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38100</xdr:colOff>
          <xdr:row>29</xdr:row>
          <xdr:rowOff>9525</xdr:rowOff>
        </xdr:from>
        <xdr:to>
          <xdr:col>3</xdr:col>
          <xdr:colOff>19050</xdr:colOff>
          <xdr:row>30</xdr:row>
          <xdr:rowOff>9525</xdr:rowOff>
        </xdr:to>
        <xdr:sp macro="" textlink="">
          <xdr:nvSpPr>
            <xdr:cNvPr id="9232" name="ComboBox17" hidden="1">
              <a:extLst>
                <a:ext uri="{63B3BB69-23CF-44E3-9099-C40C66FF867C}">
                  <a14:compatExt spid="_x0000_s92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38100</xdr:colOff>
          <xdr:row>30</xdr:row>
          <xdr:rowOff>9525</xdr:rowOff>
        </xdr:from>
        <xdr:to>
          <xdr:col>3</xdr:col>
          <xdr:colOff>19050</xdr:colOff>
          <xdr:row>31</xdr:row>
          <xdr:rowOff>9525</xdr:rowOff>
        </xdr:to>
        <xdr:sp macro="" textlink="">
          <xdr:nvSpPr>
            <xdr:cNvPr id="9233" name="ComboBox18" hidden="1">
              <a:extLst>
                <a:ext uri="{63B3BB69-23CF-44E3-9099-C40C66FF867C}">
                  <a14:compatExt spid="_x0000_s92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38100</xdr:colOff>
          <xdr:row>31</xdr:row>
          <xdr:rowOff>9525</xdr:rowOff>
        </xdr:from>
        <xdr:to>
          <xdr:col>3</xdr:col>
          <xdr:colOff>19050</xdr:colOff>
          <xdr:row>32</xdr:row>
          <xdr:rowOff>9525</xdr:rowOff>
        </xdr:to>
        <xdr:sp macro="" textlink="">
          <xdr:nvSpPr>
            <xdr:cNvPr id="9234" name="ComboBox19" hidden="1">
              <a:extLst>
                <a:ext uri="{63B3BB69-23CF-44E3-9099-C40C66FF867C}">
                  <a14:compatExt spid="_x0000_s92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38100</xdr:colOff>
          <xdr:row>32</xdr:row>
          <xdr:rowOff>9525</xdr:rowOff>
        </xdr:from>
        <xdr:to>
          <xdr:col>3</xdr:col>
          <xdr:colOff>19050</xdr:colOff>
          <xdr:row>33</xdr:row>
          <xdr:rowOff>9525</xdr:rowOff>
        </xdr:to>
        <xdr:sp macro="" textlink="">
          <xdr:nvSpPr>
            <xdr:cNvPr id="9235" name="ComboBox20" hidden="1">
              <a:extLst>
                <a:ext uri="{63B3BB69-23CF-44E3-9099-C40C66FF867C}">
                  <a14:compatExt spid="_x0000_s92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38100</xdr:colOff>
          <xdr:row>35</xdr:row>
          <xdr:rowOff>9525</xdr:rowOff>
        </xdr:from>
        <xdr:to>
          <xdr:col>3</xdr:col>
          <xdr:colOff>19050</xdr:colOff>
          <xdr:row>36</xdr:row>
          <xdr:rowOff>9525</xdr:rowOff>
        </xdr:to>
        <xdr:sp macro="" textlink="">
          <xdr:nvSpPr>
            <xdr:cNvPr id="9236" name="ComboBox21" hidden="1">
              <a:extLst>
                <a:ext uri="{63B3BB69-23CF-44E3-9099-C40C66FF867C}">
                  <a14:compatExt spid="_x0000_s92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38100</xdr:colOff>
          <xdr:row>36</xdr:row>
          <xdr:rowOff>9525</xdr:rowOff>
        </xdr:from>
        <xdr:to>
          <xdr:col>3</xdr:col>
          <xdr:colOff>19050</xdr:colOff>
          <xdr:row>37</xdr:row>
          <xdr:rowOff>9525</xdr:rowOff>
        </xdr:to>
        <xdr:sp macro="" textlink="">
          <xdr:nvSpPr>
            <xdr:cNvPr id="9237" name="ComboBox22" hidden="1">
              <a:extLst>
                <a:ext uri="{63B3BB69-23CF-44E3-9099-C40C66FF867C}">
                  <a14:compatExt spid="_x0000_s92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38100</xdr:colOff>
          <xdr:row>37</xdr:row>
          <xdr:rowOff>9525</xdr:rowOff>
        </xdr:from>
        <xdr:to>
          <xdr:col>3</xdr:col>
          <xdr:colOff>19050</xdr:colOff>
          <xdr:row>38</xdr:row>
          <xdr:rowOff>9525</xdr:rowOff>
        </xdr:to>
        <xdr:sp macro="" textlink="">
          <xdr:nvSpPr>
            <xdr:cNvPr id="9238" name="ComboBox23" hidden="1">
              <a:extLst>
                <a:ext uri="{63B3BB69-23CF-44E3-9099-C40C66FF867C}">
                  <a14:compatExt spid="_x0000_s92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38100</xdr:colOff>
          <xdr:row>38</xdr:row>
          <xdr:rowOff>9525</xdr:rowOff>
        </xdr:from>
        <xdr:to>
          <xdr:col>3</xdr:col>
          <xdr:colOff>19050</xdr:colOff>
          <xdr:row>39</xdr:row>
          <xdr:rowOff>9525</xdr:rowOff>
        </xdr:to>
        <xdr:sp macro="" textlink="">
          <xdr:nvSpPr>
            <xdr:cNvPr id="9239" name="ComboBox24" hidden="1">
              <a:extLst>
                <a:ext uri="{63B3BB69-23CF-44E3-9099-C40C66FF867C}">
                  <a14:compatExt spid="_x0000_s92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38100</xdr:colOff>
          <xdr:row>41</xdr:row>
          <xdr:rowOff>9525</xdr:rowOff>
        </xdr:from>
        <xdr:to>
          <xdr:col>3</xdr:col>
          <xdr:colOff>19050</xdr:colOff>
          <xdr:row>42</xdr:row>
          <xdr:rowOff>9525</xdr:rowOff>
        </xdr:to>
        <xdr:sp macro="" textlink="">
          <xdr:nvSpPr>
            <xdr:cNvPr id="9240" name="ComboBox25" hidden="1">
              <a:extLst>
                <a:ext uri="{63B3BB69-23CF-44E3-9099-C40C66FF867C}">
                  <a14:compatExt spid="_x0000_s92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38100</xdr:colOff>
          <xdr:row>42</xdr:row>
          <xdr:rowOff>9525</xdr:rowOff>
        </xdr:from>
        <xdr:to>
          <xdr:col>3</xdr:col>
          <xdr:colOff>19050</xdr:colOff>
          <xdr:row>43</xdr:row>
          <xdr:rowOff>9525</xdr:rowOff>
        </xdr:to>
        <xdr:sp macro="" textlink="">
          <xdr:nvSpPr>
            <xdr:cNvPr id="9241" name="ComboBox26" hidden="1">
              <a:extLst>
                <a:ext uri="{63B3BB69-23CF-44E3-9099-C40C66FF867C}">
                  <a14:compatExt spid="_x0000_s92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38100</xdr:colOff>
          <xdr:row>43</xdr:row>
          <xdr:rowOff>9525</xdr:rowOff>
        </xdr:from>
        <xdr:to>
          <xdr:col>3</xdr:col>
          <xdr:colOff>19050</xdr:colOff>
          <xdr:row>44</xdr:row>
          <xdr:rowOff>9525</xdr:rowOff>
        </xdr:to>
        <xdr:sp macro="" textlink="">
          <xdr:nvSpPr>
            <xdr:cNvPr id="9242" name="ComboBox27" hidden="1">
              <a:extLst>
                <a:ext uri="{63B3BB69-23CF-44E3-9099-C40C66FF867C}">
                  <a14:compatExt spid="_x0000_s92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38100</xdr:colOff>
          <xdr:row>44</xdr:row>
          <xdr:rowOff>9525</xdr:rowOff>
        </xdr:from>
        <xdr:to>
          <xdr:col>3</xdr:col>
          <xdr:colOff>19050</xdr:colOff>
          <xdr:row>45</xdr:row>
          <xdr:rowOff>9525</xdr:rowOff>
        </xdr:to>
        <xdr:sp macro="" textlink="">
          <xdr:nvSpPr>
            <xdr:cNvPr id="9243" name="ComboBox28" hidden="1">
              <a:extLst>
                <a:ext uri="{63B3BB69-23CF-44E3-9099-C40C66FF867C}">
                  <a14:compatExt spid="_x0000_s92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38100</xdr:colOff>
          <xdr:row>47</xdr:row>
          <xdr:rowOff>9525</xdr:rowOff>
        </xdr:from>
        <xdr:to>
          <xdr:col>3</xdr:col>
          <xdr:colOff>19050</xdr:colOff>
          <xdr:row>48</xdr:row>
          <xdr:rowOff>9525</xdr:rowOff>
        </xdr:to>
        <xdr:sp macro="" textlink="">
          <xdr:nvSpPr>
            <xdr:cNvPr id="9244" name="ComboBox29" hidden="1">
              <a:extLst>
                <a:ext uri="{63B3BB69-23CF-44E3-9099-C40C66FF867C}">
                  <a14:compatExt spid="_x0000_s92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38100</xdr:colOff>
          <xdr:row>48</xdr:row>
          <xdr:rowOff>9525</xdr:rowOff>
        </xdr:from>
        <xdr:to>
          <xdr:col>3</xdr:col>
          <xdr:colOff>19050</xdr:colOff>
          <xdr:row>49</xdr:row>
          <xdr:rowOff>9525</xdr:rowOff>
        </xdr:to>
        <xdr:sp macro="" textlink="">
          <xdr:nvSpPr>
            <xdr:cNvPr id="9245" name="ComboBox30" hidden="1">
              <a:extLst>
                <a:ext uri="{63B3BB69-23CF-44E3-9099-C40C66FF867C}">
                  <a14:compatExt spid="_x0000_s92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38100</xdr:colOff>
          <xdr:row>49</xdr:row>
          <xdr:rowOff>9525</xdr:rowOff>
        </xdr:from>
        <xdr:to>
          <xdr:col>3</xdr:col>
          <xdr:colOff>19050</xdr:colOff>
          <xdr:row>50</xdr:row>
          <xdr:rowOff>9525</xdr:rowOff>
        </xdr:to>
        <xdr:sp macro="" textlink="">
          <xdr:nvSpPr>
            <xdr:cNvPr id="9246" name="ComboBox31" hidden="1">
              <a:extLst>
                <a:ext uri="{63B3BB69-23CF-44E3-9099-C40C66FF867C}">
                  <a14:compatExt spid="_x0000_s92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38100</xdr:colOff>
          <xdr:row>50</xdr:row>
          <xdr:rowOff>9525</xdr:rowOff>
        </xdr:from>
        <xdr:to>
          <xdr:col>3</xdr:col>
          <xdr:colOff>19050</xdr:colOff>
          <xdr:row>51</xdr:row>
          <xdr:rowOff>9525</xdr:rowOff>
        </xdr:to>
        <xdr:sp macro="" textlink="">
          <xdr:nvSpPr>
            <xdr:cNvPr id="9247" name="ComboBox32" hidden="1">
              <a:extLst>
                <a:ext uri="{63B3BB69-23CF-44E3-9099-C40C66FF867C}">
                  <a14:compatExt spid="_x0000_s92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38100</xdr:colOff>
          <xdr:row>53</xdr:row>
          <xdr:rowOff>9525</xdr:rowOff>
        </xdr:from>
        <xdr:to>
          <xdr:col>3</xdr:col>
          <xdr:colOff>19050</xdr:colOff>
          <xdr:row>54</xdr:row>
          <xdr:rowOff>9525</xdr:rowOff>
        </xdr:to>
        <xdr:sp macro="" textlink="">
          <xdr:nvSpPr>
            <xdr:cNvPr id="9248" name="ComboBox33" hidden="1">
              <a:extLst>
                <a:ext uri="{63B3BB69-23CF-44E3-9099-C40C66FF867C}">
                  <a14:compatExt spid="_x0000_s92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38100</xdr:colOff>
          <xdr:row>54</xdr:row>
          <xdr:rowOff>9525</xdr:rowOff>
        </xdr:from>
        <xdr:to>
          <xdr:col>3</xdr:col>
          <xdr:colOff>19050</xdr:colOff>
          <xdr:row>55</xdr:row>
          <xdr:rowOff>9525</xdr:rowOff>
        </xdr:to>
        <xdr:sp macro="" textlink="">
          <xdr:nvSpPr>
            <xdr:cNvPr id="9249" name="ComboBox34" hidden="1">
              <a:extLst>
                <a:ext uri="{63B3BB69-23CF-44E3-9099-C40C66FF867C}">
                  <a14:compatExt spid="_x0000_s92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38100</xdr:colOff>
          <xdr:row>55</xdr:row>
          <xdr:rowOff>9525</xdr:rowOff>
        </xdr:from>
        <xdr:to>
          <xdr:col>3</xdr:col>
          <xdr:colOff>19050</xdr:colOff>
          <xdr:row>56</xdr:row>
          <xdr:rowOff>9525</xdr:rowOff>
        </xdr:to>
        <xdr:sp macro="" textlink="">
          <xdr:nvSpPr>
            <xdr:cNvPr id="9250" name="ComboBox35" hidden="1">
              <a:extLst>
                <a:ext uri="{63B3BB69-23CF-44E3-9099-C40C66FF867C}">
                  <a14:compatExt spid="_x0000_s92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38100</xdr:colOff>
          <xdr:row>56</xdr:row>
          <xdr:rowOff>9525</xdr:rowOff>
        </xdr:from>
        <xdr:to>
          <xdr:col>3</xdr:col>
          <xdr:colOff>19050</xdr:colOff>
          <xdr:row>57</xdr:row>
          <xdr:rowOff>9525</xdr:rowOff>
        </xdr:to>
        <xdr:sp macro="" textlink="">
          <xdr:nvSpPr>
            <xdr:cNvPr id="9251" name="ComboBox36" hidden="1">
              <a:extLst>
                <a:ext uri="{63B3BB69-23CF-44E3-9099-C40C66FF867C}">
                  <a14:compatExt spid="_x0000_s92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38100</xdr:colOff>
          <xdr:row>59</xdr:row>
          <xdr:rowOff>9525</xdr:rowOff>
        </xdr:from>
        <xdr:to>
          <xdr:col>3</xdr:col>
          <xdr:colOff>19050</xdr:colOff>
          <xdr:row>60</xdr:row>
          <xdr:rowOff>9525</xdr:rowOff>
        </xdr:to>
        <xdr:sp macro="" textlink="">
          <xdr:nvSpPr>
            <xdr:cNvPr id="9252" name="ComboBox37" hidden="1">
              <a:extLst>
                <a:ext uri="{63B3BB69-23CF-44E3-9099-C40C66FF867C}">
                  <a14:compatExt spid="_x0000_s92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38100</xdr:colOff>
          <xdr:row>60</xdr:row>
          <xdr:rowOff>9525</xdr:rowOff>
        </xdr:from>
        <xdr:to>
          <xdr:col>3</xdr:col>
          <xdr:colOff>19050</xdr:colOff>
          <xdr:row>61</xdr:row>
          <xdr:rowOff>9525</xdr:rowOff>
        </xdr:to>
        <xdr:sp macro="" textlink="">
          <xdr:nvSpPr>
            <xdr:cNvPr id="9253" name="ComboBox38" hidden="1">
              <a:extLst>
                <a:ext uri="{63B3BB69-23CF-44E3-9099-C40C66FF867C}">
                  <a14:compatExt spid="_x0000_s92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38100</xdr:colOff>
          <xdr:row>61</xdr:row>
          <xdr:rowOff>9525</xdr:rowOff>
        </xdr:from>
        <xdr:to>
          <xdr:col>3</xdr:col>
          <xdr:colOff>19050</xdr:colOff>
          <xdr:row>62</xdr:row>
          <xdr:rowOff>9525</xdr:rowOff>
        </xdr:to>
        <xdr:sp macro="" textlink="">
          <xdr:nvSpPr>
            <xdr:cNvPr id="9254" name="ComboBox39" hidden="1">
              <a:extLst>
                <a:ext uri="{63B3BB69-23CF-44E3-9099-C40C66FF867C}">
                  <a14:compatExt spid="_x0000_s92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38100</xdr:colOff>
          <xdr:row>62</xdr:row>
          <xdr:rowOff>9525</xdr:rowOff>
        </xdr:from>
        <xdr:to>
          <xdr:col>3</xdr:col>
          <xdr:colOff>19050</xdr:colOff>
          <xdr:row>63</xdr:row>
          <xdr:rowOff>9525</xdr:rowOff>
        </xdr:to>
        <xdr:sp macro="" textlink="">
          <xdr:nvSpPr>
            <xdr:cNvPr id="9255" name="ComboBox40" hidden="1">
              <a:extLst>
                <a:ext uri="{63B3BB69-23CF-44E3-9099-C40C66FF867C}">
                  <a14:compatExt spid="_x0000_s92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38100</xdr:colOff>
          <xdr:row>65</xdr:row>
          <xdr:rowOff>9525</xdr:rowOff>
        </xdr:from>
        <xdr:to>
          <xdr:col>3</xdr:col>
          <xdr:colOff>19050</xdr:colOff>
          <xdr:row>66</xdr:row>
          <xdr:rowOff>9525</xdr:rowOff>
        </xdr:to>
        <xdr:sp macro="" textlink="">
          <xdr:nvSpPr>
            <xdr:cNvPr id="9256" name="ComboBox41" hidden="1">
              <a:extLst>
                <a:ext uri="{63B3BB69-23CF-44E3-9099-C40C66FF867C}">
                  <a14:compatExt spid="_x0000_s92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38100</xdr:colOff>
          <xdr:row>66</xdr:row>
          <xdr:rowOff>9525</xdr:rowOff>
        </xdr:from>
        <xdr:to>
          <xdr:col>3</xdr:col>
          <xdr:colOff>19050</xdr:colOff>
          <xdr:row>67</xdr:row>
          <xdr:rowOff>9525</xdr:rowOff>
        </xdr:to>
        <xdr:sp macro="" textlink="">
          <xdr:nvSpPr>
            <xdr:cNvPr id="9257" name="ComboBox42" hidden="1">
              <a:extLst>
                <a:ext uri="{63B3BB69-23CF-44E3-9099-C40C66FF867C}">
                  <a14:compatExt spid="_x0000_s92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38100</xdr:colOff>
          <xdr:row>67</xdr:row>
          <xdr:rowOff>9525</xdr:rowOff>
        </xdr:from>
        <xdr:to>
          <xdr:col>3</xdr:col>
          <xdr:colOff>19050</xdr:colOff>
          <xdr:row>68</xdr:row>
          <xdr:rowOff>9525</xdr:rowOff>
        </xdr:to>
        <xdr:sp macro="" textlink="">
          <xdr:nvSpPr>
            <xdr:cNvPr id="9258" name="ComboBox43" hidden="1">
              <a:extLst>
                <a:ext uri="{63B3BB69-23CF-44E3-9099-C40C66FF867C}">
                  <a14:compatExt spid="_x0000_s92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38100</xdr:colOff>
          <xdr:row>68</xdr:row>
          <xdr:rowOff>9525</xdr:rowOff>
        </xdr:from>
        <xdr:to>
          <xdr:col>3</xdr:col>
          <xdr:colOff>19050</xdr:colOff>
          <xdr:row>69</xdr:row>
          <xdr:rowOff>9525</xdr:rowOff>
        </xdr:to>
        <xdr:sp macro="" textlink="">
          <xdr:nvSpPr>
            <xdr:cNvPr id="9259" name="ComboBox44" hidden="1">
              <a:extLst>
                <a:ext uri="{63B3BB69-23CF-44E3-9099-C40C66FF867C}">
                  <a14:compatExt spid="_x0000_s92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38100</xdr:colOff>
          <xdr:row>71</xdr:row>
          <xdr:rowOff>9525</xdr:rowOff>
        </xdr:from>
        <xdr:to>
          <xdr:col>3</xdr:col>
          <xdr:colOff>19050</xdr:colOff>
          <xdr:row>72</xdr:row>
          <xdr:rowOff>9525</xdr:rowOff>
        </xdr:to>
        <xdr:sp macro="" textlink="">
          <xdr:nvSpPr>
            <xdr:cNvPr id="9260" name="ComboBox45" hidden="1">
              <a:extLst>
                <a:ext uri="{63B3BB69-23CF-44E3-9099-C40C66FF867C}">
                  <a14:compatExt spid="_x0000_s92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38100</xdr:colOff>
          <xdr:row>72</xdr:row>
          <xdr:rowOff>9525</xdr:rowOff>
        </xdr:from>
        <xdr:to>
          <xdr:col>3</xdr:col>
          <xdr:colOff>19050</xdr:colOff>
          <xdr:row>73</xdr:row>
          <xdr:rowOff>9525</xdr:rowOff>
        </xdr:to>
        <xdr:sp macro="" textlink="">
          <xdr:nvSpPr>
            <xdr:cNvPr id="9261" name="ComboBox46" hidden="1">
              <a:extLst>
                <a:ext uri="{63B3BB69-23CF-44E3-9099-C40C66FF867C}">
                  <a14:compatExt spid="_x0000_s92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38100</xdr:colOff>
          <xdr:row>73</xdr:row>
          <xdr:rowOff>9525</xdr:rowOff>
        </xdr:from>
        <xdr:to>
          <xdr:col>3</xdr:col>
          <xdr:colOff>19050</xdr:colOff>
          <xdr:row>74</xdr:row>
          <xdr:rowOff>9525</xdr:rowOff>
        </xdr:to>
        <xdr:sp macro="" textlink="">
          <xdr:nvSpPr>
            <xdr:cNvPr id="9262" name="ComboBox47" hidden="1">
              <a:extLst>
                <a:ext uri="{63B3BB69-23CF-44E3-9099-C40C66FF867C}">
                  <a14:compatExt spid="_x0000_s92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38100</xdr:colOff>
          <xdr:row>74</xdr:row>
          <xdr:rowOff>9525</xdr:rowOff>
        </xdr:from>
        <xdr:to>
          <xdr:col>3</xdr:col>
          <xdr:colOff>19050</xdr:colOff>
          <xdr:row>75</xdr:row>
          <xdr:rowOff>9525</xdr:rowOff>
        </xdr:to>
        <xdr:sp macro="" textlink="">
          <xdr:nvSpPr>
            <xdr:cNvPr id="9263" name="ComboBox48" hidden="1">
              <a:extLst>
                <a:ext uri="{63B3BB69-23CF-44E3-9099-C40C66FF867C}">
                  <a14:compatExt spid="_x0000_s92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38100</xdr:colOff>
          <xdr:row>77</xdr:row>
          <xdr:rowOff>9525</xdr:rowOff>
        </xdr:from>
        <xdr:to>
          <xdr:col>3</xdr:col>
          <xdr:colOff>19050</xdr:colOff>
          <xdr:row>78</xdr:row>
          <xdr:rowOff>9525</xdr:rowOff>
        </xdr:to>
        <xdr:sp macro="" textlink="">
          <xdr:nvSpPr>
            <xdr:cNvPr id="9264" name="ComboBox49" hidden="1">
              <a:extLst>
                <a:ext uri="{63B3BB69-23CF-44E3-9099-C40C66FF867C}">
                  <a14:compatExt spid="_x0000_s92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38100</xdr:colOff>
          <xdr:row>78</xdr:row>
          <xdr:rowOff>9525</xdr:rowOff>
        </xdr:from>
        <xdr:to>
          <xdr:col>3</xdr:col>
          <xdr:colOff>19050</xdr:colOff>
          <xdr:row>79</xdr:row>
          <xdr:rowOff>9525</xdr:rowOff>
        </xdr:to>
        <xdr:sp macro="" textlink="">
          <xdr:nvSpPr>
            <xdr:cNvPr id="9265" name="ComboBox50" hidden="1">
              <a:extLst>
                <a:ext uri="{63B3BB69-23CF-44E3-9099-C40C66FF867C}">
                  <a14:compatExt spid="_x0000_s92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38100</xdr:colOff>
          <xdr:row>79</xdr:row>
          <xdr:rowOff>9525</xdr:rowOff>
        </xdr:from>
        <xdr:to>
          <xdr:col>3</xdr:col>
          <xdr:colOff>19050</xdr:colOff>
          <xdr:row>80</xdr:row>
          <xdr:rowOff>9525</xdr:rowOff>
        </xdr:to>
        <xdr:sp macro="" textlink="">
          <xdr:nvSpPr>
            <xdr:cNvPr id="9266" name="ComboBox51" hidden="1">
              <a:extLst>
                <a:ext uri="{63B3BB69-23CF-44E3-9099-C40C66FF867C}">
                  <a14:compatExt spid="_x0000_s92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38100</xdr:colOff>
          <xdr:row>80</xdr:row>
          <xdr:rowOff>9525</xdr:rowOff>
        </xdr:from>
        <xdr:to>
          <xdr:col>3</xdr:col>
          <xdr:colOff>19050</xdr:colOff>
          <xdr:row>81</xdr:row>
          <xdr:rowOff>9525</xdr:rowOff>
        </xdr:to>
        <xdr:sp macro="" textlink="">
          <xdr:nvSpPr>
            <xdr:cNvPr id="9267" name="ComboBox52" hidden="1">
              <a:extLst>
                <a:ext uri="{63B3BB69-23CF-44E3-9099-C40C66FF867C}">
                  <a14:compatExt spid="_x0000_s92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38100</xdr:colOff>
          <xdr:row>83</xdr:row>
          <xdr:rowOff>9525</xdr:rowOff>
        </xdr:from>
        <xdr:to>
          <xdr:col>3</xdr:col>
          <xdr:colOff>19050</xdr:colOff>
          <xdr:row>84</xdr:row>
          <xdr:rowOff>9525</xdr:rowOff>
        </xdr:to>
        <xdr:sp macro="" textlink="">
          <xdr:nvSpPr>
            <xdr:cNvPr id="9268" name="ComboBox53" hidden="1">
              <a:extLst>
                <a:ext uri="{63B3BB69-23CF-44E3-9099-C40C66FF867C}">
                  <a14:compatExt spid="_x0000_s92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38100</xdr:colOff>
          <xdr:row>84</xdr:row>
          <xdr:rowOff>9525</xdr:rowOff>
        </xdr:from>
        <xdr:to>
          <xdr:col>3</xdr:col>
          <xdr:colOff>19050</xdr:colOff>
          <xdr:row>85</xdr:row>
          <xdr:rowOff>9525</xdr:rowOff>
        </xdr:to>
        <xdr:sp macro="" textlink="">
          <xdr:nvSpPr>
            <xdr:cNvPr id="9269" name="ComboBox54" hidden="1">
              <a:extLst>
                <a:ext uri="{63B3BB69-23CF-44E3-9099-C40C66FF867C}">
                  <a14:compatExt spid="_x0000_s92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38100</xdr:colOff>
          <xdr:row>85</xdr:row>
          <xdr:rowOff>9525</xdr:rowOff>
        </xdr:from>
        <xdr:to>
          <xdr:col>3</xdr:col>
          <xdr:colOff>19050</xdr:colOff>
          <xdr:row>86</xdr:row>
          <xdr:rowOff>9525</xdr:rowOff>
        </xdr:to>
        <xdr:sp macro="" textlink="">
          <xdr:nvSpPr>
            <xdr:cNvPr id="9270" name="ComboBox55" hidden="1">
              <a:extLst>
                <a:ext uri="{63B3BB69-23CF-44E3-9099-C40C66FF867C}">
                  <a14:compatExt spid="_x0000_s92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38100</xdr:colOff>
          <xdr:row>86</xdr:row>
          <xdr:rowOff>9525</xdr:rowOff>
        </xdr:from>
        <xdr:to>
          <xdr:col>3</xdr:col>
          <xdr:colOff>19050</xdr:colOff>
          <xdr:row>87</xdr:row>
          <xdr:rowOff>9525</xdr:rowOff>
        </xdr:to>
        <xdr:sp macro="" textlink="">
          <xdr:nvSpPr>
            <xdr:cNvPr id="9271" name="ComboBox56" hidden="1">
              <a:extLst>
                <a:ext uri="{63B3BB69-23CF-44E3-9099-C40C66FF867C}">
                  <a14:compatExt spid="_x0000_s92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38100</xdr:colOff>
          <xdr:row>89</xdr:row>
          <xdr:rowOff>9525</xdr:rowOff>
        </xdr:from>
        <xdr:to>
          <xdr:col>3</xdr:col>
          <xdr:colOff>19050</xdr:colOff>
          <xdr:row>90</xdr:row>
          <xdr:rowOff>9525</xdr:rowOff>
        </xdr:to>
        <xdr:sp macro="" textlink="">
          <xdr:nvSpPr>
            <xdr:cNvPr id="9272" name="ComboBox57" hidden="1">
              <a:extLst>
                <a:ext uri="{63B3BB69-23CF-44E3-9099-C40C66FF867C}">
                  <a14:compatExt spid="_x0000_s92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38100</xdr:colOff>
          <xdr:row>90</xdr:row>
          <xdr:rowOff>9525</xdr:rowOff>
        </xdr:from>
        <xdr:to>
          <xdr:col>3</xdr:col>
          <xdr:colOff>19050</xdr:colOff>
          <xdr:row>91</xdr:row>
          <xdr:rowOff>9525</xdr:rowOff>
        </xdr:to>
        <xdr:sp macro="" textlink="">
          <xdr:nvSpPr>
            <xdr:cNvPr id="9273" name="ComboBox58" hidden="1">
              <a:extLst>
                <a:ext uri="{63B3BB69-23CF-44E3-9099-C40C66FF867C}">
                  <a14:compatExt spid="_x0000_s92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38100</xdr:colOff>
          <xdr:row>91</xdr:row>
          <xdr:rowOff>9525</xdr:rowOff>
        </xdr:from>
        <xdr:to>
          <xdr:col>3</xdr:col>
          <xdr:colOff>19050</xdr:colOff>
          <xdr:row>92</xdr:row>
          <xdr:rowOff>9525</xdr:rowOff>
        </xdr:to>
        <xdr:sp macro="" textlink="">
          <xdr:nvSpPr>
            <xdr:cNvPr id="9274" name="ComboBox59" hidden="1">
              <a:extLst>
                <a:ext uri="{63B3BB69-23CF-44E3-9099-C40C66FF867C}">
                  <a14:compatExt spid="_x0000_s92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38100</xdr:colOff>
          <xdr:row>92</xdr:row>
          <xdr:rowOff>9525</xdr:rowOff>
        </xdr:from>
        <xdr:to>
          <xdr:col>3</xdr:col>
          <xdr:colOff>19050</xdr:colOff>
          <xdr:row>93</xdr:row>
          <xdr:rowOff>9525</xdr:rowOff>
        </xdr:to>
        <xdr:sp macro="" textlink="">
          <xdr:nvSpPr>
            <xdr:cNvPr id="9275" name="ComboBox60" hidden="1">
              <a:extLst>
                <a:ext uri="{63B3BB69-23CF-44E3-9099-C40C66FF867C}">
                  <a14:compatExt spid="_x0000_s92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38100</xdr:colOff>
          <xdr:row>95</xdr:row>
          <xdr:rowOff>9525</xdr:rowOff>
        </xdr:from>
        <xdr:to>
          <xdr:col>3</xdr:col>
          <xdr:colOff>19050</xdr:colOff>
          <xdr:row>96</xdr:row>
          <xdr:rowOff>9525</xdr:rowOff>
        </xdr:to>
        <xdr:sp macro="" textlink="">
          <xdr:nvSpPr>
            <xdr:cNvPr id="9276" name="ComboBox61" hidden="1">
              <a:extLst>
                <a:ext uri="{63B3BB69-23CF-44E3-9099-C40C66FF867C}">
                  <a14:compatExt spid="_x0000_s92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38100</xdr:colOff>
          <xdr:row>96</xdr:row>
          <xdr:rowOff>9525</xdr:rowOff>
        </xdr:from>
        <xdr:to>
          <xdr:col>3</xdr:col>
          <xdr:colOff>19050</xdr:colOff>
          <xdr:row>97</xdr:row>
          <xdr:rowOff>9525</xdr:rowOff>
        </xdr:to>
        <xdr:sp macro="" textlink="">
          <xdr:nvSpPr>
            <xdr:cNvPr id="9277" name="ComboBox62" hidden="1">
              <a:extLst>
                <a:ext uri="{63B3BB69-23CF-44E3-9099-C40C66FF867C}">
                  <a14:compatExt spid="_x0000_s92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38100</xdr:colOff>
          <xdr:row>97</xdr:row>
          <xdr:rowOff>9525</xdr:rowOff>
        </xdr:from>
        <xdr:to>
          <xdr:col>3</xdr:col>
          <xdr:colOff>19050</xdr:colOff>
          <xdr:row>98</xdr:row>
          <xdr:rowOff>9525</xdr:rowOff>
        </xdr:to>
        <xdr:sp macro="" textlink="">
          <xdr:nvSpPr>
            <xdr:cNvPr id="9278" name="ComboBox63" hidden="1">
              <a:extLst>
                <a:ext uri="{63B3BB69-23CF-44E3-9099-C40C66FF867C}">
                  <a14:compatExt spid="_x0000_s92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38100</xdr:colOff>
          <xdr:row>98</xdr:row>
          <xdr:rowOff>9525</xdr:rowOff>
        </xdr:from>
        <xdr:to>
          <xdr:col>3</xdr:col>
          <xdr:colOff>19050</xdr:colOff>
          <xdr:row>99</xdr:row>
          <xdr:rowOff>9525</xdr:rowOff>
        </xdr:to>
        <xdr:sp macro="" textlink="">
          <xdr:nvSpPr>
            <xdr:cNvPr id="9279" name="ComboBox64" hidden="1">
              <a:extLst>
                <a:ext uri="{63B3BB69-23CF-44E3-9099-C40C66FF867C}">
                  <a14:compatExt spid="_x0000_s92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38100</xdr:colOff>
          <xdr:row>26</xdr:row>
          <xdr:rowOff>9525</xdr:rowOff>
        </xdr:from>
        <xdr:to>
          <xdr:col>3</xdr:col>
          <xdr:colOff>19050</xdr:colOff>
          <xdr:row>27</xdr:row>
          <xdr:rowOff>9525</xdr:rowOff>
        </xdr:to>
        <xdr:sp macro="" textlink="">
          <xdr:nvSpPr>
            <xdr:cNvPr id="9280" name="ComboBox2" hidden="1">
              <a:extLst>
                <a:ext uri="{63B3BB69-23CF-44E3-9099-C40C66FF867C}">
                  <a14:compatExt spid="_x0000_s92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101</xdr:row>
          <xdr:rowOff>9525</xdr:rowOff>
        </xdr:from>
        <xdr:to>
          <xdr:col>3</xdr:col>
          <xdr:colOff>0</xdr:colOff>
          <xdr:row>102</xdr:row>
          <xdr:rowOff>9525</xdr:rowOff>
        </xdr:to>
        <xdr:sp macro="" textlink="">
          <xdr:nvSpPr>
            <xdr:cNvPr id="9281" name="ComboBox66" hidden="1">
              <a:extLst>
                <a:ext uri="{63B3BB69-23CF-44E3-9099-C40C66FF867C}">
                  <a14:compatExt spid="_x0000_s92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102</xdr:row>
          <xdr:rowOff>9525</xdr:rowOff>
        </xdr:from>
        <xdr:to>
          <xdr:col>3</xdr:col>
          <xdr:colOff>0</xdr:colOff>
          <xdr:row>103</xdr:row>
          <xdr:rowOff>9525</xdr:rowOff>
        </xdr:to>
        <xdr:sp macro="" textlink="">
          <xdr:nvSpPr>
            <xdr:cNvPr id="9282" name="ComboBox67" hidden="1">
              <a:extLst>
                <a:ext uri="{63B3BB69-23CF-44E3-9099-C40C66FF867C}">
                  <a14:compatExt spid="_x0000_s92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103</xdr:row>
          <xdr:rowOff>9525</xdr:rowOff>
        </xdr:from>
        <xdr:to>
          <xdr:col>3</xdr:col>
          <xdr:colOff>0</xdr:colOff>
          <xdr:row>104</xdr:row>
          <xdr:rowOff>9525</xdr:rowOff>
        </xdr:to>
        <xdr:sp macro="" textlink="">
          <xdr:nvSpPr>
            <xdr:cNvPr id="9283" name="ComboBox68" hidden="1">
              <a:extLst>
                <a:ext uri="{63B3BB69-23CF-44E3-9099-C40C66FF867C}">
                  <a14:compatExt spid="_x0000_s92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104</xdr:row>
          <xdr:rowOff>9525</xdr:rowOff>
        </xdr:from>
        <xdr:to>
          <xdr:col>3</xdr:col>
          <xdr:colOff>0</xdr:colOff>
          <xdr:row>105</xdr:row>
          <xdr:rowOff>0</xdr:rowOff>
        </xdr:to>
        <xdr:sp macro="" textlink="">
          <xdr:nvSpPr>
            <xdr:cNvPr id="9284" name="ComboBox69" hidden="1">
              <a:extLst>
                <a:ext uri="{63B3BB69-23CF-44E3-9099-C40C66FF867C}">
                  <a14:compatExt spid="_x0000_s92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107</xdr:row>
          <xdr:rowOff>9525</xdr:rowOff>
        </xdr:from>
        <xdr:to>
          <xdr:col>3</xdr:col>
          <xdr:colOff>0</xdr:colOff>
          <xdr:row>108</xdr:row>
          <xdr:rowOff>9525</xdr:rowOff>
        </xdr:to>
        <xdr:sp macro="" textlink="">
          <xdr:nvSpPr>
            <xdr:cNvPr id="9285" name="ComboBox72" hidden="1">
              <a:extLst>
                <a:ext uri="{63B3BB69-23CF-44E3-9099-C40C66FF867C}">
                  <a14:compatExt spid="_x0000_s92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108</xdr:row>
          <xdr:rowOff>9525</xdr:rowOff>
        </xdr:from>
        <xdr:to>
          <xdr:col>3</xdr:col>
          <xdr:colOff>0</xdr:colOff>
          <xdr:row>109</xdr:row>
          <xdr:rowOff>9525</xdr:rowOff>
        </xdr:to>
        <xdr:sp macro="" textlink="">
          <xdr:nvSpPr>
            <xdr:cNvPr id="9286" name="ComboBox73" hidden="1">
              <a:extLst>
                <a:ext uri="{63B3BB69-23CF-44E3-9099-C40C66FF867C}">
                  <a14:compatExt spid="_x0000_s92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109</xdr:row>
          <xdr:rowOff>9525</xdr:rowOff>
        </xdr:from>
        <xdr:to>
          <xdr:col>3</xdr:col>
          <xdr:colOff>0</xdr:colOff>
          <xdr:row>110</xdr:row>
          <xdr:rowOff>9525</xdr:rowOff>
        </xdr:to>
        <xdr:sp macro="" textlink="">
          <xdr:nvSpPr>
            <xdr:cNvPr id="9287" name="ComboBox74" hidden="1">
              <a:extLst>
                <a:ext uri="{63B3BB69-23CF-44E3-9099-C40C66FF867C}">
                  <a14:compatExt spid="_x0000_s92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110</xdr:row>
          <xdr:rowOff>9525</xdr:rowOff>
        </xdr:from>
        <xdr:to>
          <xdr:col>3</xdr:col>
          <xdr:colOff>0</xdr:colOff>
          <xdr:row>111</xdr:row>
          <xdr:rowOff>9525</xdr:rowOff>
        </xdr:to>
        <xdr:sp macro="" textlink="">
          <xdr:nvSpPr>
            <xdr:cNvPr id="9288" name="ComboBox75" hidden="1">
              <a:extLst>
                <a:ext uri="{63B3BB69-23CF-44E3-9099-C40C66FF867C}">
                  <a14:compatExt spid="_x0000_s92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113</xdr:row>
          <xdr:rowOff>9525</xdr:rowOff>
        </xdr:from>
        <xdr:to>
          <xdr:col>3</xdr:col>
          <xdr:colOff>0</xdr:colOff>
          <xdr:row>114</xdr:row>
          <xdr:rowOff>9525</xdr:rowOff>
        </xdr:to>
        <xdr:sp macro="" textlink="">
          <xdr:nvSpPr>
            <xdr:cNvPr id="9289" name="ComboBox76" hidden="1">
              <a:extLst>
                <a:ext uri="{63B3BB69-23CF-44E3-9099-C40C66FF867C}">
                  <a14:compatExt spid="_x0000_s92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114</xdr:row>
          <xdr:rowOff>9525</xdr:rowOff>
        </xdr:from>
        <xdr:to>
          <xdr:col>3</xdr:col>
          <xdr:colOff>0</xdr:colOff>
          <xdr:row>115</xdr:row>
          <xdr:rowOff>9525</xdr:rowOff>
        </xdr:to>
        <xdr:sp macro="" textlink="">
          <xdr:nvSpPr>
            <xdr:cNvPr id="9290" name="ComboBox77" hidden="1">
              <a:extLst>
                <a:ext uri="{63B3BB69-23CF-44E3-9099-C40C66FF867C}">
                  <a14:compatExt spid="_x0000_s92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115</xdr:row>
          <xdr:rowOff>9525</xdr:rowOff>
        </xdr:from>
        <xdr:to>
          <xdr:col>3</xdr:col>
          <xdr:colOff>0</xdr:colOff>
          <xdr:row>116</xdr:row>
          <xdr:rowOff>9525</xdr:rowOff>
        </xdr:to>
        <xdr:sp macro="" textlink="">
          <xdr:nvSpPr>
            <xdr:cNvPr id="9291" name="ComboBox78" hidden="1">
              <a:extLst>
                <a:ext uri="{63B3BB69-23CF-44E3-9099-C40C66FF867C}">
                  <a14:compatExt spid="_x0000_s92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116</xdr:row>
          <xdr:rowOff>9525</xdr:rowOff>
        </xdr:from>
        <xdr:to>
          <xdr:col>3</xdr:col>
          <xdr:colOff>0</xdr:colOff>
          <xdr:row>117</xdr:row>
          <xdr:rowOff>9525</xdr:rowOff>
        </xdr:to>
        <xdr:sp macro="" textlink="">
          <xdr:nvSpPr>
            <xdr:cNvPr id="9292" name="ComboBox79" hidden="1">
              <a:extLst>
                <a:ext uri="{63B3BB69-23CF-44E3-9099-C40C66FF867C}">
                  <a14:compatExt spid="_x0000_s92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119</xdr:row>
          <xdr:rowOff>9525</xdr:rowOff>
        </xdr:from>
        <xdr:to>
          <xdr:col>3</xdr:col>
          <xdr:colOff>0</xdr:colOff>
          <xdr:row>120</xdr:row>
          <xdr:rowOff>9525</xdr:rowOff>
        </xdr:to>
        <xdr:sp macro="" textlink="">
          <xdr:nvSpPr>
            <xdr:cNvPr id="9293" name="ComboBox80" hidden="1">
              <a:extLst>
                <a:ext uri="{63B3BB69-23CF-44E3-9099-C40C66FF867C}">
                  <a14:compatExt spid="_x0000_s92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120</xdr:row>
          <xdr:rowOff>9525</xdr:rowOff>
        </xdr:from>
        <xdr:to>
          <xdr:col>3</xdr:col>
          <xdr:colOff>0</xdr:colOff>
          <xdr:row>121</xdr:row>
          <xdr:rowOff>9525</xdr:rowOff>
        </xdr:to>
        <xdr:sp macro="" textlink="">
          <xdr:nvSpPr>
            <xdr:cNvPr id="9294" name="ComboBox81" hidden="1">
              <a:extLst>
                <a:ext uri="{63B3BB69-23CF-44E3-9099-C40C66FF867C}">
                  <a14:compatExt spid="_x0000_s92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121</xdr:row>
          <xdr:rowOff>9525</xdr:rowOff>
        </xdr:from>
        <xdr:to>
          <xdr:col>3</xdr:col>
          <xdr:colOff>0</xdr:colOff>
          <xdr:row>122</xdr:row>
          <xdr:rowOff>9525</xdr:rowOff>
        </xdr:to>
        <xdr:sp macro="" textlink="">
          <xdr:nvSpPr>
            <xdr:cNvPr id="9295" name="ComboBox82" hidden="1">
              <a:extLst>
                <a:ext uri="{63B3BB69-23CF-44E3-9099-C40C66FF867C}">
                  <a14:compatExt spid="_x0000_s92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122</xdr:row>
          <xdr:rowOff>9525</xdr:rowOff>
        </xdr:from>
        <xdr:to>
          <xdr:col>3</xdr:col>
          <xdr:colOff>0</xdr:colOff>
          <xdr:row>123</xdr:row>
          <xdr:rowOff>9525</xdr:rowOff>
        </xdr:to>
        <xdr:sp macro="" textlink="">
          <xdr:nvSpPr>
            <xdr:cNvPr id="9296" name="ComboBox83" hidden="1">
              <a:extLst>
                <a:ext uri="{63B3BB69-23CF-44E3-9099-C40C66FF867C}">
                  <a14:compatExt spid="_x0000_s92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125</xdr:row>
          <xdr:rowOff>9525</xdr:rowOff>
        </xdr:from>
        <xdr:to>
          <xdr:col>3</xdr:col>
          <xdr:colOff>0</xdr:colOff>
          <xdr:row>126</xdr:row>
          <xdr:rowOff>9525</xdr:rowOff>
        </xdr:to>
        <xdr:sp macro="" textlink="">
          <xdr:nvSpPr>
            <xdr:cNvPr id="9297" name="ComboBox84" hidden="1">
              <a:extLst>
                <a:ext uri="{63B3BB69-23CF-44E3-9099-C40C66FF867C}">
                  <a14:compatExt spid="_x0000_s92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126</xdr:row>
          <xdr:rowOff>9525</xdr:rowOff>
        </xdr:from>
        <xdr:to>
          <xdr:col>3</xdr:col>
          <xdr:colOff>0</xdr:colOff>
          <xdr:row>127</xdr:row>
          <xdr:rowOff>9525</xdr:rowOff>
        </xdr:to>
        <xdr:sp macro="" textlink="">
          <xdr:nvSpPr>
            <xdr:cNvPr id="9298" name="ComboBox85" hidden="1">
              <a:extLst>
                <a:ext uri="{63B3BB69-23CF-44E3-9099-C40C66FF867C}">
                  <a14:compatExt spid="_x0000_s92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127</xdr:row>
          <xdr:rowOff>9525</xdr:rowOff>
        </xdr:from>
        <xdr:to>
          <xdr:col>3</xdr:col>
          <xdr:colOff>0</xdr:colOff>
          <xdr:row>128</xdr:row>
          <xdr:rowOff>9525</xdr:rowOff>
        </xdr:to>
        <xdr:sp macro="" textlink="">
          <xdr:nvSpPr>
            <xdr:cNvPr id="9299" name="ComboBox86" hidden="1">
              <a:extLst>
                <a:ext uri="{63B3BB69-23CF-44E3-9099-C40C66FF867C}">
                  <a14:compatExt spid="_x0000_s92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128</xdr:row>
          <xdr:rowOff>9525</xdr:rowOff>
        </xdr:from>
        <xdr:to>
          <xdr:col>3</xdr:col>
          <xdr:colOff>0</xdr:colOff>
          <xdr:row>129</xdr:row>
          <xdr:rowOff>9525</xdr:rowOff>
        </xdr:to>
        <xdr:sp macro="" textlink="">
          <xdr:nvSpPr>
            <xdr:cNvPr id="9300" name="ComboBox87" hidden="1">
              <a:extLst>
                <a:ext uri="{63B3BB69-23CF-44E3-9099-C40C66FF867C}">
                  <a14:compatExt spid="_x0000_s93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131</xdr:row>
          <xdr:rowOff>9525</xdr:rowOff>
        </xdr:from>
        <xdr:to>
          <xdr:col>3</xdr:col>
          <xdr:colOff>0</xdr:colOff>
          <xdr:row>132</xdr:row>
          <xdr:rowOff>9525</xdr:rowOff>
        </xdr:to>
        <xdr:sp macro="" textlink="">
          <xdr:nvSpPr>
            <xdr:cNvPr id="9301" name="ComboBox88" hidden="1">
              <a:extLst>
                <a:ext uri="{63B3BB69-23CF-44E3-9099-C40C66FF867C}">
                  <a14:compatExt spid="_x0000_s93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132</xdr:row>
          <xdr:rowOff>9525</xdr:rowOff>
        </xdr:from>
        <xdr:to>
          <xdr:col>3</xdr:col>
          <xdr:colOff>0</xdr:colOff>
          <xdr:row>133</xdr:row>
          <xdr:rowOff>9525</xdr:rowOff>
        </xdr:to>
        <xdr:sp macro="" textlink="">
          <xdr:nvSpPr>
            <xdr:cNvPr id="9302" name="ComboBox89" hidden="1">
              <a:extLst>
                <a:ext uri="{63B3BB69-23CF-44E3-9099-C40C66FF867C}">
                  <a14:compatExt spid="_x0000_s93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133</xdr:row>
          <xdr:rowOff>9525</xdr:rowOff>
        </xdr:from>
        <xdr:to>
          <xdr:col>3</xdr:col>
          <xdr:colOff>0</xdr:colOff>
          <xdr:row>134</xdr:row>
          <xdr:rowOff>9525</xdr:rowOff>
        </xdr:to>
        <xdr:sp macro="" textlink="">
          <xdr:nvSpPr>
            <xdr:cNvPr id="9303" name="ComboBox90" hidden="1">
              <a:extLst>
                <a:ext uri="{63B3BB69-23CF-44E3-9099-C40C66FF867C}">
                  <a14:compatExt spid="_x0000_s93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134</xdr:row>
          <xdr:rowOff>9525</xdr:rowOff>
        </xdr:from>
        <xdr:to>
          <xdr:col>3</xdr:col>
          <xdr:colOff>0</xdr:colOff>
          <xdr:row>135</xdr:row>
          <xdr:rowOff>9525</xdr:rowOff>
        </xdr:to>
        <xdr:sp macro="" textlink="">
          <xdr:nvSpPr>
            <xdr:cNvPr id="9304" name="ComboBox91" hidden="1">
              <a:extLst>
                <a:ext uri="{63B3BB69-23CF-44E3-9099-C40C66FF867C}">
                  <a14:compatExt spid="_x0000_s93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137</xdr:row>
          <xdr:rowOff>9525</xdr:rowOff>
        </xdr:from>
        <xdr:to>
          <xdr:col>3</xdr:col>
          <xdr:colOff>0</xdr:colOff>
          <xdr:row>138</xdr:row>
          <xdr:rowOff>9525</xdr:rowOff>
        </xdr:to>
        <xdr:sp macro="" textlink="">
          <xdr:nvSpPr>
            <xdr:cNvPr id="9305" name="ComboBox92" hidden="1">
              <a:extLst>
                <a:ext uri="{63B3BB69-23CF-44E3-9099-C40C66FF867C}">
                  <a14:compatExt spid="_x0000_s93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138</xdr:row>
          <xdr:rowOff>9525</xdr:rowOff>
        </xdr:from>
        <xdr:to>
          <xdr:col>3</xdr:col>
          <xdr:colOff>0</xdr:colOff>
          <xdr:row>139</xdr:row>
          <xdr:rowOff>9525</xdr:rowOff>
        </xdr:to>
        <xdr:sp macro="" textlink="">
          <xdr:nvSpPr>
            <xdr:cNvPr id="9306" name="ComboBox93" hidden="1">
              <a:extLst>
                <a:ext uri="{63B3BB69-23CF-44E3-9099-C40C66FF867C}">
                  <a14:compatExt spid="_x0000_s93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139</xdr:row>
          <xdr:rowOff>9525</xdr:rowOff>
        </xdr:from>
        <xdr:to>
          <xdr:col>3</xdr:col>
          <xdr:colOff>0</xdr:colOff>
          <xdr:row>140</xdr:row>
          <xdr:rowOff>9525</xdr:rowOff>
        </xdr:to>
        <xdr:sp macro="" textlink="">
          <xdr:nvSpPr>
            <xdr:cNvPr id="9307" name="ComboBox94" hidden="1">
              <a:extLst>
                <a:ext uri="{63B3BB69-23CF-44E3-9099-C40C66FF867C}">
                  <a14:compatExt spid="_x0000_s93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140</xdr:row>
          <xdr:rowOff>9525</xdr:rowOff>
        </xdr:from>
        <xdr:to>
          <xdr:col>3</xdr:col>
          <xdr:colOff>0</xdr:colOff>
          <xdr:row>141</xdr:row>
          <xdr:rowOff>9525</xdr:rowOff>
        </xdr:to>
        <xdr:sp macro="" textlink="">
          <xdr:nvSpPr>
            <xdr:cNvPr id="9308" name="ComboBox95" hidden="1">
              <a:extLst>
                <a:ext uri="{63B3BB69-23CF-44E3-9099-C40C66FF867C}">
                  <a14:compatExt spid="_x0000_s93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143</xdr:row>
          <xdr:rowOff>9525</xdr:rowOff>
        </xdr:from>
        <xdr:to>
          <xdr:col>3</xdr:col>
          <xdr:colOff>0</xdr:colOff>
          <xdr:row>144</xdr:row>
          <xdr:rowOff>9525</xdr:rowOff>
        </xdr:to>
        <xdr:sp macro="" textlink="">
          <xdr:nvSpPr>
            <xdr:cNvPr id="9309" name="ComboBox96" hidden="1">
              <a:extLst>
                <a:ext uri="{63B3BB69-23CF-44E3-9099-C40C66FF867C}">
                  <a14:compatExt spid="_x0000_s93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144</xdr:row>
          <xdr:rowOff>9525</xdr:rowOff>
        </xdr:from>
        <xdr:to>
          <xdr:col>3</xdr:col>
          <xdr:colOff>0</xdr:colOff>
          <xdr:row>145</xdr:row>
          <xdr:rowOff>9525</xdr:rowOff>
        </xdr:to>
        <xdr:sp macro="" textlink="">
          <xdr:nvSpPr>
            <xdr:cNvPr id="9310" name="ComboBox97" hidden="1">
              <a:extLst>
                <a:ext uri="{63B3BB69-23CF-44E3-9099-C40C66FF867C}">
                  <a14:compatExt spid="_x0000_s93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145</xdr:row>
          <xdr:rowOff>9525</xdr:rowOff>
        </xdr:from>
        <xdr:to>
          <xdr:col>3</xdr:col>
          <xdr:colOff>0</xdr:colOff>
          <xdr:row>146</xdr:row>
          <xdr:rowOff>9525</xdr:rowOff>
        </xdr:to>
        <xdr:sp macro="" textlink="">
          <xdr:nvSpPr>
            <xdr:cNvPr id="9311" name="ComboBox98" hidden="1">
              <a:extLst>
                <a:ext uri="{63B3BB69-23CF-44E3-9099-C40C66FF867C}">
                  <a14:compatExt spid="_x0000_s93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146</xdr:row>
          <xdr:rowOff>9525</xdr:rowOff>
        </xdr:from>
        <xdr:to>
          <xdr:col>3</xdr:col>
          <xdr:colOff>0</xdr:colOff>
          <xdr:row>147</xdr:row>
          <xdr:rowOff>9525</xdr:rowOff>
        </xdr:to>
        <xdr:sp macro="" textlink="">
          <xdr:nvSpPr>
            <xdr:cNvPr id="9312" name="ComboBox99" hidden="1">
              <a:extLst>
                <a:ext uri="{63B3BB69-23CF-44E3-9099-C40C66FF867C}">
                  <a14:compatExt spid="_x0000_s93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149</xdr:row>
          <xdr:rowOff>9525</xdr:rowOff>
        </xdr:from>
        <xdr:to>
          <xdr:col>3</xdr:col>
          <xdr:colOff>0</xdr:colOff>
          <xdr:row>150</xdr:row>
          <xdr:rowOff>9525</xdr:rowOff>
        </xdr:to>
        <xdr:sp macro="" textlink="">
          <xdr:nvSpPr>
            <xdr:cNvPr id="9313" name="ComboBox100" hidden="1">
              <a:extLst>
                <a:ext uri="{63B3BB69-23CF-44E3-9099-C40C66FF867C}">
                  <a14:compatExt spid="_x0000_s93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150</xdr:row>
          <xdr:rowOff>9525</xdr:rowOff>
        </xdr:from>
        <xdr:to>
          <xdr:col>3</xdr:col>
          <xdr:colOff>0</xdr:colOff>
          <xdr:row>151</xdr:row>
          <xdr:rowOff>9525</xdr:rowOff>
        </xdr:to>
        <xdr:sp macro="" textlink="">
          <xdr:nvSpPr>
            <xdr:cNvPr id="9314" name="ComboBox101" hidden="1">
              <a:extLst>
                <a:ext uri="{63B3BB69-23CF-44E3-9099-C40C66FF867C}">
                  <a14:compatExt spid="_x0000_s93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151</xdr:row>
          <xdr:rowOff>9525</xdr:rowOff>
        </xdr:from>
        <xdr:to>
          <xdr:col>3</xdr:col>
          <xdr:colOff>0</xdr:colOff>
          <xdr:row>152</xdr:row>
          <xdr:rowOff>9525</xdr:rowOff>
        </xdr:to>
        <xdr:sp macro="" textlink="">
          <xdr:nvSpPr>
            <xdr:cNvPr id="9315" name="ComboBox102" hidden="1">
              <a:extLst>
                <a:ext uri="{63B3BB69-23CF-44E3-9099-C40C66FF867C}">
                  <a14:compatExt spid="_x0000_s93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152</xdr:row>
          <xdr:rowOff>9525</xdr:rowOff>
        </xdr:from>
        <xdr:to>
          <xdr:col>3</xdr:col>
          <xdr:colOff>0</xdr:colOff>
          <xdr:row>153</xdr:row>
          <xdr:rowOff>0</xdr:rowOff>
        </xdr:to>
        <xdr:sp macro="" textlink="">
          <xdr:nvSpPr>
            <xdr:cNvPr id="9316" name="ComboBox103" hidden="1">
              <a:extLst>
                <a:ext uri="{63B3BB69-23CF-44E3-9099-C40C66FF867C}">
                  <a14:compatExt spid="_x0000_s93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155</xdr:row>
          <xdr:rowOff>9525</xdr:rowOff>
        </xdr:from>
        <xdr:to>
          <xdr:col>3</xdr:col>
          <xdr:colOff>0</xdr:colOff>
          <xdr:row>156</xdr:row>
          <xdr:rowOff>9525</xdr:rowOff>
        </xdr:to>
        <xdr:sp macro="" textlink="">
          <xdr:nvSpPr>
            <xdr:cNvPr id="9317" name="ComboBox109" hidden="1">
              <a:extLst>
                <a:ext uri="{63B3BB69-23CF-44E3-9099-C40C66FF867C}">
                  <a14:compatExt spid="_x0000_s93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156</xdr:row>
          <xdr:rowOff>9525</xdr:rowOff>
        </xdr:from>
        <xdr:to>
          <xdr:col>3</xdr:col>
          <xdr:colOff>0</xdr:colOff>
          <xdr:row>157</xdr:row>
          <xdr:rowOff>9525</xdr:rowOff>
        </xdr:to>
        <xdr:sp macro="" textlink="">
          <xdr:nvSpPr>
            <xdr:cNvPr id="9318" name="ComboBox110" hidden="1">
              <a:extLst>
                <a:ext uri="{63B3BB69-23CF-44E3-9099-C40C66FF867C}">
                  <a14:compatExt spid="_x0000_s93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157</xdr:row>
          <xdr:rowOff>9525</xdr:rowOff>
        </xdr:from>
        <xdr:to>
          <xdr:col>3</xdr:col>
          <xdr:colOff>0</xdr:colOff>
          <xdr:row>158</xdr:row>
          <xdr:rowOff>9525</xdr:rowOff>
        </xdr:to>
        <xdr:sp macro="" textlink="">
          <xdr:nvSpPr>
            <xdr:cNvPr id="9319" name="ComboBox111" hidden="1">
              <a:extLst>
                <a:ext uri="{63B3BB69-23CF-44E3-9099-C40C66FF867C}">
                  <a14:compatExt spid="_x0000_s93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158</xdr:row>
          <xdr:rowOff>9525</xdr:rowOff>
        </xdr:from>
        <xdr:to>
          <xdr:col>3</xdr:col>
          <xdr:colOff>0</xdr:colOff>
          <xdr:row>159</xdr:row>
          <xdr:rowOff>0</xdr:rowOff>
        </xdr:to>
        <xdr:sp macro="" textlink="">
          <xdr:nvSpPr>
            <xdr:cNvPr id="9320" name="ComboBox112" hidden="1">
              <a:extLst>
                <a:ext uri="{63B3BB69-23CF-44E3-9099-C40C66FF867C}">
                  <a14:compatExt spid="_x0000_s93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161</xdr:row>
          <xdr:rowOff>9525</xdr:rowOff>
        </xdr:from>
        <xdr:to>
          <xdr:col>3</xdr:col>
          <xdr:colOff>0</xdr:colOff>
          <xdr:row>162</xdr:row>
          <xdr:rowOff>9525</xdr:rowOff>
        </xdr:to>
        <xdr:sp macro="" textlink="">
          <xdr:nvSpPr>
            <xdr:cNvPr id="9321" name="ComboBox114" hidden="1">
              <a:extLst>
                <a:ext uri="{63B3BB69-23CF-44E3-9099-C40C66FF867C}">
                  <a14:compatExt spid="_x0000_s93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162</xdr:row>
          <xdr:rowOff>9525</xdr:rowOff>
        </xdr:from>
        <xdr:to>
          <xdr:col>3</xdr:col>
          <xdr:colOff>0</xdr:colOff>
          <xdr:row>163</xdr:row>
          <xdr:rowOff>9525</xdr:rowOff>
        </xdr:to>
        <xdr:sp macro="" textlink="">
          <xdr:nvSpPr>
            <xdr:cNvPr id="9322" name="ComboBox115" hidden="1">
              <a:extLst>
                <a:ext uri="{63B3BB69-23CF-44E3-9099-C40C66FF867C}">
                  <a14:compatExt spid="_x0000_s93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163</xdr:row>
          <xdr:rowOff>9525</xdr:rowOff>
        </xdr:from>
        <xdr:to>
          <xdr:col>3</xdr:col>
          <xdr:colOff>0</xdr:colOff>
          <xdr:row>164</xdr:row>
          <xdr:rowOff>9525</xdr:rowOff>
        </xdr:to>
        <xdr:sp macro="" textlink="">
          <xdr:nvSpPr>
            <xdr:cNvPr id="9323" name="ComboBox116" hidden="1">
              <a:extLst>
                <a:ext uri="{63B3BB69-23CF-44E3-9099-C40C66FF867C}">
                  <a14:compatExt spid="_x0000_s93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164</xdr:row>
          <xdr:rowOff>9525</xdr:rowOff>
        </xdr:from>
        <xdr:to>
          <xdr:col>3</xdr:col>
          <xdr:colOff>0</xdr:colOff>
          <xdr:row>165</xdr:row>
          <xdr:rowOff>0</xdr:rowOff>
        </xdr:to>
        <xdr:sp macro="" textlink="">
          <xdr:nvSpPr>
            <xdr:cNvPr id="9324" name="ComboBox117" hidden="1">
              <a:extLst>
                <a:ext uri="{63B3BB69-23CF-44E3-9099-C40C66FF867C}">
                  <a14:compatExt spid="_x0000_s93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167</xdr:row>
          <xdr:rowOff>9525</xdr:rowOff>
        </xdr:from>
        <xdr:to>
          <xdr:col>3</xdr:col>
          <xdr:colOff>0</xdr:colOff>
          <xdr:row>168</xdr:row>
          <xdr:rowOff>9525</xdr:rowOff>
        </xdr:to>
        <xdr:sp macro="" textlink="">
          <xdr:nvSpPr>
            <xdr:cNvPr id="9325" name="ComboBox170" hidden="1">
              <a:extLst>
                <a:ext uri="{63B3BB69-23CF-44E3-9099-C40C66FF867C}">
                  <a14:compatExt spid="_x0000_s93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168</xdr:row>
          <xdr:rowOff>9525</xdr:rowOff>
        </xdr:from>
        <xdr:to>
          <xdr:col>3</xdr:col>
          <xdr:colOff>0</xdr:colOff>
          <xdr:row>169</xdr:row>
          <xdr:rowOff>9525</xdr:rowOff>
        </xdr:to>
        <xdr:sp macro="" textlink="">
          <xdr:nvSpPr>
            <xdr:cNvPr id="9326" name="ComboBox171" hidden="1">
              <a:extLst>
                <a:ext uri="{63B3BB69-23CF-44E3-9099-C40C66FF867C}">
                  <a14:compatExt spid="_x0000_s93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169</xdr:row>
          <xdr:rowOff>9525</xdr:rowOff>
        </xdr:from>
        <xdr:to>
          <xdr:col>3</xdr:col>
          <xdr:colOff>0</xdr:colOff>
          <xdr:row>170</xdr:row>
          <xdr:rowOff>9525</xdr:rowOff>
        </xdr:to>
        <xdr:sp macro="" textlink="">
          <xdr:nvSpPr>
            <xdr:cNvPr id="9327" name="ComboBox172" hidden="1">
              <a:extLst>
                <a:ext uri="{63B3BB69-23CF-44E3-9099-C40C66FF867C}">
                  <a14:compatExt spid="_x0000_s93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170</xdr:row>
          <xdr:rowOff>9525</xdr:rowOff>
        </xdr:from>
        <xdr:to>
          <xdr:col>3</xdr:col>
          <xdr:colOff>0</xdr:colOff>
          <xdr:row>171</xdr:row>
          <xdr:rowOff>9525</xdr:rowOff>
        </xdr:to>
        <xdr:sp macro="" textlink="">
          <xdr:nvSpPr>
            <xdr:cNvPr id="9328" name="ComboBox173" hidden="1">
              <a:extLst>
                <a:ext uri="{63B3BB69-23CF-44E3-9099-C40C66FF867C}">
                  <a14:compatExt spid="_x0000_s93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173</xdr:row>
          <xdr:rowOff>9525</xdr:rowOff>
        </xdr:from>
        <xdr:to>
          <xdr:col>3</xdr:col>
          <xdr:colOff>0</xdr:colOff>
          <xdr:row>174</xdr:row>
          <xdr:rowOff>9525</xdr:rowOff>
        </xdr:to>
        <xdr:sp macro="" textlink="">
          <xdr:nvSpPr>
            <xdr:cNvPr id="9329" name="ComboBox174" hidden="1">
              <a:extLst>
                <a:ext uri="{63B3BB69-23CF-44E3-9099-C40C66FF867C}">
                  <a14:compatExt spid="_x0000_s93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174</xdr:row>
          <xdr:rowOff>9525</xdr:rowOff>
        </xdr:from>
        <xdr:to>
          <xdr:col>3</xdr:col>
          <xdr:colOff>0</xdr:colOff>
          <xdr:row>175</xdr:row>
          <xdr:rowOff>9525</xdr:rowOff>
        </xdr:to>
        <xdr:sp macro="" textlink="">
          <xdr:nvSpPr>
            <xdr:cNvPr id="9330" name="ComboBox130" hidden="1">
              <a:extLst>
                <a:ext uri="{63B3BB69-23CF-44E3-9099-C40C66FF867C}">
                  <a14:compatExt spid="_x0000_s93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175</xdr:row>
          <xdr:rowOff>9525</xdr:rowOff>
        </xdr:from>
        <xdr:to>
          <xdr:col>3</xdr:col>
          <xdr:colOff>0</xdr:colOff>
          <xdr:row>176</xdr:row>
          <xdr:rowOff>9525</xdr:rowOff>
        </xdr:to>
        <xdr:sp macro="" textlink="">
          <xdr:nvSpPr>
            <xdr:cNvPr id="9331" name="ComboBox131" hidden="1">
              <a:extLst>
                <a:ext uri="{63B3BB69-23CF-44E3-9099-C40C66FF867C}">
                  <a14:compatExt spid="_x0000_s93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176</xdr:row>
          <xdr:rowOff>9525</xdr:rowOff>
        </xdr:from>
        <xdr:to>
          <xdr:col>3</xdr:col>
          <xdr:colOff>0</xdr:colOff>
          <xdr:row>177</xdr:row>
          <xdr:rowOff>9525</xdr:rowOff>
        </xdr:to>
        <xdr:sp macro="" textlink="">
          <xdr:nvSpPr>
            <xdr:cNvPr id="9332" name="ComboBox132" hidden="1">
              <a:extLst>
                <a:ext uri="{63B3BB69-23CF-44E3-9099-C40C66FF867C}">
                  <a14:compatExt spid="_x0000_s93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179</xdr:row>
          <xdr:rowOff>9525</xdr:rowOff>
        </xdr:from>
        <xdr:to>
          <xdr:col>3</xdr:col>
          <xdr:colOff>0</xdr:colOff>
          <xdr:row>180</xdr:row>
          <xdr:rowOff>9525</xdr:rowOff>
        </xdr:to>
        <xdr:sp macro="" textlink="">
          <xdr:nvSpPr>
            <xdr:cNvPr id="9333" name="ComboBox133" hidden="1">
              <a:extLst>
                <a:ext uri="{63B3BB69-23CF-44E3-9099-C40C66FF867C}">
                  <a14:compatExt spid="_x0000_s93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180</xdr:row>
          <xdr:rowOff>9525</xdr:rowOff>
        </xdr:from>
        <xdr:to>
          <xdr:col>3</xdr:col>
          <xdr:colOff>0</xdr:colOff>
          <xdr:row>181</xdr:row>
          <xdr:rowOff>9525</xdr:rowOff>
        </xdr:to>
        <xdr:sp macro="" textlink="">
          <xdr:nvSpPr>
            <xdr:cNvPr id="9334" name="ComboBox134" hidden="1">
              <a:extLst>
                <a:ext uri="{63B3BB69-23CF-44E3-9099-C40C66FF867C}">
                  <a14:compatExt spid="_x0000_s93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181</xdr:row>
          <xdr:rowOff>9525</xdr:rowOff>
        </xdr:from>
        <xdr:to>
          <xdr:col>3</xdr:col>
          <xdr:colOff>0</xdr:colOff>
          <xdr:row>182</xdr:row>
          <xdr:rowOff>9525</xdr:rowOff>
        </xdr:to>
        <xdr:sp macro="" textlink="">
          <xdr:nvSpPr>
            <xdr:cNvPr id="9335" name="ComboBox135" hidden="1">
              <a:extLst>
                <a:ext uri="{63B3BB69-23CF-44E3-9099-C40C66FF867C}">
                  <a14:compatExt spid="_x0000_s93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182</xdr:row>
          <xdr:rowOff>9525</xdr:rowOff>
        </xdr:from>
        <xdr:to>
          <xdr:col>3</xdr:col>
          <xdr:colOff>0</xdr:colOff>
          <xdr:row>183</xdr:row>
          <xdr:rowOff>9525</xdr:rowOff>
        </xdr:to>
        <xdr:sp macro="" textlink="">
          <xdr:nvSpPr>
            <xdr:cNvPr id="9336" name="ComboBox136" hidden="1">
              <a:extLst>
                <a:ext uri="{63B3BB69-23CF-44E3-9099-C40C66FF867C}">
                  <a14:compatExt spid="_x0000_s93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185</xdr:row>
          <xdr:rowOff>9525</xdr:rowOff>
        </xdr:from>
        <xdr:to>
          <xdr:col>3</xdr:col>
          <xdr:colOff>0</xdr:colOff>
          <xdr:row>186</xdr:row>
          <xdr:rowOff>9525</xdr:rowOff>
        </xdr:to>
        <xdr:sp macro="" textlink="">
          <xdr:nvSpPr>
            <xdr:cNvPr id="9337" name="ComboBox137" hidden="1">
              <a:extLst>
                <a:ext uri="{63B3BB69-23CF-44E3-9099-C40C66FF867C}">
                  <a14:compatExt spid="_x0000_s93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186</xdr:row>
          <xdr:rowOff>9525</xdr:rowOff>
        </xdr:from>
        <xdr:to>
          <xdr:col>3</xdr:col>
          <xdr:colOff>0</xdr:colOff>
          <xdr:row>187</xdr:row>
          <xdr:rowOff>9525</xdr:rowOff>
        </xdr:to>
        <xdr:sp macro="" textlink="">
          <xdr:nvSpPr>
            <xdr:cNvPr id="9338" name="ComboBox138" hidden="1">
              <a:extLst>
                <a:ext uri="{63B3BB69-23CF-44E3-9099-C40C66FF867C}">
                  <a14:compatExt spid="_x0000_s93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187</xdr:row>
          <xdr:rowOff>9525</xdr:rowOff>
        </xdr:from>
        <xdr:to>
          <xdr:col>3</xdr:col>
          <xdr:colOff>0</xdr:colOff>
          <xdr:row>188</xdr:row>
          <xdr:rowOff>9525</xdr:rowOff>
        </xdr:to>
        <xdr:sp macro="" textlink="">
          <xdr:nvSpPr>
            <xdr:cNvPr id="9339" name="ComboBox139" hidden="1">
              <a:extLst>
                <a:ext uri="{63B3BB69-23CF-44E3-9099-C40C66FF867C}">
                  <a14:compatExt spid="_x0000_s93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188</xdr:row>
          <xdr:rowOff>9525</xdr:rowOff>
        </xdr:from>
        <xdr:to>
          <xdr:col>3</xdr:col>
          <xdr:colOff>0</xdr:colOff>
          <xdr:row>189</xdr:row>
          <xdr:rowOff>9525</xdr:rowOff>
        </xdr:to>
        <xdr:sp macro="" textlink="">
          <xdr:nvSpPr>
            <xdr:cNvPr id="9340" name="ComboBox140" hidden="1">
              <a:extLst>
                <a:ext uri="{63B3BB69-23CF-44E3-9099-C40C66FF867C}">
                  <a14:compatExt spid="_x0000_s93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191</xdr:row>
          <xdr:rowOff>9525</xdr:rowOff>
        </xdr:from>
        <xdr:to>
          <xdr:col>3</xdr:col>
          <xdr:colOff>0</xdr:colOff>
          <xdr:row>192</xdr:row>
          <xdr:rowOff>9525</xdr:rowOff>
        </xdr:to>
        <xdr:sp macro="" textlink="">
          <xdr:nvSpPr>
            <xdr:cNvPr id="9341" name="ComboBox141" hidden="1">
              <a:extLst>
                <a:ext uri="{63B3BB69-23CF-44E3-9099-C40C66FF867C}">
                  <a14:compatExt spid="_x0000_s93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192</xdr:row>
          <xdr:rowOff>9525</xdr:rowOff>
        </xdr:from>
        <xdr:to>
          <xdr:col>3</xdr:col>
          <xdr:colOff>0</xdr:colOff>
          <xdr:row>193</xdr:row>
          <xdr:rowOff>9525</xdr:rowOff>
        </xdr:to>
        <xdr:sp macro="" textlink="">
          <xdr:nvSpPr>
            <xdr:cNvPr id="9342" name="ComboBox142" hidden="1">
              <a:extLst>
                <a:ext uri="{63B3BB69-23CF-44E3-9099-C40C66FF867C}">
                  <a14:compatExt spid="_x0000_s93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193</xdr:row>
          <xdr:rowOff>9525</xdr:rowOff>
        </xdr:from>
        <xdr:to>
          <xdr:col>3</xdr:col>
          <xdr:colOff>0</xdr:colOff>
          <xdr:row>194</xdr:row>
          <xdr:rowOff>9525</xdr:rowOff>
        </xdr:to>
        <xdr:sp macro="" textlink="">
          <xdr:nvSpPr>
            <xdr:cNvPr id="9343" name="ComboBox143" hidden="1">
              <a:extLst>
                <a:ext uri="{63B3BB69-23CF-44E3-9099-C40C66FF867C}">
                  <a14:compatExt spid="_x0000_s93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194</xdr:row>
          <xdr:rowOff>9525</xdr:rowOff>
        </xdr:from>
        <xdr:to>
          <xdr:col>3</xdr:col>
          <xdr:colOff>0</xdr:colOff>
          <xdr:row>195</xdr:row>
          <xdr:rowOff>9525</xdr:rowOff>
        </xdr:to>
        <xdr:sp macro="" textlink="">
          <xdr:nvSpPr>
            <xdr:cNvPr id="9344" name="ComboBox144" hidden="1">
              <a:extLst>
                <a:ext uri="{63B3BB69-23CF-44E3-9099-C40C66FF867C}">
                  <a14:compatExt spid="_x0000_s93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197</xdr:row>
          <xdr:rowOff>9525</xdr:rowOff>
        </xdr:from>
        <xdr:to>
          <xdr:col>3</xdr:col>
          <xdr:colOff>0</xdr:colOff>
          <xdr:row>198</xdr:row>
          <xdr:rowOff>9525</xdr:rowOff>
        </xdr:to>
        <xdr:sp macro="" textlink="">
          <xdr:nvSpPr>
            <xdr:cNvPr id="9345" name="ComboBox145" hidden="1">
              <a:extLst>
                <a:ext uri="{63B3BB69-23CF-44E3-9099-C40C66FF867C}">
                  <a14:compatExt spid="_x0000_s93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198</xdr:row>
          <xdr:rowOff>9525</xdr:rowOff>
        </xdr:from>
        <xdr:to>
          <xdr:col>3</xdr:col>
          <xdr:colOff>0</xdr:colOff>
          <xdr:row>199</xdr:row>
          <xdr:rowOff>9525</xdr:rowOff>
        </xdr:to>
        <xdr:sp macro="" textlink="">
          <xdr:nvSpPr>
            <xdr:cNvPr id="9346" name="ComboBox146" hidden="1">
              <a:extLst>
                <a:ext uri="{63B3BB69-23CF-44E3-9099-C40C66FF867C}">
                  <a14:compatExt spid="_x0000_s93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199</xdr:row>
          <xdr:rowOff>9525</xdr:rowOff>
        </xdr:from>
        <xdr:to>
          <xdr:col>3</xdr:col>
          <xdr:colOff>0</xdr:colOff>
          <xdr:row>200</xdr:row>
          <xdr:rowOff>9525</xdr:rowOff>
        </xdr:to>
        <xdr:sp macro="" textlink="">
          <xdr:nvSpPr>
            <xdr:cNvPr id="9347" name="ComboBox147" hidden="1">
              <a:extLst>
                <a:ext uri="{63B3BB69-23CF-44E3-9099-C40C66FF867C}">
                  <a14:compatExt spid="_x0000_s93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200</xdr:row>
          <xdr:rowOff>9525</xdr:rowOff>
        </xdr:from>
        <xdr:to>
          <xdr:col>3</xdr:col>
          <xdr:colOff>0</xdr:colOff>
          <xdr:row>201</xdr:row>
          <xdr:rowOff>9525</xdr:rowOff>
        </xdr:to>
        <xdr:sp macro="" textlink="">
          <xdr:nvSpPr>
            <xdr:cNvPr id="9348" name="ComboBox148" hidden="1">
              <a:extLst>
                <a:ext uri="{63B3BB69-23CF-44E3-9099-C40C66FF867C}">
                  <a14:compatExt spid="_x0000_s93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203</xdr:row>
          <xdr:rowOff>9525</xdr:rowOff>
        </xdr:from>
        <xdr:to>
          <xdr:col>3</xdr:col>
          <xdr:colOff>0</xdr:colOff>
          <xdr:row>204</xdr:row>
          <xdr:rowOff>9525</xdr:rowOff>
        </xdr:to>
        <xdr:sp macro="" textlink="">
          <xdr:nvSpPr>
            <xdr:cNvPr id="9349" name="ComboBox149" hidden="1">
              <a:extLst>
                <a:ext uri="{63B3BB69-23CF-44E3-9099-C40C66FF867C}">
                  <a14:compatExt spid="_x0000_s93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204</xdr:row>
          <xdr:rowOff>9525</xdr:rowOff>
        </xdr:from>
        <xdr:to>
          <xdr:col>3</xdr:col>
          <xdr:colOff>0</xdr:colOff>
          <xdr:row>205</xdr:row>
          <xdr:rowOff>9525</xdr:rowOff>
        </xdr:to>
        <xdr:sp macro="" textlink="">
          <xdr:nvSpPr>
            <xdr:cNvPr id="9350" name="ComboBox150" hidden="1">
              <a:extLst>
                <a:ext uri="{63B3BB69-23CF-44E3-9099-C40C66FF867C}">
                  <a14:compatExt spid="_x0000_s93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205</xdr:row>
          <xdr:rowOff>9525</xdr:rowOff>
        </xdr:from>
        <xdr:to>
          <xdr:col>3</xdr:col>
          <xdr:colOff>0</xdr:colOff>
          <xdr:row>206</xdr:row>
          <xdr:rowOff>9525</xdr:rowOff>
        </xdr:to>
        <xdr:sp macro="" textlink="">
          <xdr:nvSpPr>
            <xdr:cNvPr id="9351" name="ComboBox151" hidden="1">
              <a:extLst>
                <a:ext uri="{63B3BB69-23CF-44E3-9099-C40C66FF867C}">
                  <a14:compatExt spid="_x0000_s93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206</xdr:row>
          <xdr:rowOff>9525</xdr:rowOff>
        </xdr:from>
        <xdr:to>
          <xdr:col>3</xdr:col>
          <xdr:colOff>0</xdr:colOff>
          <xdr:row>207</xdr:row>
          <xdr:rowOff>0</xdr:rowOff>
        </xdr:to>
        <xdr:sp macro="" textlink="">
          <xdr:nvSpPr>
            <xdr:cNvPr id="9352" name="ComboBox152" hidden="1">
              <a:extLst>
                <a:ext uri="{63B3BB69-23CF-44E3-9099-C40C66FF867C}">
                  <a14:compatExt spid="_x0000_s93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207</xdr:row>
          <xdr:rowOff>0</xdr:rowOff>
        </xdr:from>
        <xdr:to>
          <xdr:col>3</xdr:col>
          <xdr:colOff>0</xdr:colOff>
          <xdr:row>207</xdr:row>
          <xdr:rowOff>0</xdr:rowOff>
        </xdr:to>
        <xdr:sp macro="" textlink="">
          <xdr:nvSpPr>
            <xdr:cNvPr id="9353" name="ComboBox153" hidden="1">
              <a:extLst>
                <a:ext uri="{63B3BB69-23CF-44E3-9099-C40C66FF867C}">
                  <a14:compatExt spid="_x0000_s93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207</xdr:row>
          <xdr:rowOff>0</xdr:rowOff>
        </xdr:from>
        <xdr:to>
          <xdr:col>3</xdr:col>
          <xdr:colOff>0</xdr:colOff>
          <xdr:row>207</xdr:row>
          <xdr:rowOff>0</xdr:rowOff>
        </xdr:to>
        <xdr:sp macro="" textlink="">
          <xdr:nvSpPr>
            <xdr:cNvPr id="9354" name="ComboBox154" hidden="1">
              <a:extLst>
                <a:ext uri="{63B3BB69-23CF-44E3-9099-C40C66FF867C}">
                  <a14:compatExt spid="_x0000_s93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207</xdr:row>
          <xdr:rowOff>0</xdr:rowOff>
        </xdr:from>
        <xdr:to>
          <xdr:col>3</xdr:col>
          <xdr:colOff>0</xdr:colOff>
          <xdr:row>207</xdr:row>
          <xdr:rowOff>0</xdr:rowOff>
        </xdr:to>
        <xdr:sp macro="" textlink="">
          <xdr:nvSpPr>
            <xdr:cNvPr id="9355" name="ComboBox155" hidden="1">
              <a:extLst>
                <a:ext uri="{63B3BB69-23CF-44E3-9099-C40C66FF867C}">
                  <a14:compatExt spid="_x0000_s93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207</xdr:row>
          <xdr:rowOff>0</xdr:rowOff>
        </xdr:from>
        <xdr:to>
          <xdr:col>3</xdr:col>
          <xdr:colOff>0</xdr:colOff>
          <xdr:row>207</xdr:row>
          <xdr:rowOff>0</xdr:rowOff>
        </xdr:to>
        <xdr:sp macro="" textlink="">
          <xdr:nvSpPr>
            <xdr:cNvPr id="9356" name="ComboBox156" hidden="1">
              <a:extLst>
                <a:ext uri="{63B3BB69-23CF-44E3-9099-C40C66FF867C}">
                  <a14:compatExt spid="_x0000_s93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209</xdr:row>
          <xdr:rowOff>9525</xdr:rowOff>
        </xdr:from>
        <xdr:to>
          <xdr:col>3</xdr:col>
          <xdr:colOff>0</xdr:colOff>
          <xdr:row>210</xdr:row>
          <xdr:rowOff>9525</xdr:rowOff>
        </xdr:to>
        <xdr:sp macro="" textlink="">
          <xdr:nvSpPr>
            <xdr:cNvPr id="9357" name="ComboBox158" hidden="1">
              <a:extLst>
                <a:ext uri="{63B3BB69-23CF-44E3-9099-C40C66FF867C}">
                  <a14:compatExt spid="_x0000_s93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210</xdr:row>
          <xdr:rowOff>9525</xdr:rowOff>
        </xdr:from>
        <xdr:to>
          <xdr:col>3</xdr:col>
          <xdr:colOff>0</xdr:colOff>
          <xdr:row>211</xdr:row>
          <xdr:rowOff>9525</xdr:rowOff>
        </xdr:to>
        <xdr:sp macro="" textlink="">
          <xdr:nvSpPr>
            <xdr:cNvPr id="9358" name="ComboBox159" hidden="1">
              <a:extLst>
                <a:ext uri="{63B3BB69-23CF-44E3-9099-C40C66FF867C}">
                  <a14:compatExt spid="_x0000_s93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211</xdr:row>
          <xdr:rowOff>9525</xdr:rowOff>
        </xdr:from>
        <xdr:to>
          <xdr:col>3</xdr:col>
          <xdr:colOff>0</xdr:colOff>
          <xdr:row>212</xdr:row>
          <xdr:rowOff>9525</xdr:rowOff>
        </xdr:to>
        <xdr:sp macro="" textlink="">
          <xdr:nvSpPr>
            <xdr:cNvPr id="9359" name="ComboBox160" hidden="1">
              <a:extLst>
                <a:ext uri="{63B3BB69-23CF-44E3-9099-C40C66FF867C}">
                  <a14:compatExt spid="_x0000_s93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212</xdr:row>
          <xdr:rowOff>9525</xdr:rowOff>
        </xdr:from>
        <xdr:to>
          <xdr:col>3</xdr:col>
          <xdr:colOff>0</xdr:colOff>
          <xdr:row>213</xdr:row>
          <xdr:rowOff>0</xdr:rowOff>
        </xdr:to>
        <xdr:sp macro="" textlink="">
          <xdr:nvSpPr>
            <xdr:cNvPr id="9360" name="ComboBox161" hidden="1">
              <a:extLst>
                <a:ext uri="{63B3BB69-23CF-44E3-9099-C40C66FF867C}">
                  <a14:compatExt spid="_x0000_s93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215</xdr:row>
          <xdr:rowOff>9525</xdr:rowOff>
        </xdr:from>
        <xdr:to>
          <xdr:col>3</xdr:col>
          <xdr:colOff>0</xdr:colOff>
          <xdr:row>216</xdr:row>
          <xdr:rowOff>9525</xdr:rowOff>
        </xdr:to>
        <xdr:sp macro="" textlink="">
          <xdr:nvSpPr>
            <xdr:cNvPr id="9361" name="ComboBox163" hidden="1">
              <a:extLst>
                <a:ext uri="{63B3BB69-23CF-44E3-9099-C40C66FF867C}">
                  <a14:compatExt spid="_x0000_s93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216</xdr:row>
          <xdr:rowOff>9525</xdr:rowOff>
        </xdr:from>
        <xdr:to>
          <xdr:col>3</xdr:col>
          <xdr:colOff>0</xdr:colOff>
          <xdr:row>217</xdr:row>
          <xdr:rowOff>9525</xdr:rowOff>
        </xdr:to>
        <xdr:sp macro="" textlink="">
          <xdr:nvSpPr>
            <xdr:cNvPr id="9362" name="ComboBox164" hidden="1">
              <a:extLst>
                <a:ext uri="{63B3BB69-23CF-44E3-9099-C40C66FF867C}">
                  <a14:compatExt spid="_x0000_s93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217</xdr:row>
          <xdr:rowOff>9525</xdr:rowOff>
        </xdr:from>
        <xdr:to>
          <xdr:col>3</xdr:col>
          <xdr:colOff>0</xdr:colOff>
          <xdr:row>218</xdr:row>
          <xdr:rowOff>9525</xdr:rowOff>
        </xdr:to>
        <xdr:sp macro="" textlink="">
          <xdr:nvSpPr>
            <xdr:cNvPr id="9363" name="ComboBox165" hidden="1">
              <a:extLst>
                <a:ext uri="{63B3BB69-23CF-44E3-9099-C40C66FF867C}">
                  <a14:compatExt spid="_x0000_s93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218</xdr:row>
          <xdr:rowOff>9525</xdr:rowOff>
        </xdr:from>
        <xdr:to>
          <xdr:col>3</xdr:col>
          <xdr:colOff>0</xdr:colOff>
          <xdr:row>219</xdr:row>
          <xdr:rowOff>0</xdr:rowOff>
        </xdr:to>
        <xdr:sp macro="" textlink="">
          <xdr:nvSpPr>
            <xdr:cNvPr id="9364" name="ComboBox166" hidden="1">
              <a:extLst>
                <a:ext uri="{63B3BB69-23CF-44E3-9099-C40C66FF867C}">
                  <a14:compatExt spid="_x0000_s93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28575</xdr:colOff>
          <xdr:row>5</xdr:row>
          <xdr:rowOff>9525</xdr:rowOff>
        </xdr:from>
        <xdr:to>
          <xdr:col>3</xdr:col>
          <xdr:colOff>19050</xdr:colOff>
          <xdr:row>6</xdr:row>
          <xdr:rowOff>9525</xdr:rowOff>
        </xdr:to>
        <xdr:sp macro="" textlink="">
          <xdr:nvSpPr>
            <xdr:cNvPr id="4233" name="ComboBox7" hidden="1">
              <a:extLst>
                <a:ext uri="{63B3BB69-23CF-44E3-9099-C40C66FF867C}">
                  <a14:compatExt spid="_x0000_s42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38100</xdr:colOff>
          <xdr:row>6</xdr:row>
          <xdr:rowOff>9525</xdr:rowOff>
        </xdr:from>
        <xdr:to>
          <xdr:col>3</xdr:col>
          <xdr:colOff>19050</xdr:colOff>
          <xdr:row>7</xdr:row>
          <xdr:rowOff>9525</xdr:rowOff>
        </xdr:to>
        <xdr:sp macro="" textlink="">
          <xdr:nvSpPr>
            <xdr:cNvPr id="4234" name="ComboBox1" hidden="1">
              <a:extLst>
                <a:ext uri="{63B3BB69-23CF-44E3-9099-C40C66FF867C}">
                  <a14:compatExt spid="_x0000_s42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38100</xdr:colOff>
          <xdr:row>7</xdr:row>
          <xdr:rowOff>9525</xdr:rowOff>
        </xdr:from>
        <xdr:to>
          <xdr:col>3</xdr:col>
          <xdr:colOff>19050</xdr:colOff>
          <xdr:row>8</xdr:row>
          <xdr:rowOff>9525</xdr:rowOff>
        </xdr:to>
        <xdr:sp macro="" textlink="">
          <xdr:nvSpPr>
            <xdr:cNvPr id="4235" name="ComboBox3" hidden="1">
              <a:extLst>
                <a:ext uri="{63B3BB69-23CF-44E3-9099-C40C66FF867C}">
                  <a14:compatExt spid="_x0000_s42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38100</xdr:colOff>
          <xdr:row>8</xdr:row>
          <xdr:rowOff>9525</xdr:rowOff>
        </xdr:from>
        <xdr:to>
          <xdr:col>3</xdr:col>
          <xdr:colOff>19050</xdr:colOff>
          <xdr:row>9</xdr:row>
          <xdr:rowOff>9525</xdr:rowOff>
        </xdr:to>
        <xdr:sp macro="" textlink="">
          <xdr:nvSpPr>
            <xdr:cNvPr id="4236" name="ComboBox4" hidden="1">
              <a:extLst>
                <a:ext uri="{63B3BB69-23CF-44E3-9099-C40C66FF867C}">
                  <a14:compatExt spid="_x0000_s42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38100</xdr:colOff>
          <xdr:row>11</xdr:row>
          <xdr:rowOff>9525</xdr:rowOff>
        </xdr:from>
        <xdr:to>
          <xdr:col>3</xdr:col>
          <xdr:colOff>19050</xdr:colOff>
          <xdr:row>12</xdr:row>
          <xdr:rowOff>9525</xdr:rowOff>
        </xdr:to>
        <xdr:sp macro="" textlink="">
          <xdr:nvSpPr>
            <xdr:cNvPr id="4237" name="ComboBox5" hidden="1">
              <a:extLst>
                <a:ext uri="{63B3BB69-23CF-44E3-9099-C40C66FF867C}">
                  <a14:compatExt spid="_x0000_s42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38100</xdr:colOff>
          <xdr:row>12</xdr:row>
          <xdr:rowOff>9525</xdr:rowOff>
        </xdr:from>
        <xdr:to>
          <xdr:col>3</xdr:col>
          <xdr:colOff>19050</xdr:colOff>
          <xdr:row>13</xdr:row>
          <xdr:rowOff>9525</xdr:rowOff>
        </xdr:to>
        <xdr:sp macro="" textlink="">
          <xdr:nvSpPr>
            <xdr:cNvPr id="4238" name="ComboBox6" hidden="1">
              <a:extLst>
                <a:ext uri="{63B3BB69-23CF-44E3-9099-C40C66FF867C}">
                  <a14:compatExt spid="_x0000_s42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38100</xdr:colOff>
          <xdr:row>13</xdr:row>
          <xdr:rowOff>9525</xdr:rowOff>
        </xdr:from>
        <xdr:to>
          <xdr:col>3</xdr:col>
          <xdr:colOff>19050</xdr:colOff>
          <xdr:row>14</xdr:row>
          <xdr:rowOff>9525</xdr:rowOff>
        </xdr:to>
        <xdr:sp macro="" textlink="">
          <xdr:nvSpPr>
            <xdr:cNvPr id="4239" name="ComboBox8" hidden="1">
              <a:extLst>
                <a:ext uri="{63B3BB69-23CF-44E3-9099-C40C66FF867C}">
                  <a14:compatExt spid="_x0000_s42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38100</xdr:colOff>
          <xdr:row>14</xdr:row>
          <xdr:rowOff>9525</xdr:rowOff>
        </xdr:from>
        <xdr:to>
          <xdr:col>3</xdr:col>
          <xdr:colOff>19050</xdr:colOff>
          <xdr:row>15</xdr:row>
          <xdr:rowOff>9525</xdr:rowOff>
        </xdr:to>
        <xdr:sp macro="" textlink="">
          <xdr:nvSpPr>
            <xdr:cNvPr id="4240" name="ComboBox9" hidden="1">
              <a:extLst>
                <a:ext uri="{63B3BB69-23CF-44E3-9099-C40C66FF867C}">
                  <a14:compatExt spid="_x0000_s42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38100</xdr:colOff>
          <xdr:row>17</xdr:row>
          <xdr:rowOff>9525</xdr:rowOff>
        </xdr:from>
        <xdr:to>
          <xdr:col>3</xdr:col>
          <xdr:colOff>19050</xdr:colOff>
          <xdr:row>18</xdr:row>
          <xdr:rowOff>9525</xdr:rowOff>
        </xdr:to>
        <xdr:sp macro="" textlink="">
          <xdr:nvSpPr>
            <xdr:cNvPr id="4241" name="ComboBox10" hidden="1">
              <a:extLst>
                <a:ext uri="{63B3BB69-23CF-44E3-9099-C40C66FF867C}">
                  <a14:compatExt spid="_x0000_s42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38100</xdr:colOff>
          <xdr:row>18</xdr:row>
          <xdr:rowOff>9525</xdr:rowOff>
        </xdr:from>
        <xdr:to>
          <xdr:col>3</xdr:col>
          <xdr:colOff>19050</xdr:colOff>
          <xdr:row>19</xdr:row>
          <xdr:rowOff>9525</xdr:rowOff>
        </xdr:to>
        <xdr:sp macro="" textlink="">
          <xdr:nvSpPr>
            <xdr:cNvPr id="4242" name="ComboBox11" hidden="1">
              <a:extLst>
                <a:ext uri="{63B3BB69-23CF-44E3-9099-C40C66FF867C}">
                  <a14:compatExt spid="_x0000_s42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38100</xdr:colOff>
          <xdr:row>19</xdr:row>
          <xdr:rowOff>9525</xdr:rowOff>
        </xdr:from>
        <xdr:to>
          <xdr:col>3</xdr:col>
          <xdr:colOff>19050</xdr:colOff>
          <xdr:row>20</xdr:row>
          <xdr:rowOff>9525</xdr:rowOff>
        </xdr:to>
        <xdr:sp macro="" textlink="">
          <xdr:nvSpPr>
            <xdr:cNvPr id="4243" name="ComboBox12" hidden="1">
              <a:extLst>
                <a:ext uri="{63B3BB69-23CF-44E3-9099-C40C66FF867C}">
                  <a14:compatExt spid="_x0000_s42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38100</xdr:colOff>
          <xdr:row>20</xdr:row>
          <xdr:rowOff>9525</xdr:rowOff>
        </xdr:from>
        <xdr:to>
          <xdr:col>3</xdr:col>
          <xdr:colOff>19050</xdr:colOff>
          <xdr:row>21</xdr:row>
          <xdr:rowOff>9525</xdr:rowOff>
        </xdr:to>
        <xdr:sp macro="" textlink="">
          <xdr:nvSpPr>
            <xdr:cNvPr id="4244" name="ComboBox13" hidden="1">
              <a:extLst>
                <a:ext uri="{63B3BB69-23CF-44E3-9099-C40C66FF867C}">
                  <a14:compatExt spid="_x0000_s42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38100</xdr:colOff>
          <xdr:row>23</xdr:row>
          <xdr:rowOff>9525</xdr:rowOff>
        </xdr:from>
        <xdr:to>
          <xdr:col>3</xdr:col>
          <xdr:colOff>19050</xdr:colOff>
          <xdr:row>24</xdr:row>
          <xdr:rowOff>9525</xdr:rowOff>
        </xdr:to>
        <xdr:sp macro="" textlink="">
          <xdr:nvSpPr>
            <xdr:cNvPr id="4245" name="ComboBox14" hidden="1">
              <a:extLst>
                <a:ext uri="{63B3BB69-23CF-44E3-9099-C40C66FF867C}">
                  <a14:compatExt spid="_x0000_s42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38100</xdr:colOff>
          <xdr:row>24</xdr:row>
          <xdr:rowOff>9525</xdr:rowOff>
        </xdr:from>
        <xdr:to>
          <xdr:col>3</xdr:col>
          <xdr:colOff>19050</xdr:colOff>
          <xdr:row>25</xdr:row>
          <xdr:rowOff>9525</xdr:rowOff>
        </xdr:to>
        <xdr:sp macro="" textlink="">
          <xdr:nvSpPr>
            <xdr:cNvPr id="4246" name="ComboBox15" hidden="1">
              <a:extLst>
                <a:ext uri="{63B3BB69-23CF-44E3-9099-C40C66FF867C}">
                  <a14:compatExt spid="_x0000_s42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38100</xdr:colOff>
          <xdr:row>25</xdr:row>
          <xdr:rowOff>9525</xdr:rowOff>
        </xdr:from>
        <xdr:to>
          <xdr:col>3</xdr:col>
          <xdr:colOff>19050</xdr:colOff>
          <xdr:row>26</xdr:row>
          <xdr:rowOff>9525</xdr:rowOff>
        </xdr:to>
        <xdr:sp macro="" textlink="">
          <xdr:nvSpPr>
            <xdr:cNvPr id="4247" name="ComboBox16" hidden="1">
              <a:extLst>
                <a:ext uri="{63B3BB69-23CF-44E3-9099-C40C66FF867C}">
                  <a14:compatExt spid="_x0000_s42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38100</xdr:colOff>
          <xdr:row>29</xdr:row>
          <xdr:rowOff>9525</xdr:rowOff>
        </xdr:from>
        <xdr:to>
          <xdr:col>3</xdr:col>
          <xdr:colOff>19050</xdr:colOff>
          <xdr:row>30</xdr:row>
          <xdr:rowOff>9525</xdr:rowOff>
        </xdr:to>
        <xdr:sp macro="" textlink="">
          <xdr:nvSpPr>
            <xdr:cNvPr id="4248" name="ComboBox17" hidden="1">
              <a:extLst>
                <a:ext uri="{63B3BB69-23CF-44E3-9099-C40C66FF867C}">
                  <a14:compatExt spid="_x0000_s42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38100</xdr:colOff>
          <xdr:row>30</xdr:row>
          <xdr:rowOff>9525</xdr:rowOff>
        </xdr:from>
        <xdr:to>
          <xdr:col>3</xdr:col>
          <xdr:colOff>19050</xdr:colOff>
          <xdr:row>31</xdr:row>
          <xdr:rowOff>9525</xdr:rowOff>
        </xdr:to>
        <xdr:sp macro="" textlink="">
          <xdr:nvSpPr>
            <xdr:cNvPr id="4249" name="ComboBox18" hidden="1">
              <a:extLst>
                <a:ext uri="{63B3BB69-23CF-44E3-9099-C40C66FF867C}">
                  <a14:compatExt spid="_x0000_s42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38100</xdr:colOff>
          <xdr:row>31</xdr:row>
          <xdr:rowOff>9525</xdr:rowOff>
        </xdr:from>
        <xdr:to>
          <xdr:col>3</xdr:col>
          <xdr:colOff>19050</xdr:colOff>
          <xdr:row>32</xdr:row>
          <xdr:rowOff>9525</xdr:rowOff>
        </xdr:to>
        <xdr:sp macro="" textlink="">
          <xdr:nvSpPr>
            <xdr:cNvPr id="4250" name="ComboBox19" hidden="1">
              <a:extLst>
                <a:ext uri="{63B3BB69-23CF-44E3-9099-C40C66FF867C}">
                  <a14:compatExt spid="_x0000_s42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38100</xdr:colOff>
          <xdr:row>32</xdr:row>
          <xdr:rowOff>9525</xdr:rowOff>
        </xdr:from>
        <xdr:to>
          <xdr:col>3</xdr:col>
          <xdr:colOff>19050</xdr:colOff>
          <xdr:row>33</xdr:row>
          <xdr:rowOff>9525</xdr:rowOff>
        </xdr:to>
        <xdr:sp macro="" textlink="">
          <xdr:nvSpPr>
            <xdr:cNvPr id="4251" name="ComboBox20" hidden="1">
              <a:extLst>
                <a:ext uri="{63B3BB69-23CF-44E3-9099-C40C66FF867C}">
                  <a14:compatExt spid="_x0000_s42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38100</xdr:colOff>
          <xdr:row>35</xdr:row>
          <xdr:rowOff>9525</xdr:rowOff>
        </xdr:from>
        <xdr:to>
          <xdr:col>3</xdr:col>
          <xdr:colOff>19050</xdr:colOff>
          <xdr:row>36</xdr:row>
          <xdr:rowOff>9525</xdr:rowOff>
        </xdr:to>
        <xdr:sp macro="" textlink="">
          <xdr:nvSpPr>
            <xdr:cNvPr id="4252" name="ComboBox21" hidden="1">
              <a:extLst>
                <a:ext uri="{63B3BB69-23CF-44E3-9099-C40C66FF867C}">
                  <a14:compatExt spid="_x0000_s42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38100</xdr:colOff>
          <xdr:row>36</xdr:row>
          <xdr:rowOff>9525</xdr:rowOff>
        </xdr:from>
        <xdr:to>
          <xdr:col>3</xdr:col>
          <xdr:colOff>19050</xdr:colOff>
          <xdr:row>37</xdr:row>
          <xdr:rowOff>9525</xdr:rowOff>
        </xdr:to>
        <xdr:sp macro="" textlink="">
          <xdr:nvSpPr>
            <xdr:cNvPr id="4253" name="ComboBox22" hidden="1">
              <a:extLst>
                <a:ext uri="{63B3BB69-23CF-44E3-9099-C40C66FF867C}">
                  <a14:compatExt spid="_x0000_s42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38100</xdr:colOff>
          <xdr:row>37</xdr:row>
          <xdr:rowOff>9525</xdr:rowOff>
        </xdr:from>
        <xdr:to>
          <xdr:col>3</xdr:col>
          <xdr:colOff>19050</xdr:colOff>
          <xdr:row>38</xdr:row>
          <xdr:rowOff>9525</xdr:rowOff>
        </xdr:to>
        <xdr:sp macro="" textlink="">
          <xdr:nvSpPr>
            <xdr:cNvPr id="4254" name="ComboBox23" hidden="1">
              <a:extLst>
                <a:ext uri="{63B3BB69-23CF-44E3-9099-C40C66FF867C}">
                  <a14:compatExt spid="_x0000_s42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38100</xdr:colOff>
          <xdr:row>38</xdr:row>
          <xdr:rowOff>9525</xdr:rowOff>
        </xdr:from>
        <xdr:to>
          <xdr:col>3</xdr:col>
          <xdr:colOff>19050</xdr:colOff>
          <xdr:row>39</xdr:row>
          <xdr:rowOff>9525</xdr:rowOff>
        </xdr:to>
        <xdr:sp macro="" textlink="">
          <xdr:nvSpPr>
            <xdr:cNvPr id="4255" name="ComboBox24" hidden="1">
              <a:extLst>
                <a:ext uri="{63B3BB69-23CF-44E3-9099-C40C66FF867C}">
                  <a14:compatExt spid="_x0000_s42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38100</xdr:colOff>
          <xdr:row>41</xdr:row>
          <xdr:rowOff>9525</xdr:rowOff>
        </xdr:from>
        <xdr:to>
          <xdr:col>3</xdr:col>
          <xdr:colOff>19050</xdr:colOff>
          <xdr:row>42</xdr:row>
          <xdr:rowOff>9525</xdr:rowOff>
        </xdr:to>
        <xdr:sp macro="" textlink="">
          <xdr:nvSpPr>
            <xdr:cNvPr id="4256" name="ComboBox25" hidden="1">
              <a:extLst>
                <a:ext uri="{63B3BB69-23CF-44E3-9099-C40C66FF867C}">
                  <a14:compatExt spid="_x0000_s42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38100</xdr:colOff>
          <xdr:row>42</xdr:row>
          <xdr:rowOff>9525</xdr:rowOff>
        </xdr:from>
        <xdr:to>
          <xdr:col>3</xdr:col>
          <xdr:colOff>19050</xdr:colOff>
          <xdr:row>43</xdr:row>
          <xdr:rowOff>9525</xdr:rowOff>
        </xdr:to>
        <xdr:sp macro="" textlink="">
          <xdr:nvSpPr>
            <xdr:cNvPr id="4257" name="ComboBox26" hidden="1">
              <a:extLst>
                <a:ext uri="{63B3BB69-23CF-44E3-9099-C40C66FF867C}">
                  <a14:compatExt spid="_x0000_s42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38100</xdr:colOff>
          <xdr:row>43</xdr:row>
          <xdr:rowOff>9525</xdr:rowOff>
        </xdr:from>
        <xdr:to>
          <xdr:col>3</xdr:col>
          <xdr:colOff>19050</xdr:colOff>
          <xdr:row>44</xdr:row>
          <xdr:rowOff>9525</xdr:rowOff>
        </xdr:to>
        <xdr:sp macro="" textlink="">
          <xdr:nvSpPr>
            <xdr:cNvPr id="4258" name="ComboBox27" hidden="1">
              <a:extLst>
                <a:ext uri="{63B3BB69-23CF-44E3-9099-C40C66FF867C}">
                  <a14:compatExt spid="_x0000_s42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38100</xdr:colOff>
          <xdr:row>44</xdr:row>
          <xdr:rowOff>9525</xdr:rowOff>
        </xdr:from>
        <xdr:to>
          <xdr:col>3</xdr:col>
          <xdr:colOff>19050</xdr:colOff>
          <xdr:row>45</xdr:row>
          <xdr:rowOff>9525</xdr:rowOff>
        </xdr:to>
        <xdr:sp macro="" textlink="">
          <xdr:nvSpPr>
            <xdr:cNvPr id="4259" name="ComboBox28" hidden="1">
              <a:extLst>
                <a:ext uri="{63B3BB69-23CF-44E3-9099-C40C66FF867C}">
                  <a14:compatExt spid="_x0000_s42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38100</xdr:colOff>
          <xdr:row>47</xdr:row>
          <xdr:rowOff>9525</xdr:rowOff>
        </xdr:from>
        <xdr:to>
          <xdr:col>3</xdr:col>
          <xdr:colOff>19050</xdr:colOff>
          <xdr:row>48</xdr:row>
          <xdr:rowOff>9525</xdr:rowOff>
        </xdr:to>
        <xdr:sp macro="" textlink="">
          <xdr:nvSpPr>
            <xdr:cNvPr id="4260" name="ComboBox29" hidden="1">
              <a:extLst>
                <a:ext uri="{63B3BB69-23CF-44E3-9099-C40C66FF867C}">
                  <a14:compatExt spid="_x0000_s42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38100</xdr:colOff>
          <xdr:row>48</xdr:row>
          <xdr:rowOff>9525</xdr:rowOff>
        </xdr:from>
        <xdr:to>
          <xdr:col>3</xdr:col>
          <xdr:colOff>19050</xdr:colOff>
          <xdr:row>49</xdr:row>
          <xdr:rowOff>9525</xdr:rowOff>
        </xdr:to>
        <xdr:sp macro="" textlink="">
          <xdr:nvSpPr>
            <xdr:cNvPr id="4261" name="ComboBox30" hidden="1">
              <a:extLst>
                <a:ext uri="{63B3BB69-23CF-44E3-9099-C40C66FF867C}">
                  <a14:compatExt spid="_x0000_s42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38100</xdr:colOff>
          <xdr:row>49</xdr:row>
          <xdr:rowOff>9525</xdr:rowOff>
        </xdr:from>
        <xdr:to>
          <xdr:col>3</xdr:col>
          <xdr:colOff>19050</xdr:colOff>
          <xdr:row>50</xdr:row>
          <xdr:rowOff>9525</xdr:rowOff>
        </xdr:to>
        <xdr:sp macro="" textlink="">
          <xdr:nvSpPr>
            <xdr:cNvPr id="4262" name="ComboBox31" hidden="1">
              <a:extLst>
                <a:ext uri="{63B3BB69-23CF-44E3-9099-C40C66FF867C}">
                  <a14:compatExt spid="_x0000_s42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38100</xdr:colOff>
          <xdr:row>50</xdr:row>
          <xdr:rowOff>9525</xdr:rowOff>
        </xdr:from>
        <xdr:to>
          <xdr:col>3</xdr:col>
          <xdr:colOff>19050</xdr:colOff>
          <xdr:row>51</xdr:row>
          <xdr:rowOff>9525</xdr:rowOff>
        </xdr:to>
        <xdr:sp macro="" textlink="">
          <xdr:nvSpPr>
            <xdr:cNvPr id="4263" name="ComboBox32" hidden="1">
              <a:extLst>
                <a:ext uri="{63B3BB69-23CF-44E3-9099-C40C66FF867C}">
                  <a14:compatExt spid="_x0000_s42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38100</xdr:colOff>
          <xdr:row>53</xdr:row>
          <xdr:rowOff>9525</xdr:rowOff>
        </xdr:from>
        <xdr:to>
          <xdr:col>3</xdr:col>
          <xdr:colOff>19050</xdr:colOff>
          <xdr:row>54</xdr:row>
          <xdr:rowOff>9525</xdr:rowOff>
        </xdr:to>
        <xdr:sp macro="" textlink="">
          <xdr:nvSpPr>
            <xdr:cNvPr id="4264" name="ComboBox33" hidden="1">
              <a:extLst>
                <a:ext uri="{63B3BB69-23CF-44E3-9099-C40C66FF867C}">
                  <a14:compatExt spid="_x0000_s42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38100</xdr:colOff>
          <xdr:row>54</xdr:row>
          <xdr:rowOff>9525</xdr:rowOff>
        </xdr:from>
        <xdr:to>
          <xdr:col>3</xdr:col>
          <xdr:colOff>19050</xdr:colOff>
          <xdr:row>55</xdr:row>
          <xdr:rowOff>9525</xdr:rowOff>
        </xdr:to>
        <xdr:sp macro="" textlink="">
          <xdr:nvSpPr>
            <xdr:cNvPr id="4265" name="ComboBox34" hidden="1">
              <a:extLst>
                <a:ext uri="{63B3BB69-23CF-44E3-9099-C40C66FF867C}">
                  <a14:compatExt spid="_x0000_s42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38100</xdr:colOff>
          <xdr:row>55</xdr:row>
          <xdr:rowOff>9525</xdr:rowOff>
        </xdr:from>
        <xdr:to>
          <xdr:col>3</xdr:col>
          <xdr:colOff>19050</xdr:colOff>
          <xdr:row>56</xdr:row>
          <xdr:rowOff>9525</xdr:rowOff>
        </xdr:to>
        <xdr:sp macro="" textlink="">
          <xdr:nvSpPr>
            <xdr:cNvPr id="4266" name="ComboBox35" hidden="1">
              <a:extLst>
                <a:ext uri="{63B3BB69-23CF-44E3-9099-C40C66FF867C}">
                  <a14:compatExt spid="_x0000_s42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38100</xdr:colOff>
          <xdr:row>56</xdr:row>
          <xdr:rowOff>9525</xdr:rowOff>
        </xdr:from>
        <xdr:to>
          <xdr:col>3</xdr:col>
          <xdr:colOff>19050</xdr:colOff>
          <xdr:row>57</xdr:row>
          <xdr:rowOff>9525</xdr:rowOff>
        </xdr:to>
        <xdr:sp macro="" textlink="">
          <xdr:nvSpPr>
            <xdr:cNvPr id="4267" name="ComboBox36" hidden="1">
              <a:extLst>
                <a:ext uri="{63B3BB69-23CF-44E3-9099-C40C66FF867C}">
                  <a14:compatExt spid="_x0000_s42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38100</xdr:colOff>
          <xdr:row>59</xdr:row>
          <xdr:rowOff>9525</xdr:rowOff>
        </xdr:from>
        <xdr:to>
          <xdr:col>3</xdr:col>
          <xdr:colOff>19050</xdr:colOff>
          <xdr:row>60</xdr:row>
          <xdr:rowOff>9525</xdr:rowOff>
        </xdr:to>
        <xdr:sp macro="" textlink="">
          <xdr:nvSpPr>
            <xdr:cNvPr id="4268" name="ComboBox37" hidden="1">
              <a:extLst>
                <a:ext uri="{63B3BB69-23CF-44E3-9099-C40C66FF867C}">
                  <a14:compatExt spid="_x0000_s42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38100</xdr:colOff>
          <xdr:row>60</xdr:row>
          <xdr:rowOff>9525</xdr:rowOff>
        </xdr:from>
        <xdr:to>
          <xdr:col>3</xdr:col>
          <xdr:colOff>19050</xdr:colOff>
          <xdr:row>61</xdr:row>
          <xdr:rowOff>9525</xdr:rowOff>
        </xdr:to>
        <xdr:sp macro="" textlink="">
          <xdr:nvSpPr>
            <xdr:cNvPr id="4269" name="ComboBox38" hidden="1">
              <a:extLst>
                <a:ext uri="{63B3BB69-23CF-44E3-9099-C40C66FF867C}">
                  <a14:compatExt spid="_x0000_s42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38100</xdr:colOff>
          <xdr:row>61</xdr:row>
          <xdr:rowOff>9525</xdr:rowOff>
        </xdr:from>
        <xdr:to>
          <xdr:col>3</xdr:col>
          <xdr:colOff>19050</xdr:colOff>
          <xdr:row>62</xdr:row>
          <xdr:rowOff>9525</xdr:rowOff>
        </xdr:to>
        <xdr:sp macro="" textlink="">
          <xdr:nvSpPr>
            <xdr:cNvPr id="4270" name="ComboBox39" hidden="1">
              <a:extLst>
                <a:ext uri="{63B3BB69-23CF-44E3-9099-C40C66FF867C}">
                  <a14:compatExt spid="_x0000_s42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38100</xdr:colOff>
          <xdr:row>62</xdr:row>
          <xdr:rowOff>9525</xdr:rowOff>
        </xdr:from>
        <xdr:to>
          <xdr:col>3</xdr:col>
          <xdr:colOff>19050</xdr:colOff>
          <xdr:row>63</xdr:row>
          <xdr:rowOff>9525</xdr:rowOff>
        </xdr:to>
        <xdr:sp macro="" textlink="">
          <xdr:nvSpPr>
            <xdr:cNvPr id="4271" name="ComboBox40" hidden="1">
              <a:extLst>
                <a:ext uri="{63B3BB69-23CF-44E3-9099-C40C66FF867C}">
                  <a14:compatExt spid="_x0000_s42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38100</xdr:colOff>
          <xdr:row>65</xdr:row>
          <xdr:rowOff>9525</xdr:rowOff>
        </xdr:from>
        <xdr:to>
          <xdr:col>3</xdr:col>
          <xdr:colOff>19050</xdr:colOff>
          <xdr:row>66</xdr:row>
          <xdr:rowOff>9525</xdr:rowOff>
        </xdr:to>
        <xdr:sp macro="" textlink="">
          <xdr:nvSpPr>
            <xdr:cNvPr id="4272" name="ComboBox41" hidden="1">
              <a:extLst>
                <a:ext uri="{63B3BB69-23CF-44E3-9099-C40C66FF867C}">
                  <a14:compatExt spid="_x0000_s42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38100</xdr:colOff>
          <xdr:row>66</xdr:row>
          <xdr:rowOff>9525</xdr:rowOff>
        </xdr:from>
        <xdr:to>
          <xdr:col>3</xdr:col>
          <xdr:colOff>19050</xdr:colOff>
          <xdr:row>67</xdr:row>
          <xdr:rowOff>9525</xdr:rowOff>
        </xdr:to>
        <xdr:sp macro="" textlink="">
          <xdr:nvSpPr>
            <xdr:cNvPr id="4273" name="ComboBox42" hidden="1">
              <a:extLst>
                <a:ext uri="{63B3BB69-23CF-44E3-9099-C40C66FF867C}">
                  <a14:compatExt spid="_x0000_s42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38100</xdr:colOff>
          <xdr:row>67</xdr:row>
          <xdr:rowOff>9525</xdr:rowOff>
        </xdr:from>
        <xdr:to>
          <xdr:col>3</xdr:col>
          <xdr:colOff>19050</xdr:colOff>
          <xdr:row>68</xdr:row>
          <xdr:rowOff>9525</xdr:rowOff>
        </xdr:to>
        <xdr:sp macro="" textlink="">
          <xdr:nvSpPr>
            <xdr:cNvPr id="4274" name="ComboBox43" hidden="1">
              <a:extLst>
                <a:ext uri="{63B3BB69-23CF-44E3-9099-C40C66FF867C}">
                  <a14:compatExt spid="_x0000_s42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38100</xdr:colOff>
          <xdr:row>68</xdr:row>
          <xdr:rowOff>9525</xdr:rowOff>
        </xdr:from>
        <xdr:to>
          <xdr:col>3</xdr:col>
          <xdr:colOff>19050</xdr:colOff>
          <xdr:row>69</xdr:row>
          <xdr:rowOff>9525</xdr:rowOff>
        </xdr:to>
        <xdr:sp macro="" textlink="">
          <xdr:nvSpPr>
            <xdr:cNvPr id="4275" name="ComboBox44" hidden="1">
              <a:extLst>
                <a:ext uri="{63B3BB69-23CF-44E3-9099-C40C66FF867C}">
                  <a14:compatExt spid="_x0000_s42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38100</xdr:colOff>
          <xdr:row>71</xdr:row>
          <xdr:rowOff>9525</xdr:rowOff>
        </xdr:from>
        <xdr:to>
          <xdr:col>3</xdr:col>
          <xdr:colOff>19050</xdr:colOff>
          <xdr:row>72</xdr:row>
          <xdr:rowOff>9525</xdr:rowOff>
        </xdr:to>
        <xdr:sp macro="" textlink="">
          <xdr:nvSpPr>
            <xdr:cNvPr id="4276" name="ComboBox45" hidden="1">
              <a:extLst>
                <a:ext uri="{63B3BB69-23CF-44E3-9099-C40C66FF867C}">
                  <a14:compatExt spid="_x0000_s42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38100</xdr:colOff>
          <xdr:row>72</xdr:row>
          <xdr:rowOff>9525</xdr:rowOff>
        </xdr:from>
        <xdr:to>
          <xdr:col>3</xdr:col>
          <xdr:colOff>19050</xdr:colOff>
          <xdr:row>73</xdr:row>
          <xdr:rowOff>9525</xdr:rowOff>
        </xdr:to>
        <xdr:sp macro="" textlink="">
          <xdr:nvSpPr>
            <xdr:cNvPr id="4277" name="ComboBox46" hidden="1">
              <a:extLst>
                <a:ext uri="{63B3BB69-23CF-44E3-9099-C40C66FF867C}">
                  <a14:compatExt spid="_x0000_s42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38100</xdr:colOff>
          <xdr:row>73</xdr:row>
          <xdr:rowOff>9525</xdr:rowOff>
        </xdr:from>
        <xdr:to>
          <xdr:col>3</xdr:col>
          <xdr:colOff>19050</xdr:colOff>
          <xdr:row>74</xdr:row>
          <xdr:rowOff>9525</xdr:rowOff>
        </xdr:to>
        <xdr:sp macro="" textlink="">
          <xdr:nvSpPr>
            <xdr:cNvPr id="4278" name="ComboBox47" hidden="1">
              <a:extLst>
                <a:ext uri="{63B3BB69-23CF-44E3-9099-C40C66FF867C}">
                  <a14:compatExt spid="_x0000_s42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38100</xdr:colOff>
          <xdr:row>74</xdr:row>
          <xdr:rowOff>9525</xdr:rowOff>
        </xdr:from>
        <xdr:to>
          <xdr:col>3</xdr:col>
          <xdr:colOff>19050</xdr:colOff>
          <xdr:row>75</xdr:row>
          <xdr:rowOff>9525</xdr:rowOff>
        </xdr:to>
        <xdr:sp macro="" textlink="">
          <xdr:nvSpPr>
            <xdr:cNvPr id="4279" name="ComboBox48" hidden="1">
              <a:extLst>
                <a:ext uri="{63B3BB69-23CF-44E3-9099-C40C66FF867C}">
                  <a14:compatExt spid="_x0000_s42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38100</xdr:colOff>
          <xdr:row>77</xdr:row>
          <xdr:rowOff>9525</xdr:rowOff>
        </xdr:from>
        <xdr:to>
          <xdr:col>3</xdr:col>
          <xdr:colOff>19050</xdr:colOff>
          <xdr:row>78</xdr:row>
          <xdr:rowOff>9525</xdr:rowOff>
        </xdr:to>
        <xdr:sp macro="" textlink="">
          <xdr:nvSpPr>
            <xdr:cNvPr id="4280" name="ComboBox49" hidden="1">
              <a:extLst>
                <a:ext uri="{63B3BB69-23CF-44E3-9099-C40C66FF867C}">
                  <a14:compatExt spid="_x0000_s42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38100</xdr:colOff>
          <xdr:row>78</xdr:row>
          <xdr:rowOff>9525</xdr:rowOff>
        </xdr:from>
        <xdr:to>
          <xdr:col>3</xdr:col>
          <xdr:colOff>19050</xdr:colOff>
          <xdr:row>79</xdr:row>
          <xdr:rowOff>9525</xdr:rowOff>
        </xdr:to>
        <xdr:sp macro="" textlink="">
          <xdr:nvSpPr>
            <xdr:cNvPr id="4281" name="ComboBox50" hidden="1">
              <a:extLst>
                <a:ext uri="{63B3BB69-23CF-44E3-9099-C40C66FF867C}">
                  <a14:compatExt spid="_x0000_s42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38100</xdr:colOff>
          <xdr:row>79</xdr:row>
          <xdr:rowOff>9525</xdr:rowOff>
        </xdr:from>
        <xdr:to>
          <xdr:col>3</xdr:col>
          <xdr:colOff>19050</xdr:colOff>
          <xdr:row>80</xdr:row>
          <xdr:rowOff>9525</xdr:rowOff>
        </xdr:to>
        <xdr:sp macro="" textlink="">
          <xdr:nvSpPr>
            <xdr:cNvPr id="4282" name="ComboBox51" hidden="1">
              <a:extLst>
                <a:ext uri="{63B3BB69-23CF-44E3-9099-C40C66FF867C}">
                  <a14:compatExt spid="_x0000_s42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38100</xdr:colOff>
          <xdr:row>80</xdr:row>
          <xdr:rowOff>9525</xdr:rowOff>
        </xdr:from>
        <xdr:to>
          <xdr:col>3</xdr:col>
          <xdr:colOff>19050</xdr:colOff>
          <xdr:row>81</xdr:row>
          <xdr:rowOff>9525</xdr:rowOff>
        </xdr:to>
        <xdr:sp macro="" textlink="">
          <xdr:nvSpPr>
            <xdr:cNvPr id="4283" name="ComboBox52" hidden="1">
              <a:extLst>
                <a:ext uri="{63B3BB69-23CF-44E3-9099-C40C66FF867C}">
                  <a14:compatExt spid="_x0000_s42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38100</xdr:colOff>
          <xdr:row>83</xdr:row>
          <xdr:rowOff>9525</xdr:rowOff>
        </xdr:from>
        <xdr:to>
          <xdr:col>3</xdr:col>
          <xdr:colOff>19050</xdr:colOff>
          <xdr:row>84</xdr:row>
          <xdr:rowOff>9525</xdr:rowOff>
        </xdr:to>
        <xdr:sp macro="" textlink="">
          <xdr:nvSpPr>
            <xdr:cNvPr id="4284" name="ComboBox53" hidden="1">
              <a:extLst>
                <a:ext uri="{63B3BB69-23CF-44E3-9099-C40C66FF867C}">
                  <a14:compatExt spid="_x0000_s42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38100</xdr:colOff>
          <xdr:row>84</xdr:row>
          <xdr:rowOff>9525</xdr:rowOff>
        </xdr:from>
        <xdr:to>
          <xdr:col>3</xdr:col>
          <xdr:colOff>19050</xdr:colOff>
          <xdr:row>85</xdr:row>
          <xdr:rowOff>9525</xdr:rowOff>
        </xdr:to>
        <xdr:sp macro="" textlink="">
          <xdr:nvSpPr>
            <xdr:cNvPr id="4285" name="ComboBox54" hidden="1">
              <a:extLst>
                <a:ext uri="{63B3BB69-23CF-44E3-9099-C40C66FF867C}">
                  <a14:compatExt spid="_x0000_s42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38100</xdr:colOff>
          <xdr:row>85</xdr:row>
          <xdr:rowOff>9525</xdr:rowOff>
        </xdr:from>
        <xdr:to>
          <xdr:col>3</xdr:col>
          <xdr:colOff>19050</xdr:colOff>
          <xdr:row>86</xdr:row>
          <xdr:rowOff>9525</xdr:rowOff>
        </xdr:to>
        <xdr:sp macro="" textlink="">
          <xdr:nvSpPr>
            <xdr:cNvPr id="4286" name="ComboBox55" hidden="1">
              <a:extLst>
                <a:ext uri="{63B3BB69-23CF-44E3-9099-C40C66FF867C}">
                  <a14:compatExt spid="_x0000_s42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38100</xdr:colOff>
          <xdr:row>86</xdr:row>
          <xdr:rowOff>9525</xdr:rowOff>
        </xdr:from>
        <xdr:to>
          <xdr:col>3</xdr:col>
          <xdr:colOff>19050</xdr:colOff>
          <xdr:row>87</xdr:row>
          <xdr:rowOff>9525</xdr:rowOff>
        </xdr:to>
        <xdr:sp macro="" textlink="">
          <xdr:nvSpPr>
            <xdr:cNvPr id="4287" name="ComboBox56" hidden="1">
              <a:extLst>
                <a:ext uri="{63B3BB69-23CF-44E3-9099-C40C66FF867C}">
                  <a14:compatExt spid="_x0000_s42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38100</xdr:colOff>
          <xdr:row>89</xdr:row>
          <xdr:rowOff>9525</xdr:rowOff>
        </xdr:from>
        <xdr:to>
          <xdr:col>3</xdr:col>
          <xdr:colOff>19050</xdr:colOff>
          <xdr:row>90</xdr:row>
          <xdr:rowOff>9525</xdr:rowOff>
        </xdr:to>
        <xdr:sp macro="" textlink="">
          <xdr:nvSpPr>
            <xdr:cNvPr id="4288" name="ComboBox57" hidden="1">
              <a:extLst>
                <a:ext uri="{63B3BB69-23CF-44E3-9099-C40C66FF867C}">
                  <a14:compatExt spid="_x0000_s42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38100</xdr:colOff>
          <xdr:row>90</xdr:row>
          <xdr:rowOff>9525</xdr:rowOff>
        </xdr:from>
        <xdr:to>
          <xdr:col>3</xdr:col>
          <xdr:colOff>19050</xdr:colOff>
          <xdr:row>91</xdr:row>
          <xdr:rowOff>9525</xdr:rowOff>
        </xdr:to>
        <xdr:sp macro="" textlink="">
          <xdr:nvSpPr>
            <xdr:cNvPr id="4289" name="ComboBox58" hidden="1">
              <a:extLst>
                <a:ext uri="{63B3BB69-23CF-44E3-9099-C40C66FF867C}">
                  <a14:compatExt spid="_x0000_s42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38100</xdr:colOff>
          <xdr:row>91</xdr:row>
          <xdr:rowOff>9525</xdr:rowOff>
        </xdr:from>
        <xdr:to>
          <xdr:col>3</xdr:col>
          <xdr:colOff>19050</xdr:colOff>
          <xdr:row>92</xdr:row>
          <xdr:rowOff>9525</xdr:rowOff>
        </xdr:to>
        <xdr:sp macro="" textlink="">
          <xdr:nvSpPr>
            <xdr:cNvPr id="4290" name="ComboBox59" hidden="1">
              <a:extLst>
                <a:ext uri="{63B3BB69-23CF-44E3-9099-C40C66FF867C}">
                  <a14:compatExt spid="_x0000_s42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38100</xdr:colOff>
          <xdr:row>92</xdr:row>
          <xdr:rowOff>9525</xdr:rowOff>
        </xdr:from>
        <xdr:to>
          <xdr:col>3</xdr:col>
          <xdr:colOff>19050</xdr:colOff>
          <xdr:row>93</xdr:row>
          <xdr:rowOff>9525</xdr:rowOff>
        </xdr:to>
        <xdr:sp macro="" textlink="">
          <xdr:nvSpPr>
            <xdr:cNvPr id="4291" name="ComboBox60" hidden="1">
              <a:extLst>
                <a:ext uri="{63B3BB69-23CF-44E3-9099-C40C66FF867C}">
                  <a14:compatExt spid="_x0000_s42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38100</xdr:colOff>
          <xdr:row>95</xdr:row>
          <xdr:rowOff>9525</xdr:rowOff>
        </xdr:from>
        <xdr:to>
          <xdr:col>3</xdr:col>
          <xdr:colOff>19050</xdr:colOff>
          <xdr:row>96</xdr:row>
          <xdr:rowOff>9525</xdr:rowOff>
        </xdr:to>
        <xdr:sp macro="" textlink="">
          <xdr:nvSpPr>
            <xdr:cNvPr id="4292" name="ComboBox61" hidden="1">
              <a:extLst>
                <a:ext uri="{63B3BB69-23CF-44E3-9099-C40C66FF867C}">
                  <a14:compatExt spid="_x0000_s42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38100</xdr:colOff>
          <xdr:row>96</xdr:row>
          <xdr:rowOff>9525</xdr:rowOff>
        </xdr:from>
        <xdr:to>
          <xdr:col>3</xdr:col>
          <xdr:colOff>19050</xdr:colOff>
          <xdr:row>97</xdr:row>
          <xdr:rowOff>9525</xdr:rowOff>
        </xdr:to>
        <xdr:sp macro="" textlink="">
          <xdr:nvSpPr>
            <xdr:cNvPr id="4293" name="ComboBox62" hidden="1">
              <a:extLst>
                <a:ext uri="{63B3BB69-23CF-44E3-9099-C40C66FF867C}">
                  <a14:compatExt spid="_x0000_s42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38100</xdr:colOff>
          <xdr:row>97</xdr:row>
          <xdr:rowOff>9525</xdr:rowOff>
        </xdr:from>
        <xdr:to>
          <xdr:col>3</xdr:col>
          <xdr:colOff>19050</xdr:colOff>
          <xdr:row>98</xdr:row>
          <xdr:rowOff>9525</xdr:rowOff>
        </xdr:to>
        <xdr:sp macro="" textlink="">
          <xdr:nvSpPr>
            <xdr:cNvPr id="4294" name="ComboBox63" hidden="1">
              <a:extLst>
                <a:ext uri="{63B3BB69-23CF-44E3-9099-C40C66FF867C}">
                  <a14:compatExt spid="_x0000_s42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38100</xdr:colOff>
          <xdr:row>98</xdr:row>
          <xdr:rowOff>9525</xdr:rowOff>
        </xdr:from>
        <xdr:to>
          <xdr:col>3</xdr:col>
          <xdr:colOff>19050</xdr:colOff>
          <xdr:row>99</xdr:row>
          <xdr:rowOff>9525</xdr:rowOff>
        </xdr:to>
        <xdr:sp macro="" textlink="">
          <xdr:nvSpPr>
            <xdr:cNvPr id="4295" name="ComboBox64" hidden="1">
              <a:extLst>
                <a:ext uri="{63B3BB69-23CF-44E3-9099-C40C66FF867C}">
                  <a14:compatExt spid="_x0000_s42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38100</xdr:colOff>
          <xdr:row>26</xdr:row>
          <xdr:rowOff>9525</xdr:rowOff>
        </xdr:from>
        <xdr:to>
          <xdr:col>3</xdr:col>
          <xdr:colOff>19050</xdr:colOff>
          <xdr:row>27</xdr:row>
          <xdr:rowOff>9525</xdr:rowOff>
        </xdr:to>
        <xdr:sp macro="" textlink="">
          <xdr:nvSpPr>
            <xdr:cNvPr id="4296" name="ComboBox2" hidden="1">
              <a:extLst>
                <a:ext uri="{63B3BB69-23CF-44E3-9099-C40C66FF867C}">
                  <a14:compatExt spid="_x0000_s42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101</xdr:row>
          <xdr:rowOff>9525</xdr:rowOff>
        </xdr:from>
        <xdr:to>
          <xdr:col>3</xdr:col>
          <xdr:colOff>0</xdr:colOff>
          <xdr:row>102</xdr:row>
          <xdr:rowOff>9525</xdr:rowOff>
        </xdr:to>
        <xdr:sp macro="" textlink="">
          <xdr:nvSpPr>
            <xdr:cNvPr id="4298" name="ComboBox66" hidden="1">
              <a:extLst>
                <a:ext uri="{63B3BB69-23CF-44E3-9099-C40C66FF867C}">
                  <a14:compatExt spid="_x0000_s42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102</xdr:row>
          <xdr:rowOff>9525</xdr:rowOff>
        </xdr:from>
        <xdr:to>
          <xdr:col>3</xdr:col>
          <xdr:colOff>0</xdr:colOff>
          <xdr:row>103</xdr:row>
          <xdr:rowOff>9525</xdr:rowOff>
        </xdr:to>
        <xdr:sp macro="" textlink="">
          <xdr:nvSpPr>
            <xdr:cNvPr id="4299" name="ComboBox67" hidden="1">
              <a:extLst>
                <a:ext uri="{63B3BB69-23CF-44E3-9099-C40C66FF867C}">
                  <a14:compatExt spid="_x0000_s42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103</xdr:row>
          <xdr:rowOff>9525</xdr:rowOff>
        </xdr:from>
        <xdr:to>
          <xdr:col>3</xdr:col>
          <xdr:colOff>0</xdr:colOff>
          <xdr:row>104</xdr:row>
          <xdr:rowOff>9525</xdr:rowOff>
        </xdr:to>
        <xdr:sp macro="" textlink="">
          <xdr:nvSpPr>
            <xdr:cNvPr id="4300" name="ComboBox68" hidden="1">
              <a:extLst>
                <a:ext uri="{63B3BB69-23CF-44E3-9099-C40C66FF867C}">
                  <a14:compatExt spid="_x0000_s43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104</xdr:row>
          <xdr:rowOff>9525</xdr:rowOff>
        </xdr:from>
        <xdr:to>
          <xdr:col>3</xdr:col>
          <xdr:colOff>0</xdr:colOff>
          <xdr:row>105</xdr:row>
          <xdr:rowOff>0</xdr:rowOff>
        </xdr:to>
        <xdr:sp macro="" textlink="">
          <xdr:nvSpPr>
            <xdr:cNvPr id="4301" name="ComboBox69" hidden="1">
              <a:extLst>
                <a:ext uri="{63B3BB69-23CF-44E3-9099-C40C66FF867C}">
                  <a14:compatExt spid="_x0000_s43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107</xdr:row>
          <xdr:rowOff>9525</xdr:rowOff>
        </xdr:from>
        <xdr:to>
          <xdr:col>3</xdr:col>
          <xdr:colOff>0</xdr:colOff>
          <xdr:row>108</xdr:row>
          <xdr:rowOff>9525</xdr:rowOff>
        </xdr:to>
        <xdr:sp macro="" textlink="">
          <xdr:nvSpPr>
            <xdr:cNvPr id="4304" name="ComboBox72" hidden="1">
              <a:extLst>
                <a:ext uri="{63B3BB69-23CF-44E3-9099-C40C66FF867C}">
                  <a14:compatExt spid="_x0000_s43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108</xdr:row>
          <xdr:rowOff>9525</xdr:rowOff>
        </xdr:from>
        <xdr:to>
          <xdr:col>3</xdr:col>
          <xdr:colOff>0</xdr:colOff>
          <xdr:row>109</xdr:row>
          <xdr:rowOff>9525</xdr:rowOff>
        </xdr:to>
        <xdr:sp macro="" textlink="">
          <xdr:nvSpPr>
            <xdr:cNvPr id="4305" name="ComboBox73" hidden="1">
              <a:extLst>
                <a:ext uri="{63B3BB69-23CF-44E3-9099-C40C66FF867C}">
                  <a14:compatExt spid="_x0000_s43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109</xdr:row>
          <xdr:rowOff>9525</xdr:rowOff>
        </xdr:from>
        <xdr:to>
          <xdr:col>3</xdr:col>
          <xdr:colOff>0</xdr:colOff>
          <xdr:row>110</xdr:row>
          <xdr:rowOff>9525</xdr:rowOff>
        </xdr:to>
        <xdr:sp macro="" textlink="">
          <xdr:nvSpPr>
            <xdr:cNvPr id="4306" name="ComboBox74" hidden="1">
              <a:extLst>
                <a:ext uri="{63B3BB69-23CF-44E3-9099-C40C66FF867C}">
                  <a14:compatExt spid="_x0000_s43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110</xdr:row>
          <xdr:rowOff>9525</xdr:rowOff>
        </xdr:from>
        <xdr:to>
          <xdr:col>3</xdr:col>
          <xdr:colOff>0</xdr:colOff>
          <xdr:row>111</xdr:row>
          <xdr:rowOff>9525</xdr:rowOff>
        </xdr:to>
        <xdr:sp macro="" textlink="">
          <xdr:nvSpPr>
            <xdr:cNvPr id="4307" name="ComboBox75" hidden="1">
              <a:extLst>
                <a:ext uri="{63B3BB69-23CF-44E3-9099-C40C66FF867C}">
                  <a14:compatExt spid="_x0000_s43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113</xdr:row>
          <xdr:rowOff>9525</xdr:rowOff>
        </xdr:from>
        <xdr:to>
          <xdr:col>3</xdr:col>
          <xdr:colOff>0</xdr:colOff>
          <xdr:row>114</xdr:row>
          <xdr:rowOff>9525</xdr:rowOff>
        </xdr:to>
        <xdr:sp macro="" textlink="">
          <xdr:nvSpPr>
            <xdr:cNvPr id="4308" name="ComboBox76" hidden="1">
              <a:extLst>
                <a:ext uri="{63B3BB69-23CF-44E3-9099-C40C66FF867C}">
                  <a14:compatExt spid="_x0000_s43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114</xdr:row>
          <xdr:rowOff>9525</xdr:rowOff>
        </xdr:from>
        <xdr:to>
          <xdr:col>3</xdr:col>
          <xdr:colOff>0</xdr:colOff>
          <xdr:row>115</xdr:row>
          <xdr:rowOff>9525</xdr:rowOff>
        </xdr:to>
        <xdr:sp macro="" textlink="">
          <xdr:nvSpPr>
            <xdr:cNvPr id="4309" name="ComboBox77" hidden="1">
              <a:extLst>
                <a:ext uri="{63B3BB69-23CF-44E3-9099-C40C66FF867C}">
                  <a14:compatExt spid="_x0000_s43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115</xdr:row>
          <xdr:rowOff>9525</xdr:rowOff>
        </xdr:from>
        <xdr:to>
          <xdr:col>3</xdr:col>
          <xdr:colOff>0</xdr:colOff>
          <xdr:row>116</xdr:row>
          <xdr:rowOff>9525</xdr:rowOff>
        </xdr:to>
        <xdr:sp macro="" textlink="">
          <xdr:nvSpPr>
            <xdr:cNvPr id="4310" name="ComboBox78" hidden="1">
              <a:extLst>
                <a:ext uri="{63B3BB69-23CF-44E3-9099-C40C66FF867C}">
                  <a14:compatExt spid="_x0000_s43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116</xdr:row>
          <xdr:rowOff>9525</xdr:rowOff>
        </xdr:from>
        <xdr:to>
          <xdr:col>3</xdr:col>
          <xdr:colOff>0</xdr:colOff>
          <xdr:row>117</xdr:row>
          <xdr:rowOff>9525</xdr:rowOff>
        </xdr:to>
        <xdr:sp macro="" textlink="">
          <xdr:nvSpPr>
            <xdr:cNvPr id="4311" name="ComboBox79" hidden="1">
              <a:extLst>
                <a:ext uri="{63B3BB69-23CF-44E3-9099-C40C66FF867C}">
                  <a14:compatExt spid="_x0000_s43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119</xdr:row>
          <xdr:rowOff>9525</xdr:rowOff>
        </xdr:from>
        <xdr:to>
          <xdr:col>3</xdr:col>
          <xdr:colOff>0</xdr:colOff>
          <xdr:row>120</xdr:row>
          <xdr:rowOff>9525</xdr:rowOff>
        </xdr:to>
        <xdr:sp macro="" textlink="">
          <xdr:nvSpPr>
            <xdr:cNvPr id="4312" name="ComboBox80" hidden="1">
              <a:extLst>
                <a:ext uri="{63B3BB69-23CF-44E3-9099-C40C66FF867C}">
                  <a14:compatExt spid="_x0000_s43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120</xdr:row>
          <xdr:rowOff>9525</xdr:rowOff>
        </xdr:from>
        <xdr:to>
          <xdr:col>3</xdr:col>
          <xdr:colOff>0</xdr:colOff>
          <xdr:row>121</xdr:row>
          <xdr:rowOff>9525</xdr:rowOff>
        </xdr:to>
        <xdr:sp macro="" textlink="">
          <xdr:nvSpPr>
            <xdr:cNvPr id="4313" name="ComboBox81" hidden="1">
              <a:extLst>
                <a:ext uri="{63B3BB69-23CF-44E3-9099-C40C66FF867C}">
                  <a14:compatExt spid="_x0000_s43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121</xdr:row>
          <xdr:rowOff>9525</xdr:rowOff>
        </xdr:from>
        <xdr:to>
          <xdr:col>3</xdr:col>
          <xdr:colOff>0</xdr:colOff>
          <xdr:row>122</xdr:row>
          <xdr:rowOff>9525</xdr:rowOff>
        </xdr:to>
        <xdr:sp macro="" textlink="">
          <xdr:nvSpPr>
            <xdr:cNvPr id="4314" name="ComboBox82" hidden="1">
              <a:extLst>
                <a:ext uri="{63B3BB69-23CF-44E3-9099-C40C66FF867C}">
                  <a14:compatExt spid="_x0000_s43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122</xdr:row>
          <xdr:rowOff>9525</xdr:rowOff>
        </xdr:from>
        <xdr:to>
          <xdr:col>3</xdr:col>
          <xdr:colOff>0</xdr:colOff>
          <xdr:row>123</xdr:row>
          <xdr:rowOff>9525</xdr:rowOff>
        </xdr:to>
        <xdr:sp macro="" textlink="">
          <xdr:nvSpPr>
            <xdr:cNvPr id="4315" name="ComboBox83" hidden="1">
              <a:extLst>
                <a:ext uri="{63B3BB69-23CF-44E3-9099-C40C66FF867C}">
                  <a14:compatExt spid="_x0000_s43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125</xdr:row>
          <xdr:rowOff>9525</xdr:rowOff>
        </xdr:from>
        <xdr:to>
          <xdr:col>3</xdr:col>
          <xdr:colOff>0</xdr:colOff>
          <xdr:row>126</xdr:row>
          <xdr:rowOff>9525</xdr:rowOff>
        </xdr:to>
        <xdr:sp macro="" textlink="">
          <xdr:nvSpPr>
            <xdr:cNvPr id="4316" name="ComboBox84" hidden="1">
              <a:extLst>
                <a:ext uri="{63B3BB69-23CF-44E3-9099-C40C66FF867C}">
                  <a14:compatExt spid="_x0000_s43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126</xdr:row>
          <xdr:rowOff>9525</xdr:rowOff>
        </xdr:from>
        <xdr:to>
          <xdr:col>3</xdr:col>
          <xdr:colOff>0</xdr:colOff>
          <xdr:row>127</xdr:row>
          <xdr:rowOff>9525</xdr:rowOff>
        </xdr:to>
        <xdr:sp macro="" textlink="">
          <xdr:nvSpPr>
            <xdr:cNvPr id="4317" name="ComboBox85" hidden="1">
              <a:extLst>
                <a:ext uri="{63B3BB69-23CF-44E3-9099-C40C66FF867C}">
                  <a14:compatExt spid="_x0000_s43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127</xdr:row>
          <xdr:rowOff>9525</xdr:rowOff>
        </xdr:from>
        <xdr:to>
          <xdr:col>3</xdr:col>
          <xdr:colOff>0</xdr:colOff>
          <xdr:row>128</xdr:row>
          <xdr:rowOff>9525</xdr:rowOff>
        </xdr:to>
        <xdr:sp macro="" textlink="">
          <xdr:nvSpPr>
            <xdr:cNvPr id="4318" name="ComboBox86" hidden="1">
              <a:extLst>
                <a:ext uri="{63B3BB69-23CF-44E3-9099-C40C66FF867C}">
                  <a14:compatExt spid="_x0000_s43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128</xdr:row>
          <xdr:rowOff>9525</xdr:rowOff>
        </xdr:from>
        <xdr:to>
          <xdr:col>3</xdr:col>
          <xdr:colOff>0</xdr:colOff>
          <xdr:row>129</xdr:row>
          <xdr:rowOff>9525</xdr:rowOff>
        </xdr:to>
        <xdr:sp macro="" textlink="">
          <xdr:nvSpPr>
            <xdr:cNvPr id="4319" name="ComboBox87" hidden="1">
              <a:extLst>
                <a:ext uri="{63B3BB69-23CF-44E3-9099-C40C66FF867C}">
                  <a14:compatExt spid="_x0000_s43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131</xdr:row>
          <xdr:rowOff>9525</xdr:rowOff>
        </xdr:from>
        <xdr:to>
          <xdr:col>3</xdr:col>
          <xdr:colOff>0</xdr:colOff>
          <xdr:row>132</xdr:row>
          <xdr:rowOff>9525</xdr:rowOff>
        </xdr:to>
        <xdr:sp macro="" textlink="">
          <xdr:nvSpPr>
            <xdr:cNvPr id="4320" name="ComboBox88" hidden="1">
              <a:extLst>
                <a:ext uri="{63B3BB69-23CF-44E3-9099-C40C66FF867C}">
                  <a14:compatExt spid="_x0000_s43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132</xdr:row>
          <xdr:rowOff>9525</xdr:rowOff>
        </xdr:from>
        <xdr:to>
          <xdr:col>3</xdr:col>
          <xdr:colOff>0</xdr:colOff>
          <xdr:row>133</xdr:row>
          <xdr:rowOff>9525</xdr:rowOff>
        </xdr:to>
        <xdr:sp macro="" textlink="">
          <xdr:nvSpPr>
            <xdr:cNvPr id="4321" name="ComboBox89" hidden="1">
              <a:extLst>
                <a:ext uri="{63B3BB69-23CF-44E3-9099-C40C66FF867C}">
                  <a14:compatExt spid="_x0000_s43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133</xdr:row>
          <xdr:rowOff>9525</xdr:rowOff>
        </xdr:from>
        <xdr:to>
          <xdr:col>3</xdr:col>
          <xdr:colOff>0</xdr:colOff>
          <xdr:row>134</xdr:row>
          <xdr:rowOff>9525</xdr:rowOff>
        </xdr:to>
        <xdr:sp macro="" textlink="">
          <xdr:nvSpPr>
            <xdr:cNvPr id="4322" name="ComboBox90" hidden="1">
              <a:extLst>
                <a:ext uri="{63B3BB69-23CF-44E3-9099-C40C66FF867C}">
                  <a14:compatExt spid="_x0000_s43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134</xdr:row>
          <xdr:rowOff>9525</xdr:rowOff>
        </xdr:from>
        <xdr:to>
          <xdr:col>3</xdr:col>
          <xdr:colOff>0</xdr:colOff>
          <xdr:row>135</xdr:row>
          <xdr:rowOff>9525</xdr:rowOff>
        </xdr:to>
        <xdr:sp macro="" textlink="">
          <xdr:nvSpPr>
            <xdr:cNvPr id="4323" name="ComboBox91" hidden="1">
              <a:extLst>
                <a:ext uri="{63B3BB69-23CF-44E3-9099-C40C66FF867C}">
                  <a14:compatExt spid="_x0000_s43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137</xdr:row>
          <xdr:rowOff>9525</xdr:rowOff>
        </xdr:from>
        <xdr:to>
          <xdr:col>3</xdr:col>
          <xdr:colOff>0</xdr:colOff>
          <xdr:row>138</xdr:row>
          <xdr:rowOff>9525</xdr:rowOff>
        </xdr:to>
        <xdr:sp macro="" textlink="">
          <xdr:nvSpPr>
            <xdr:cNvPr id="4324" name="ComboBox92" hidden="1">
              <a:extLst>
                <a:ext uri="{63B3BB69-23CF-44E3-9099-C40C66FF867C}">
                  <a14:compatExt spid="_x0000_s43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138</xdr:row>
          <xdr:rowOff>9525</xdr:rowOff>
        </xdr:from>
        <xdr:to>
          <xdr:col>3</xdr:col>
          <xdr:colOff>0</xdr:colOff>
          <xdr:row>139</xdr:row>
          <xdr:rowOff>9525</xdr:rowOff>
        </xdr:to>
        <xdr:sp macro="" textlink="">
          <xdr:nvSpPr>
            <xdr:cNvPr id="4325" name="ComboBox93" hidden="1">
              <a:extLst>
                <a:ext uri="{63B3BB69-23CF-44E3-9099-C40C66FF867C}">
                  <a14:compatExt spid="_x0000_s43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139</xdr:row>
          <xdr:rowOff>9525</xdr:rowOff>
        </xdr:from>
        <xdr:to>
          <xdr:col>3</xdr:col>
          <xdr:colOff>0</xdr:colOff>
          <xdr:row>140</xdr:row>
          <xdr:rowOff>9525</xdr:rowOff>
        </xdr:to>
        <xdr:sp macro="" textlink="">
          <xdr:nvSpPr>
            <xdr:cNvPr id="4326" name="ComboBox94" hidden="1">
              <a:extLst>
                <a:ext uri="{63B3BB69-23CF-44E3-9099-C40C66FF867C}">
                  <a14:compatExt spid="_x0000_s43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140</xdr:row>
          <xdr:rowOff>9525</xdr:rowOff>
        </xdr:from>
        <xdr:to>
          <xdr:col>3</xdr:col>
          <xdr:colOff>0</xdr:colOff>
          <xdr:row>141</xdr:row>
          <xdr:rowOff>9525</xdr:rowOff>
        </xdr:to>
        <xdr:sp macro="" textlink="">
          <xdr:nvSpPr>
            <xdr:cNvPr id="4327" name="ComboBox95" hidden="1">
              <a:extLst>
                <a:ext uri="{63B3BB69-23CF-44E3-9099-C40C66FF867C}">
                  <a14:compatExt spid="_x0000_s43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143</xdr:row>
          <xdr:rowOff>9525</xdr:rowOff>
        </xdr:from>
        <xdr:to>
          <xdr:col>3</xdr:col>
          <xdr:colOff>0</xdr:colOff>
          <xdr:row>144</xdr:row>
          <xdr:rowOff>9525</xdr:rowOff>
        </xdr:to>
        <xdr:sp macro="" textlink="">
          <xdr:nvSpPr>
            <xdr:cNvPr id="4328" name="ComboBox96" hidden="1">
              <a:extLst>
                <a:ext uri="{63B3BB69-23CF-44E3-9099-C40C66FF867C}">
                  <a14:compatExt spid="_x0000_s43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144</xdr:row>
          <xdr:rowOff>9525</xdr:rowOff>
        </xdr:from>
        <xdr:to>
          <xdr:col>3</xdr:col>
          <xdr:colOff>0</xdr:colOff>
          <xdr:row>145</xdr:row>
          <xdr:rowOff>9525</xdr:rowOff>
        </xdr:to>
        <xdr:sp macro="" textlink="">
          <xdr:nvSpPr>
            <xdr:cNvPr id="4329" name="ComboBox97" hidden="1">
              <a:extLst>
                <a:ext uri="{63B3BB69-23CF-44E3-9099-C40C66FF867C}">
                  <a14:compatExt spid="_x0000_s43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145</xdr:row>
          <xdr:rowOff>9525</xdr:rowOff>
        </xdr:from>
        <xdr:to>
          <xdr:col>3</xdr:col>
          <xdr:colOff>0</xdr:colOff>
          <xdr:row>146</xdr:row>
          <xdr:rowOff>9525</xdr:rowOff>
        </xdr:to>
        <xdr:sp macro="" textlink="">
          <xdr:nvSpPr>
            <xdr:cNvPr id="4330" name="ComboBox98" hidden="1">
              <a:extLst>
                <a:ext uri="{63B3BB69-23CF-44E3-9099-C40C66FF867C}">
                  <a14:compatExt spid="_x0000_s43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146</xdr:row>
          <xdr:rowOff>9525</xdr:rowOff>
        </xdr:from>
        <xdr:to>
          <xdr:col>3</xdr:col>
          <xdr:colOff>0</xdr:colOff>
          <xdr:row>147</xdr:row>
          <xdr:rowOff>9525</xdr:rowOff>
        </xdr:to>
        <xdr:sp macro="" textlink="">
          <xdr:nvSpPr>
            <xdr:cNvPr id="4331" name="ComboBox99" hidden="1">
              <a:extLst>
                <a:ext uri="{63B3BB69-23CF-44E3-9099-C40C66FF867C}">
                  <a14:compatExt spid="_x0000_s43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149</xdr:row>
          <xdr:rowOff>9525</xdr:rowOff>
        </xdr:from>
        <xdr:to>
          <xdr:col>3</xdr:col>
          <xdr:colOff>0</xdr:colOff>
          <xdr:row>150</xdr:row>
          <xdr:rowOff>9525</xdr:rowOff>
        </xdr:to>
        <xdr:sp macro="" textlink="">
          <xdr:nvSpPr>
            <xdr:cNvPr id="4332" name="ComboBox100" hidden="1">
              <a:extLst>
                <a:ext uri="{63B3BB69-23CF-44E3-9099-C40C66FF867C}">
                  <a14:compatExt spid="_x0000_s43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150</xdr:row>
          <xdr:rowOff>9525</xdr:rowOff>
        </xdr:from>
        <xdr:to>
          <xdr:col>3</xdr:col>
          <xdr:colOff>0</xdr:colOff>
          <xdr:row>151</xdr:row>
          <xdr:rowOff>9525</xdr:rowOff>
        </xdr:to>
        <xdr:sp macro="" textlink="">
          <xdr:nvSpPr>
            <xdr:cNvPr id="4333" name="ComboBox101" hidden="1">
              <a:extLst>
                <a:ext uri="{63B3BB69-23CF-44E3-9099-C40C66FF867C}">
                  <a14:compatExt spid="_x0000_s43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151</xdr:row>
          <xdr:rowOff>9525</xdr:rowOff>
        </xdr:from>
        <xdr:to>
          <xdr:col>3</xdr:col>
          <xdr:colOff>0</xdr:colOff>
          <xdr:row>152</xdr:row>
          <xdr:rowOff>9525</xdr:rowOff>
        </xdr:to>
        <xdr:sp macro="" textlink="">
          <xdr:nvSpPr>
            <xdr:cNvPr id="4334" name="ComboBox102" hidden="1">
              <a:extLst>
                <a:ext uri="{63B3BB69-23CF-44E3-9099-C40C66FF867C}">
                  <a14:compatExt spid="_x0000_s43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152</xdr:row>
          <xdr:rowOff>9525</xdr:rowOff>
        </xdr:from>
        <xdr:to>
          <xdr:col>3</xdr:col>
          <xdr:colOff>0</xdr:colOff>
          <xdr:row>153</xdr:row>
          <xdr:rowOff>0</xdr:rowOff>
        </xdr:to>
        <xdr:sp macro="" textlink="">
          <xdr:nvSpPr>
            <xdr:cNvPr id="4335" name="ComboBox103" hidden="1">
              <a:extLst>
                <a:ext uri="{63B3BB69-23CF-44E3-9099-C40C66FF867C}">
                  <a14:compatExt spid="_x0000_s43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155</xdr:row>
          <xdr:rowOff>9525</xdr:rowOff>
        </xdr:from>
        <xdr:to>
          <xdr:col>3</xdr:col>
          <xdr:colOff>0</xdr:colOff>
          <xdr:row>156</xdr:row>
          <xdr:rowOff>9525</xdr:rowOff>
        </xdr:to>
        <xdr:sp macro="" textlink="">
          <xdr:nvSpPr>
            <xdr:cNvPr id="4341" name="ComboBox109" hidden="1">
              <a:extLst>
                <a:ext uri="{63B3BB69-23CF-44E3-9099-C40C66FF867C}">
                  <a14:compatExt spid="_x0000_s43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156</xdr:row>
          <xdr:rowOff>9525</xdr:rowOff>
        </xdr:from>
        <xdr:to>
          <xdr:col>3</xdr:col>
          <xdr:colOff>0</xdr:colOff>
          <xdr:row>157</xdr:row>
          <xdr:rowOff>9525</xdr:rowOff>
        </xdr:to>
        <xdr:sp macro="" textlink="">
          <xdr:nvSpPr>
            <xdr:cNvPr id="4342" name="ComboBox110" hidden="1">
              <a:extLst>
                <a:ext uri="{63B3BB69-23CF-44E3-9099-C40C66FF867C}">
                  <a14:compatExt spid="_x0000_s43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157</xdr:row>
          <xdr:rowOff>9525</xdr:rowOff>
        </xdr:from>
        <xdr:to>
          <xdr:col>3</xdr:col>
          <xdr:colOff>0</xdr:colOff>
          <xdr:row>158</xdr:row>
          <xdr:rowOff>9525</xdr:rowOff>
        </xdr:to>
        <xdr:sp macro="" textlink="">
          <xdr:nvSpPr>
            <xdr:cNvPr id="4343" name="ComboBox111" hidden="1">
              <a:extLst>
                <a:ext uri="{63B3BB69-23CF-44E3-9099-C40C66FF867C}">
                  <a14:compatExt spid="_x0000_s43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158</xdr:row>
          <xdr:rowOff>9525</xdr:rowOff>
        </xdr:from>
        <xdr:to>
          <xdr:col>3</xdr:col>
          <xdr:colOff>0</xdr:colOff>
          <xdr:row>159</xdr:row>
          <xdr:rowOff>0</xdr:rowOff>
        </xdr:to>
        <xdr:sp macro="" textlink="">
          <xdr:nvSpPr>
            <xdr:cNvPr id="4344" name="ComboBox112" hidden="1">
              <a:extLst>
                <a:ext uri="{63B3BB69-23CF-44E3-9099-C40C66FF867C}">
                  <a14:compatExt spid="_x0000_s43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161</xdr:row>
          <xdr:rowOff>9525</xdr:rowOff>
        </xdr:from>
        <xdr:to>
          <xdr:col>3</xdr:col>
          <xdr:colOff>0</xdr:colOff>
          <xdr:row>162</xdr:row>
          <xdr:rowOff>9525</xdr:rowOff>
        </xdr:to>
        <xdr:sp macro="" textlink="">
          <xdr:nvSpPr>
            <xdr:cNvPr id="4346" name="ComboBox114" hidden="1">
              <a:extLst>
                <a:ext uri="{63B3BB69-23CF-44E3-9099-C40C66FF867C}">
                  <a14:compatExt spid="_x0000_s43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162</xdr:row>
          <xdr:rowOff>9525</xdr:rowOff>
        </xdr:from>
        <xdr:to>
          <xdr:col>3</xdr:col>
          <xdr:colOff>0</xdr:colOff>
          <xdr:row>163</xdr:row>
          <xdr:rowOff>9525</xdr:rowOff>
        </xdr:to>
        <xdr:sp macro="" textlink="">
          <xdr:nvSpPr>
            <xdr:cNvPr id="4347" name="ComboBox115" hidden="1">
              <a:extLst>
                <a:ext uri="{63B3BB69-23CF-44E3-9099-C40C66FF867C}">
                  <a14:compatExt spid="_x0000_s43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163</xdr:row>
          <xdr:rowOff>9525</xdr:rowOff>
        </xdr:from>
        <xdr:to>
          <xdr:col>3</xdr:col>
          <xdr:colOff>0</xdr:colOff>
          <xdr:row>164</xdr:row>
          <xdr:rowOff>9525</xdr:rowOff>
        </xdr:to>
        <xdr:sp macro="" textlink="">
          <xdr:nvSpPr>
            <xdr:cNvPr id="4348" name="ComboBox116" hidden="1">
              <a:extLst>
                <a:ext uri="{63B3BB69-23CF-44E3-9099-C40C66FF867C}">
                  <a14:compatExt spid="_x0000_s43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164</xdr:row>
          <xdr:rowOff>9525</xdr:rowOff>
        </xdr:from>
        <xdr:to>
          <xdr:col>3</xdr:col>
          <xdr:colOff>0</xdr:colOff>
          <xdr:row>165</xdr:row>
          <xdr:rowOff>0</xdr:rowOff>
        </xdr:to>
        <xdr:sp macro="" textlink="">
          <xdr:nvSpPr>
            <xdr:cNvPr id="4349" name="ComboBox117" hidden="1">
              <a:extLst>
                <a:ext uri="{63B3BB69-23CF-44E3-9099-C40C66FF867C}">
                  <a14:compatExt spid="_x0000_s43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167</xdr:row>
          <xdr:rowOff>9525</xdr:rowOff>
        </xdr:from>
        <xdr:to>
          <xdr:col>3</xdr:col>
          <xdr:colOff>0</xdr:colOff>
          <xdr:row>168</xdr:row>
          <xdr:rowOff>9525</xdr:rowOff>
        </xdr:to>
        <xdr:sp macro="" textlink="">
          <xdr:nvSpPr>
            <xdr:cNvPr id="4364" name="ComboBox170" hidden="1">
              <a:extLst>
                <a:ext uri="{63B3BB69-23CF-44E3-9099-C40C66FF867C}">
                  <a14:compatExt spid="_x0000_s43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168</xdr:row>
          <xdr:rowOff>9525</xdr:rowOff>
        </xdr:from>
        <xdr:to>
          <xdr:col>3</xdr:col>
          <xdr:colOff>0</xdr:colOff>
          <xdr:row>169</xdr:row>
          <xdr:rowOff>9525</xdr:rowOff>
        </xdr:to>
        <xdr:sp macro="" textlink="">
          <xdr:nvSpPr>
            <xdr:cNvPr id="4365" name="ComboBox171" hidden="1">
              <a:extLst>
                <a:ext uri="{63B3BB69-23CF-44E3-9099-C40C66FF867C}">
                  <a14:compatExt spid="_x0000_s43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169</xdr:row>
          <xdr:rowOff>9525</xdr:rowOff>
        </xdr:from>
        <xdr:to>
          <xdr:col>3</xdr:col>
          <xdr:colOff>0</xdr:colOff>
          <xdr:row>170</xdr:row>
          <xdr:rowOff>9525</xdr:rowOff>
        </xdr:to>
        <xdr:sp macro="" textlink="">
          <xdr:nvSpPr>
            <xdr:cNvPr id="4366" name="ComboBox172" hidden="1">
              <a:extLst>
                <a:ext uri="{63B3BB69-23CF-44E3-9099-C40C66FF867C}">
                  <a14:compatExt spid="_x0000_s43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170</xdr:row>
          <xdr:rowOff>9525</xdr:rowOff>
        </xdr:from>
        <xdr:to>
          <xdr:col>3</xdr:col>
          <xdr:colOff>0</xdr:colOff>
          <xdr:row>171</xdr:row>
          <xdr:rowOff>9525</xdr:rowOff>
        </xdr:to>
        <xdr:sp macro="" textlink="">
          <xdr:nvSpPr>
            <xdr:cNvPr id="4367" name="ComboBox173" hidden="1">
              <a:extLst>
                <a:ext uri="{63B3BB69-23CF-44E3-9099-C40C66FF867C}">
                  <a14:compatExt spid="_x0000_s43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173</xdr:row>
          <xdr:rowOff>9525</xdr:rowOff>
        </xdr:from>
        <xdr:to>
          <xdr:col>3</xdr:col>
          <xdr:colOff>0</xdr:colOff>
          <xdr:row>174</xdr:row>
          <xdr:rowOff>9525</xdr:rowOff>
        </xdr:to>
        <xdr:sp macro="" textlink="">
          <xdr:nvSpPr>
            <xdr:cNvPr id="4368" name="ComboBox174" hidden="1">
              <a:extLst>
                <a:ext uri="{63B3BB69-23CF-44E3-9099-C40C66FF867C}">
                  <a14:compatExt spid="_x0000_s43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174</xdr:row>
          <xdr:rowOff>9525</xdr:rowOff>
        </xdr:from>
        <xdr:to>
          <xdr:col>3</xdr:col>
          <xdr:colOff>0</xdr:colOff>
          <xdr:row>175</xdr:row>
          <xdr:rowOff>9525</xdr:rowOff>
        </xdr:to>
        <xdr:sp macro="" textlink="">
          <xdr:nvSpPr>
            <xdr:cNvPr id="4369" name="ComboBox130" hidden="1">
              <a:extLst>
                <a:ext uri="{63B3BB69-23CF-44E3-9099-C40C66FF867C}">
                  <a14:compatExt spid="_x0000_s43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175</xdr:row>
          <xdr:rowOff>9525</xdr:rowOff>
        </xdr:from>
        <xdr:to>
          <xdr:col>3</xdr:col>
          <xdr:colOff>0</xdr:colOff>
          <xdr:row>176</xdr:row>
          <xdr:rowOff>9525</xdr:rowOff>
        </xdr:to>
        <xdr:sp macro="" textlink="">
          <xdr:nvSpPr>
            <xdr:cNvPr id="4370" name="ComboBox131" hidden="1">
              <a:extLst>
                <a:ext uri="{63B3BB69-23CF-44E3-9099-C40C66FF867C}">
                  <a14:compatExt spid="_x0000_s43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176</xdr:row>
          <xdr:rowOff>9525</xdr:rowOff>
        </xdr:from>
        <xdr:to>
          <xdr:col>3</xdr:col>
          <xdr:colOff>0</xdr:colOff>
          <xdr:row>177</xdr:row>
          <xdr:rowOff>9525</xdr:rowOff>
        </xdr:to>
        <xdr:sp macro="" textlink="">
          <xdr:nvSpPr>
            <xdr:cNvPr id="4371" name="ComboBox132" hidden="1">
              <a:extLst>
                <a:ext uri="{63B3BB69-23CF-44E3-9099-C40C66FF867C}">
                  <a14:compatExt spid="_x0000_s43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179</xdr:row>
          <xdr:rowOff>9525</xdr:rowOff>
        </xdr:from>
        <xdr:to>
          <xdr:col>3</xdr:col>
          <xdr:colOff>0</xdr:colOff>
          <xdr:row>180</xdr:row>
          <xdr:rowOff>9525</xdr:rowOff>
        </xdr:to>
        <xdr:sp macro="" textlink="">
          <xdr:nvSpPr>
            <xdr:cNvPr id="4372" name="ComboBox133" hidden="1">
              <a:extLst>
                <a:ext uri="{63B3BB69-23CF-44E3-9099-C40C66FF867C}">
                  <a14:compatExt spid="_x0000_s43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180</xdr:row>
          <xdr:rowOff>9525</xdr:rowOff>
        </xdr:from>
        <xdr:to>
          <xdr:col>3</xdr:col>
          <xdr:colOff>0</xdr:colOff>
          <xdr:row>181</xdr:row>
          <xdr:rowOff>9525</xdr:rowOff>
        </xdr:to>
        <xdr:sp macro="" textlink="">
          <xdr:nvSpPr>
            <xdr:cNvPr id="4373" name="ComboBox134" hidden="1">
              <a:extLst>
                <a:ext uri="{63B3BB69-23CF-44E3-9099-C40C66FF867C}">
                  <a14:compatExt spid="_x0000_s43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181</xdr:row>
          <xdr:rowOff>9525</xdr:rowOff>
        </xdr:from>
        <xdr:to>
          <xdr:col>3</xdr:col>
          <xdr:colOff>0</xdr:colOff>
          <xdr:row>182</xdr:row>
          <xdr:rowOff>9525</xdr:rowOff>
        </xdr:to>
        <xdr:sp macro="" textlink="">
          <xdr:nvSpPr>
            <xdr:cNvPr id="4374" name="ComboBox135" hidden="1">
              <a:extLst>
                <a:ext uri="{63B3BB69-23CF-44E3-9099-C40C66FF867C}">
                  <a14:compatExt spid="_x0000_s43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182</xdr:row>
          <xdr:rowOff>9525</xdr:rowOff>
        </xdr:from>
        <xdr:to>
          <xdr:col>3</xdr:col>
          <xdr:colOff>0</xdr:colOff>
          <xdr:row>183</xdr:row>
          <xdr:rowOff>9525</xdr:rowOff>
        </xdr:to>
        <xdr:sp macro="" textlink="">
          <xdr:nvSpPr>
            <xdr:cNvPr id="4375" name="ComboBox136" hidden="1">
              <a:extLst>
                <a:ext uri="{63B3BB69-23CF-44E3-9099-C40C66FF867C}">
                  <a14:compatExt spid="_x0000_s43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185</xdr:row>
          <xdr:rowOff>9525</xdr:rowOff>
        </xdr:from>
        <xdr:to>
          <xdr:col>3</xdr:col>
          <xdr:colOff>0</xdr:colOff>
          <xdr:row>186</xdr:row>
          <xdr:rowOff>9525</xdr:rowOff>
        </xdr:to>
        <xdr:sp macro="" textlink="">
          <xdr:nvSpPr>
            <xdr:cNvPr id="4376" name="ComboBox137" hidden="1">
              <a:extLst>
                <a:ext uri="{63B3BB69-23CF-44E3-9099-C40C66FF867C}">
                  <a14:compatExt spid="_x0000_s43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186</xdr:row>
          <xdr:rowOff>9525</xdr:rowOff>
        </xdr:from>
        <xdr:to>
          <xdr:col>3</xdr:col>
          <xdr:colOff>0</xdr:colOff>
          <xdr:row>187</xdr:row>
          <xdr:rowOff>9525</xdr:rowOff>
        </xdr:to>
        <xdr:sp macro="" textlink="">
          <xdr:nvSpPr>
            <xdr:cNvPr id="4377" name="ComboBox138" hidden="1">
              <a:extLst>
                <a:ext uri="{63B3BB69-23CF-44E3-9099-C40C66FF867C}">
                  <a14:compatExt spid="_x0000_s43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187</xdr:row>
          <xdr:rowOff>9525</xdr:rowOff>
        </xdr:from>
        <xdr:to>
          <xdr:col>3</xdr:col>
          <xdr:colOff>0</xdr:colOff>
          <xdr:row>188</xdr:row>
          <xdr:rowOff>9525</xdr:rowOff>
        </xdr:to>
        <xdr:sp macro="" textlink="">
          <xdr:nvSpPr>
            <xdr:cNvPr id="4378" name="ComboBox139" hidden="1">
              <a:extLst>
                <a:ext uri="{63B3BB69-23CF-44E3-9099-C40C66FF867C}">
                  <a14:compatExt spid="_x0000_s43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188</xdr:row>
          <xdr:rowOff>9525</xdr:rowOff>
        </xdr:from>
        <xdr:to>
          <xdr:col>3</xdr:col>
          <xdr:colOff>0</xdr:colOff>
          <xdr:row>189</xdr:row>
          <xdr:rowOff>9525</xdr:rowOff>
        </xdr:to>
        <xdr:sp macro="" textlink="">
          <xdr:nvSpPr>
            <xdr:cNvPr id="4379" name="ComboBox140" hidden="1">
              <a:extLst>
                <a:ext uri="{63B3BB69-23CF-44E3-9099-C40C66FF867C}">
                  <a14:compatExt spid="_x0000_s43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191</xdr:row>
          <xdr:rowOff>9525</xdr:rowOff>
        </xdr:from>
        <xdr:to>
          <xdr:col>3</xdr:col>
          <xdr:colOff>0</xdr:colOff>
          <xdr:row>192</xdr:row>
          <xdr:rowOff>9525</xdr:rowOff>
        </xdr:to>
        <xdr:sp macro="" textlink="">
          <xdr:nvSpPr>
            <xdr:cNvPr id="4380" name="ComboBox141" hidden="1">
              <a:extLst>
                <a:ext uri="{63B3BB69-23CF-44E3-9099-C40C66FF867C}">
                  <a14:compatExt spid="_x0000_s43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192</xdr:row>
          <xdr:rowOff>9525</xdr:rowOff>
        </xdr:from>
        <xdr:to>
          <xdr:col>3</xdr:col>
          <xdr:colOff>0</xdr:colOff>
          <xdr:row>193</xdr:row>
          <xdr:rowOff>9525</xdr:rowOff>
        </xdr:to>
        <xdr:sp macro="" textlink="">
          <xdr:nvSpPr>
            <xdr:cNvPr id="4381" name="ComboBox142" hidden="1">
              <a:extLst>
                <a:ext uri="{63B3BB69-23CF-44E3-9099-C40C66FF867C}">
                  <a14:compatExt spid="_x0000_s43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193</xdr:row>
          <xdr:rowOff>9525</xdr:rowOff>
        </xdr:from>
        <xdr:to>
          <xdr:col>3</xdr:col>
          <xdr:colOff>0</xdr:colOff>
          <xdr:row>194</xdr:row>
          <xdr:rowOff>9525</xdr:rowOff>
        </xdr:to>
        <xdr:sp macro="" textlink="">
          <xdr:nvSpPr>
            <xdr:cNvPr id="4382" name="ComboBox143" hidden="1">
              <a:extLst>
                <a:ext uri="{63B3BB69-23CF-44E3-9099-C40C66FF867C}">
                  <a14:compatExt spid="_x0000_s43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194</xdr:row>
          <xdr:rowOff>9525</xdr:rowOff>
        </xdr:from>
        <xdr:to>
          <xdr:col>3</xdr:col>
          <xdr:colOff>0</xdr:colOff>
          <xdr:row>195</xdr:row>
          <xdr:rowOff>9525</xdr:rowOff>
        </xdr:to>
        <xdr:sp macro="" textlink="">
          <xdr:nvSpPr>
            <xdr:cNvPr id="4383" name="ComboBox144" hidden="1">
              <a:extLst>
                <a:ext uri="{63B3BB69-23CF-44E3-9099-C40C66FF867C}">
                  <a14:compatExt spid="_x0000_s43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197</xdr:row>
          <xdr:rowOff>9525</xdr:rowOff>
        </xdr:from>
        <xdr:to>
          <xdr:col>3</xdr:col>
          <xdr:colOff>0</xdr:colOff>
          <xdr:row>198</xdr:row>
          <xdr:rowOff>9525</xdr:rowOff>
        </xdr:to>
        <xdr:sp macro="" textlink="">
          <xdr:nvSpPr>
            <xdr:cNvPr id="4384" name="ComboBox145" hidden="1">
              <a:extLst>
                <a:ext uri="{63B3BB69-23CF-44E3-9099-C40C66FF867C}">
                  <a14:compatExt spid="_x0000_s43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198</xdr:row>
          <xdr:rowOff>9525</xdr:rowOff>
        </xdr:from>
        <xdr:to>
          <xdr:col>3</xdr:col>
          <xdr:colOff>0</xdr:colOff>
          <xdr:row>199</xdr:row>
          <xdr:rowOff>9525</xdr:rowOff>
        </xdr:to>
        <xdr:sp macro="" textlink="">
          <xdr:nvSpPr>
            <xdr:cNvPr id="4385" name="ComboBox146" hidden="1">
              <a:extLst>
                <a:ext uri="{63B3BB69-23CF-44E3-9099-C40C66FF867C}">
                  <a14:compatExt spid="_x0000_s43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199</xdr:row>
          <xdr:rowOff>9525</xdr:rowOff>
        </xdr:from>
        <xdr:to>
          <xdr:col>3</xdr:col>
          <xdr:colOff>0</xdr:colOff>
          <xdr:row>200</xdr:row>
          <xdr:rowOff>9525</xdr:rowOff>
        </xdr:to>
        <xdr:sp macro="" textlink="">
          <xdr:nvSpPr>
            <xdr:cNvPr id="4386" name="ComboBox147" hidden="1">
              <a:extLst>
                <a:ext uri="{63B3BB69-23CF-44E3-9099-C40C66FF867C}">
                  <a14:compatExt spid="_x0000_s43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200</xdr:row>
          <xdr:rowOff>9525</xdr:rowOff>
        </xdr:from>
        <xdr:to>
          <xdr:col>3</xdr:col>
          <xdr:colOff>0</xdr:colOff>
          <xdr:row>201</xdr:row>
          <xdr:rowOff>9525</xdr:rowOff>
        </xdr:to>
        <xdr:sp macro="" textlink="">
          <xdr:nvSpPr>
            <xdr:cNvPr id="4387" name="ComboBox148" hidden="1">
              <a:extLst>
                <a:ext uri="{63B3BB69-23CF-44E3-9099-C40C66FF867C}">
                  <a14:compatExt spid="_x0000_s43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203</xdr:row>
          <xdr:rowOff>9525</xdr:rowOff>
        </xdr:from>
        <xdr:to>
          <xdr:col>3</xdr:col>
          <xdr:colOff>0</xdr:colOff>
          <xdr:row>204</xdr:row>
          <xdr:rowOff>9525</xdr:rowOff>
        </xdr:to>
        <xdr:sp macro="" textlink="">
          <xdr:nvSpPr>
            <xdr:cNvPr id="4388" name="ComboBox149" hidden="1">
              <a:extLst>
                <a:ext uri="{63B3BB69-23CF-44E3-9099-C40C66FF867C}">
                  <a14:compatExt spid="_x0000_s43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204</xdr:row>
          <xdr:rowOff>9525</xdr:rowOff>
        </xdr:from>
        <xdr:to>
          <xdr:col>3</xdr:col>
          <xdr:colOff>0</xdr:colOff>
          <xdr:row>205</xdr:row>
          <xdr:rowOff>9525</xdr:rowOff>
        </xdr:to>
        <xdr:sp macro="" textlink="">
          <xdr:nvSpPr>
            <xdr:cNvPr id="4389" name="ComboBox150" hidden="1">
              <a:extLst>
                <a:ext uri="{63B3BB69-23CF-44E3-9099-C40C66FF867C}">
                  <a14:compatExt spid="_x0000_s43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205</xdr:row>
          <xdr:rowOff>9525</xdr:rowOff>
        </xdr:from>
        <xdr:to>
          <xdr:col>3</xdr:col>
          <xdr:colOff>0</xdr:colOff>
          <xdr:row>206</xdr:row>
          <xdr:rowOff>9525</xdr:rowOff>
        </xdr:to>
        <xdr:sp macro="" textlink="">
          <xdr:nvSpPr>
            <xdr:cNvPr id="4390" name="ComboBox151" hidden="1">
              <a:extLst>
                <a:ext uri="{63B3BB69-23CF-44E3-9099-C40C66FF867C}">
                  <a14:compatExt spid="_x0000_s43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206</xdr:row>
          <xdr:rowOff>9525</xdr:rowOff>
        </xdr:from>
        <xdr:to>
          <xdr:col>3</xdr:col>
          <xdr:colOff>0</xdr:colOff>
          <xdr:row>207</xdr:row>
          <xdr:rowOff>0</xdr:rowOff>
        </xdr:to>
        <xdr:sp macro="" textlink="">
          <xdr:nvSpPr>
            <xdr:cNvPr id="4391" name="ComboBox152" hidden="1">
              <a:extLst>
                <a:ext uri="{63B3BB69-23CF-44E3-9099-C40C66FF867C}">
                  <a14:compatExt spid="_x0000_s43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207</xdr:row>
          <xdr:rowOff>0</xdr:rowOff>
        </xdr:from>
        <xdr:to>
          <xdr:col>3</xdr:col>
          <xdr:colOff>0</xdr:colOff>
          <xdr:row>207</xdr:row>
          <xdr:rowOff>0</xdr:rowOff>
        </xdr:to>
        <xdr:sp macro="" textlink="">
          <xdr:nvSpPr>
            <xdr:cNvPr id="4392" name="ComboBox153" hidden="1">
              <a:extLst>
                <a:ext uri="{63B3BB69-23CF-44E3-9099-C40C66FF867C}">
                  <a14:compatExt spid="_x0000_s43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207</xdr:row>
          <xdr:rowOff>0</xdr:rowOff>
        </xdr:from>
        <xdr:to>
          <xdr:col>3</xdr:col>
          <xdr:colOff>0</xdr:colOff>
          <xdr:row>207</xdr:row>
          <xdr:rowOff>0</xdr:rowOff>
        </xdr:to>
        <xdr:sp macro="" textlink="">
          <xdr:nvSpPr>
            <xdr:cNvPr id="4393" name="ComboBox154" hidden="1">
              <a:extLst>
                <a:ext uri="{63B3BB69-23CF-44E3-9099-C40C66FF867C}">
                  <a14:compatExt spid="_x0000_s43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207</xdr:row>
          <xdr:rowOff>0</xdr:rowOff>
        </xdr:from>
        <xdr:to>
          <xdr:col>3</xdr:col>
          <xdr:colOff>0</xdr:colOff>
          <xdr:row>207</xdr:row>
          <xdr:rowOff>0</xdr:rowOff>
        </xdr:to>
        <xdr:sp macro="" textlink="">
          <xdr:nvSpPr>
            <xdr:cNvPr id="4394" name="ComboBox155" hidden="1">
              <a:extLst>
                <a:ext uri="{63B3BB69-23CF-44E3-9099-C40C66FF867C}">
                  <a14:compatExt spid="_x0000_s43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207</xdr:row>
          <xdr:rowOff>0</xdr:rowOff>
        </xdr:from>
        <xdr:to>
          <xdr:col>3</xdr:col>
          <xdr:colOff>0</xdr:colOff>
          <xdr:row>207</xdr:row>
          <xdr:rowOff>0</xdr:rowOff>
        </xdr:to>
        <xdr:sp macro="" textlink="">
          <xdr:nvSpPr>
            <xdr:cNvPr id="4395" name="ComboBox156" hidden="1">
              <a:extLst>
                <a:ext uri="{63B3BB69-23CF-44E3-9099-C40C66FF867C}">
                  <a14:compatExt spid="_x0000_s43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209</xdr:row>
          <xdr:rowOff>9525</xdr:rowOff>
        </xdr:from>
        <xdr:to>
          <xdr:col>3</xdr:col>
          <xdr:colOff>0</xdr:colOff>
          <xdr:row>210</xdr:row>
          <xdr:rowOff>9525</xdr:rowOff>
        </xdr:to>
        <xdr:sp macro="" textlink="">
          <xdr:nvSpPr>
            <xdr:cNvPr id="4397" name="ComboBox158" hidden="1">
              <a:extLst>
                <a:ext uri="{63B3BB69-23CF-44E3-9099-C40C66FF867C}">
                  <a14:compatExt spid="_x0000_s43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210</xdr:row>
          <xdr:rowOff>9525</xdr:rowOff>
        </xdr:from>
        <xdr:to>
          <xdr:col>3</xdr:col>
          <xdr:colOff>0</xdr:colOff>
          <xdr:row>211</xdr:row>
          <xdr:rowOff>9525</xdr:rowOff>
        </xdr:to>
        <xdr:sp macro="" textlink="">
          <xdr:nvSpPr>
            <xdr:cNvPr id="4398" name="ComboBox159" hidden="1">
              <a:extLst>
                <a:ext uri="{63B3BB69-23CF-44E3-9099-C40C66FF867C}">
                  <a14:compatExt spid="_x0000_s43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211</xdr:row>
          <xdr:rowOff>9525</xdr:rowOff>
        </xdr:from>
        <xdr:to>
          <xdr:col>3</xdr:col>
          <xdr:colOff>0</xdr:colOff>
          <xdr:row>212</xdr:row>
          <xdr:rowOff>9525</xdr:rowOff>
        </xdr:to>
        <xdr:sp macro="" textlink="">
          <xdr:nvSpPr>
            <xdr:cNvPr id="4399" name="ComboBox160" hidden="1">
              <a:extLst>
                <a:ext uri="{63B3BB69-23CF-44E3-9099-C40C66FF867C}">
                  <a14:compatExt spid="_x0000_s43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212</xdr:row>
          <xdr:rowOff>9525</xdr:rowOff>
        </xdr:from>
        <xdr:to>
          <xdr:col>3</xdr:col>
          <xdr:colOff>0</xdr:colOff>
          <xdr:row>213</xdr:row>
          <xdr:rowOff>0</xdr:rowOff>
        </xdr:to>
        <xdr:sp macro="" textlink="">
          <xdr:nvSpPr>
            <xdr:cNvPr id="4400" name="ComboBox161" hidden="1">
              <a:extLst>
                <a:ext uri="{63B3BB69-23CF-44E3-9099-C40C66FF867C}">
                  <a14:compatExt spid="_x0000_s44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215</xdr:row>
          <xdr:rowOff>9525</xdr:rowOff>
        </xdr:from>
        <xdr:to>
          <xdr:col>3</xdr:col>
          <xdr:colOff>0</xdr:colOff>
          <xdr:row>216</xdr:row>
          <xdr:rowOff>9525</xdr:rowOff>
        </xdr:to>
        <xdr:sp macro="" textlink="">
          <xdr:nvSpPr>
            <xdr:cNvPr id="4402" name="ComboBox163" hidden="1">
              <a:extLst>
                <a:ext uri="{63B3BB69-23CF-44E3-9099-C40C66FF867C}">
                  <a14:compatExt spid="_x0000_s44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216</xdr:row>
          <xdr:rowOff>9525</xdr:rowOff>
        </xdr:from>
        <xdr:to>
          <xdr:col>3</xdr:col>
          <xdr:colOff>0</xdr:colOff>
          <xdr:row>217</xdr:row>
          <xdr:rowOff>9525</xdr:rowOff>
        </xdr:to>
        <xdr:sp macro="" textlink="">
          <xdr:nvSpPr>
            <xdr:cNvPr id="4403" name="ComboBox164" hidden="1">
              <a:extLst>
                <a:ext uri="{63B3BB69-23CF-44E3-9099-C40C66FF867C}">
                  <a14:compatExt spid="_x0000_s44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217</xdr:row>
          <xdr:rowOff>9525</xdr:rowOff>
        </xdr:from>
        <xdr:to>
          <xdr:col>3</xdr:col>
          <xdr:colOff>0</xdr:colOff>
          <xdr:row>218</xdr:row>
          <xdr:rowOff>9525</xdr:rowOff>
        </xdr:to>
        <xdr:sp macro="" textlink="">
          <xdr:nvSpPr>
            <xdr:cNvPr id="4404" name="ComboBox165" hidden="1">
              <a:extLst>
                <a:ext uri="{63B3BB69-23CF-44E3-9099-C40C66FF867C}">
                  <a14:compatExt spid="_x0000_s44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218</xdr:row>
          <xdr:rowOff>9525</xdr:rowOff>
        </xdr:from>
        <xdr:to>
          <xdr:col>3</xdr:col>
          <xdr:colOff>0</xdr:colOff>
          <xdr:row>219</xdr:row>
          <xdr:rowOff>0</xdr:rowOff>
        </xdr:to>
        <xdr:sp macro="" textlink="">
          <xdr:nvSpPr>
            <xdr:cNvPr id="4405" name="ComboBox166" hidden="1">
              <a:extLst>
                <a:ext uri="{63B3BB69-23CF-44E3-9099-C40C66FF867C}">
                  <a14:compatExt spid="_x0000_s44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absolute">
        <xdr:from>
          <xdr:col>2</xdr:col>
          <xdr:colOff>38100</xdr:colOff>
          <xdr:row>12</xdr:row>
          <xdr:rowOff>171450</xdr:rowOff>
        </xdr:from>
        <xdr:to>
          <xdr:col>2</xdr:col>
          <xdr:colOff>1943100</xdr:colOff>
          <xdr:row>13</xdr:row>
          <xdr:rowOff>171450</xdr:rowOff>
        </xdr:to>
        <xdr:sp macro="" textlink="">
          <xdr:nvSpPr>
            <xdr:cNvPr id="6155" name="ComboBox7" hidden="1">
              <a:extLst>
                <a:ext uri="{63B3BB69-23CF-44E3-9099-C40C66FF867C}">
                  <a14:compatExt spid="_x0000_s61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28575</xdr:colOff>
          <xdr:row>5</xdr:row>
          <xdr:rowOff>9525</xdr:rowOff>
        </xdr:from>
        <xdr:to>
          <xdr:col>2</xdr:col>
          <xdr:colOff>1562100</xdr:colOff>
          <xdr:row>6</xdr:row>
          <xdr:rowOff>9525</xdr:rowOff>
        </xdr:to>
        <xdr:sp macro="" textlink="">
          <xdr:nvSpPr>
            <xdr:cNvPr id="6215" name="ComboBox17" hidden="1">
              <a:extLst>
                <a:ext uri="{63B3BB69-23CF-44E3-9099-C40C66FF867C}">
                  <a14:compatExt spid="_x0000_s62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38100</xdr:colOff>
          <xdr:row>6</xdr:row>
          <xdr:rowOff>9525</xdr:rowOff>
        </xdr:from>
        <xdr:to>
          <xdr:col>2</xdr:col>
          <xdr:colOff>1562100</xdr:colOff>
          <xdr:row>7</xdr:row>
          <xdr:rowOff>9525</xdr:rowOff>
        </xdr:to>
        <xdr:sp macro="" textlink="">
          <xdr:nvSpPr>
            <xdr:cNvPr id="6216" name="ComboBox1" hidden="1">
              <a:extLst>
                <a:ext uri="{63B3BB69-23CF-44E3-9099-C40C66FF867C}">
                  <a14:compatExt spid="_x0000_s62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38100</xdr:colOff>
          <xdr:row>7</xdr:row>
          <xdr:rowOff>9525</xdr:rowOff>
        </xdr:from>
        <xdr:to>
          <xdr:col>2</xdr:col>
          <xdr:colOff>1562100</xdr:colOff>
          <xdr:row>8</xdr:row>
          <xdr:rowOff>9525</xdr:rowOff>
        </xdr:to>
        <xdr:sp macro="" textlink="">
          <xdr:nvSpPr>
            <xdr:cNvPr id="6217" name="ComboBox3" hidden="1">
              <a:extLst>
                <a:ext uri="{63B3BB69-23CF-44E3-9099-C40C66FF867C}">
                  <a14:compatExt spid="_x0000_s62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38100</xdr:colOff>
          <xdr:row>8</xdr:row>
          <xdr:rowOff>9525</xdr:rowOff>
        </xdr:from>
        <xdr:to>
          <xdr:col>2</xdr:col>
          <xdr:colOff>1562100</xdr:colOff>
          <xdr:row>9</xdr:row>
          <xdr:rowOff>9525</xdr:rowOff>
        </xdr:to>
        <xdr:sp macro="" textlink="">
          <xdr:nvSpPr>
            <xdr:cNvPr id="6218" name="ComboBox4" hidden="1">
              <a:extLst>
                <a:ext uri="{63B3BB69-23CF-44E3-9099-C40C66FF867C}">
                  <a14:compatExt spid="_x0000_s62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38100</xdr:colOff>
          <xdr:row>11</xdr:row>
          <xdr:rowOff>9525</xdr:rowOff>
        </xdr:from>
        <xdr:to>
          <xdr:col>2</xdr:col>
          <xdr:colOff>1562100</xdr:colOff>
          <xdr:row>12</xdr:row>
          <xdr:rowOff>9525</xdr:rowOff>
        </xdr:to>
        <xdr:sp macro="" textlink="">
          <xdr:nvSpPr>
            <xdr:cNvPr id="6219" name="ComboBox5" hidden="1">
              <a:extLst>
                <a:ext uri="{63B3BB69-23CF-44E3-9099-C40C66FF867C}">
                  <a14:compatExt spid="_x0000_s62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38100</xdr:colOff>
          <xdr:row>12</xdr:row>
          <xdr:rowOff>9525</xdr:rowOff>
        </xdr:from>
        <xdr:to>
          <xdr:col>2</xdr:col>
          <xdr:colOff>1562100</xdr:colOff>
          <xdr:row>13</xdr:row>
          <xdr:rowOff>9525</xdr:rowOff>
        </xdr:to>
        <xdr:sp macro="" textlink="">
          <xdr:nvSpPr>
            <xdr:cNvPr id="6220" name="ComboBox6" hidden="1">
              <a:extLst>
                <a:ext uri="{63B3BB69-23CF-44E3-9099-C40C66FF867C}">
                  <a14:compatExt spid="_x0000_s62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38100</xdr:colOff>
          <xdr:row>14</xdr:row>
          <xdr:rowOff>9525</xdr:rowOff>
        </xdr:from>
        <xdr:to>
          <xdr:col>2</xdr:col>
          <xdr:colOff>1562100</xdr:colOff>
          <xdr:row>15</xdr:row>
          <xdr:rowOff>9525</xdr:rowOff>
        </xdr:to>
        <xdr:sp macro="" textlink="">
          <xdr:nvSpPr>
            <xdr:cNvPr id="6222" name="ComboBox9" hidden="1">
              <a:extLst>
                <a:ext uri="{63B3BB69-23CF-44E3-9099-C40C66FF867C}">
                  <a14:compatExt spid="_x0000_s62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38100</xdr:colOff>
          <xdr:row>17</xdr:row>
          <xdr:rowOff>9525</xdr:rowOff>
        </xdr:from>
        <xdr:to>
          <xdr:col>2</xdr:col>
          <xdr:colOff>1562100</xdr:colOff>
          <xdr:row>18</xdr:row>
          <xdr:rowOff>9525</xdr:rowOff>
        </xdr:to>
        <xdr:sp macro="" textlink="">
          <xdr:nvSpPr>
            <xdr:cNvPr id="6223" name="ComboBox10" hidden="1">
              <a:extLst>
                <a:ext uri="{63B3BB69-23CF-44E3-9099-C40C66FF867C}">
                  <a14:compatExt spid="_x0000_s62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38100</xdr:colOff>
          <xdr:row>18</xdr:row>
          <xdr:rowOff>9525</xdr:rowOff>
        </xdr:from>
        <xdr:to>
          <xdr:col>2</xdr:col>
          <xdr:colOff>1562100</xdr:colOff>
          <xdr:row>19</xdr:row>
          <xdr:rowOff>9525</xdr:rowOff>
        </xdr:to>
        <xdr:sp macro="" textlink="">
          <xdr:nvSpPr>
            <xdr:cNvPr id="6224" name="ComboBox11" hidden="1">
              <a:extLst>
                <a:ext uri="{63B3BB69-23CF-44E3-9099-C40C66FF867C}">
                  <a14:compatExt spid="_x0000_s62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38100</xdr:colOff>
          <xdr:row>19</xdr:row>
          <xdr:rowOff>9525</xdr:rowOff>
        </xdr:from>
        <xdr:to>
          <xdr:col>2</xdr:col>
          <xdr:colOff>1562100</xdr:colOff>
          <xdr:row>20</xdr:row>
          <xdr:rowOff>9525</xdr:rowOff>
        </xdr:to>
        <xdr:sp macro="" textlink="">
          <xdr:nvSpPr>
            <xdr:cNvPr id="6225" name="ComboBox12" hidden="1">
              <a:extLst>
                <a:ext uri="{63B3BB69-23CF-44E3-9099-C40C66FF867C}">
                  <a14:compatExt spid="_x0000_s62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38100</xdr:colOff>
          <xdr:row>20</xdr:row>
          <xdr:rowOff>9525</xdr:rowOff>
        </xdr:from>
        <xdr:to>
          <xdr:col>2</xdr:col>
          <xdr:colOff>1562100</xdr:colOff>
          <xdr:row>21</xdr:row>
          <xdr:rowOff>9525</xdr:rowOff>
        </xdr:to>
        <xdr:sp macro="" textlink="">
          <xdr:nvSpPr>
            <xdr:cNvPr id="6226" name="ComboBox13" hidden="1">
              <a:extLst>
                <a:ext uri="{63B3BB69-23CF-44E3-9099-C40C66FF867C}">
                  <a14:compatExt spid="_x0000_s62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38100</xdr:colOff>
          <xdr:row>23</xdr:row>
          <xdr:rowOff>9525</xdr:rowOff>
        </xdr:from>
        <xdr:to>
          <xdr:col>2</xdr:col>
          <xdr:colOff>1562100</xdr:colOff>
          <xdr:row>24</xdr:row>
          <xdr:rowOff>9525</xdr:rowOff>
        </xdr:to>
        <xdr:sp macro="" textlink="">
          <xdr:nvSpPr>
            <xdr:cNvPr id="6227" name="ComboBox14" hidden="1">
              <a:extLst>
                <a:ext uri="{63B3BB69-23CF-44E3-9099-C40C66FF867C}">
                  <a14:compatExt spid="_x0000_s62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38100</xdr:colOff>
          <xdr:row>24</xdr:row>
          <xdr:rowOff>9525</xdr:rowOff>
        </xdr:from>
        <xdr:to>
          <xdr:col>2</xdr:col>
          <xdr:colOff>1562100</xdr:colOff>
          <xdr:row>25</xdr:row>
          <xdr:rowOff>9525</xdr:rowOff>
        </xdr:to>
        <xdr:sp macro="" textlink="">
          <xdr:nvSpPr>
            <xdr:cNvPr id="6228" name="ComboBox15" hidden="1">
              <a:extLst>
                <a:ext uri="{63B3BB69-23CF-44E3-9099-C40C66FF867C}">
                  <a14:compatExt spid="_x0000_s62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38100</xdr:colOff>
          <xdr:row>25</xdr:row>
          <xdr:rowOff>9525</xdr:rowOff>
        </xdr:from>
        <xdr:to>
          <xdr:col>2</xdr:col>
          <xdr:colOff>1562100</xdr:colOff>
          <xdr:row>26</xdr:row>
          <xdr:rowOff>9525</xdr:rowOff>
        </xdr:to>
        <xdr:sp macro="" textlink="">
          <xdr:nvSpPr>
            <xdr:cNvPr id="6229" name="ComboBox16" hidden="1">
              <a:extLst>
                <a:ext uri="{63B3BB69-23CF-44E3-9099-C40C66FF867C}">
                  <a14:compatExt spid="_x0000_s62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38100</xdr:colOff>
          <xdr:row>29</xdr:row>
          <xdr:rowOff>9525</xdr:rowOff>
        </xdr:from>
        <xdr:to>
          <xdr:col>2</xdr:col>
          <xdr:colOff>1562100</xdr:colOff>
          <xdr:row>30</xdr:row>
          <xdr:rowOff>9525</xdr:rowOff>
        </xdr:to>
        <xdr:sp macro="" textlink="">
          <xdr:nvSpPr>
            <xdr:cNvPr id="6230" name="ComboBox18" hidden="1">
              <a:extLst>
                <a:ext uri="{63B3BB69-23CF-44E3-9099-C40C66FF867C}">
                  <a14:compatExt spid="_x0000_s62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38100</xdr:colOff>
          <xdr:row>30</xdr:row>
          <xdr:rowOff>9525</xdr:rowOff>
        </xdr:from>
        <xdr:to>
          <xdr:col>2</xdr:col>
          <xdr:colOff>1562100</xdr:colOff>
          <xdr:row>31</xdr:row>
          <xdr:rowOff>9525</xdr:rowOff>
        </xdr:to>
        <xdr:sp macro="" textlink="">
          <xdr:nvSpPr>
            <xdr:cNvPr id="6231" name="ComboBox19" hidden="1">
              <a:extLst>
                <a:ext uri="{63B3BB69-23CF-44E3-9099-C40C66FF867C}">
                  <a14:compatExt spid="_x0000_s62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38100</xdr:colOff>
          <xdr:row>31</xdr:row>
          <xdr:rowOff>9525</xdr:rowOff>
        </xdr:from>
        <xdr:to>
          <xdr:col>2</xdr:col>
          <xdr:colOff>1562100</xdr:colOff>
          <xdr:row>32</xdr:row>
          <xdr:rowOff>9525</xdr:rowOff>
        </xdr:to>
        <xdr:sp macro="" textlink="">
          <xdr:nvSpPr>
            <xdr:cNvPr id="6232" name="ComboBox20" hidden="1">
              <a:extLst>
                <a:ext uri="{63B3BB69-23CF-44E3-9099-C40C66FF867C}">
                  <a14:compatExt spid="_x0000_s62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38100</xdr:colOff>
          <xdr:row>32</xdr:row>
          <xdr:rowOff>9525</xdr:rowOff>
        </xdr:from>
        <xdr:to>
          <xdr:col>2</xdr:col>
          <xdr:colOff>1562100</xdr:colOff>
          <xdr:row>33</xdr:row>
          <xdr:rowOff>9525</xdr:rowOff>
        </xdr:to>
        <xdr:sp macro="" textlink="">
          <xdr:nvSpPr>
            <xdr:cNvPr id="6233" name="ComboBox21" hidden="1">
              <a:extLst>
                <a:ext uri="{63B3BB69-23CF-44E3-9099-C40C66FF867C}">
                  <a14:compatExt spid="_x0000_s62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38100</xdr:colOff>
          <xdr:row>35</xdr:row>
          <xdr:rowOff>9525</xdr:rowOff>
        </xdr:from>
        <xdr:to>
          <xdr:col>2</xdr:col>
          <xdr:colOff>1562100</xdr:colOff>
          <xdr:row>36</xdr:row>
          <xdr:rowOff>9525</xdr:rowOff>
        </xdr:to>
        <xdr:sp macro="" textlink="">
          <xdr:nvSpPr>
            <xdr:cNvPr id="6234" name="ComboBox22" hidden="1">
              <a:extLst>
                <a:ext uri="{63B3BB69-23CF-44E3-9099-C40C66FF867C}">
                  <a14:compatExt spid="_x0000_s62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38100</xdr:colOff>
          <xdr:row>36</xdr:row>
          <xdr:rowOff>9525</xdr:rowOff>
        </xdr:from>
        <xdr:to>
          <xdr:col>2</xdr:col>
          <xdr:colOff>1562100</xdr:colOff>
          <xdr:row>37</xdr:row>
          <xdr:rowOff>9525</xdr:rowOff>
        </xdr:to>
        <xdr:sp macro="" textlink="">
          <xdr:nvSpPr>
            <xdr:cNvPr id="6235" name="ComboBox23" hidden="1">
              <a:extLst>
                <a:ext uri="{63B3BB69-23CF-44E3-9099-C40C66FF867C}">
                  <a14:compatExt spid="_x0000_s62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38100</xdr:colOff>
          <xdr:row>37</xdr:row>
          <xdr:rowOff>9525</xdr:rowOff>
        </xdr:from>
        <xdr:to>
          <xdr:col>2</xdr:col>
          <xdr:colOff>1562100</xdr:colOff>
          <xdr:row>38</xdr:row>
          <xdr:rowOff>9525</xdr:rowOff>
        </xdr:to>
        <xdr:sp macro="" textlink="">
          <xdr:nvSpPr>
            <xdr:cNvPr id="6236" name="ComboBox24" hidden="1">
              <a:extLst>
                <a:ext uri="{63B3BB69-23CF-44E3-9099-C40C66FF867C}">
                  <a14:compatExt spid="_x0000_s62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38100</xdr:colOff>
          <xdr:row>38</xdr:row>
          <xdr:rowOff>9525</xdr:rowOff>
        </xdr:from>
        <xdr:to>
          <xdr:col>2</xdr:col>
          <xdr:colOff>1562100</xdr:colOff>
          <xdr:row>39</xdr:row>
          <xdr:rowOff>9525</xdr:rowOff>
        </xdr:to>
        <xdr:sp macro="" textlink="">
          <xdr:nvSpPr>
            <xdr:cNvPr id="6237" name="ComboBox25" hidden="1">
              <a:extLst>
                <a:ext uri="{63B3BB69-23CF-44E3-9099-C40C66FF867C}">
                  <a14:compatExt spid="_x0000_s62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38100</xdr:colOff>
          <xdr:row>41</xdr:row>
          <xdr:rowOff>9525</xdr:rowOff>
        </xdr:from>
        <xdr:to>
          <xdr:col>2</xdr:col>
          <xdr:colOff>1562100</xdr:colOff>
          <xdr:row>42</xdr:row>
          <xdr:rowOff>9525</xdr:rowOff>
        </xdr:to>
        <xdr:sp macro="" textlink="">
          <xdr:nvSpPr>
            <xdr:cNvPr id="6238" name="ComboBox26" hidden="1">
              <a:extLst>
                <a:ext uri="{63B3BB69-23CF-44E3-9099-C40C66FF867C}">
                  <a14:compatExt spid="_x0000_s62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38100</xdr:colOff>
          <xdr:row>42</xdr:row>
          <xdr:rowOff>9525</xdr:rowOff>
        </xdr:from>
        <xdr:to>
          <xdr:col>2</xdr:col>
          <xdr:colOff>1562100</xdr:colOff>
          <xdr:row>43</xdr:row>
          <xdr:rowOff>9525</xdr:rowOff>
        </xdr:to>
        <xdr:sp macro="" textlink="">
          <xdr:nvSpPr>
            <xdr:cNvPr id="6239" name="ComboBox27" hidden="1">
              <a:extLst>
                <a:ext uri="{63B3BB69-23CF-44E3-9099-C40C66FF867C}">
                  <a14:compatExt spid="_x0000_s62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38100</xdr:colOff>
          <xdr:row>43</xdr:row>
          <xdr:rowOff>9525</xdr:rowOff>
        </xdr:from>
        <xdr:to>
          <xdr:col>2</xdr:col>
          <xdr:colOff>1562100</xdr:colOff>
          <xdr:row>44</xdr:row>
          <xdr:rowOff>9525</xdr:rowOff>
        </xdr:to>
        <xdr:sp macro="" textlink="">
          <xdr:nvSpPr>
            <xdr:cNvPr id="6240" name="ComboBox28" hidden="1">
              <a:extLst>
                <a:ext uri="{63B3BB69-23CF-44E3-9099-C40C66FF867C}">
                  <a14:compatExt spid="_x0000_s62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38100</xdr:colOff>
          <xdr:row>44</xdr:row>
          <xdr:rowOff>9525</xdr:rowOff>
        </xdr:from>
        <xdr:to>
          <xdr:col>2</xdr:col>
          <xdr:colOff>1562100</xdr:colOff>
          <xdr:row>45</xdr:row>
          <xdr:rowOff>9525</xdr:rowOff>
        </xdr:to>
        <xdr:sp macro="" textlink="">
          <xdr:nvSpPr>
            <xdr:cNvPr id="6241" name="ComboBox29" hidden="1">
              <a:extLst>
                <a:ext uri="{63B3BB69-23CF-44E3-9099-C40C66FF867C}">
                  <a14:compatExt spid="_x0000_s62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38100</xdr:colOff>
          <xdr:row>47</xdr:row>
          <xdr:rowOff>9525</xdr:rowOff>
        </xdr:from>
        <xdr:to>
          <xdr:col>2</xdr:col>
          <xdr:colOff>1562100</xdr:colOff>
          <xdr:row>48</xdr:row>
          <xdr:rowOff>9525</xdr:rowOff>
        </xdr:to>
        <xdr:sp macro="" textlink="">
          <xdr:nvSpPr>
            <xdr:cNvPr id="6242" name="ComboBox30" hidden="1">
              <a:extLst>
                <a:ext uri="{63B3BB69-23CF-44E3-9099-C40C66FF867C}">
                  <a14:compatExt spid="_x0000_s62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38100</xdr:colOff>
          <xdr:row>48</xdr:row>
          <xdr:rowOff>9525</xdr:rowOff>
        </xdr:from>
        <xdr:to>
          <xdr:col>2</xdr:col>
          <xdr:colOff>1562100</xdr:colOff>
          <xdr:row>49</xdr:row>
          <xdr:rowOff>9525</xdr:rowOff>
        </xdr:to>
        <xdr:sp macro="" textlink="">
          <xdr:nvSpPr>
            <xdr:cNvPr id="6243" name="ComboBox31" hidden="1">
              <a:extLst>
                <a:ext uri="{63B3BB69-23CF-44E3-9099-C40C66FF867C}">
                  <a14:compatExt spid="_x0000_s62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38100</xdr:colOff>
          <xdr:row>49</xdr:row>
          <xdr:rowOff>9525</xdr:rowOff>
        </xdr:from>
        <xdr:to>
          <xdr:col>2</xdr:col>
          <xdr:colOff>1562100</xdr:colOff>
          <xdr:row>50</xdr:row>
          <xdr:rowOff>9525</xdr:rowOff>
        </xdr:to>
        <xdr:sp macro="" textlink="">
          <xdr:nvSpPr>
            <xdr:cNvPr id="6244" name="ComboBox32" hidden="1">
              <a:extLst>
                <a:ext uri="{63B3BB69-23CF-44E3-9099-C40C66FF867C}">
                  <a14:compatExt spid="_x0000_s62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38100</xdr:colOff>
          <xdr:row>50</xdr:row>
          <xdr:rowOff>9525</xdr:rowOff>
        </xdr:from>
        <xdr:to>
          <xdr:col>2</xdr:col>
          <xdr:colOff>1562100</xdr:colOff>
          <xdr:row>51</xdr:row>
          <xdr:rowOff>9525</xdr:rowOff>
        </xdr:to>
        <xdr:sp macro="" textlink="">
          <xdr:nvSpPr>
            <xdr:cNvPr id="6245" name="ComboBox33" hidden="1">
              <a:extLst>
                <a:ext uri="{63B3BB69-23CF-44E3-9099-C40C66FF867C}">
                  <a14:compatExt spid="_x0000_s62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38100</xdr:colOff>
          <xdr:row>53</xdr:row>
          <xdr:rowOff>19050</xdr:rowOff>
        </xdr:from>
        <xdr:to>
          <xdr:col>2</xdr:col>
          <xdr:colOff>1562100</xdr:colOff>
          <xdr:row>54</xdr:row>
          <xdr:rowOff>19050</xdr:rowOff>
        </xdr:to>
        <xdr:sp macro="" textlink="">
          <xdr:nvSpPr>
            <xdr:cNvPr id="6246" name="ComboBox34" hidden="1">
              <a:extLst>
                <a:ext uri="{63B3BB69-23CF-44E3-9099-C40C66FF867C}">
                  <a14:compatExt spid="_x0000_s62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38100</xdr:colOff>
          <xdr:row>54</xdr:row>
          <xdr:rowOff>9525</xdr:rowOff>
        </xdr:from>
        <xdr:to>
          <xdr:col>2</xdr:col>
          <xdr:colOff>1562100</xdr:colOff>
          <xdr:row>55</xdr:row>
          <xdr:rowOff>9525</xdr:rowOff>
        </xdr:to>
        <xdr:sp macro="" textlink="">
          <xdr:nvSpPr>
            <xdr:cNvPr id="6247" name="ComboBox35" hidden="1">
              <a:extLst>
                <a:ext uri="{63B3BB69-23CF-44E3-9099-C40C66FF867C}">
                  <a14:compatExt spid="_x0000_s62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38100</xdr:colOff>
          <xdr:row>55</xdr:row>
          <xdr:rowOff>19050</xdr:rowOff>
        </xdr:from>
        <xdr:to>
          <xdr:col>2</xdr:col>
          <xdr:colOff>1562100</xdr:colOff>
          <xdr:row>56</xdr:row>
          <xdr:rowOff>19050</xdr:rowOff>
        </xdr:to>
        <xdr:sp macro="" textlink="">
          <xdr:nvSpPr>
            <xdr:cNvPr id="6248" name="ComboBox36" hidden="1">
              <a:extLst>
                <a:ext uri="{63B3BB69-23CF-44E3-9099-C40C66FF867C}">
                  <a14:compatExt spid="_x0000_s62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38100</xdr:colOff>
          <xdr:row>56</xdr:row>
          <xdr:rowOff>9525</xdr:rowOff>
        </xdr:from>
        <xdr:to>
          <xdr:col>2</xdr:col>
          <xdr:colOff>1562100</xdr:colOff>
          <xdr:row>57</xdr:row>
          <xdr:rowOff>9525</xdr:rowOff>
        </xdr:to>
        <xdr:sp macro="" textlink="">
          <xdr:nvSpPr>
            <xdr:cNvPr id="6249" name="ComboBox37" hidden="1">
              <a:extLst>
                <a:ext uri="{63B3BB69-23CF-44E3-9099-C40C66FF867C}">
                  <a14:compatExt spid="_x0000_s62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38100</xdr:colOff>
          <xdr:row>59</xdr:row>
          <xdr:rowOff>9525</xdr:rowOff>
        </xdr:from>
        <xdr:to>
          <xdr:col>2</xdr:col>
          <xdr:colOff>1562100</xdr:colOff>
          <xdr:row>60</xdr:row>
          <xdr:rowOff>9525</xdr:rowOff>
        </xdr:to>
        <xdr:sp macro="" textlink="">
          <xdr:nvSpPr>
            <xdr:cNvPr id="6250" name="ComboBox38" hidden="1">
              <a:extLst>
                <a:ext uri="{63B3BB69-23CF-44E3-9099-C40C66FF867C}">
                  <a14:compatExt spid="_x0000_s62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38100</xdr:colOff>
          <xdr:row>60</xdr:row>
          <xdr:rowOff>9525</xdr:rowOff>
        </xdr:from>
        <xdr:to>
          <xdr:col>2</xdr:col>
          <xdr:colOff>1562100</xdr:colOff>
          <xdr:row>61</xdr:row>
          <xdr:rowOff>9525</xdr:rowOff>
        </xdr:to>
        <xdr:sp macro="" textlink="">
          <xdr:nvSpPr>
            <xdr:cNvPr id="6251" name="ComboBox39" hidden="1">
              <a:extLst>
                <a:ext uri="{63B3BB69-23CF-44E3-9099-C40C66FF867C}">
                  <a14:compatExt spid="_x0000_s62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38100</xdr:colOff>
          <xdr:row>61</xdr:row>
          <xdr:rowOff>0</xdr:rowOff>
        </xdr:from>
        <xdr:to>
          <xdr:col>2</xdr:col>
          <xdr:colOff>1562100</xdr:colOff>
          <xdr:row>62</xdr:row>
          <xdr:rowOff>0</xdr:rowOff>
        </xdr:to>
        <xdr:sp macro="" textlink="">
          <xdr:nvSpPr>
            <xdr:cNvPr id="6252" name="ComboBox40" hidden="1">
              <a:extLst>
                <a:ext uri="{63B3BB69-23CF-44E3-9099-C40C66FF867C}">
                  <a14:compatExt spid="_x0000_s62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38100</xdr:colOff>
          <xdr:row>62</xdr:row>
          <xdr:rowOff>9525</xdr:rowOff>
        </xdr:from>
        <xdr:to>
          <xdr:col>2</xdr:col>
          <xdr:colOff>1562100</xdr:colOff>
          <xdr:row>63</xdr:row>
          <xdr:rowOff>9525</xdr:rowOff>
        </xdr:to>
        <xdr:sp macro="" textlink="">
          <xdr:nvSpPr>
            <xdr:cNvPr id="6253" name="ComboBox41" hidden="1">
              <a:extLst>
                <a:ext uri="{63B3BB69-23CF-44E3-9099-C40C66FF867C}">
                  <a14:compatExt spid="_x0000_s62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38100</xdr:colOff>
          <xdr:row>65</xdr:row>
          <xdr:rowOff>9525</xdr:rowOff>
        </xdr:from>
        <xdr:to>
          <xdr:col>2</xdr:col>
          <xdr:colOff>1562100</xdr:colOff>
          <xdr:row>66</xdr:row>
          <xdr:rowOff>9525</xdr:rowOff>
        </xdr:to>
        <xdr:sp macro="" textlink="">
          <xdr:nvSpPr>
            <xdr:cNvPr id="6254" name="ComboBox42" hidden="1">
              <a:extLst>
                <a:ext uri="{63B3BB69-23CF-44E3-9099-C40C66FF867C}">
                  <a14:compatExt spid="_x0000_s62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38100</xdr:colOff>
          <xdr:row>66</xdr:row>
          <xdr:rowOff>19050</xdr:rowOff>
        </xdr:from>
        <xdr:to>
          <xdr:col>2</xdr:col>
          <xdr:colOff>1562100</xdr:colOff>
          <xdr:row>67</xdr:row>
          <xdr:rowOff>19050</xdr:rowOff>
        </xdr:to>
        <xdr:sp macro="" textlink="">
          <xdr:nvSpPr>
            <xdr:cNvPr id="6255" name="ComboBox43" hidden="1">
              <a:extLst>
                <a:ext uri="{63B3BB69-23CF-44E3-9099-C40C66FF867C}">
                  <a14:compatExt spid="_x0000_s62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38100</xdr:colOff>
          <xdr:row>67</xdr:row>
          <xdr:rowOff>9525</xdr:rowOff>
        </xdr:from>
        <xdr:to>
          <xdr:col>2</xdr:col>
          <xdr:colOff>1562100</xdr:colOff>
          <xdr:row>68</xdr:row>
          <xdr:rowOff>9525</xdr:rowOff>
        </xdr:to>
        <xdr:sp macro="" textlink="">
          <xdr:nvSpPr>
            <xdr:cNvPr id="6256" name="ComboBox44" hidden="1">
              <a:extLst>
                <a:ext uri="{63B3BB69-23CF-44E3-9099-C40C66FF867C}">
                  <a14:compatExt spid="_x0000_s62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38100</xdr:colOff>
          <xdr:row>68</xdr:row>
          <xdr:rowOff>9525</xdr:rowOff>
        </xdr:from>
        <xdr:to>
          <xdr:col>2</xdr:col>
          <xdr:colOff>1562100</xdr:colOff>
          <xdr:row>69</xdr:row>
          <xdr:rowOff>9525</xdr:rowOff>
        </xdr:to>
        <xdr:sp macro="" textlink="">
          <xdr:nvSpPr>
            <xdr:cNvPr id="6257" name="ComboBox45" hidden="1">
              <a:extLst>
                <a:ext uri="{63B3BB69-23CF-44E3-9099-C40C66FF867C}">
                  <a14:compatExt spid="_x0000_s62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38100</xdr:colOff>
          <xdr:row>71</xdr:row>
          <xdr:rowOff>19050</xdr:rowOff>
        </xdr:from>
        <xdr:to>
          <xdr:col>2</xdr:col>
          <xdr:colOff>1562100</xdr:colOff>
          <xdr:row>72</xdr:row>
          <xdr:rowOff>19050</xdr:rowOff>
        </xdr:to>
        <xdr:sp macro="" textlink="">
          <xdr:nvSpPr>
            <xdr:cNvPr id="6258" name="ComboBox46" hidden="1">
              <a:extLst>
                <a:ext uri="{63B3BB69-23CF-44E3-9099-C40C66FF867C}">
                  <a14:compatExt spid="_x0000_s62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38100</xdr:colOff>
          <xdr:row>72</xdr:row>
          <xdr:rowOff>19050</xdr:rowOff>
        </xdr:from>
        <xdr:to>
          <xdr:col>2</xdr:col>
          <xdr:colOff>1562100</xdr:colOff>
          <xdr:row>73</xdr:row>
          <xdr:rowOff>19050</xdr:rowOff>
        </xdr:to>
        <xdr:sp macro="" textlink="">
          <xdr:nvSpPr>
            <xdr:cNvPr id="6259" name="ComboBox47" hidden="1">
              <a:extLst>
                <a:ext uri="{63B3BB69-23CF-44E3-9099-C40C66FF867C}">
                  <a14:compatExt spid="_x0000_s62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38100</xdr:colOff>
          <xdr:row>73</xdr:row>
          <xdr:rowOff>9525</xdr:rowOff>
        </xdr:from>
        <xdr:to>
          <xdr:col>2</xdr:col>
          <xdr:colOff>1562100</xdr:colOff>
          <xdr:row>74</xdr:row>
          <xdr:rowOff>9525</xdr:rowOff>
        </xdr:to>
        <xdr:sp macro="" textlink="">
          <xdr:nvSpPr>
            <xdr:cNvPr id="6260" name="ComboBox48" hidden="1">
              <a:extLst>
                <a:ext uri="{63B3BB69-23CF-44E3-9099-C40C66FF867C}">
                  <a14:compatExt spid="_x0000_s62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38100</xdr:colOff>
          <xdr:row>74</xdr:row>
          <xdr:rowOff>0</xdr:rowOff>
        </xdr:from>
        <xdr:to>
          <xdr:col>2</xdr:col>
          <xdr:colOff>1562100</xdr:colOff>
          <xdr:row>75</xdr:row>
          <xdr:rowOff>0</xdr:rowOff>
        </xdr:to>
        <xdr:sp macro="" textlink="">
          <xdr:nvSpPr>
            <xdr:cNvPr id="6261" name="ComboBox49" hidden="1">
              <a:extLst>
                <a:ext uri="{63B3BB69-23CF-44E3-9099-C40C66FF867C}">
                  <a14:compatExt spid="_x0000_s62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38100</xdr:colOff>
          <xdr:row>77</xdr:row>
          <xdr:rowOff>28575</xdr:rowOff>
        </xdr:from>
        <xdr:to>
          <xdr:col>2</xdr:col>
          <xdr:colOff>1562100</xdr:colOff>
          <xdr:row>78</xdr:row>
          <xdr:rowOff>28575</xdr:rowOff>
        </xdr:to>
        <xdr:sp macro="" textlink="">
          <xdr:nvSpPr>
            <xdr:cNvPr id="6262" name="ComboBox50" hidden="1">
              <a:extLst>
                <a:ext uri="{63B3BB69-23CF-44E3-9099-C40C66FF867C}">
                  <a14:compatExt spid="_x0000_s62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38100</xdr:colOff>
          <xdr:row>78</xdr:row>
          <xdr:rowOff>19050</xdr:rowOff>
        </xdr:from>
        <xdr:to>
          <xdr:col>2</xdr:col>
          <xdr:colOff>1562100</xdr:colOff>
          <xdr:row>79</xdr:row>
          <xdr:rowOff>19050</xdr:rowOff>
        </xdr:to>
        <xdr:sp macro="" textlink="">
          <xdr:nvSpPr>
            <xdr:cNvPr id="6263" name="ComboBox51" hidden="1">
              <a:extLst>
                <a:ext uri="{63B3BB69-23CF-44E3-9099-C40C66FF867C}">
                  <a14:compatExt spid="_x0000_s62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38100</xdr:colOff>
          <xdr:row>79</xdr:row>
          <xdr:rowOff>19050</xdr:rowOff>
        </xdr:from>
        <xdr:to>
          <xdr:col>2</xdr:col>
          <xdr:colOff>1562100</xdr:colOff>
          <xdr:row>80</xdr:row>
          <xdr:rowOff>19050</xdr:rowOff>
        </xdr:to>
        <xdr:sp macro="" textlink="">
          <xdr:nvSpPr>
            <xdr:cNvPr id="6264" name="ComboBox52" hidden="1">
              <a:extLst>
                <a:ext uri="{63B3BB69-23CF-44E3-9099-C40C66FF867C}">
                  <a14:compatExt spid="_x0000_s62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38100</xdr:colOff>
          <xdr:row>80</xdr:row>
          <xdr:rowOff>9525</xdr:rowOff>
        </xdr:from>
        <xdr:to>
          <xdr:col>2</xdr:col>
          <xdr:colOff>1562100</xdr:colOff>
          <xdr:row>81</xdr:row>
          <xdr:rowOff>9525</xdr:rowOff>
        </xdr:to>
        <xdr:sp macro="" textlink="">
          <xdr:nvSpPr>
            <xdr:cNvPr id="6265" name="ComboBox53" hidden="1">
              <a:extLst>
                <a:ext uri="{63B3BB69-23CF-44E3-9099-C40C66FF867C}">
                  <a14:compatExt spid="_x0000_s62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38100</xdr:colOff>
          <xdr:row>83</xdr:row>
          <xdr:rowOff>19050</xdr:rowOff>
        </xdr:from>
        <xdr:to>
          <xdr:col>2</xdr:col>
          <xdr:colOff>1562100</xdr:colOff>
          <xdr:row>84</xdr:row>
          <xdr:rowOff>19050</xdr:rowOff>
        </xdr:to>
        <xdr:sp macro="" textlink="">
          <xdr:nvSpPr>
            <xdr:cNvPr id="6266" name="ComboBox54" hidden="1">
              <a:extLst>
                <a:ext uri="{63B3BB69-23CF-44E3-9099-C40C66FF867C}">
                  <a14:compatExt spid="_x0000_s62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38100</xdr:colOff>
          <xdr:row>84</xdr:row>
          <xdr:rowOff>0</xdr:rowOff>
        </xdr:from>
        <xdr:to>
          <xdr:col>2</xdr:col>
          <xdr:colOff>1562100</xdr:colOff>
          <xdr:row>85</xdr:row>
          <xdr:rowOff>0</xdr:rowOff>
        </xdr:to>
        <xdr:sp macro="" textlink="">
          <xdr:nvSpPr>
            <xdr:cNvPr id="6267" name="ComboBox55" hidden="1">
              <a:extLst>
                <a:ext uri="{63B3BB69-23CF-44E3-9099-C40C66FF867C}">
                  <a14:compatExt spid="_x0000_s62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38100</xdr:colOff>
          <xdr:row>85</xdr:row>
          <xdr:rowOff>9525</xdr:rowOff>
        </xdr:from>
        <xdr:to>
          <xdr:col>2</xdr:col>
          <xdr:colOff>1562100</xdr:colOff>
          <xdr:row>86</xdr:row>
          <xdr:rowOff>9525</xdr:rowOff>
        </xdr:to>
        <xdr:sp macro="" textlink="">
          <xdr:nvSpPr>
            <xdr:cNvPr id="6268" name="ComboBox56" hidden="1">
              <a:extLst>
                <a:ext uri="{63B3BB69-23CF-44E3-9099-C40C66FF867C}">
                  <a14:compatExt spid="_x0000_s62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38100</xdr:colOff>
          <xdr:row>86</xdr:row>
          <xdr:rowOff>9525</xdr:rowOff>
        </xdr:from>
        <xdr:to>
          <xdr:col>2</xdr:col>
          <xdr:colOff>1562100</xdr:colOff>
          <xdr:row>87</xdr:row>
          <xdr:rowOff>9525</xdr:rowOff>
        </xdr:to>
        <xdr:sp macro="" textlink="">
          <xdr:nvSpPr>
            <xdr:cNvPr id="6269" name="ComboBox57" hidden="1">
              <a:extLst>
                <a:ext uri="{63B3BB69-23CF-44E3-9099-C40C66FF867C}">
                  <a14:compatExt spid="_x0000_s62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38100</xdr:colOff>
          <xdr:row>89</xdr:row>
          <xdr:rowOff>19050</xdr:rowOff>
        </xdr:from>
        <xdr:to>
          <xdr:col>2</xdr:col>
          <xdr:colOff>1562100</xdr:colOff>
          <xdr:row>90</xdr:row>
          <xdr:rowOff>19050</xdr:rowOff>
        </xdr:to>
        <xdr:sp macro="" textlink="">
          <xdr:nvSpPr>
            <xdr:cNvPr id="6270" name="ComboBox58" hidden="1">
              <a:extLst>
                <a:ext uri="{63B3BB69-23CF-44E3-9099-C40C66FF867C}">
                  <a14:compatExt spid="_x0000_s62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38100</xdr:colOff>
          <xdr:row>90</xdr:row>
          <xdr:rowOff>9525</xdr:rowOff>
        </xdr:from>
        <xdr:to>
          <xdr:col>2</xdr:col>
          <xdr:colOff>1562100</xdr:colOff>
          <xdr:row>91</xdr:row>
          <xdr:rowOff>9525</xdr:rowOff>
        </xdr:to>
        <xdr:sp macro="" textlink="">
          <xdr:nvSpPr>
            <xdr:cNvPr id="6271" name="ComboBox59" hidden="1">
              <a:extLst>
                <a:ext uri="{63B3BB69-23CF-44E3-9099-C40C66FF867C}">
                  <a14:compatExt spid="_x0000_s62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38100</xdr:colOff>
          <xdr:row>91</xdr:row>
          <xdr:rowOff>9525</xdr:rowOff>
        </xdr:from>
        <xdr:to>
          <xdr:col>2</xdr:col>
          <xdr:colOff>1562100</xdr:colOff>
          <xdr:row>92</xdr:row>
          <xdr:rowOff>9525</xdr:rowOff>
        </xdr:to>
        <xdr:sp macro="" textlink="">
          <xdr:nvSpPr>
            <xdr:cNvPr id="6272" name="ComboBox60" hidden="1">
              <a:extLst>
                <a:ext uri="{63B3BB69-23CF-44E3-9099-C40C66FF867C}">
                  <a14:compatExt spid="_x0000_s62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38100</xdr:colOff>
          <xdr:row>92</xdr:row>
          <xdr:rowOff>9525</xdr:rowOff>
        </xdr:from>
        <xdr:to>
          <xdr:col>2</xdr:col>
          <xdr:colOff>1562100</xdr:colOff>
          <xdr:row>93</xdr:row>
          <xdr:rowOff>9525</xdr:rowOff>
        </xdr:to>
        <xdr:sp macro="" textlink="">
          <xdr:nvSpPr>
            <xdr:cNvPr id="6273" name="ComboBox61" hidden="1">
              <a:extLst>
                <a:ext uri="{63B3BB69-23CF-44E3-9099-C40C66FF867C}">
                  <a14:compatExt spid="_x0000_s62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38100</xdr:colOff>
          <xdr:row>95</xdr:row>
          <xdr:rowOff>9525</xdr:rowOff>
        </xdr:from>
        <xdr:to>
          <xdr:col>2</xdr:col>
          <xdr:colOff>1562100</xdr:colOff>
          <xdr:row>96</xdr:row>
          <xdr:rowOff>9525</xdr:rowOff>
        </xdr:to>
        <xdr:sp macro="" textlink="">
          <xdr:nvSpPr>
            <xdr:cNvPr id="6274" name="ComboBox62" hidden="1">
              <a:extLst>
                <a:ext uri="{63B3BB69-23CF-44E3-9099-C40C66FF867C}">
                  <a14:compatExt spid="_x0000_s62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38100</xdr:colOff>
          <xdr:row>96</xdr:row>
          <xdr:rowOff>9525</xdr:rowOff>
        </xdr:from>
        <xdr:to>
          <xdr:col>2</xdr:col>
          <xdr:colOff>1562100</xdr:colOff>
          <xdr:row>97</xdr:row>
          <xdr:rowOff>9525</xdr:rowOff>
        </xdr:to>
        <xdr:sp macro="" textlink="">
          <xdr:nvSpPr>
            <xdr:cNvPr id="6275" name="ComboBox63" hidden="1">
              <a:extLst>
                <a:ext uri="{63B3BB69-23CF-44E3-9099-C40C66FF867C}">
                  <a14:compatExt spid="_x0000_s62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38100</xdr:colOff>
          <xdr:row>97</xdr:row>
          <xdr:rowOff>9525</xdr:rowOff>
        </xdr:from>
        <xdr:to>
          <xdr:col>2</xdr:col>
          <xdr:colOff>1562100</xdr:colOff>
          <xdr:row>98</xdr:row>
          <xdr:rowOff>9525</xdr:rowOff>
        </xdr:to>
        <xdr:sp macro="" textlink="">
          <xdr:nvSpPr>
            <xdr:cNvPr id="6276" name="ComboBox64" hidden="1">
              <a:extLst>
                <a:ext uri="{63B3BB69-23CF-44E3-9099-C40C66FF867C}">
                  <a14:compatExt spid="_x0000_s62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38100</xdr:colOff>
          <xdr:row>98</xdr:row>
          <xdr:rowOff>0</xdr:rowOff>
        </xdr:from>
        <xdr:to>
          <xdr:col>2</xdr:col>
          <xdr:colOff>1562100</xdr:colOff>
          <xdr:row>99</xdr:row>
          <xdr:rowOff>0</xdr:rowOff>
        </xdr:to>
        <xdr:sp macro="" textlink="">
          <xdr:nvSpPr>
            <xdr:cNvPr id="6277" name="ComboBox65" hidden="1">
              <a:extLst>
                <a:ext uri="{63B3BB69-23CF-44E3-9099-C40C66FF867C}">
                  <a14:compatExt spid="_x0000_s62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38100</xdr:colOff>
          <xdr:row>26</xdr:row>
          <xdr:rowOff>9525</xdr:rowOff>
        </xdr:from>
        <xdr:to>
          <xdr:col>2</xdr:col>
          <xdr:colOff>1562100</xdr:colOff>
          <xdr:row>27</xdr:row>
          <xdr:rowOff>9525</xdr:rowOff>
        </xdr:to>
        <xdr:sp macro="" textlink="">
          <xdr:nvSpPr>
            <xdr:cNvPr id="6278" name="ComboBox2" hidden="1">
              <a:extLst>
                <a:ext uri="{63B3BB69-23CF-44E3-9099-C40C66FF867C}">
                  <a14:compatExt spid="_x0000_s62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101</xdr:row>
          <xdr:rowOff>19050</xdr:rowOff>
        </xdr:from>
        <xdr:to>
          <xdr:col>3</xdr:col>
          <xdr:colOff>0</xdr:colOff>
          <xdr:row>102</xdr:row>
          <xdr:rowOff>19050</xdr:rowOff>
        </xdr:to>
        <xdr:sp macro="" textlink="">
          <xdr:nvSpPr>
            <xdr:cNvPr id="6281" name="ComboBox66" hidden="1">
              <a:extLst>
                <a:ext uri="{63B3BB69-23CF-44E3-9099-C40C66FF867C}">
                  <a14:compatExt spid="_x0000_s62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102</xdr:row>
          <xdr:rowOff>9525</xdr:rowOff>
        </xdr:from>
        <xdr:to>
          <xdr:col>3</xdr:col>
          <xdr:colOff>0</xdr:colOff>
          <xdr:row>103</xdr:row>
          <xdr:rowOff>9525</xdr:rowOff>
        </xdr:to>
        <xdr:sp macro="" textlink="">
          <xdr:nvSpPr>
            <xdr:cNvPr id="6282" name="ComboBox67" hidden="1">
              <a:extLst>
                <a:ext uri="{63B3BB69-23CF-44E3-9099-C40C66FF867C}">
                  <a14:compatExt spid="_x0000_s62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103</xdr:row>
          <xdr:rowOff>9525</xdr:rowOff>
        </xdr:from>
        <xdr:to>
          <xdr:col>3</xdr:col>
          <xdr:colOff>0</xdr:colOff>
          <xdr:row>104</xdr:row>
          <xdr:rowOff>9525</xdr:rowOff>
        </xdr:to>
        <xdr:sp macro="" textlink="">
          <xdr:nvSpPr>
            <xdr:cNvPr id="6283" name="ComboBox68" hidden="1">
              <a:extLst>
                <a:ext uri="{63B3BB69-23CF-44E3-9099-C40C66FF867C}">
                  <a14:compatExt spid="_x0000_s62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104</xdr:row>
          <xdr:rowOff>9525</xdr:rowOff>
        </xdr:from>
        <xdr:to>
          <xdr:col>3</xdr:col>
          <xdr:colOff>0</xdr:colOff>
          <xdr:row>105</xdr:row>
          <xdr:rowOff>0</xdr:rowOff>
        </xdr:to>
        <xdr:sp macro="" textlink="">
          <xdr:nvSpPr>
            <xdr:cNvPr id="6284" name="ComboBox69" hidden="1">
              <a:extLst>
                <a:ext uri="{63B3BB69-23CF-44E3-9099-C40C66FF867C}">
                  <a14:compatExt spid="_x0000_s62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107</xdr:row>
          <xdr:rowOff>9525</xdr:rowOff>
        </xdr:from>
        <xdr:to>
          <xdr:col>3</xdr:col>
          <xdr:colOff>0</xdr:colOff>
          <xdr:row>108</xdr:row>
          <xdr:rowOff>9525</xdr:rowOff>
        </xdr:to>
        <xdr:sp macro="" textlink="">
          <xdr:nvSpPr>
            <xdr:cNvPr id="6287" name="ComboBox72" hidden="1">
              <a:extLst>
                <a:ext uri="{63B3BB69-23CF-44E3-9099-C40C66FF867C}">
                  <a14:compatExt spid="_x0000_s62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108</xdr:row>
          <xdr:rowOff>9525</xdr:rowOff>
        </xdr:from>
        <xdr:to>
          <xdr:col>3</xdr:col>
          <xdr:colOff>0</xdr:colOff>
          <xdr:row>109</xdr:row>
          <xdr:rowOff>9525</xdr:rowOff>
        </xdr:to>
        <xdr:sp macro="" textlink="">
          <xdr:nvSpPr>
            <xdr:cNvPr id="6288" name="ComboBox73" hidden="1">
              <a:extLst>
                <a:ext uri="{63B3BB69-23CF-44E3-9099-C40C66FF867C}">
                  <a14:compatExt spid="_x0000_s62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109</xdr:row>
          <xdr:rowOff>9525</xdr:rowOff>
        </xdr:from>
        <xdr:to>
          <xdr:col>3</xdr:col>
          <xdr:colOff>0</xdr:colOff>
          <xdr:row>110</xdr:row>
          <xdr:rowOff>9525</xdr:rowOff>
        </xdr:to>
        <xdr:sp macro="" textlink="">
          <xdr:nvSpPr>
            <xdr:cNvPr id="6289" name="ComboBox74" hidden="1">
              <a:extLst>
                <a:ext uri="{63B3BB69-23CF-44E3-9099-C40C66FF867C}">
                  <a14:compatExt spid="_x0000_s62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110</xdr:row>
          <xdr:rowOff>9525</xdr:rowOff>
        </xdr:from>
        <xdr:to>
          <xdr:col>3</xdr:col>
          <xdr:colOff>0</xdr:colOff>
          <xdr:row>111</xdr:row>
          <xdr:rowOff>9525</xdr:rowOff>
        </xdr:to>
        <xdr:sp macro="" textlink="">
          <xdr:nvSpPr>
            <xdr:cNvPr id="6290" name="ComboBox75" hidden="1">
              <a:extLst>
                <a:ext uri="{63B3BB69-23CF-44E3-9099-C40C66FF867C}">
                  <a14:compatExt spid="_x0000_s62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113</xdr:row>
          <xdr:rowOff>9525</xdr:rowOff>
        </xdr:from>
        <xdr:to>
          <xdr:col>3</xdr:col>
          <xdr:colOff>0</xdr:colOff>
          <xdr:row>114</xdr:row>
          <xdr:rowOff>9525</xdr:rowOff>
        </xdr:to>
        <xdr:sp macro="" textlink="">
          <xdr:nvSpPr>
            <xdr:cNvPr id="6291" name="ComboBox76" hidden="1">
              <a:extLst>
                <a:ext uri="{63B3BB69-23CF-44E3-9099-C40C66FF867C}">
                  <a14:compatExt spid="_x0000_s62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114</xdr:row>
          <xdr:rowOff>9525</xdr:rowOff>
        </xdr:from>
        <xdr:to>
          <xdr:col>3</xdr:col>
          <xdr:colOff>0</xdr:colOff>
          <xdr:row>115</xdr:row>
          <xdr:rowOff>9525</xdr:rowOff>
        </xdr:to>
        <xdr:sp macro="" textlink="">
          <xdr:nvSpPr>
            <xdr:cNvPr id="6292" name="ComboBox77" hidden="1">
              <a:extLst>
                <a:ext uri="{63B3BB69-23CF-44E3-9099-C40C66FF867C}">
                  <a14:compatExt spid="_x0000_s62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115</xdr:row>
          <xdr:rowOff>9525</xdr:rowOff>
        </xdr:from>
        <xdr:to>
          <xdr:col>3</xdr:col>
          <xdr:colOff>0</xdr:colOff>
          <xdr:row>116</xdr:row>
          <xdr:rowOff>9525</xdr:rowOff>
        </xdr:to>
        <xdr:sp macro="" textlink="">
          <xdr:nvSpPr>
            <xdr:cNvPr id="6293" name="ComboBox78" hidden="1">
              <a:extLst>
                <a:ext uri="{63B3BB69-23CF-44E3-9099-C40C66FF867C}">
                  <a14:compatExt spid="_x0000_s62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116</xdr:row>
          <xdr:rowOff>9525</xdr:rowOff>
        </xdr:from>
        <xdr:to>
          <xdr:col>3</xdr:col>
          <xdr:colOff>0</xdr:colOff>
          <xdr:row>117</xdr:row>
          <xdr:rowOff>9525</xdr:rowOff>
        </xdr:to>
        <xdr:sp macro="" textlink="">
          <xdr:nvSpPr>
            <xdr:cNvPr id="6294" name="ComboBox79" hidden="1">
              <a:extLst>
                <a:ext uri="{63B3BB69-23CF-44E3-9099-C40C66FF867C}">
                  <a14:compatExt spid="_x0000_s62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119</xdr:row>
          <xdr:rowOff>9525</xdr:rowOff>
        </xdr:from>
        <xdr:to>
          <xdr:col>3</xdr:col>
          <xdr:colOff>0</xdr:colOff>
          <xdr:row>120</xdr:row>
          <xdr:rowOff>9525</xdr:rowOff>
        </xdr:to>
        <xdr:sp macro="" textlink="">
          <xdr:nvSpPr>
            <xdr:cNvPr id="6295" name="ComboBox80" hidden="1">
              <a:extLst>
                <a:ext uri="{63B3BB69-23CF-44E3-9099-C40C66FF867C}">
                  <a14:compatExt spid="_x0000_s62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120</xdr:row>
          <xdr:rowOff>9525</xdr:rowOff>
        </xdr:from>
        <xdr:to>
          <xdr:col>3</xdr:col>
          <xdr:colOff>0</xdr:colOff>
          <xdr:row>121</xdr:row>
          <xdr:rowOff>9525</xdr:rowOff>
        </xdr:to>
        <xdr:sp macro="" textlink="">
          <xdr:nvSpPr>
            <xdr:cNvPr id="6296" name="ComboBox81" hidden="1">
              <a:extLst>
                <a:ext uri="{63B3BB69-23CF-44E3-9099-C40C66FF867C}">
                  <a14:compatExt spid="_x0000_s62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121</xdr:row>
          <xdr:rowOff>9525</xdr:rowOff>
        </xdr:from>
        <xdr:to>
          <xdr:col>3</xdr:col>
          <xdr:colOff>0</xdr:colOff>
          <xdr:row>122</xdr:row>
          <xdr:rowOff>9525</xdr:rowOff>
        </xdr:to>
        <xdr:sp macro="" textlink="">
          <xdr:nvSpPr>
            <xdr:cNvPr id="6297" name="ComboBox82" hidden="1">
              <a:extLst>
                <a:ext uri="{63B3BB69-23CF-44E3-9099-C40C66FF867C}">
                  <a14:compatExt spid="_x0000_s62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122</xdr:row>
          <xdr:rowOff>9525</xdr:rowOff>
        </xdr:from>
        <xdr:to>
          <xdr:col>3</xdr:col>
          <xdr:colOff>0</xdr:colOff>
          <xdr:row>123</xdr:row>
          <xdr:rowOff>9525</xdr:rowOff>
        </xdr:to>
        <xdr:sp macro="" textlink="">
          <xdr:nvSpPr>
            <xdr:cNvPr id="6298" name="ComboBox83" hidden="1">
              <a:extLst>
                <a:ext uri="{63B3BB69-23CF-44E3-9099-C40C66FF867C}">
                  <a14:compatExt spid="_x0000_s62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125</xdr:row>
          <xdr:rowOff>9525</xdr:rowOff>
        </xdr:from>
        <xdr:to>
          <xdr:col>3</xdr:col>
          <xdr:colOff>0</xdr:colOff>
          <xdr:row>126</xdr:row>
          <xdr:rowOff>9525</xdr:rowOff>
        </xdr:to>
        <xdr:sp macro="" textlink="">
          <xdr:nvSpPr>
            <xdr:cNvPr id="6299" name="ComboBox84" hidden="1">
              <a:extLst>
                <a:ext uri="{63B3BB69-23CF-44E3-9099-C40C66FF867C}">
                  <a14:compatExt spid="_x0000_s62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126</xdr:row>
          <xdr:rowOff>9525</xdr:rowOff>
        </xdr:from>
        <xdr:to>
          <xdr:col>3</xdr:col>
          <xdr:colOff>0</xdr:colOff>
          <xdr:row>127</xdr:row>
          <xdr:rowOff>9525</xdr:rowOff>
        </xdr:to>
        <xdr:sp macro="" textlink="">
          <xdr:nvSpPr>
            <xdr:cNvPr id="6300" name="ComboBox85" hidden="1">
              <a:extLst>
                <a:ext uri="{63B3BB69-23CF-44E3-9099-C40C66FF867C}">
                  <a14:compatExt spid="_x0000_s63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127</xdr:row>
          <xdr:rowOff>9525</xdr:rowOff>
        </xdr:from>
        <xdr:to>
          <xdr:col>3</xdr:col>
          <xdr:colOff>0</xdr:colOff>
          <xdr:row>128</xdr:row>
          <xdr:rowOff>9525</xdr:rowOff>
        </xdr:to>
        <xdr:sp macro="" textlink="">
          <xdr:nvSpPr>
            <xdr:cNvPr id="6301" name="ComboBox86" hidden="1">
              <a:extLst>
                <a:ext uri="{63B3BB69-23CF-44E3-9099-C40C66FF867C}">
                  <a14:compatExt spid="_x0000_s63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128</xdr:row>
          <xdr:rowOff>9525</xdr:rowOff>
        </xdr:from>
        <xdr:to>
          <xdr:col>3</xdr:col>
          <xdr:colOff>0</xdr:colOff>
          <xdr:row>129</xdr:row>
          <xdr:rowOff>9525</xdr:rowOff>
        </xdr:to>
        <xdr:sp macro="" textlink="">
          <xdr:nvSpPr>
            <xdr:cNvPr id="6302" name="ComboBox87" hidden="1">
              <a:extLst>
                <a:ext uri="{63B3BB69-23CF-44E3-9099-C40C66FF867C}">
                  <a14:compatExt spid="_x0000_s63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131</xdr:row>
          <xdr:rowOff>9525</xdr:rowOff>
        </xdr:from>
        <xdr:to>
          <xdr:col>3</xdr:col>
          <xdr:colOff>0</xdr:colOff>
          <xdr:row>132</xdr:row>
          <xdr:rowOff>9525</xdr:rowOff>
        </xdr:to>
        <xdr:sp macro="" textlink="">
          <xdr:nvSpPr>
            <xdr:cNvPr id="6303" name="ComboBox88" hidden="1">
              <a:extLst>
                <a:ext uri="{63B3BB69-23CF-44E3-9099-C40C66FF867C}">
                  <a14:compatExt spid="_x0000_s63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132</xdr:row>
          <xdr:rowOff>9525</xdr:rowOff>
        </xdr:from>
        <xdr:to>
          <xdr:col>3</xdr:col>
          <xdr:colOff>0</xdr:colOff>
          <xdr:row>133</xdr:row>
          <xdr:rowOff>9525</xdr:rowOff>
        </xdr:to>
        <xdr:sp macro="" textlink="">
          <xdr:nvSpPr>
            <xdr:cNvPr id="6304" name="ComboBox89" hidden="1">
              <a:extLst>
                <a:ext uri="{63B3BB69-23CF-44E3-9099-C40C66FF867C}">
                  <a14:compatExt spid="_x0000_s63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133</xdr:row>
          <xdr:rowOff>9525</xdr:rowOff>
        </xdr:from>
        <xdr:to>
          <xdr:col>3</xdr:col>
          <xdr:colOff>0</xdr:colOff>
          <xdr:row>134</xdr:row>
          <xdr:rowOff>9525</xdr:rowOff>
        </xdr:to>
        <xdr:sp macro="" textlink="">
          <xdr:nvSpPr>
            <xdr:cNvPr id="6305" name="ComboBox90" hidden="1">
              <a:extLst>
                <a:ext uri="{63B3BB69-23CF-44E3-9099-C40C66FF867C}">
                  <a14:compatExt spid="_x0000_s63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134</xdr:row>
          <xdr:rowOff>9525</xdr:rowOff>
        </xdr:from>
        <xdr:to>
          <xdr:col>3</xdr:col>
          <xdr:colOff>0</xdr:colOff>
          <xdr:row>135</xdr:row>
          <xdr:rowOff>9525</xdr:rowOff>
        </xdr:to>
        <xdr:sp macro="" textlink="">
          <xdr:nvSpPr>
            <xdr:cNvPr id="6306" name="ComboBox91" hidden="1">
              <a:extLst>
                <a:ext uri="{63B3BB69-23CF-44E3-9099-C40C66FF867C}">
                  <a14:compatExt spid="_x0000_s63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137</xdr:row>
          <xdr:rowOff>9525</xdr:rowOff>
        </xdr:from>
        <xdr:to>
          <xdr:col>3</xdr:col>
          <xdr:colOff>0</xdr:colOff>
          <xdr:row>138</xdr:row>
          <xdr:rowOff>9525</xdr:rowOff>
        </xdr:to>
        <xdr:sp macro="" textlink="">
          <xdr:nvSpPr>
            <xdr:cNvPr id="6307" name="ComboBox92" hidden="1">
              <a:extLst>
                <a:ext uri="{63B3BB69-23CF-44E3-9099-C40C66FF867C}">
                  <a14:compatExt spid="_x0000_s63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138</xdr:row>
          <xdr:rowOff>9525</xdr:rowOff>
        </xdr:from>
        <xdr:to>
          <xdr:col>3</xdr:col>
          <xdr:colOff>0</xdr:colOff>
          <xdr:row>139</xdr:row>
          <xdr:rowOff>9525</xdr:rowOff>
        </xdr:to>
        <xdr:sp macro="" textlink="">
          <xdr:nvSpPr>
            <xdr:cNvPr id="6308" name="ComboBox93" hidden="1">
              <a:extLst>
                <a:ext uri="{63B3BB69-23CF-44E3-9099-C40C66FF867C}">
                  <a14:compatExt spid="_x0000_s63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139</xdr:row>
          <xdr:rowOff>9525</xdr:rowOff>
        </xdr:from>
        <xdr:to>
          <xdr:col>3</xdr:col>
          <xdr:colOff>0</xdr:colOff>
          <xdr:row>140</xdr:row>
          <xdr:rowOff>9525</xdr:rowOff>
        </xdr:to>
        <xdr:sp macro="" textlink="">
          <xdr:nvSpPr>
            <xdr:cNvPr id="6309" name="ComboBox94" hidden="1">
              <a:extLst>
                <a:ext uri="{63B3BB69-23CF-44E3-9099-C40C66FF867C}">
                  <a14:compatExt spid="_x0000_s63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140</xdr:row>
          <xdr:rowOff>9525</xdr:rowOff>
        </xdr:from>
        <xdr:to>
          <xdr:col>3</xdr:col>
          <xdr:colOff>0</xdr:colOff>
          <xdr:row>141</xdr:row>
          <xdr:rowOff>9525</xdr:rowOff>
        </xdr:to>
        <xdr:sp macro="" textlink="">
          <xdr:nvSpPr>
            <xdr:cNvPr id="6310" name="ComboBox95" hidden="1">
              <a:extLst>
                <a:ext uri="{63B3BB69-23CF-44E3-9099-C40C66FF867C}">
                  <a14:compatExt spid="_x0000_s63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143</xdr:row>
          <xdr:rowOff>9525</xdr:rowOff>
        </xdr:from>
        <xdr:to>
          <xdr:col>3</xdr:col>
          <xdr:colOff>0</xdr:colOff>
          <xdr:row>144</xdr:row>
          <xdr:rowOff>9525</xdr:rowOff>
        </xdr:to>
        <xdr:sp macro="" textlink="">
          <xdr:nvSpPr>
            <xdr:cNvPr id="6311" name="ComboBox96" hidden="1">
              <a:extLst>
                <a:ext uri="{63B3BB69-23CF-44E3-9099-C40C66FF867C}">
                  <a14:compatExt spid="_x0000_s63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144</xdr:row>
          <xdr:rowOff>9525</xdr:rowOff>
        </xdr:from>
        <xdr:to>
          <xdr:col>3</xdr:col>
          <xdr:colOff>0</xdr:colOff>
          <xdr:row>145</xdr:row>
          <xdr:rowOff>9525</xdr:rowOff>
        </xdr:to>
        <xdr:sp macro="" textlink="">
          <xdr:nvSpPr>
            <xdr:cNvPr id="6312" name="ComboBox97" hidden="1">
              <a:extLst>
                <a:ext uri="{63B3BB69-23CF-44E3-9099-C40C66FF867C}">
                  <a14:compatExt spid="_x0000_s63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145</xdr:row>
          <xdr:rowOff>9525</xdr:rowOff>
        </xdr:from>
        <xdr:to>
          <xdr:col>3</xdr:col>
          <xdr:colOff>0</xdr:colOff>
          <xdr:row>146</xdr:row>
          <xdr:rowOff>9525</xdr:rowOff>
        </xdr:to>
        <xdr:sp macro="" textlink="">
          <xdr:nvSpPr>
            <xdr:cNvPr id="6313" name="ComboBox98" hidden="1">
              <a:extLst>
                <a:ext uri="{63B3BB69-23CF-44E3-9099-C40C66FF867C}">
                  <a14:compatExt spid="_x0000_s63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146</xdr:row>
          <xdr:rowOff>9525</xdr:rowOff>
        </xdr:from>
        <xdr:to>
          <xdr:col>3</xdr:col>
          <xdr:colOff>0</xdr:colOff>
          <xdr:row>147</xdr:row>
          <xdr:rowOff>9525</xdr:rowOff>
        </xdr:to>
        <xdr:sp macro="" textlink="">
          <xdr:nvSpPr>
            <xdr:cNvPr id="6314" name="ComboBox99" hidden="1">
              <a:extLst>
                <a:ext uri="{63B3BB69-23CF-44E3-9099-C40C66FF867C}">
                  <a14:compatExt spid="_x0000_s63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149</xdr:row>
          <xdr:rowOff>9525</xdr:rowOff>
        </xdr:from>
        <xdr:to>
          <xdr:col>3</xdr:col>
          <xdr:colOff>0</xdr:colOff>
          <xdr:row>150</xdr:row>
          <xdr:rowOff>9525</xdr:rowOff>
        </xdr:to>
        <xdr:sp macro="" textlink="">
          <xdr:nvSpPr>
            <xdr:cNvPr id="6315" name="ComboBox100" hidden="1">
              <a:extLst>
                <a:ext uri="{63B3BB69-23CF-44E3-9099-C40C66FF867C}">
                  <a14:compatExt spid="_x0000_s63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150</xdr:row>
          <xdr:rowOff>9525</xdr:rowOff>
        </xdr:from>
        <xdr:to>
          <xdr:col>3</xdr:col>
          <xdr:colOff>0</xdr:colOff>
          <xdr:row>151</xdr:row>
          <xdr:rowOff>9525</xdr:rowOff>
        </xdr:to>
        <xdr:sp macro="" textlink="">
          <xdr:nvSpPr>
            <xdr:cNvPr id="6316" name="ComboBox101" hidden="1">
              <a:extLst>
                <a:ext uri="{63B3BB69-23CF-44E3-9099-C40C66FF867C}">
                  <a14:compatExt spid="_x0000_s63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151</xdr:row>
          <xdr:rowOff>9525</xdr:rowOff>
        </xdr:from>
        <xdr:to>
          <xdr:col>3</xdr:col>
          <xdr:colOff>0</xdr:colOff>
          <xdr:row>152</xdr:row>
          <xdr:rowOff>9525</xdr:rowOff>
        </xdr:to>
        <xdr:sp macro="" textlink="">
          <xdr:nvSpPr>
            <xdr:cNvPr id="6317" name="ComboBox102" hidden="1">
              <a:extLst>
                <a:ext uri="{63B3BB69-23CF-44E3-9099-C40C66FF867C}">
                  <a14:compatExt spid="_x0000_s63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152</xdr:row>
          <xdr:rowOff>9525</xdr:rowOff>
        </xdr:from>
        <xdr:to>
          <xdr:col>3</xdr:col>
          <xdr:colOff>0</xdr:colOff>
          <xdr:row>153</xdr:row>
          <xdr:rowOff>0</xdr:rowOff>
        </xdr:to>
        <xdr:sp macro="" textlink="">
          <xdr:nvSpPr>
            <xdr:cNvPr id="6318" name="ComboBox103" hidden="1">
              <a:extLst>
                <a:ext uri="{63B3BB69-23CF-44E3-9099-C40C66FF867C}">
                  <a14:compatExt spid="_x0000_s63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absolute">
        <xdr:from>
          <xdr:col>2</xdr:col>
          <xdr:colOff>28575</xdr:colOff>
          <xdr:row>13</xdr:row>
          <xdr:rowOff>38100</xdr:rowOff>
        </xdr:from>
        <xdr:to>
          <xdr:col>2</xdr:col>
          <xdr:colOff>1933575</xdr:colOff>
          <xdr:row>14</xdr:row>
          <xdr:rowOff>38100</xdr:rowOff>
        </xdr:to>
        <xdr:sp macro="" textlink="">
          <xdr:nvSpPr>
            <xdr:cNvPr id="5129" name="ComboBox7" hidden="1">
              <a:extLst>
                <a:ext uri="{63B3BB69-23CF-44E3-9099-C40C66FF867C}">
                  <a14:compatExt spid="_x0000_s51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2</xdr:col>
          <xdr:colOff>28575</xdr:colOff>
          <xdr:row>71</xdr:row>
          <xdr:rowOff>85725</xdr:rowOff>
        </xdr:from>
        <xdr:to>
          <xdr:col>2</xdr:col>
          <xdr:colOff>1933575</xdr:colOff>
          <xdr:row>72</xdr:row>
          <xdr:rowOff>85725</xdr:rowOff>
        </xdr:to>
        <xdr:sp macro="" textlink="">
          <xdr:nvSpPr>
            <xdr:cNvPr id="5167" name="ComboBox45" hidden="1">
              <a:extLst>
                <a:ext uri="{63B3BB69-23CF-44E3-9099-C40C66FF867C}">
                  <a14:compatExt spid="_x0000_s51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2</xdr:col>
          <xdr:colOff>28575</xdr:colOff>
          <xdr:row>72</xdr:row>
          <xdr:rowOff>66675</xdr:rowOff>
        </xdr:from>
        <xdr:to>
          <xdr:col>2</xdr:col>
          <xdr:colOff>1933575</xdr:colOff>
          <xdr:row>73</xdr:row>
          <xdr:rowOff>66675</xdr:rowOff>
        </xdr:to>
        <xdr:sp macro="" textlink="">
          <xdr:nvSpPr>
            <xdr:cNvPr id="5168" name="ComboBox46" hidden="1">
              <a:extLst>
                <a:ext uri="{63B3BB69-23CF-44E3-9099-C40C66FF867C}">
                  <a14:compatExt spid="_x0000_s51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2</xdr:col>
          <xdr:colOff>28575</xdr:colOff>
          <xdr:row>73</xdr:row>
          <xdr:rowOff>66675</xdr:rowOff>
        </xdr:from>
        <xdr:to>
          <xdr:col>2</xdr:col>
          <xdr:colOff>1933575</xdr:colOff>
          <xdr:row>74</xdr:row>
          <xdr:rowOff>66675</xdr:rowOff>
        </xdr:to>
        <xdr:sp macro="" textlink="">
          <xdr:nvSpPr>
            <xdr:cNvPr id="5169" name="ComboBox47" hidden="1">
              <a:extLst>
                <a:ext uri="{63B3BB69-23CF-44E3-9099-C40C66FF867C}">
                  <a14:compatExt spid="_x0000_s51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2</xdr:col>
          <xdr:colOff>28575</xdr:colOff>
          <xdr:row>77</xdr:row>
          <xdr:rowOff>133350</xdr:rowOff>
        </xdr:from>
        <xdr:to>
          <xdr:col>2</xdr:col>
          <xdr:colOff>1933575</xdr:colOff>
          <xdr:row>78</xdr:row>
          <xdr:rowOff>133350</xdr:rowOff>
        </xdr:to>
        <xdr:sp macro="" textlink="">
          <xdr:nvSpPr>
            <xdr:cNvPr id="5171" name="ComboBox49" hidden="1">
              <a:extLst>
                <a:ext uri="{63B3BB69-23CF-44E3-9099-C40C66FF867C}">
                  <a14:compatExt spid="_x0000_s51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2</xdr:col>
          <xdr:colOff>28575</xdr:colOff>
          <xdr:row>78</xdr:row>
          <xdr:rowOff>114300</xdr:rowOff>
        </xdr:from>
        <xdr:to>
          <xdr:col>2</xdr:col>
          <xdr:colOff>1933575</xdr:colOff>
          <xdr:row>79</xdr:row>
          <xdr:rowOff>114300</xdr:rowOff>
        </xdr:to>
        <xdr:sp macro="" textlink="">
          <xdr:nvSpPr>
            <xdr:cNvPr id="5172" name="ComboBox50" hidden="1">
              <a:extLst>
                <a:ext uri="{63B3BB69-23CF-44E3-9099-C40C66FF867C}">
                  <a14:compatExt spid="_x0000_s51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2</xdr:col>
          <xdr:colOff>28575</xdr:colOff>
          <xdr:row>79</xdr:row>
          <xdr:rowOff>114300</xdr:rowOff>
        </xdr:from>
        <xdr:to>
          <xdr:col>2</xdr:col>
          <xdr:colOff>1933575</xdr:colOff>
          <xdr:row>80</xdr:row>
          <xdr:rowOff>114300</xdr:rowOff>
        </xdr:to>
        <xdr:sp macro="" textlink="">
          <xdr:nvSpPr>
            <xdr:cNvPr id="5173" name="ComboBox51" hidden="1">
              <a:extLst>
                <a:ext uri="{63B3BB69-23CF-44E3-9099-C40C66FF867C}">
                  <a14:compatExt spid="_x0000_s51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2</xdr:col>
          <xdr:colOff>28575</xdr:colOff>
          <xdr:row>83</xdr:row>
          <xdr:rowOff>161925</xdr:rowOff>
        </xdr:from>
        <xdr:to>
          <xdr:col>2</xdr:col>
          <xdr:colOff>1933575</xdr:colOff>
          <xdr:row>84</xdr:row>
          <xdr:rowOff>161925</xdr:rowOff>
        </xdr:to>
        <xdr:sp macro="" textlink="">
          <xdr:nvSpPr>
            <xdr:cNvPr id="5175" name="ComboBox53" hidden="1">
              <a:extLst>
                <a:ext uri="{63B3BB69-23CF-44E3-9099-C40C66FF867C}">
                  <a14:compatExt spid="_x0000_s51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2</xdr:col>
          <xdr:colOff>28575</xdr:colOff>
          <xdr:row>84</xdr:row>
          <xdr:rowOff>161925</xdr:rowOff>
        </xdr:from>
        <xdr:to>
          <xdr:col>2</xdr:col>
          <xdr:colOff>1933575</xdr:colOff>
          <xdr:row>85</xdr:row>
          <xdr:rowOff>161925</xdr:rowOff>
        </xdr:to>
        <xdr:sp macro="" textlink="">
          <xdr:nvSpPr>
            <xdr:cNvPr id="5176" name="ComboBox54" hidden="1">
              <a:extLst>
                <a:ext uri="{63B3BB69-23CF-44E3-9099-C40C66FF867C}">
                  <a14:compatExt spid="_x0000_s51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2</xdr:col>
          <xdr:colOff>28575</xdr:colOff>
          <xdr:row>86</xdr:row>
          <xdr:rowOff>0</xdr:rowOff>
        </xdr:from>
        <xdr:to>
          <xdr:col>2</xdr:col>
          <xdr:colOff>1933575</xdr:colOff>
          <xdr:row>87</xdr:row>
          <xdr:rowOff>0</xdr:rowOff>
        </xdr:to>
        <xdr:sp macro="" textlink="">
          <xdr:nvSpPr>
            <xdr:cNvPr id="5177" name="ComboBox55" hidden="1">
              <a:extLst>
                <a:ext uri="{63B3BB69-23CF-44E3-9099-C40C66FF867C}">
                  <a14:compatExt spid="_x0000_s51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2</xdr:col>
          <xdr:colOff>28575</xdr:colOff>
          <xdr:row>90</xdr:row>
          <xdr:rowOff>19050</xdr:rowOff>
        </xdr:from>
        <xdr:to>
          <xdr:col>2</xdr:col>
          <xdr:colOff>1933575</xdr:colOff>
          <xdr:row>91</xdr:row>
          <xdr:rowOff>19050</xdr:rowOff>
        </xdr:to>
        <xdr:sp macro="" textlink="">
          <xdr:nvSpPr>
            <xdr:cNvPr id="5179" name="ComboBox57" hidden="1">
              <a:extLst>
                <a:ext uri="{63B3BB69-23CF-44E3-9099-C40C66FF867C}">
                  <a14:compatExt spid="_x0000_s51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2</xdr:col>
          <xdr:colOff>28575</xdr:colOff>
          <xdr:row>91</xdr:row>
          <xdr:rowOff>9525</xdr:rowOff>
        </xdr:from>
        <xdr:to>
          <xdr:col>2</xdr:col>
          <xdr:colOff>1933575</xdr:colOff>
          <xdr:row>92</xdr:row>
          <xdr:rowOff>9525</xdr:rowOff>
        </xdr:to>
        <xdr:sp macro="" textlink="">
          <xdr:nvSpPr>
            <xdr:cNvPr id="5180" name="ComboBox58" hidden="1">
              <a:extLst>
                <a:ext uri="{63B3BB69-23CF-44E3-9099-C40C66FF867C}">
                  <a14:compatExt spid="_x0000_s51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2</xdr:col>
          <xdr:colOff>28575</xdr:colOff>
          <xdr:row>92</xdr:row>
          <xdr:rowOff>0</xdr:rowOff>
        </xdr:from>
        <xdr:to>
          <xdr:col>2</xdr:col>
          <xdr:colOff>1933575</xdr:colOff>
          <xdr:row>93</xdr:row>
          <xdr:rowOff>0</xdr:rowOff>
        </xdr:to>
        <xdr:sp macro="" textlink="">
          <xdr:nvSpPr>
            <xdr:cNvPr id="5182" name="ComboBox60" hidden="1">
              <a:extLst>
                <a:ext uri="{63B3BB69-23CF-44E3-9099-C40C66FF867C}">
                  <a14:compatExt spid="_x0000_s51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2</xdr:col>
          <xdr:colOff>28575</xdr:colOff>
          <xdr:row>96</xdr:row>
          <xdr:rowOff>57150</xdr:rowOff>
        </xdr:from>
        <xdr:to>
          <xdr:col>2</xdr:col>
          <xdr:colOff>1933575</xdr:colOff>
          <xdr:row>97</xdr:row>
          <xdr:rowOff>57150</xdr:rowOff>
        </xdr:to>
        <xdr:sp macro="" textlink="">
          <xdr:nvSpPr>
            <xdr:cNvPr id="5183" name="ComboBox61" hidden="1">
              <a:extLst>
                <a:ext uri="{63B3BB69-23CF-44E3-9099-C40C66FF867C}">
                  <a14:compatExt spid="_x0000_s51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2</xdr:col>
          <xdr:colOff>28575</xdr:colOff>
          <xdr:row>97</xdr:row>
          <xdr:rowOff>47625</xdr:rowOff>
        </xdr:from>
        <xdr:to>
          <xdr:col>2</xdr:col>
          <xdr:colOff>1933575</xdr:colOff>
          <xdr:row>98</xdr:row>
          <xdr:rowOff>47625</xdr:rowOff>
        </xdr:to>
        <xdr:sp macro="" textlink="">
          <xdr:nvSpPr>
            <xdr:cNvPr id="5184" name="ComboBox62" hidden="1">
              <a:extLst>
                <a:ext uri="{63B3BB69-23CF-44E3-9099-C40C66FF867C}">
                  <a14:compatExt spid="_x0000_s51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2</xdr:col>
          <xdr:colOff>28575</xdr:colOff>
          <xdr:row>98</xdr:row>
          <xdr:rowOff>9525</xdr:rowOff>
        </xdr:from>
        <xdr:to>
          <xdr:col>2</xdr:col>
          <xdr:colOff>1933575</xdr:colOff>
          <xdr:row>99</xdr:row>
          <xdr:rowOff>9525</xdr:rowOff>
        </xdr:to>
        <xdr:sp macro="" textlink="">
          <xdr:nvSpPr>
            <xdr:cNvPr id="5186" name="ComboBox64" hidden="1">
              <a:extLst>
                <a:ext uri="{63B3BB69-23CF-44E3-9099-C40C66FF867C}">
                  <a14:compatExt spid="_x0000_s51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13</xdr:row>
          <xdr:rowOff>9525</xdr:rowOff>
        </xdr:from>
        <xdr:to>
          <xdr:col>2</xdr:col>
          <xdr:colOff>1952625</xdr:colOff>
          <xdr:row>13</xdr:row>
          <xdr:rowOff>219075</xdr:rowOff>
        </xdr:to>
        <xdr:sp macro="" textlink="">
          <xdr:nvSpPr>
            <xdr:cNvPr id="5187" name="ComboBox65" hidden="1">
              <a:extLst>
                <a:ext uri="{63B3BB69-23CF-44E3-9099-C40C66FF867C}">
                  <a14:compatExt spid="_x0000_s51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666750</xdr:colOff>
          <xdr:row>3</xdr:row>
          <xdr:rowOff>152400</xdr:rowOff>
        </xdr:from>
        <xdr:to>
          <xdr:col>3</xdr:col>
          <xdr:colOff>561975</xdr:colOff>
          <xdr:row>4</xdr:row>
          <xdr:rowOff>95250</xdr:rowOff>
        </xdr:to>
        <xdr:sp macro="" textlink="">
          <xdr:nvSpPr>
            <xdr:cNvPr id="5188" name="ComboBox66" hidden="1">
              <a:extLst>
                <a:ext uri="{63B3BB69-23CF-44E3-9099-C40C66FF867C}">
                  <a14:compatExt spid="_x0000_s51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28575</xdr:colOff>
          <xdr:row>5</xdr:row>
          <xdr:rowOff>9525</xdr:rowOff>
        </xdr:from>
        <xdr:to>
          <xdr:col>2</xdr:col>
          <xdr:colOff>1562100</xdr:colOff>
          <xdr:row>6</xdr:row>
          <xdr:rowOff>9525</xdr:rowOff>
        </xdr:to>
        <xdr:sp macro="" textlink="">
          <xdr:nvSpPr>
            <xdr:cNvPr id="5190" name="ComboBox17" hidden="1">
              <a:extLst>
                <a:ext uri="{63B3BB69-23CF-44E3-9099-C40C66FF867C}">
                  <a14:compatExt spid="_x0000_s51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38100</xdr:colOff>
          <xdr:row>6</xdr:row>
          <xdr:rowOff>9525</xdr:rowOff>
        </xdr:from>
        <xdr:to>
          <xdr:col>2</xdr:col>
          <xdr:colOff>1562100</xdr:colOff>
          <xdr:row>7</xdr:row>
          <xdr:rowOff>9525</xdr:rowOff>
        </xdr:to>
        <xdr:sp macro="" textlink="">
          <xdr:nvSpPr>
            <xdr:cNvPr id="5191" name="ComboBox1" hidden="1">
              <a:extLst>
                <a:ext uri="{63B3BB69-23CF-44E3-9099-C40C66FF867C}">
                  <a14:compatExt spid="_x0000_s51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38100</xdr:colOff>
          <xdr:row>7</xdr:row>
          <xdr:rowOff>9525</xdr:rowOff>
        </xdr:from>
        <xdr:to>
          <xdr:col>2</xdr:col>
          <xdr:colOff>1562100</xdr:colOff>
          <xdr:row>8</xdr:row>
          <xdr:rowOff>9525</xdr:rowOff>
        </xdr:to>
        <xdr:sp macro="" textlink="">
          <xdr:nvSpPr>
            <xdr:cNvPr id="5192" name="ComboBox3" hidden="1">
              <a:extLst>
                <a:ext uri="{63B3BB69-23CF-44E3-9099-C40C66FF867C}">
                  <a14:compatExt spid="_x0000_s51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38100</xdr:colOff>
          <xdr:row>8</xdr:row>
          <xdr:rowOff>9525</xdr:rowOff>
        </xdr:from>
        <xdr:to>
          <xdr:col>2</xdr:col>
          <xdr:colOff>1562100</xdr:colOff>
          <xdr:row>9</xdr:row>
          <xdr:rowOff>9525</xdr:rowOff>
        </xdr:to>
        <xdr:sp macro="" textlink="">
          <xdr:nvSpPr>
            <xdr:cNvPr id="5193" name="ComboBox4" hidden="1">
              <a:extLst>
                <a:ext uri="{63B3BB69-23CF-44E3-9099-C40C66FF867C}">
                  <a14:compatExt spid="_x0000_s51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38100</xdr:colOff>
          <xdr:row>11</xdr:row>
          <xdr:rowOff>9525</xdr:rowOff>
        </xdr:from>
        <xdr:to>
          <xdr:col>2</xdr:col>
          <xdr:colOff>1562100</xdr:colOff>
          <xdr:row>12</xdr:row>
          <xdr:rowOff>9525</xdr:rowOff>
        </xdr:to>
        <xdr:sp macro="" textlink="">
          <xdr:nvSpPr>
            <xdr:cNvPr id="5194" name="ComboBox5" hidden="1">
              <a:extLst>
                <a:ext uri="{63B3BB69-23CF-44E3-9099-C40C66FF867C}">
                  <a14:compatExt spid="_x0000_s51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38100</xdr:colOff>
          <xdr:row>12</xdr:row>
          <xdr:rowOff>9525</xdr:rowOff>
        </xdr:from>
        <xdr:to>
          <xdr:col>2</xdr:col>
          <xdr:colOff>1562100</xdr:colOff>
          <xdr:row>13</xdr:row>
          <xdr:rowOff>9525</xdr:rowOff>
        </xdr:to>
        <xdr:sp macro="" textlink="">
          <xdr:nvSpPr>
            <xdr:cNvPr id="5195" name="ComboBox6" hidden="1">
              <a:extLst>
                <a:ext uri="{63B3BB69-23CF-44E3-9099-C40C66FF867C}">
                  <a14:compatExt spid="_x0000_s51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38100</xdr:colOff>
          <xdr:row>14</xdr:row>
          <xdr:rowOff>9525</xdr:rowOff>
        </xdr:from>
        <xdr:to>
          <xdr:col>2</xdr:col>
          <xdr:colOff>1562100</xdr:colOff>
          <xdr:row>15</xdr:row>
          <xdr:rowOff>9525</xdr:rowOff>
        </xdr:to>
        <xdr:sp macro="" textlink="">
          <xdr:nvSpPr>
            <xdr:cNvPr id="5197" name="ComboBox9" hidden="1">
              <a:extLst>
                <a:ext uri="{63B3BB69-23CF-44E3-9099-C40C66FF867C}">
                  <a14:compatExt spid="_x0000_s51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38100</xdr:colOff>
          <xdr:row>17</xdr:row>
          <xdr:rowOff>9525</xdr:rowOff>
        </xdr:from>
        <xdr:to>
          <xdr:col>2</xdr:col>
          <xdr:colOff>1562100</xdr:colOff>
          <xdr:row>18</xdr:row>
          <xdr:rowOff>9525</xdr:rowOff>
        </xdr:to>
        <xdr:sp macro="" textlink="">
          <xdr:nvSpPr>
            <xdr:cNvPr id="5198" name="ComboBox10" hidden="1">
              <a:extLst>
                <a:ext uri="{63B3BB69-23CF-44E3-9099-C40C66FF867C}">
                  <a14:compatExt spid="_x0000_s51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38100</xdr:colOff>
          <xdr:row>18</xdr:row>
          <xdr:rowOff>9525</xdr:rowOff>
        </xdr:from>
        <xdr:to>
          <xdr:col>2</xdr:col>
          <xdr:colOff>1562100</xdr:colOff>
          <xdr:row>19</xdr:row>
          <xdr:rowOff>9525</xdr:rowOff>
        </xdr:to>
        <xdr:sp macro="" textlink="">
          <xdr:nvSpPr>
            <xdr:cNvPr id="5199" name="ComboBox11" hidden="1">
              <a:extLst>
                <a:ext uri="{63B3BB69-23CF-44E3-9099-C40C66FF867C}">
                  <a14:compatExt spid="_x0000_s51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38100</xdr:colOff>
          <xdr:row>19</xdr:row>
          <xdr:rowOff>9525</xdr:rowOff>
        </xdr:from>
        <xdr:to>
          <xdr:col>2</xdr:col>
          <xdr:colOff>1562100</xdr:colOff>
          <xdr:row>20</xdr:row>
          <xdr:rowOff>9525</xdr:rowOff>
        </xdr:to>
        <xdr:sp macro="" textlink="">
          <xdr:nvSpPr>
            <xdr:cNvPr id="5200" name="ComboBox12" hidden="1">
              <a:extLst>
                <a:ext uri="{63B3BB69-23CF-44E3-9099-C40C66FF867C}">
                  <a14:compatExt spid="_x0000_s52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38100</xdr:colOff>
          <xdr:row>20</xdr:row>
          <xdr:rowOff>9525</xdr:rowOff>
        </xdr:from>
        <xdr:to>
          <xdr:col>2</xdr:col>
          <xdr:colOff>1562100</xdr:colOff>
          <xdr:row>21</xdr:row>
          <xdr:rowOff>9525</xdr:rowOff>
        </xdr:to>
        <xdr:sp macro="" textlink="">
          <xdr:nvSpPr>
            <xdr:cNvPr id="5201" name="ComboBox13" hidden="1">
              <a:extLst>
                <a:ext uri="{63B3BB69-23CF-44E3-9099-C40C66FF867C}">
                  <a14:compatExt spid="_x0000_s52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38100</xdr:colOff>
          <xdr:row>23</xdr:row>
          <xdr:rowOff>9525</xdr:rowOff>
        </xdr:from>
        <xdr:to>
          <xdr:col>2</xdr:col>
          <xdr:colOff>1562100</xdr:colOff>
          <xdr:row>24</xdr:row>
          <xdr:rowOff>9525</xdr:rowOff>
        </xdr:to>
        <xdr:sp macro="" textlink="">
          <xdr:nvSpPr>
            <xdr:cNvPr id="5202" name="ComboBox14" hidden="1">
              <a:extLst>
                <a:ext uri="{63B3BB69-23CF-44E3-9099-C40C66FF867C}">
                  <a14:compatExt spid="_x0000_s52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38100</xdr:colOff>
          <xdr:row>24</xdr:row>
          <xdr:rowOff>9525</xdr:rowOff>
        </xdr:from>
        <xdr:to>
          <xdr:col>2</xdr:col>
          <xdr:colOff>1562100</xdr:colOff>
          <xdr:row>25</xdr:row>
          <xdr:rowOff>9525</xdr:rowOff>
        </xdr:to>
        <xdr:sp macro="" textlink="">
          <xdr:nvSpPr>
            <xdr:cNvPr id="5203" name="ComboBox15" hidden="1">
              <a:extLst>
                <a:ext uri="{63B3BB69-23CF-44E3-9099-C40C66FF867C}">
                  <a14:compatExt spid="_x0000_s52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38100</xdr:colOff>
          <xdr:row>25</xdr:row>
          <xdr:rowOff>9525</xdr:rowOff>
        </xdr:from>
        <xdr:to>
          <xdr:col>2</xdr:col>
          <xdr:colOff>1562100</xdr:colOff>
          <xdr:row>26</xdr:row>
          <xdr:rowOff>9525</xdr:rowOff>
        </xdr:to>
        <xdr:sp macro="" textlink="">
          <xdr:nvSpPr>
            <xdr:cNvPr id="5204" name="ComboBox16" hidden="1">
              <a:extLst>
                <a:ext uri="{63B3BB69-23CF-44E3-9099-C40C66FF867C}">
                  <a14:compatExt spid="_x0000_s52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38100</xdr:colOff>
          <xdr:row>29</xdr:row>
          <xdr:rowOff>9525</xdr:rowOff>
        </xdr:from>
        <xdr:to>
          <xdr:col>2</xdr:col>
          <xdr:colOff>1562100</xdr:colOff>
          <xdr:row>30</xdr:row>
          <xdr:rowOff>9525</xdr:rowOff>
        </xdr:to>
        <xdr:sp macro="" textlink="">
          <xdr:nvSpPr>
            <xdr:cNvPr id="5205" name="ComboBox18" hidden="1">
              <a:extLst>
                <a:ext uri="{63B3BB69-23CF-44E3-9099-C40C66FF867C}">
                  <a14:compatExt spid="_x0000_s52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38100</xdr:colOff>
          <xdr:row>30</xdr:row>
          <xdr:rowOff>9525</xdr:rowOff>
        </xdr:from>
        <xdr:to>
          <xdr:col>2</xdr:col>
          <xdr:colOff>1562100</xdr:colOff>
          <xdr:row>31</xdr:row>
          <xdr:rowOff>9525</xdr:rowOff>
        </xdr:to>
        <xdr:sp macro="" textlink="">
          <xdr:nvSpPr>
            <xdr:cNvPr id="5206" name="ComboBox19" hidden="1">
              <a:extLst>
                <a:ext uri="{63B3BB69-23CF-44E3-9099-C40C66FF867C}">
                  <a14:compatExt spid="_x0000_s52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38100</xdr:colOff>
          <xdr:row>31</xdr:row>
          <xdr:rowOff>9525</xdr:rowOff>
        </xdr:from>
        <xdr:to>
          <xdr:col>2</xdr:col>
          <xdr:colOff>1562100</xdr:colOff>
          <xdr:row>32</xdr:row>
          <xdr:rowOff>9525</xdr:rowOff>
        </xdr:to>
        <xdr:sp macro="" textlink="">
          <xdr:nvSpPr>
            <xdr:cNvPr id="5207" name="ComboBox20" hidden="1">
              <a:extLst>
                <a:ext uri="{63B3BB69-23CF-44E3-9099-C40C66FF867C}">
                  <a14:compatExt spid="_x0000_s52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38100</xdr:colOff>
          <xdr:row>32</xdr:row>
          <xdr:rowOff>9525</xdr:rowOff>
        </xdr:from>
        <xdr:to>
          <xdr:col>2</xdr:col>
          <xdr:colOff>1562100</xdr:colOff>
          <xdr:row>33</xdr:row>
          <xdr:rowOff>9525</xdr:rowOff>
        </xdr:to>
        <xdr:sp macro="" textlink="">
          <xdr:nvSpPr>
            <xdr:cNvPr id="5208" name="ComboBox21" hidden="1">
              <a:extLst>
                <a:ext uri="{63B3BB69-23CF-44E3-9099-C40C66FF867C}">
                  <a14:compatExt spid="_x0000_s52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38100</xdr:colOff>
          <xdr:row>35</xdr:row>
          <xdr:rowOff>9525</xdr:rowOff>
        </xdr:from>
        <xdr:to>
          <xdr:col>2</xdr:col>
          <xdr:colOff>1562100</xdr:colOff>
          <xdr:row>36</xdr:row>
          <xdr:rowOff>9525</xdr:rowOff>
        </xdr:to>
        <xdr:sp macro="" textlink="">
          <xdr:nvSpPr>
            <xdr:cNvPr id="5209" name="ComboBox22" hidden="1">
              <a:extLst>
                <a:ext uri="{63B3BB69-23CF-44E3-9099-C40C66FF867C}">
                  <a14:compatExt spid="_x0000_s52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38100</xdr:colOff>
          <xdr:row>36</xdr:row>
          <xdr:rowOff>9525</xdr:rowOff>
        </xdr:from>
        <xdr:to>
          <xdr:col>2</xdr:col>
          <xdr:colOff>1562100</xdr:colOff>
          <xdr:row>37</xdr:row>
          <xdr:rowOff>9525</xdr:rowOff>
        </xdr:to>
        <xdr:sp macro="" textlink="">
          <xdr:nvSpPr>
            <xdr:cNvPr id="5210" name="ComboBox23" hidden="1">
              <a:extLst>
                <a:ext uri="{63B3BB69-23CF-44E3-9099-C40C66FF867C}">
                  <a14:compatExt spid="_x0000_s52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38100</xdr:colOff>
          <xdr:row>37</xdr:row>
          <xdr:rowOff>9525</xdr:rowOff>
        </xdr:from>
        <xdr:to>
          <xdr:col>2</xdr:col>
          <xdr:colOff>1562100</xdr:colOff>
          <xdr:row>38</xdr:row>
          <xdr:rowOff>9525</xdr:rowOff>
        </xdr:to>
        <xdr:sp macro="" textlink="">
          <xdr:nvSpPr>
            <xdr:cNvPr id="5211" name="ComboBox24" hidden="1">
              <a:extLst>
                <a:ext uri="{63B3BB69-23CF-44E3-9099-C40C66FF867C}">
                  <a14:compatExt spid="_x0000_s52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38100</xdr:colOff>
          <xdr:row>38</xdr:row>
          <xdr:rowOff>9525</xdr:rowOff>
        </xdr:from>
        <xdr:to>
          <xdr:col>2</xdr:col>
          <xdr:colOff>1562100</xdr:colOff>
          <xdr:row>39</xdr:row>
          <xdr:rowOff>9525</xdr:rowOff>
        </xdr:to>
        <xdr:sp macro="" textlink="">
          <xdr:nvSpPr>
            <xdr:cNvPr id="5212" name="ComboBox25" hidden="1">
              <a:extLst>
                <a:ext uri="{63B3BB69-23CF-44E3-9099-C40C66FF867C}">
                  <a14:compatExt spid="_x0000_s52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38100</xdr:colOff>
          <xdr:row>41</xdr:row>
          <xdr:rowOff>9525</xdr:rowOff>
        </xdr:from>
        <xdr:to>
          <xdr:col>2</xdr:col>
          <xdr:colOff>1562100</xdr:colOff>
          <xdr:row>42</xdr:row>
          <xdr:rowOff>9525</xdr:rowOff>
        </xdr:to>
        <xdr:sp macro="" textlink="">
          <xdr:nvSpPr>
            <xdr:cNvPr id="5213" name="ComboBox26" hidden="1">
              <a:extLst>
                <a:ext uri="{63B3BB69-23CF-44E3-9099-C40C66FF867C}">
                  <a14:compatExt spid="_x0000_s52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38100</xdr:colOff>
          <xdr:row>42</xdr:row>
          <xdr:rowOff>9525</xdr:rowOff>
        </xdr:from>
        <xdr:to>
          <xdr:col>2</xdr:col>
          <xdr:colOff>1562100</xdr:colOff>
          <xdr:row>43</xdr:row>
          <xdr:rowOff>9525</xdr:rowOff>
        </xdr:to>
        <xdr:sp macro="" textlink="">
          <xdr:nvSpPr>
            <xdr:cNvPr id="5214" name="ComboBox27" hidden="1">
              <a:extLst>
                <a:ext uri="{63B3BB69-23CF-44E3-9099-C40C66FF867C}">
                  <a14:compatExt spid="_x0000_s52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38100</xdr:colOff>
          <xdr:row>43</xdr:row>
          <xdr:rowOff>9525</xdr:rowOff>
        </xdr:from>
        <xdr:to>
          <xdr:col>2</xdr:col>
          <xdr:colOff>1562100</xdr:colOff>
          <xdr:row>44</xdr:row>
          <xdr:rowOff>9525</xdr:rowOff>
        </xdr:to>
        <xdr:sp macro="" textlink="">
          <xdr:nvSpPr>
            <xdr:cNvPr id="5215" name="ComboBox28" hidden="1">
              <a:extLst>
                <a:ext uri="{63B3BB69-23CF-44E3-9099-C40C66FF867C}">
                  <a14:compatExt spid="_x0000_s52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38100</xdr:colOff>
          <xdr:row>44</xdr:row>
          <xdr:rowOff>9525</xdr:rowOff>
        </xdr:from>
        <xdr:to>
          <xdr:col>2</xdr:col>
          <xdr:colOff>1562100</xdr:colOff>
          <xdr:row>45</xdr:row>
          <xdr:rowOff>9525</xdr:rowOff>
        </xdr:to>
        <xdr:sp macro="" textlink="">
          <xdr:nvSpPr>
            <xdr:cNvPr id="5216" name="ComboBox29" hidden="1">
              <a:extLst>
                <a:ext uri="{63B3BB69-23CF-44E3-9099-C40C66FF867C}">
                  <a14:compatExt spid="_x0000_s52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38100</xdr:colOff>
          <xdr:row>47</xdr:row>
          <xdr:rowOff>9525</xdr:rowOff>
        </xdr:from>
        <xdr:to>
          <xdr:col>2</xdr:col>
          <xdr:colOff>1562100</xdr:colOff>
          <xdr:row>48</xdr:row>
          <xdr:rowOff>9525</xdr:rowOff>
        </xdr:to>
        <xdr:sp macro="" textlink="">
          <xdr:nvSpPr>
            <xdr:cNvPr id="5217" name="ComboBox30" hidden="1">
              <a:extLst>
                <a:ext uri="{63B3BB69-23CF-44E3-9099-C40C66FF867C}">
                  <a14:compatExt spid="_x0000_s52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38100</xdr:colOff>
          <xdr:row>48</xdr:row>
          <xdr:rowOff>9525</xdr:rowOff>
        </xdr:from>
        <xdr:to>
          <xdr:col>2</xdr:col>
          <xdr:colOff>1562100</xdr:colOff>
          <xdr:row>49</xdr:row>
          <xdr:rowOff>9525</xdr:rowOff>
        </xdr:to>
        <xdr:sp macro="" textlink="">
          <xdr:nvSpPr>
            <xdr:cNvPr id="5218" name="ComboBox31" hidden="1">
              <a:extLst>
                <a:ext uri="{63B3BB69-23CF-44E3-9099-C40C66FF867C}">
                  <a14:compatExt spid="_x0000_s52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38100</xdr:colOff>
          <xdr:row>49</xdr:row>
          <xdr:rowOff>9525</xdr:rowOff>
        </xdr:from>
        <xdr:to>
          <xdr:col>2</xdr:col>
          <xdr:colOff>1562100</xdr:colOff>
          <xdr:row>50</xdr:row>
          <xdr:rowOff>9525</xdr:rowOff>
        </xdr:to>
        <xdr:sp macro="" textlink="">
          <xdr:nvSpPr>
            <xdr:cNvPr id="5219" name="ComboBox32" hidden="1">
              <a:extLst>
                <a:ext uri="{63B3BB69-23CF-44E3-9099-C40C66FF867C}">
                  <a14:compatExt spid="_x0000_s52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38100</xdr:colOff>
          <xdr:row>50</xdr:row>
          <xdr:rowOff>9525</xdr:rowOff>
        </xdr:from>
        <xdr:to>
          <xdr:col>2</xdr:col>
          <xdr:colOff>1562100</xdr:colOff>
          <xdr:row>51</xdr:row>
          <xdr:rowOff>9525</xdr:rowOff>
        </xdr:to>
        <xdr:sp macro="" textlink="">
          <xdr:nvSpPr>
            <xdr:cNvPr id="5220" name="ComboBox33" hidden="1">
              <a:extLst>
                <a:ext uri="{63B3BB69-23CF-44E3-9099-C40C66FF867C}">
                  <a14:compatExt spid="_x0000_s52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38100</xdr:colOff>
          <xdr:row>53</xdr:row>
          <xdr:rowOff>9525</xdr:rowOff>
        </xdr:from>
        <xdr:to>
          <xdr:col>2</xdr:col>
          <xdr:colOff>1562100</xdr:colOff>
          <xdr:row>54</xdr:row>
          <xdr:rowOff>9525</xdr:rowOff>
        </xdr:to>
        <xdr:sp macro="" textlink="">
          <xdr:nvSpPr>
            <xdr:cNvPr id="5221" name="ComboBox34" hidden="1">
              <a:extLst>
                <a:ext uri="{63B3BB69-23CF-44E3-9099-C40C66FF867C}">
                  <a14:compatExt spid="_x0000_s52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38100</xdr:colOff>
          <xdr:row>54</xdr:row>
          <xdr:rowOff>9525</xdr:rowOff>
        </xdr:from>
        <xdr:to>
          <xdr:col>2</xdr:col>
          <xdr:colOff>1562100</xdr:colOff>
          <xdr:row>55</xdr:row>
          <xdr:rowOff>9525</xdr:rowOff>
        </xdr:to>
        <xdr:sp macro="" textlink="">
          <xdr:nvSpPr>
            <xdr:cNvPr id="5222" name="ComboBox35" hidden="1">
              <a:extLst>
                <a:ext uri="{63B3BB69-23CF-44E3-9099-C40C66FF867C}">
                  <a14:compatExt spid="_x0000_s52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38100</xdr:colOff>
          <xdr:row>55</xdr:row>
          <xdr:rowOff>9525</xdr:rowOff>
        </xdr:from>
        <xdr:to>
          <xdr:col>2</xdr:col>
          <xdr:colOff>1562100</xdr:colOff>
          <xdr:row>56</xdr:row>
          <xdr:rowOff>9525</xdr:rowOff>
        </xdr:to>
        <xdr:sp macro="" textlink="">
          <xdr:nvSpPr>
            <xdr:cNvPr id="5223" name="ComboBox36" hidden="1">
              <a:extLst>
                <a:ext uri="{63B3BB69-23CF-44E3-9099-C40C66FF867C}">
                  <a14:compatExt spid="_x0000_s52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38100</xdr:colOff>
          <xdr:row>56</xdr:row>
          <xdr:rowOff>9525</xdr:rowOff>
        </xdr:from>
        <xdr:to>
          <xdr:col>2</xdr:col>
          <xdr:colOff>1562100</xdr:colOff>
          <xdr:row>57</xdr:row>
          <xdr:rowOff>9525</xdr:rowOff>
        </xdr:to>
        <xdr:sp macro="" textlink="">
          <xdr:nvSpPr>
            <xdr:cNvPr id="5224" name="ComboBox37" hidden="1">
              <a:extLst>
                <a:ext uri="{63B3BB69-23CF-44E3-9099-C40C66FF867C}">
                  <a14:compatExt spid="_x0000_s52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38100</xdr:colOff>
          <xdr:row>59</xdr:row>
          <xdr:rowOff>9525</xdr:rowOff>
        </xdr:from>
        <xdr:to>
          <xdr:col>2</xdr:col>
          <xdr:colOff>1562100</xdr:colOff>
          <xdr:row>60</xdr:row>
          <xdr:rowOff>9525</xdr:rowOff>
        </xdr:to>
        <xdr:sp macro="" textlink="">
          <xdr:nvSpPr>
            <xdr:cNvPr id="5225" name="ComboBox38" hidden="1">
              <a:extLst>
                <a:ext uri="{63B3BB69-23CF-44E3-9099-C40C66FF867C}">
                  <a14:compatExt spid="_x0000_s52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38100</xdr:colOff>
          <xdr:row>60</xdr:row>
          <xdr:rowOff>9525</xdr:rowOff>
        </xdr:from>
        <xdr:to>
          <xdr:col>2</xdr:col>
          <xdr:colOff>1562100</xdr:colOff>
          <xdr:row>61</xdr:row>
          <xdr:rowOff>9525</xdr:rowOff>
        </xdr:to>
        <xdr:sp macro="" textlink="">
          <xdr:nvSpPr>
            <xdr:cNvPr id="5226" name="ComboBox39" hidden="1">
              <a:extLst>
                <a:ext uri="{63B3BB69-23CF-44E3-9099-C40C66FF867C}">
                  <a14:compatExt spid="_x0000_s52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38100</xdr:colOff>
          <xdr:row>61</xdr:row>
          <xdr:rowOff>9525</xdr:rowOff>
        </xdr:from>
        <xdr:to>
          <xdr:col>2</xdr:col>
          <xdr:colOff>1562100</xdr:colOff>
          <xdr:row>62</xdr:row>
          <xdr:rowOff>9525</xdr:rowOff>
        </xdr:to>
        <xdr:sp macro="" textlink="">
          <xdr:nvSpPr>
            <xdr:cNvPr id="5227" name="ComboBox40" hidden="1">
              <a:extLst>
                <a:ext uri="{63B3BB69-23CF-44E3-9099-C40C66FF867C}">
                  <a14:compatExt spid="_x0000_s52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38100</xdr:colOff>
          <xdr:row>62</xdr:row>
          <xdr:rowOff>9525</xdr:rowOff>
        </xdr:from>
        <xdr:to>
          <xdr:col>2</xdr:col>
          <xdr:colOff>1562100</xdr:colOff>
          <xdr:row>63</xdr:row>
          <xdr:rowOff>9525</xdr:rowOff>
        </xdr:to>
        <xdr:sp macro="" textlink="">
          <xdr:nvSpPr>
            <xdr:cNvPr id="5228" name="ComboBox41" hidden="1">
              <a:extLst>
                <a:ext uri="{63B3BB69-23CF-44E3-9099-C40C66FF867C}">
                  <a14:compatExt spid="_x0000_s52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38100</xdr:colOff>
          <xdr:row>65</xdr:row>
          <xdr:rowOff>9525</xdr:rowOff>
        </xdr:from>
        <xdr:to>
          <xdr:col>2</xdr:col>
          <xdr:colOff>1562100</xdr:colOff>
          <xdr:row>66</xdr:row>
          <xdr:rowOff>9525</xdr:rowOff>
        </xdr:to>
        <xdr:sp macro="" textlink="">
          <xdr:nvSpPr>
            <xdr:cNvPr id="5229" name="ComboBox42" hidden="1">
              <a:extLst>
                <a:ext uri="{63B3BB69-23CF-44E3-9099-C40C66FF867C}">
                  <a14:compatExt spid="_x0000_s52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38100</xdr:colOff>
          <xdr:row>66</xdr:row>
          <xdr:rowOff>9525</xdr:rowOff>
        </xdr:from>
        <xdr:to>
          <xdr:col>2</xdr:col>
          <xdr:colOff>1562100</xdr:colOff>
          <xdr:row>67</xdr:row>
          <xdr:rowOff>9525</xdr:rowOff>
        </xdr:to>
        <xdr:sp macro="" textlink="">
          <xdr:nvSpPr>
            <xdr:cNvPr id="5230" name="ComboBox43" hidden="1">
              <a:extLst>
                <a:ext uri="{63B3BB69-23CF-44E3-9099-C40C66FF867C}">
                  <a14:compatExt spid="_x0000_s52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38100</xdr:colOff>
          <xdr:row>67</xdr:row>
          <xdr:rowOff>9525</xdr:rowOff>
        </xdr:from>
        <xdr:to>
          <xdr:col>2</xdr:col>
          <xdr:colOff>1562100</xdr:colOff>
          <xdr:row>68</xdr:row>
          <xdr:rowOff>9525</xdr:rowOff>
        </xdr:to>
        <xdr:sp macro="" textlink="">
          <xdr:nvSpPr>
            <xdr:cNvPr id="5231" name="ComboBox44" hidden="1">
              <a:extLst>
                <a:ext uri="{63B3BB69-23CF-44E3-9099-C40C66FF867C}">
                  <a14:compatExt spid="_x0000_s52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38100</xdr:colOff>
          <xdr:row>68</xdr:row>
          <xdr:rowOff>9525</xdr:rowOff>
        </xdr:from>
        <xdr:to>
          <xdr:col>2</xdr:col>
          <xdr:colOff>1562100</xdr:colOff>
          <xdr:row>69</xdr:row>
          <xdr:rowOff>9525</xdr:rowOff>
        </xdr:to>
        <xdr:sp macro="" textlink="">
          <xdr:nvSpPr>
            <xdr:cNvPr id="5232" name="ComboBox67" hidden="1">
              <a:extLst>
                <a:ext uri="{63B3BB69-23CF-44E3-9099-C40C66FF867C}">
                  <a14:compatExt spid="_x0000_s52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38100</xdr:colOff>
          <xdr:row>70</xdr:row>
          <xdr:rowOff>0</xdr:rowOff>
        </xdr:from>
        <xdr:to>
          <xdr:col>2</xdr:col>
          <xdr:colOff>1562100</xdr:colOff>
          <xdr:row>70</xdr:row>
          <xdr:rowOff>0</xdr:rowOff>
        </xdr:to>
        <xdr:sp macro="" textlink="">
          <xdr:nvSpPr>
            <xdr:cNvPr id="5233" name="ComboBox68" hidden="1">
              <a:extLst>
                <a:ext uri="{63B3BB69-23CF-44E3-9099-C40C66FF867C}">
                  <a14:compatExt spid="_x0000_s52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38100</xdr:colOff>
          <xdr:row>70</xdr:row>
          <xdr:rowOff>0</xdr:rowOff>
        </xdr:from>
        <xdr:to>
          <xdr:col>2</xdr:col>
          <xdr:colOff>1562100</xdr:colOff>
          <xdr:row>70</xdr:row>
          <xdr:rowOff>0</xdr:rowOff>
        </xdr:to>
        <xdr:sp macro="" textlink="">
          <xdr:nvSpPr>
            <xdr:cNvPr id="5234" name="ComboBox69" hidden="1">
              <a:extLst>
                <a:ext uri="{63B3BB69-23CF-44E3-9099-C40C66FF867C}">
                  <a14:compatExt spid="_x0000_s52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38100</xdr:colOff>
          <xdr:row>70</xdr:row>
          <xdr:rowOff>0</xdr:rowOff>
        </xdr:from>
        <xdr:to>
          <xdr:col>2</xdr:col>
          <xdr:colOff>1562100</xdr:colOff>
          <xdr:row>70</xdr:row>
          <xdr:rowOff>0</xdr:rowOff>
        </xdr:to>
        <xdr:sp macro="" textlink="">
          <xdr:nvSpPr>
            <xdr:cNvPr id="5235" name="ComboBox70" hidden="1">
              <a:extLst>
                <a:ext uri="{63B3BB69-23CF-44E3-9099-C40C66FF867C}">
                  <a14:compatExt spid="_x0000_s52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38100</xdr:colOff>
          <xdr:row>70</xdr:row>
          <xdr:rowOff>0</xdr:rowOff>
        </xdr:from>
        <xdr:to>
          <xdr:col>2</xdr:col>
          <xdr:colOff>1562100</xdr:colOff>
          <xdr:row>70</xdr:row>
          <xdr:rowOff>0</xdr:rowOff>
        </xdr:to>
        <xdr:sp macro="" textlink="">
          <xdr:nvSpPr>
            <xdr:cNvPr id="5236" name="ComboBox71" hidden="1">
              <a:extLst>
                <a:ext uri="{63B3BB69-23CF-44E3-9099-C40C66FF867C}">
                  <a14:compatExt spid="_x0000_s52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38100</xdr:colOff>
          <xdr:row>70</xdr:row>
          <xdr:rowOff>0</xdr:rowOff>
        </xdr:from>
        <xdr:to>
          <xdr:col>2</xdr:col>
          <xdr:colOff>1562100</xdr:colOff>
          <xdr:row>70</xdr:row>
          <xdr:rowOff>0</xdr:rowOff>
        </xdr:to>
        <xdr:sp macro="" textlink="">
          <xdr:nvSpPr>
            <xdr:cNvPr id="5237" name="ComboBox72" hidden="1">
              <a:extLst>
                <a:ext uri="{63B3BB69-23CF-44E3-9099-C40C66FF867C}">
                  <a14:compatExt spid="_x0000_s52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38100</xdr:colOff>
          <xdr:row>70</xdr:row>
          <xdr:rowOff>0</xdr:rowOff>
        </xdr:from>
        <xdr:to>
          <xdr:col>2</xdr:col>
          <xdr:colOff>1562100</xdr:colOff>
          <xdr:row>70</xdr:row>
          <xdr:rowOff>0</xdr:rowOff>
        </xdr:to>
        <xdr:sp macro="" textlink="">
          <xdr:nvSpPr>
            <xdr:cNvPr id="5238" name="ComboBox73" hidden="1">
              <a:extLst>
                <a:ext uri="{63B3BB69-23CF-44E3-9099-C40C66FF867C}">
                  <a14:compatExt spid="_x0000_s52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38100</xdr:colOff>
          <xdr:row>70</xdr:row>
          <xdr:rowOff>0</xdr:rowOff>
        </xdr:from>
        <xdr:to>
          <xdr:col>2</xdr:col>
          <xdr:colOff>1562100</xdr:colOff>
          <xdr:row>70</xdr:row>
          <xdr:rowOff>0</xdr:rowOff>
        </xdr:to>
        <xdr:sp macro="" textlink="">
          <xdr:nvSpPr>
            <xdr:cNvPr id="5239" name="ComboBox74" hidden="1">
              <a:extLst>
                <a:ext uri="{63B3BB69-23CF-44E3-9099-C40C66FF867C}">
                  <a14:compatExt spid="_x0000_s52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38100</xdr:colOff>
          <xdr:row>70</xdr:row>
          <xdr:rowOff>0</xdr:rowOff>
        </xdr:from>
        <xdr:to>
          <xdr:col>2</xdr:col>
          <xdr:colOff>1562100</xdr:colOff>
          <xdr:row>70</xdr:row>
          <xdr:rowOff>0</xdr:rowOff>
        </xdr:to>
        <xdr:sp macro="" textlink="">
          <xdr:nvSpPr>
            <xdr:cNvPr id="5240" name="ComboBox75" hidden="1">
              <a:extLst>
                <a:ext uri="{63B3BB69-23CF-44E3-9099-C40C66FF867C}">
                  <a14:compatExt spid="_x0000_s52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38100</xdr:colOff>
          <xdr:row>70</xdr:row>
          <xdr:rowOff>0</xdr:rowOff>
        </xdr:from>
        <xdr:to>
          <xdr:col>2</xdr:col>
          <xdr:colOff>1562100</xdr:colOff>
          <xdr:row>70</xdr:row>
          <xdr:rowOff>0</xdr:rowOff>
        </xdr:to>
        <xdr:sp macro="" textlink="">
          <xdr:nvSpPr>
            <xdr:cNvPr id="5241" name="ComboBox76" hidden="1">
              <a:extLst>
                <a:ext uri="{63B3BB69-23CF-44E3-9099-C40C66FF867C}">
                  <a14:compatExt spid="_x0000_s52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38100</xdr:colOff>
          <xdr:row>70</xdr:row>
          <xdr:rowOff>0</xdr:rowOff>
        </xdr:from>
        <xdr:to>
          <xdr:col>2</xdr:col>
          <xdr:colOff>1562100</xdr:colOff>
          <xdr:row>70</xdr:row>
          <xdr:rowOff>0</xdr:rowOff>
        </xdr:to>
        <xdr:sp macro="" textlink="">
          <xdr:nvSpPr>
            <xdr:cNvPr id="5242" name="ComboBox77" hidden="1">
              <a:extLst>
                <a:ext uri="{63B3BB69-23CF-44E3-9099-C40C66FF867C}">
                  <a14:compatExt spid="_x0000_s52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38100</xdr:colOff>
          <xdr:row>70</xdr:row>
          <xdr:rowOff>0</xdr:rowOff>
        </xdr:from>
        <xdr:to>
          <xdr:col>2</xdr:col>
          <xdr:colOff>1562100</xdr:colOff>
          <xdr:row>70</xdr:row>
          <xdr:rowOff>0</xdr:rowOff>
        </xdr:to>
        <xdr:sp macro="" textlink="">
          <xdr:nvSpPr>
            <xdr:cNvPr id="5243" name="ComboBox78" hidden="1">
              <a:extLst>
                <a:ext uri="{63B3BB69-23CF-44E3-9099-C40C66FF867C}">
                  <a14:compatExt spid="_x0000_s52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38100</xdr:colOff>
          <xdr:row>70</xdr:row>
          <xdr:rowOff>0</xdr:rowOff>
        </xdr:from>
        <xdr:to>
          <xdr:col>2</xdr:col>
          <xdr:colOff>1562100</xdr:colOff>
          <xdr:row>70</xdr:row>
          <xdr:rowOff>0</xdr:rowOff>
        </xdr:to>
        <xdr:sp macro="" textlink="">
          <xdr:nvSpPr>
            <xdr:cNvPr id="5244" name="ComboBox79" hidden="1">
              <a:extLst>
                <a:ext uri="{63B3BB69-23CF-44E3-9099-C40C66FF867C}">
                  <a14:compatExt spid="_x0000_s52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38100</xdr:colOff>
          <xdr:row>70</xdr:row>
          <xdr:rowOff>0</xdr:rowOff>
        </xdr:from>
        <xdr:to>
          <xdr:col>2</xdr:col>
          <xdr:colOff>1562100</xdr:colOff>
          <xdr:row>70</xdr:row>
          <xdr:rowOff>0</xdr:rowOff>
        </xdr:to>
        <xdr:sp macro="" textlink="">
          <xdr:nvSpPr>
            <xdr:cNvPr id="5245" name="ComboBox80" hidden="1">
              <a:extLst>
                <a:ext uri="{63B3BB69-23CF-44E3-9099-C40C66FF867C}">
                  <a14:compatExt spid="_x0000_s52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38100</xdr:colOff>
          <xdr:row>70</xdr:row>
          <xdr:rowOff>0</xdr:rowOff>
        </xdr:from>
        <xdr:to>
          <xdr:col>2</xdr:col>
          <xdr:colOff>1562100</xdr:colOff>
          <xdr:row>70</xdr:row>
          <xdr:rowOff>0</xdr:rowOff>
        </xdr:to>
        <xdr:sp macro="" textlink="">
          <xdr:nvSpPr>
            <xdr:cNvPr id="5246" name="ComboBox81" hidden="1">
              <a:extLst>
                <a:ext uri="{63B3BB69-23CF-44E3-9099-C40C66FF867C}">
                  <a14:compatExt spid="_x0000_s52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38100</xdr:colOff>
          <xdr:row>70</xdr:row>
          <xdr:rowOff>0</xdr:rowOff>
        </xdr:from>
        <xdr:to>
          <xdr:col>2</xdr:col>
          <xdr:colOff>1562100</xdr:colOff>
          <xdr:row>70</xdr:row>
          <xdr:rowOff>0</xdr:rowOff>
        </xdr:to>
        <xdr:sp macro="" textlink="">
          <xdr:nvSpPr>
            <xdr:cNvPr id="5247" name="ComboBox82" hidden="1">
              <a:extLst>
                <a:ext uri="{63B3BB69-23CF-44E3-9099-C40C66FF867C}">
                  <a14:compatExt spid="_x0000_s52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38100</xdr:colOff>
          <xdr:row>70</xdr:row>
          <xdr:rowOff>0</xdr:rowOff>
        </xdr:from>
        <xdr:to>
          <xdr:col>2</xdr:col>
          <xdr:colOff>1562100</xdr:colOff>
          <xdr:row>70</xdr:row>
          <xdr:rowOff>0</xdr:rowOff>
        </xdr:to>
        <xdr:sp macro="" textlink="">
          <xdr:nvSpPr>
            <xdr:cNvPr id="5248" name="ComboBox83" hidden="1">
              <a:extLst>
                <a:ext uri="{63B3BB69-23CF-44E3-9099-C40C66FF867C}">
                  <a14:compatExt spid="_x0000_s52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38100</xdr:colOff>
          <xdr:row>70</xdr:row>
          <xdr:rowOff>0</xdr:rowOff>
        </xdr:from>
        <xdr:to>
          <xdr:col>2</xdr:col>
          <xdr:colOff>1562100</xdr:colOff>
          <xdr:row>70</xdr:row>
          <xdr:rowOff>0</xdr:rowOff>
        </xdr:to>
        <xdr:sp macro="" textlink="">
          <xdr:nvSpPr>
            <xdr:cNvPr id="5249" name="ComboBox84" hidden="1">
              <a:extLst>
                <a:ext uri="{63B3BB69-23CF-44E3-9099-C40C66FF867C}">
                  <a14:compatExt spid="_x0000_s52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38100</xdr:colOff>
          <xdr:row>70</xdr:row>
          <xdr:rowOff>0</xdr:rowOff>
        </xdr:from>
        <xdr:to>
          <xdr:col>2</xdr:col>
          <xdr:colOff>1562100</xdr:colOff>
          <xdr:row>70</xdr:row>
          <xdr:rowOff>0</xdr:rowOff>
        </xdr:to>
        <xdr:sp macro="" textlink="">
          <xdr:nvSpPr>
            <xdr:cNvPr id="5250" name="ComboBox85" hidden="1">
              <a:extLst>
                <a:ext uri="{63B3BB69-23CF-44E3-9099-C40C66FF867C}">
                  <a14:compatExt spid="_x0000_s52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38100</xdr:colOff>
          <xdr:row>70</xdr:row>
          <xdr:rowOff>0</xdr:rowOff>
        </xdr:from>
        <xdr:to>
          <xdr:col>2</xdr:col>
          <xdr:colOff>1562100</xdr:colOff>
          <xdr:row>70</xdr:row>
          <xdr:rowOff>0</xdr:rowOff>
        </xdr:to>
        <xdr:sp macro="" textlink="">
          <xdr:nvSpPr>
            <xdr:cNvPr id="5251" name="ComboBox86" hidden="1">
              <a:extLst>
                <a:ext uri="{63B3BB69-23CF-44E3-9099-C40C66FF867C}">
                  <a14:compatExt spid="_x0000_s52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38100</xdr:colOff>
          <xdr:row>70</xdr:row>
          <xdr:rowOff>0</xdr:rowOff>
        </xdr:from>
        <xdr:to>
          <xdr:col>2</xdr:col>
          <xdr:colOff>1562100</xdr:colOff>
          <xdr:row>70</xdr:row>
          <xdr:rowOff>0</xdr:rowOff>
        </xdr:to>
        <xdr:sp macro="" textlink="">
          <xdr:nvSpPr>
            <xdr:cNvPr id="5252" name="ComboBox87" hidden="1">
              <a:extLst>
                <a:ext uri="{63B3BB69-23CF-44E3-9099-C40C66FF867C}">
                  <a14:compatExt spid="_x0000_s52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38100</xdr:colOff>
          <xdr:row>26</xdr:row>
          <xdr:rowOff>9525</xdr:rowOff>
        </xdr:from>
        <xdr:to>
          <xdr:col>2</xdr:col>
          <xdr:colOff>1562100</xdr:colOff>
          <xdr:row>27</xdr:row>
          <xdr:rowOff>9525</xdr:rowOff>
        </xdr:to>
        <xdr:sp macro="" textlink="">
          <xdr:nvSpPr>
            <xdr:cNvPr id="5253" name="ComboBox2" hidden="1">
              <a:extLst>
                <a:ext uri="{63B3BB69-23CF-44E3-9099-C40C66FF867C}">
                  <a14:compatExt spid="_x0000_s52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38100</xdr:colOff>
          <xdr:row>71</xdr:row>
          <xdr:rowOff>9525</xdr:rowOff>
        </xdr:from>
        <xdr:to>
          <xdr:col>2</xdr:col>
          <xdr:colOff>1562100</xdr:colOff>
          <xdr:row>72</xdr:row>
          <xdr:rowOff>9525</xdr:rowOff>
        </xdr:to>
        <xdr:sp macro="" textlink="">
          <xdr:nvSpPr>
            <xdr:cNvPr id="5254" name="ComboBox117" hidden="1">
              <a:extLst>
                <a:ext uri="{63B3BB69-23CF-44E3-9099-C40C66FF867C}">
                  <a14:compatExt spid="_x0000_s52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38100</xdr:colOff>
          <xdr:row>72</xdr:row>
          <xdr:rowOff>0</xdr:rowOff>
        </xdr:from>
        <xdr:to>
          <xdr:col>2</xdr:col>
          <xdr:colOff>1562100</xdr:colOff>
          <xdr:row>73</xdr:row>
          <xdr:rowOff>0</xdr:rowOff>
        </xdr:to>
        <xdr:sp macro="" textlink="">
          <xdr:nvSpPr>
            <xdr:cNvPr id="5255" name="ComboBox118" hidden="1">
              <a:extLst>
                <a:ext uri="{63B3BB69-23CF-44E3-9099-C40C66FF867C}">
                  <a14:compatExt spid="_x0000_s52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38100</xdr:colOff>
          <xdr:row>73</xdr:row>
          <xdr:rowOff>0</xdr:rowOff>
        </xdr:from>
        <xdr:to>
          <xdr:col>2</xdr:col>
          <xdr:colOff>1562100</xdr:colOff>
          <xdr:row>74</xdr:row>
          <xdr:rowOff>0</xdr:rowOff>
        </xdr:to>
        <xdr:sp macro="" textlink="">
          <xdr:nvSpPr>
            <xdr:cNvPr id="5256" name="ComboBox119" hidden="1">
              <a:extLst>
                <a:ext uri="{63B3BB69-23CF-44E3-9099-C40C66FF867C}">
                  <a14:compatExt spid="_x0000_s52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38100</xdr:colOff>
          <xdr:row>74</xdr:row>
          <xdr:rowOff>9525</xdr:rowOff>
        </xdr:from>
        <xdr:to>
          <xdr:col>2</xdr:col>
          <xdr:colOff>1562100</xdr:colOff>
          <xdr:row>75</xdr:row>
          <xdr:rowOff>9525</xdr:rowOff>
        </xdr:to>
        <xdr:sp macro="" textlink="">
          <xdr:nvSpPr>
            <xdr:cNvPr id="5257" name="ComboBox120" hidden="1">
              <a:extLst>
                <a:ext uri="{63B3BB69-23CF-44E3-9099-C40C66FF867C}">
                  <a14:compatExt spid="_x0000_s52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38100</xdr:colOff>
          <xdr:row>77</xdr:row>
          <xdr:rowOff>9525</xdr:rowOff>
        </xdr:from>
        <xdr:to>
          <xdr:col>2</xdr:col>
          <xdr:colOff>1562100</xdr:colOff>
          <xdr:row>78</xdr:row>
          <xdr:rowOff>9525</xdr:rowOff>
        </xdr:to>
        <xdr:sp macro="" textlink="">
          <xdr:nvSpPr>
            <xdr:cNvPr id="5258" name="ComboBox121" hidden="1">
              <a:extLst>
                <a:ext uri="{63B3BB69-23CF-44E3-9099-C40C66FF867C}">
                  <a14:compatExt spid="_x0000_s52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38100</xdr:colOff>
          <xdr:row>78</xdr:row>
          <xdr:rowOff>0</xdr:rowOff>
        </xdr:from>
        <xdr:to>
          <xdr:col>2</xdr:col>
          <xdr:colOff>1562100</xdr:colOff>
          <xdr:row>79</xdr:row>
          <xdr:rowOff>0</xdr:rowOff>
        </xdr:to>
        <xdr:sp macro="" textlink="">
          <xdr:nvSpPr>
            <xdr:cNvPr id="5259" name="ComboBox122" hidden="1">
              <a:extLst>
                <a:ext uri="{63B3BB69-23CF-44E3-9099-C40C66FF867C}">
                  <a14:compatExt spid="_x0000_s52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38100</xdr:colOff>
          <xdr:row>79</xdr:row>
          <xdr:rowOff>0</xdr:rowOff>
        </xdr:from>
        <xdr:to>
          <xdr:col>2</xdr:col>
          <xdr:colOff>1562100</xdr:colOff>
          <xdr:row>80</xdr:row>
          <xdr:rowOff>0</xdr:rowOff>
        </xdr:to>
        <xdr:sp macro="" textlink="">
          <xdr:nvSpPr>
            <xdr:cNvPr id="5260" name="ComboBox123" hidden="1">
              <a:extLst>
                <a:ext uri="{63B3BB69-23CF-44E3-9099-C40C66FF867C}">
                  <a14:compatExt spid="_x0000_s52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38100</xdr:colOff>
          <xdr:row>80</xdr:row>
          <xdr:rowOff>0</xdr:rowOff>
        </xdr:from>
        <xdr:to>
          <xdr:col>2</xdr:col>
          <xdr:colOff>1562100</xdr:colOff>
          <xdr:row>81</xdr:row>
          <xdr:rowOff>0</xdr:rowOff>
        </xdr:to>
        <xdr:sp macro="" textlink="">
          <xdr:nvSpPr>
            <xdr:cNvPr id="5261" name="ComboBox124" hidden="1">
              <a:extLst>
                <a:ext uri="{63B3BB69-23CF-44E3-9099-C40C66FF867C}">
                  <a14:compatExt spid="_x0000_s52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38100</xdr:colOff>
          <xdr:row>82</xdr:row>
          <xdr:rowOff>171450</xdr:rowOff>
        </xdr:from>
        <xdr:to>
          <xdr:col>2</xdr:col>
          <xdr:colOff>1562100</xdr:colOff>
          <xdr:row>83</xdr:row>
          <xdr:rowOff>171450</xdr:rowOff>
        </xdr:to>
        <xdr:sp macro="" textlink="">
          <xdr:nvSpPr>
            <xdr:cNvPr id="5262" name="ComboBox125" hidden="1">
              <a:extLst>
                <a:ext uri="{63B3BB69-23CF-44E3-9099-C40C66FF867C}">
                  <a14:compatExt spid="_x0000_s52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38100</xdr:colOff>
          <xdr:row>84</xdr:row>
          <xdr:rowOff>0</xdr:rowOff>
        </xdr:from>
        <xdr:to>
          <xdr:col>2</xdr:col>
          <xdr:colOff>1562100</xdr:colOff>
          <xdr:row>85</xdr:row>
          <xdr:rowOff>0</xdr:rowOff>
        </xdr:to>
        <xdr:sp macro="" textlink="">
          <xdr:nvSpPr>
            <xdr:cNvPr id="5263" name="ComboBox126" hidden="1">
              <a:extLst>
                <a:ext uri="{63B3BB69-23CF-44E3-9099-C40C66FF867C}">
                  <a14:compatExt spid="_x0000_s52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38100</xdr:colOff>
          <xdr:row>84</xdr:row>
          <xdr:rowOff>171450</xdr:rowOff>
        </xdr:from>
        <xdr:to>
          <xdr:col>2</xdr:col>
          <xdr:colOff>1562100</xdr:colOff>
          <xdr:row>85</xdr:row>
          <xdr:rowOff>171450</xdr:rowOff>
        </xdr:to>
        <xdr:sp macro="" textlink="">
          <xdr:nvSpPr>
            <xdr:cNvPr id="5264" name="ComboBox127" hidden="1">
              <a:extLst>
                <a:ext uri="{63B3BB69-23CF-44E3-9099-C40C66FF867C}">
                  <a14:compatExt spid="_x0000_s52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38100</xdr:colOff>
          <xdr:row>89</xdr:row>
          <xdr:rowOff>0</xdr:rowOff>
        </xdr:from>
        <xdr:to>
          <xdr:col>2</xdr:col>
          <xdr:colOff>1562100</xdr:colOff>
          <xdr:row>90</xdr:row>
          <xdr:rowOff>0</xdr:rowOff>
        </xdr:to>
        <xdr:sp macro="" textlink="">
          <xdr:nvSpPr>
            <xdr:cNvPr id="5266" name="ComboBox129" hidden="1">
              <a:extLst>
                <a:ext uri="{63B3BB69-23CF-44E3-9099-C40C66FF867C}">
                  <a14:compatExt spid="_x0000_s52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38100</xdr:colOff>
          <xdr:row>90</xdr:row>
          <xdr:rowOff>0</xdr:rowOff>
        </xdr:from>
        <xdr:to>
          <xdr:col>2</xdr:col>
          <xdr:colOff>1562100</xdr:colOff>
          <xdr:row>91</xdr:row>
          <xdr:rowOff>0</xdr:rowOff>
        </xdr:to>
        <xdr:sp macro="" textlink="">
          <xdr:nvSpPr>
            <xdr:cNvPr id="5267" name="ComboBox130" hidden="1">
              <a:extLst>
                <a:ext uri="{63B3BB69-23CF-44E3-9099-C40C66FF867C}">
                  <a14:compatExt spid="_x0000_s52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38100</xdr:colOff>
          <xdr:row>91</xdr:row>
          <xdr:rowOff>0</xdr:rowOff>
        </xdr:from>
        <xdr:to>
          <xdr:col>2</xdr:col>
          <xdr:colOff>1562100</xdr:colOff>
          <xdr:row>92</xdr:row>
          <xdr:rowOff>0</xdr:rowOff>
        </xdr:to>
        <xdr:sp macro="" textlink="">
          <xdr:nvSpPr>
            <xdr:cNvPr id="5268" name="ComboBox131" hidden="1">
              <a:extLst>
                <a:ext uri="{63B3BB69-23CF-44E3-9099-C40C66FF867C}">
                  <a14:compatExt spid="_x0000_s52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38100</xdr:colOff>
          <xdr:row>95</xdr:row>
          <xdr:rowOff>9525</xdr:rowOff>
        </xdr:from>
        <xdr:to>
          <xdr:col>2</xdr:col>
          <xdr:colOff>1562100</xdr:colOff>
          <xdr:row>96</xdr:row>
          <xdr:rowOff>9525</xdr:rowOff>
        </xdr:to>
        <xdr:sp macro="" textlink="">
          <xdr:nvSpPr>
            <xdr:cNvPr id="5270" name="ComboBox133" hidden="1">
              <a:extLst>
                <a:ext uri="{63B3BB69-23CF-44E3-9099-C40C66FF867C}">
                  <a14:compatExt spid="_x0000_s52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38100</xdr:colOff>
          <xdr:row>96</xdr:row>
          <xdr:rowOff>9525</xdr:rowOff>
        </xdr:from>
        <xdr:to>
          <xdr:col>2</xdr:col>
          <xdr:colOff>1562100</xdr:colOff>
          <xdr:row>97</xdr:row>
          <xdr:rowOff>9525</xdr:rowOff>
        </xdr:to>
        <xdr:sp macro="" textlink="">
          <xdr:nvSpPr>
            <xdr:cNvPr id="5271" name="ComboBox134" hidden="1">
              <a:extLst>
                <a:ext uri="{63B3BB69-23CF-44E3-9099-C40C66FF867C}">
                  <a14:compatExt spid="_x0000_s52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38100</xdr:colOff>
          <xdr:row>97</xdr:row>
          <xdr:rowOff>0</xdr:rowOff>
        </xdr:from>
        <xdr:to>
          <xdr:col>2</xdr:col>
          <xdr:colOff>1562100</xdr:colOff>
          <xdr:row>98</xdr:row>
          <xdr:rowOff>0</xdr:rowOff>
        </xdr:to>
        <xdr:sp macro="" textlink="">
          <xdr:nvSpPr>
            <xdr:cNvPr id="5272" name="ComboBox135" hidden="1">
              <a:extLst>
                <a:ext uri="{63B3BB69-23CF-44E3-9099-C40C66FF867C}">
                  <a14:compatExt spid="_x0000_s52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101</xdr:row>
          <xdr:rowOff>9525</xdr:rowOff>
        </xdr:from>
        <xdr:to>
          <xdr:col>3</xdr:col>
          <xdr:colOff>0</xdr:colOff>
          <xdr:row>102</xdr:row>
          <xdr:rowOff>9525</xdr:rowOff>
        </xdr:to>
        <xdr:sp macro="" textlink="">
          <xdr:nvSpPr>
            <xdr:cNvPr id="5276" name="ComboBox137" hidden="1">
              <a:extLst>
                <a:ext uri="{63B3BB69-23CF-44E3-9099-C40C66FF867C}">
                  <a14:compatExt spid="_x0000_s52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102</xdr:row>
          <xdr:rowOff>9525</xdr:rowOff>
        </xdr:from>
        <xdr:to>
          <xdr:col>3</xdr:col>
          <xdr:colOff>0</xdr:colOff>
          <xdr:row>103</xdr:row>
          <xdr:rowOff>9525</xdr:rowOff>
        </xdr:to>
        <xdr:sp macro="" textlink="">
          <xdr:nvSpPr>
            <xdr:cNvPr id="5277" name="ComboBox138" hidden="1">
              <a:extLst>
                <a:ext uri="{63B3BB69-23CF-44E3-9099-C40C66FF867C}">
                  <a14:compatExt spid="_x0000_s52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103</xdr:row>
          <xdr:rowOff>9525</xdr:rowOff>
        </xdr:from>
        <xdr:to>
          <xdr:col>3</xdr:col>
          <xdr:colOff>0</xdr:colOff>
          <xdr:row>104</xdr:row>
          <xdr:rowOff>9525</xdr:rowOff>
        </xdr:to>
        <xdr:sp macro="" textlink="">
          <xdr:nvSpPr>
            <xdr:cNvPr id="5278" name="ComboBox139" hidden="1">
              <a:extLst>
                <a:ext uri="{63B3BB69-23CF-44E3-9099-C40C66FF867C}">
                  <a14:compatExt spid="_x0000_s52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104</xdr:row>
          <xdr:rowOff>9525</xdr:rowOff>
        </xdr:from>
        <xdr:to>
          <xdr:col>3</xdr:col>
          <xdr:colOff>0</xdr:colOff>
          <xdr:row>105</xdr:row>
          <xdr:rowOff>0</xdr:rowOff>
        </xdr:to>
        <xdr:sp macro="" textlink="">
          <xdr:nvSpPr>
            <xdr:cNvPr id="5279" name="ComboBox140" hidden="1">
              <a:extLst>
                <a:ext uri="{63B3BB69-23CF-44E3-9099-C40C66FF867C}">
                  <a14:compatExt spid="_x0000_s52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107</xdr:row>
          <xdr:rowOff>9525</xdr:rowOff>
        </xdr:from>
        <xdr:to>
          <xdr:col>3</xdr:col>
          <xdr:colOff>0</xdr:colOff>
          <xdr:row>108</xdr:row>
          <xdr:rowOff>9525</xdr:rowOff>
        </xdr:to>
        <xdr:sp macro="" textlink="">
          <xdr:nvSpPr>
            <xdr:cNvPr id="5282" name="ComboBox143" hidden="1">
              <a:extLst>
                <a:ext uri="{63B3BB69-23CF-44E3-9099-C40C66FF867C}">
                  <a14:compatExt spid="_x0000_s52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108</xdr:row>
          <xdr:rowOff>9525</xdr:rowOff>
        </xdr:from>
        <xdr:to>
          <xdr:col>3</xdr:col>
          <xdr:colOff>0</xdr:colOff>
          <xdr:row>109</xdr:row>
          <xdr:rowOff>9525</xdr:rowOff>
        </xdr:to>
        <xdr:sp macro="" textlink="">
          <xdr:nvSpPr>
            <xdr:cNvPr id="5283" name="ComboBox144" hidden="1">
              <a:extLst>
                <a:ext uri="{63B3BB69-23CF-44E3-9099-C40C66FF867C}">
                  <a14:compatExt spid="_x0000_s52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109</xdr:row>
          <xdr:rowOff>9525</xdr:rowOff>
        </xdr:from>
        <xdr:to>
          <xdr:col>3</xdr:col>
          <xdr:colOff>0</xdr:colOff>
          <xdr:row>110</xdr:row>
          <xdr:rowOff>9525</xdr:rowOff>
        </xdr:to>
        <xdr:sp macro="" textlink="">
          <xdr:nvSpPr>
            <xdr:cNvPr id="5284" name="ComboBox145" hidden="1">
              <a:extLst>
                <a:ext uri="{63B3BB69-23CF-44E3-9099-C40C66FF867C}">
                  <a14:compatExt spid="_x0000_s52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110</xdr:row>
          <xdr:rowOff>9525</xdr:rowOff>
        </xdr:from>
        <xdr:to>
          <xdr:col>3</xdr:col>
          <xdr:colOff>0</xdr:colOff>
          <xdr:row>111</xdr:row>
          <xdr:rowOff>9525</xdr:rowOff>
        </xdr:to>
        <xdr:sp macro="" textlink="">
          <xdr:nvSpPr>
            <xdr:cNvPr id="5285" name="ComboBox146" hidden="1">
              <a:extLst>
                <a:ext uri="{63B3BB69-23CF-44E3-9099-C40C66FF867C}">
                  <a14:compatExt spid="_x0000_s52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113</xdr:row>
          <xdr:rowOff>9525</xdr:rowOff>
        </xdr:from>
        <xdr:to>
          <xdr:col>3</xdr:col>
          <xdr:colOff>0</xdr:colOff>
          <xdr:row>114</xdr:row>
          <xdr:rowOff>9525</xdr:rowOff>
        </xdr:to>
        <xdr:sp macro="" textlink="">
          <xdr:nvSpPr>
            <xdr:cNvPr id="5286" name="ComboBox147" hidden="1">
              <a:extLst>
                <a:ext uri="{63B3BB69-23CF-44E3-9099-C40C66FF867C}">
                  <a14:compatExt spid="_x0000_s52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114</xdr:row>
          <xdr:rowOff>9525</xdr:rowOff>
        </xdr:from>
        <xdr:to>
          <xdr:col>3</xdr:col>
          <xdr:colOff>0</xdr:colOff>
          <xdr:row>115</xdr:row>
          <xdr:rowOff>9525</xdr:rowOff>
        </xdr:to>
        <xdr:sp macro="" textlink="">
          <xdr:nvSpPr>
            <xdr:cNvPr id="5287" name="ComboBox148" hidden="1">
              <a:extLst>
                <a:ext uri="{63B3BB69-23CF-44E3-9099-C40C66FF867C}">
                  <a14:compatExt spid="_x0000_s52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115</xdr:row>
          <xdr:rowOff>9525</xdr:rowOff>
        </xdr:from>
        <xdr:to>
          <xdr:col>3</xdr:col>
          <xdr:colOff>0</xdr:colOff>
          <xdr:row>116</xdr:row>
          <xdr:rowOff>9525</xdr:rowOff>
        </xdr:to>
        <xdr:sp macro="" textlink="">
          <xdr:nvSpPr>
            <xdr:cNvPr id="5288" name="ComboBox149" hidden="1">
              <a:extLst>
                <a:ext uri="{63B3BB69-23CF-44E3-9099-C40C66FF867C}">
                  <a14:compatExt spid="_x0000_s52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116</xdr:row>
          <xdr:rowOff>9525</xdr:rowOff>
        </xdr:from>
        <xdr:to>
          <xdr:col>3</xdr:col>
          <xdr:colOff>0</xdr:colOff>
          <xdr:row>117</xdr:row>
          <xdr:rowOff>9525</xdr:rowOff>
        </xdr:to>
        <xdr:sp macro="" textlink="">
          <xdr:nvSpPr>
            <xdr:cNvPr id="5289" name="ComboBox150" hidden="1">
              <a:extLst>
                <a:ext uri="{63B3BB69-23CF-44E3-9099-C40C66FF867C}">
                  <a14:compatExt spid="_x0000_s52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119</xdr:row>
          <xdr:rowOff>9525</xdr:rowOff>
        </xdr:from>
        <xdr:to>
          <xdr:col>3</xdr:col>
          <xdr:colOff>0</xdr:colOff>
          <xdr:row>120</xdr:row>
          <xdr:rowOff>9525</xdr:rowOff>
        </xdr:to>
        <xdr:sp macro="" textlink="">
          <xdr:nvSpPr>
            <xdr:cNvPr id="5290" name="ComboBox151" hidden="1">
              <a:extLst>
                <a:ext uri="{63B3BB69-23CF-44E3-9099-C40C66FF867C}">
                  <a14:compatExt spid="_x0000_s52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120</xdr:row>
          <xdr:rowOff>9525</xdr:rowOff>
        </xdr:from>
        <xdr:to>
          <xdr:col>3</xdr:col>
          <xdr:colOff>0</xdr:colOff>
          <xdr:row>121</xdr:row>
          <xdr:rowOff>9525</xdr:rowOff>
        </xdr:to>
        <xdr:sp macro="" textlink="">
          <xdr:nvSpPr>
            <xdr:cNvPr id="5291" name="ComboBox152" hidden="1">
              <a:extLst>
                <a:ext uri="{63B3BB69-23CF-44E3-9099-C40C66FF867C}">
                  <a14:compatExt spid="_x0000_s52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121</xdr:row>
          <xdr:rowOff>9525</xdr:rowOff>
        </xdr:from>
        <xdr:to>
          <xdr:col>3</xdr:col>
          <xdr:colOff>0</xdr:colOff>
          <xdr:row>122</xdr:row>
          <xdr:rowOff>9525</xdr:rowOff>
        </xdr:to>
        <xdr:sp macro="" textlink="">
          <xdr:nvSpPr>
            <xdr:cNvPr id="5292" name="ComboBox153" hidden="1">
              <a:extLst>
                <a:ext uri="{63B3BB69-23CF-44E3-9099-C40C66FF867C}">
                  <a14:compatExt spid="_x0000_s52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122</xdr:row>
          <xdr:rowOff>9525</xdr:rowOff>
        </xdr:from>
        <xdr:to>
          <xdr:col>3</xdr:col>
          <xdr:colOff>0</xdr:colOff>
          <xdr:row>123</xdr:row>
          <xdr:rowOff>9525</xdr:rowOff>
        </xdr:to>
        <xdr:sp macro="" textlink="">
          <xdr:nvSpPr>
            <xdr:cNvPr id="5293" name="ComboBox154" hidden="1">
              <a:extLst>
                <a:ext uri="{63B3BB69-23CF-44E3-9099-C40C66FF867C}">
                  <a14:compatExt spid="_x0000_s52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125</xdr:row>
          <xdr:rowOff>9525</xdr:rowOff>
        </xdr:from>
        <xdr:to>
          <xdr:col>3</xdr:col>
          <xdr:colOff>0</xdr:colOff>
          <xdr:row>126</xdr:row>
          <xdr:rowOff>9525</xdr:rowOff>
        </xdr:to>
        <xdr:sp macro="" textlink="">
          <xdr:nvSpPr>
            <xdr:cNvPr id="5294" name="ComboBox155" hidden="1">
              <a:extLst>
                <a:ext uri="{63B3BB69-23CF-44E3-9099-C40C66FF867C}">
                  <a14:compatExt spid="_x0000_s52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126</xdr:row>
          <xdr:rowOff>9525</xdr:rowOff>
        </xdr:from>
        <xdr:to>
          <xdr:col>3</xdr:col>
          <xdr:colOff>0</xdr:colOff>
          <xdr:row>127</xdr:row>
          <xdr:rowOff>9525</xdr:rowOff>
        </xdr:to>
        <xdr:sp macro="" textlink="">
          <xdr:nvSpPr>
            <xdr:cNvPr id="5295" name="ComboBox156" hidden="1">
              <a:extLst>
                <a:ext uri="{63B3BB69-23CF-44E3-9099-C40C66FF867C}">
                  <a14:compatExt spid="_x0000_s52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127</xdr:row>
          <xdr:rowOff>9525</xdr:rowOff>
        </xdr:from>
        <xdr:to>
          <xdr:col>3</xdr:col>
          <xdr:colOff>0</xdr:colOff>
          <xdr:row>128</xdr:row>
          <xdr:rowOff>9525</xdr:rowOff>
        </xdr:to>
        <xdr:sp macro="" textlink="">
          <xdr:nvSpPr>
            <xdr:cNvPr id="5296" name="ComboBox157" hidden="1">
              <a:extLst>
                <a:ext uri="{63B3BB69-23CF-44E3-9099-C40C66FF867C}">
                  <a14:compatExt spid="_x0000_s52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128</xdr:row>
          <xdr:rowOff>9525</xdr:rowOff>
        </xdr:from>
        <xdr:to>
          <xdr:col>3</xdr:col>
          <xdr:colOff>0</xdr:colOff>
          <xdr:row>129</xdr:row>
          <xdr:rowOff>9525</xdr:rowOff>
        </xdr:to>
        <xdr:sp macro="" textlink="">
          <xdr:nvSpPr>
            <xdr:cNvPr id="5297" name="ComboBox158" hidden="1">
              <a:extLst>
                <a:ext uri="{63B3BB69-23CF-44E3-9099-C40C66FF867C}">
                  <a14:compatExt spid="_x0000_s52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131</xdr:row>
          <xdr:rowOff>9525</xdr:rowOff>
        </xdr:from>
        <xdr:to>
          <xdr:col>3</xdr:col>
          <xdr:colOff>0</xdr:colOff>
          <xdr:row>132</xdr:row>
          <xdr:rowOff>9525</xdr:rowOff>
        </xdr:to>
        <xdr:sp macro="" textlink="">
          <xdr:nvSpPr>
            <xdr:cNvPr id="5298" name="ComboBox88" hidden="1">
              <a:extLst>
                <a:ext uri="{63B3BB69-23CF-44E3-9099-C40C66FF867C}">
                  <a14:compatExt spid="_x0000_s52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132</xdr:row>
          <xdr:rowOff>9525</xdr:rowOff>
        </xdr:from>
        <xdr:to>
          <xdr:col>3</xdr:col>
          <xdr:colOff>0</xdr:colOff>
          <xdr:row>133</xdr:row>
          <xdr:rowOff>9525</xdr:rowOff>
        </xdr:to>
        <xdr:sp macro="" textlink="">
          <xdr:nvSpPr>
            <xdr:cNvPr id="5299" name="ComboBox89" hidden="1">
              <a:extLst>
                <a:ext uri="{63B3BB69-23CF-44E3-9099-C40C66FF867C}">
                  <a14:compatExt spid="_x0000_s52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133</xdr:row>
          <xdr:rowOff>9525</xdr:rowOff>
        </xdr:from>
        <xdr:to>
          <xdr:col>3</xdr:col>
          <xdr:colOff>0</xdr:colOff>
          <xdr:row>134</xdr:row>
          <xdr:rowOff>9525</xdr:rowOff>
        </xdr:to>
        <xdr:sp macro="" textlink="">
          <xdr:nvSpPr>
            <xdr:cNvPr id="5300" name="ComboBox90" hidden="1">
              <a:extLst>
                <a:ext uri="{63B3BB69-23CF-44E3-9099-C40C66FF867C}">
                  <a14:compatExt spid="_x0000_s53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134</xdr:row>
          <xdr:rowOff>9525</xdr:rowOff>
        </xdr:from>
        <xdr:to>
          <xdr:col>3</xdr:col>
          <xdr:colOff>0</xdr:colOff>
          <xdr:row>135</xdr:row>
          <xdr:rowOff>9525</xdr:rowOff>
        </xdr:to>
        <xdr:sp macro="" textlink="">
          <xdr:nvSpPr>
            <xdr:cNvPr id="5301" name="ComboBox91" hidden="1">
              <a:extLst>
                <a:ext uri="{63B3BB69-23CF-44E3-9099-C40C66FF867C}">
                  <a14:compatExt spid="_x0000_s53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137</xdr:row>
          <xdr:rowOff>9525</xdr:rowOff>
        </xdr:from>
        <xdr:to>
          <xdr:col>3</xdr:col>
          <xdr:colOff>0</xdr:colOff>
          <xdr:row>138</xdr:row>
          <xdr:rowOff>9525</xdr:rowOff>
        </xdr:to>
        <xdr:sp macro="" textlink="">
          <xdr:nvSpPr>
            <xdr:cNvPr id="5302" name="ComboBox92" hidden="1">
              <a:extLst>
                <a:ext uri="{63B3BB69-23CF-44E3-9099-C40C66FF867C}">
                  <a14:compatExt spid="_x0000_s53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138</xdr:row>
          <xdr:rowOff>9525</xdr:rowOff>
        </xdr:from>
        <xdr:to>
          <xdr:col>3</xdr:col>
          <xdr:colOff>0</xdr:colOff>
          <xdr:row>139</xdr:row>
          <xdr:rowOff>9525</xdr:rowOff>
        </xdr:to>
        <xdr:sp macro="" textlink="">
          <xdr:nvSpPr>
            <xdr:cNvPr id="5303" name="ComboBox93" hidden="1">
              <a:extLst>
                <a:ext uri="{63B3BB69-23CF-44E3-9099-C40C66FF867C}">
                  <a14:compatExt spid="_x0000_s53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139</xdr:row>
          <xdr:rowOff>9525</xdr:rowOff>
        </xdr:from>
        <xdr:to>
          <xdr:col>3</xdr:col>
          <xdr:colOff>0</xdr:colOff>
          <xdr:row>140</xdr:row>
          <xdr:rowOff>9525</xdr:rowOff>
        </xdr:to>
        <xdr:sp macro="" textlink="">
          <xdr:nvSpPr>
            <xdr:cNvPr id="5304" name="ComboBox94" hidden="1">
              <a:extLst>
                <a:ext uri="{63B3BB69-23CF-44E3-9099-C40C66FF867C}">
                  <a14:compatExt spid="_x0000_s53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140</xdr:row>
          <xdr:rowOff>9525</xdr:rowOff>
        </xdr:from>
        <xdr:to>
          <xdr:col>3</xdr:col>
          <xdr:colOff>0</xdr:colOff>
          <xdr:row>141</xdr:row>
          <xdr:rowOff>9525</xdr:rowOff>
        </xdr:to>
        <xdr:sp macro="" textlink="">
          <xdr:nvSpPr>
            <xdr:cNvPr id="5305" name="ComboBox95" hidden="1">
              <a:extLst>
                <a:ext uri="{63B3BB69-23CF-44E3-9099-C40C66FF867C}">
                  <a14:compatExt spid="_x0000_s53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143</xdr:row>
          <xdr:rowOff>9525</xdr:rowOff>
        </xdr:from>
        <xdr:to>
          <xdr:col>3</xdr:col>
          <xdr:colOff>0</xdr:colOff>
          <xdr:row>144</xdr:row>
          <xdr:rowOff>9525</xdr:rowOff>
        </xdr:to>
        <xdr:sp macro="" textlink="">
          <xdr:nvSpPr>
            <xdr:cNvPr id="5306" name="ComboBox96" hidden="1">
              <a:extLst>
                <a:ext uri="{63B3BB69-23CF-44E3-9099-C40C66FF867C}">
                  <a14:compatExt spid="_x0000_s53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144</xdr:row>
          <xdr:rowOff>9525</xdr:rowOff>
        </xdr:from>
        <xdr:to>
          <xdr:col>3</xdr:col>
          <xdr:colOff>0</xdr:colOff>
          <xdr:row>145</xdr:row>
          <xdr:rowOff>9525</xdr:rowOff>
        </xdr:to>
        <xdr:sp macro="" textlink="">
          <xdr:nvSpPr>
            <xdr:cNvPr id="5307" name="ComboBox97" hidden="1">
              <a:extLst>
                <a:ext uri="{63B3BB69-23CF-44E3-9099-C40C66FF867C}">
                  <a14:compatExt spid="_x0000_s53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145</xdr:row>
          <xdr:rowOff>9525</xdr:rowOff>
        </xdr:from>
        <xdr:to>
          <xdr:col>3</xdr:col>
          <xdr:colOff>0</xdr:colOff>
          <xdr:row>146</xdr:row>
          <xdr:rowOff>9525</xdr:rowOff>
        </xdr:to>
        <xdr:sp macro="" textlink="">
          <xdr:nvSpPr>
            <xdr:cNvPr id="5308" name="ComboBox98" hidden="1">
              <a:extLst>
                <a:ext uri="{63B3BB69-23CF-44E3-9099-C40C66FF867C}">
                  <a14:compatExt spid="_x0000_s53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146</xdr:row>
          <xdr:rowOff>9525</xdr:rowOff>
        </xdr:from>
        <xdr:to>
          <xdr:col>3</xdr:col>
          <xdr:colOff>0</xdr:colOff>
          <xdr:row>147</xdr:row>
          <xdr:rowOff>9525</xdr:rowOff>
        </xdr:to>
        <xdr:sp macro="" textlink="">
          <xdr:nvSpPr>
            <xdr:cNvPr id="5309" name="ComboBox99" hidden="1">
              <a:extLst>
                <a:ext uri="{63B3BB69-23CF-44E3-9099-C40C66FF867C}">
                  <a14:compatExt spid="_x0000_s53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149</xdr:row>
          <xdr:rowOff>9525</xdr:rowOff>
        </xdr:from>
        <xdr:to>
          <xdr:col>3</xdr:col>
          <xdr:colOff>0</xdr:colOff>
          <xdr:row>150</xdr:row>
          <xdr:rowOff>9525</xdr:rowOff>
        </xdr:to>
        <xdr:sp macro="" textlink="">
          <xdr:nvSpPr>
            <xdr:cNvPr id="5310" name="ComboBox100" hidden="1">
              <a:extLst>
                <a:ext uri="{63B3BB69-23CF-44E3-9099-C40C66FF867C}">
                  <a14:compatExt spid="_x0000_s53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150</xdr:row>
          <xdr:rowOff>9525</xdr:rowOff>
        </xdr:from>
        <xdr:to>
          <xdr:col>3</xdr:col>
          <xdr:colOff>0</xdr:colOff>
          <xdr:row>151</xdr:row>
          <xdr:rowOff>9525</xdr:rowOff>
        </xdr:to>
        <xdr:sp macro="" textlink="">
          <xdr:nvSpPr>
            <xdr:cNvPr id="5311" name="ComboBox101" hidden="1">
              <a:extLst>
                <a:ext uri="{63B3BB69-23CF-44E3-9099-C40C66FF867C}">
                  <a14:compatExt spid="_x0000_s53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151</xdr:row>
          <xdr:rowOff>9525</xdr:rowOff>
        </xdr:from>
        <xdr:to>
          <xdr:col>3</xdr:col>
          <xdr:colOff>0</xdr:colOff>
          <xdr:row>152</xdr:row>
          <xdr:rowOff>9525</xdr:rowOff>
        </xdr:to>
        <xdr:sp macro="" textlink="">
          <xdr:nvSpPr>
            <xdr:cNvPr id="5312" name="ComboBox102" hidden="1">
              <a:extLst>
                <a:ext uri="{63B3BB69-23CF-44E3-9099-C40C66FF867C}">
                  <a14:compatExt spid="_x0000_s53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152</xdr:row>
          <xdr:rowOff>9525</xdr:rowOff>
        </xdr:from>
        <xdr:to>
          <xdr:col>3</xdr:col>
          <xdr:colOff>0</xdr:colOff>
          <xdr:row>153</xdr:row>
          <xdr:rowOff>0</xdr:rowOff>
        </xdr:to>
        <xdr:sp macro="" textlink="">
          <xdr:nvSpPr>
            <xdr:cNvPr id="5313" name="ComboBox103" hidden="1">
              <a:extLst>
                <a:ext uri="{63B3BB69-23CF-44E3-9099-C40C66FF867C}">
                  <a14:compatExt spid="_x0000_s53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38100</xdr:colOff>
          <xdr:row>68</xdr:row>
          <xdr:rowOff>9525</xdr:rowOff>
        </xdr:from>
        <xdr:to>
          <xdr:col>2</xdr:col>
          <xdr:colOff>1562100</xdr:colOff>
          <xdr:row>69</xdr:row>
          <xdr:rowOff>9525</xdr:rowOff>
        </xdr:to>
        <xdr:sp macro="" textlink="">
          <xdr:nvSpPr>
            <xdr:cNvPr id="5325" name="ComboBox159" hidden="1">
              <a:extLst>
                <a:ext uri="{63B3BB69-23CF-44E3-9099-C40C66FF867C}">
                  <a14:compatExt spid="_x0000_s53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13</xdr:row>
          <xdr:rowOff>9525</xdr:rowOff>
        </xdr:from>
        <xdr:to>
          <xdr:col>3</xdr:col>
          <xdr:colOff>47625</xdr:colOff>
          <xdr:row>13</xdr:row>
          <xdr:rowOff>219075</xdr:rowOff>
        </xdr:to>
        <xdr:sp macro="" textlink="">
          <xdr:nvSpPr>
            <xdr:cNvPr id="1030" name="ComboBox1" hidden="1">
              <a:extLst>
                <a:ext uri="{63B3BB69-23CF-44E3-9099-C40C66FF867C}">
                  <a14:compatExt spid="_x0000_s10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2</xdr:col>
          <xdr:colOff>19050</xdr:colOff>
          <xdr:row>12</xdr:row>
          <xdr:rowOff>9525</xdr:rowOff>
        </xdr:from>
        <xdr:to>
          <xdr:col>3</xdr:col>
          <xdr:colOff>19050</xdr:colOff>
          <xdr:row>13</xdr:row>
          <xdr:rowOff>9525</xdr:rowOff>
        </xdr:to>
        <xdr:sp macro="" textlink="">
          <xdr:nvSpPr>
            <xdr:cNvPr id="1037" name="ComboBox6" hidden="1">
              <a:extLst>
                <a:ext uri="{63B3BB69-23CF-44E3-9099-C40C66FF867C}">
                  <a14:compatExt spid="_x0000_s10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28575</xdr:colOff>
          <xdr:row>5</xdr:row>
          <xdr:rowOff>9525</xdr:rowOff>
        </xdr:from>
        <xdr:to>
          <xdr:col>3</xdr:col>
          <xdr:colOff>38100</xdr:colOff>
          <xdr:row>6</xdr:row>
          <xdr:rowOff>9525</xdr:rowOff>
        </xdr:to>
        <xdr:sp macro="" textlink="">
          <xdr:nvSpPr>
            <xdr:cNvPr id="1097" name="ComboBox7" hidden="1">
              <a:extLst>
                <a:ext uri="{63B3BB69-23CF-44E3-9099-C40C66FF867C}">
                  <a14:compatExt spid="_x0000_s10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38100</xdr:colOff>
          <xdr:row>6</xdr:row>
          <xdr:rowOff>9525</xdr:rowOff>
        </xdr:from>
        <xdr:to>
          <xdr:col>3</xdr:col>
          <xdr:colOff>38100</xdr:colOff>
          <xdr:row>7</xdr:row>
          <xdr:rowOff>9525</xdr:rowOff>
        </xdr:to>
        <xdr:sp macro="" textlink="">
          <xdr:nvSpPr>
            <xdr:cNvPr id="1098" name="ComboBox17" hidden="1">
              <a:extLst>
                <a:ext uri="{63B3BB69-23CF-44E3-9099-C40C66FF867C}">
                  <a14:compatExt spid="_x0000_s10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38100</xdr:colOff>
          <xdr:row>7</xdr:row>
          <xdr:rowOff>9525</xdr:rowOff>
        </xdr:from>
        <xdr:to>
          <xdr:col>3</xdr:col>
          <xdr:colOff>38100</xdr:colOff>
          <xdr:row>8</xdr:row>
          <xdr:rowOff>9525</xdr:rowOff>
        </xdr:to>
        <xdr:sp macro="" textlink="">
          <xdr:nvSpPr>
            <xdr:cNvPr id="1099" name="ComboBox3" hidden="1">
              <a:extLst>
                <a:ext uri="{63B3BB69-23CF-44E3-9099-C40C66FF867C}">
                  <a14:compatExt spid="_x0000_s10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38100</xdr:colOff>
          <xdr:row>8</xdr:row>
          <xdr:rowOff>9525</xdr:rowOff>
        </xdr:from>
        <xdr:to>
          <xdr:col>3</xdr:col>
          <xdr:colOff>38100</xdr:colOff>
          <xdr:row>9</xdr:row>
          <xdr:rowOff>9525</xdr:rowOff>
        </xdr:to>
        <xdr:sp macro="" textlink="">
          <xdr:nvSpPr>
            <xdr:cNvPr id="1100" name="ComboBox4" hidden="1">
              <a:extLst>
                <a:ext uri="{63B3BB69-23CF-44E3-9099-C40C66FF867C}">
                  <a14:compatExt spid="_x0000_s11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38100</xdr:colOff>
          <xdr:row>11</xdr:row>
          <xdr:rowOff>9525</xdr:rowOff>
        </xdr:from>
        <xdr:to>
          <xdr:col>3</xdr:col>
          <xdr:colOff>38100</xdr:colOff>
          <xdr:row>12</xdr:row>
          <xdr:rowOff>9525</xdr:rowOff>
        </xdr:to>
        <xdr:sp macro="" textlink="">
          <xdr:nvSpPr>
            <xdr:cNvPr id="1101" name="ComboBox5" hidden="1">
              <a:extLst>
                <a:ext uri="{63B3BB69-23CF-44E3-9099-C40C66FF867C}">
                  <a14:compatExt spid="_x0000_s11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38100</xdr:colOff>
          <xdr:row>13</xdr:row>
          <xdr:rowOff>9525</xdr:rowOff>
        </xdr:from>
        <xdr:to>
          <xdr:col>3</xdr:col>
          <xdr:colOff>38100</xdr:colOff>
          <xdr:row>14</xdr:row>
          <xdr:rowOff>9525</xdr:rowOff>
        </xdr:to>
        <xdr:sp macro="" textlink="">
          <xdr:nvSpPr>
            <xdr:cNvPr id="1103" name="ComboBox8" hidden="1">
              <a:extLst>
                <a:ext uri="{63B3BB69-23CF-44E3-9099-C40C66FF867C}">
                  <a14:compatExt spid="_x0000_s11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38100</xdr:colOff>
          <xdr:row>14</xdr:row>
          <xdr:rowOff>9525</xdr:rowOff>
        </xdr:from>
        <xdr:to>
          <xdr:col>3</xdr:col>
          <xdr:colOff>38100</xdr:colOff>
          <xdr:row>15</xdr:row>
          <xdr:rowOff>9525</xdr:rowOff>
        </xdr:to>
        <xdr:sp macro="" textlink="">
          <xdr:nvSpPr>
            <xdr:cNvPr id="1104" name="ComboBox9" hidden="1">
              <a:extLst>
                <a:ext uri="{63B3BB69-23CF-44E3-9099-C40C66FF867C}">
                  <a14:compatExt spid="_x0000_s11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38100</xdr:colOff>
          <xdr:row>17</xdr:row>
          <xdr:rowOff>9525</xdr:rowOff>
        </xdr:from>
        <xdr:to>
          <xdr:col>3</xdr:col>
          <xdr:colOff>38100</xdr:colOff>
          <xdr:row>18</xdr:row>
          <xdr:rowOff>9525</xdr:rowOff>
        </xdr:to>
        <xdr:sp macro="" textlink="">
          <xdr:nvSpPr>
            <xdr:cNvPr id="1105" name="ComboBox10" hidden="1">
              <a:extLst>
                <a:ext uri="{63B3BB69-23CF-44E3-9099-C40C66FF867C}">
                  <a14:compatExt spid="_x0000_s11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38100</xdr:colOff>
          <xdr:row>18</xdr:row>
          <xdr:rowOff>9525</xdr:rowOff>
        </xdr:from>
        <xdr:to>
          <xdr:col>3</xdr:col>
          <xdr:colOff>38100</xdr:colOff>
          <xdr:row>19</xdr:row>
          <xdr:rowOff>9525</xdr:rowOff>
        </xdr:to>
        <xdr:sp macro="" textlink="">
          <xdr:nvSpPr>
            <xdr:cNvPr id="1106" name="ComboBox11" hidden="1">
              <a:extLst>
                <a:ext uri="{63B3BB69-23CF-44E3-9099-C40C66FF867C}">
                  <a14:compatExt spid="_x0000_s11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38100</xdr:colOff>
          <xdr:row>19</xdr:row>
          <xdr:rowOff>9525</xdr:rowOff>
        </xdr:from>
        <xdr:to>
          <xdr:col>3</xdr:col>
          <xdr:colOff>38100</xdr:colOff>
          <xdr:row>20</xdr:row>
          <xdr:rowOff>9525</xdr:rowOff>
        </xdr:to>
        <xdr:sp macro="" textlink="">
          <xdr:nvSpPr>
            <xdr:cNvPr id="1107" name="ComboBox12" hidden="1">
              <a:extLst>
                <a:ext uri="{63B3BB69-23CF-44E3-9099-C40C66FF867C}">
                  <a14:compatExt spid="_x0000_s11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38100</xdr:colOff>
          <xdr:row>20</xdr:row>
          <xdr:rowOff>9525</xdr:rowOff>
        </xdr:from>
        <xdr:to>
          <xdr:col>3</xdr:col>
          <xdr:colOff>38100</xdr:colOff>
          <xdr:row>21</xdr:row>
          <xdr:rowOff>9525</xdr:rowOff>
        </xdr:to>
        <xdr:sp macro="" textlink="">
          <xdr:nvSpPr>
            <xdr:cNvPr id="1108" name="ComboBox13" hidden="1">
              <a:extLst>
                <a:ext uri="{63B3BB69-23CF-44E3-9099-C40C66FF867C}">
                  <a14:compatExt spid="_x0000_s11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38100</xdr:colOff>
          <xdr:row>23</xdr:row>
          <xdr:rowOff>9525</xdr:rowOff>
        </xdr:from>
        <xdr:to>
          <xdr:col>3</xdr:col>
          <xdr:colOff>38100</xdr:colOff>
          <xdr:row>24</xdr:row>
          <xdr:rowOff>9525</xdr:rowOff>
        </xdr:to>
        <xdr:sp macro="" textlink="">
          <xdr:nvSpPr>
            <xdr:cNvPr id="1109" name="ComboBox14" hidden="1">
              <a:extLst>
                <a:ext uri="{63B3BB69-23CF-44E3-9099-C40C66FF867C}">
                  <a14:compatExt spid="_x0000_s11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38100</xdr:colOff>
          <xdr:row>24</xdr:row>
          <xdr:rowOff>9525</xdr:rowOff>
        </xdr:from>
        <xdr:to>
          <xdr:col>3</xdr:col>
          <xdr:colOff>38100</xdr:colOff>
          <xdr:row>25</xdr:row>
          <xdr:rowOff>9525</xdr:rowOff>
        </xdr:to>
        <xdr:sp macro="" textlink="">
          <xdr:nvSpPr>
            <xdr:cNvPr id="1110" name="ComboBox15" hidden="1">
              <a:extLst>
                <a:ext uri="{63B3BB69-23CF-44E3-9099-C40C66FF867C}">
                  <a14:compatExt spid="_x0000_s11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38100</xdr:colOff>
          <xdr:row>25</xdr:row>
          <xdr:rowOff>9525</xdr:rowOff>
        </xdr:from>
        <xdr:to>
          <xdr:col>3</xdr:col>
          <xdr:colOff>38100</xdr:colOff>
          <xdr:row>26</xdr:row>
          <xdr:rowOff>9525</xdr:rowOff>
        </xdr:to>
        <xdr:sp macro="" textlink="">
          <xdr:nvSpPr>
            <xdr:cNvPr id="1111" name="ComboBox16" hidden="1">
              <a:extLst>
                <a:ext uri="{63B3BB69-23CF-44E3-9099-C40C66FF867C}">
                  <a14:compatExt spid="_x0000_s11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38100</xdr:colOff>
          <xdr:row>29</xdr:row>
          <xdr:rowOff>9525</xdr:rowOff>
        </xdr:from>
        <xdr:to>
          <xdr:col>3</xdr:col>
          <xdr:colOff>38100</xdr:colOff>
          <xdr:row>30</xdr:row>
          <xdr:rowOff>9525</xdr:rowOff>
        </xdr:to>
        <xdr:sp macro="" textlink="">
          <xdr:nvSpPr>
            <xdr:cNvPr id="1112" name="ComboBox18" hidden="1">
              <a:extLst>
                <a:ext uri="{63B3BB69-23CF-44E3-9099-C40C66FF867C}">
                  <a14:compatExt spid="_x0000_s11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38100</xdr:colOff>
          <xdr:row>30</xdr:row>
          <xdr:rowOff>9525</xdr:rowOff>
        </xdr:from>
        <xdr:to>
          <xdr:col>3</xdr:col>
          <xdr:colOff>38100</xdr:colOff>
          <xdr:row>31</xdr:row>
          <xdr:rowOff>9525</xdr:rowOff>
        </xdr:to>
        <xdr:sp macro="" textlink="">
          <xdr:nvSpPr>
            <xdr:cNvPr id="1113" name="ComboBox19" hidden="1">
              <a:extLst>
                <a:ext uri="{63B3BB69-23CF-44E3-9099-C40C66FF867C}">
                  <a14:compatExt spid="_x0000_s11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38100</xdr:colOff>
          <xdr:row>31</xdr:row>
          <xdr:rowOff>9525</xdr:rowOff>
        </xdr:from>
        <xdr:to>
          <xdr:col>3</xdr:col>
          <xdr:colOff>38100</xdr:colOff>
          <xdr:row>32</xdr:row>
          <xdr:rowOff>9525</xdr:rowOff>
        </xdr:to>
        <xdr:sp macro="" textlink="">
          <xdr:nvSpPr>
            <xdr:cNvPr id="1114" name="ComboBox20" hidden="1">
              <a:extLst>
                <a:ext uri="{63B3BB69-23CF-44E3-9099-C40C66FF867C}">
                  <a14:compatExt spid="_x0000_s11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38100</xdr:colOff>
          <xdr:row>32</xdr:row>
          <xdr:rowOff>9525</xdr:rowOff>
        </xdr:from>
        <xdr:to>
          <xdr:col>3</xdr:col>
          <xdr:colOff>38100</xdr:colOff>
          <xdr:row>33</xdr:row>
          <xdr:rowOff>9525</xdr:rowOff>
        </xdr:to>
        <xdr:sp macro="" textlink="">
          <xdr:nvSpPr>
            <xdr:cNvPr id="1115" name="ComboBox21" hidden="1">
              <a:extLst>
                <a:ext uri="{63B3BB69-23CF-44E3-9099-C40C66FF867C}">
                  <a14:compatExt spid="_x0000_s11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38100</xdr:colOff>
          <xdr:row>35</xdr:row>
          <xdr:rowOff>9525</xdr:rowOff>
        </xdr:from>
        <xdr:to>
          <xdr:col>3</xdr:col>
          <xdr:colOff>38100</xdr:colOff>
          <xdr:row>36</xdr:row>
          <xdr:rowOff>9525</xdr:rowOff>
        </xdr:to>
        <xdr:sp macro="" textlink="">
          <xdr:nvSpPr>
            <xdr:cNvPr id="1116" name="ComboBox22" hidden="1">
              <a:extLst>
                <a:ext uri="{63B3BB69-23CF-44E3-9099-C40C66FF867C}">
                  <a14:compatExt spid="_x0000_s11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38100</xdr:colOff>
          <xdr:row>36</xdr:row>
          <xdr:rowOff>9525</xdr:rowOff>
        </xdr:from>
        <xdr:to>
          <xdr:col>3</xdr:col>
          <xdr:colOff>38100</xdr:colOff>
          <xdr:row>37</xdr:row>
          <xdr:rowOff>9525</xdr:rowOff>
        </xdr:to>
        <xdr:sp macro="" textlink="">
          <xdr:nvSpPr>
            <xdr:cNvPr id="1117" name="ComboBox23" hidden="1">
              <a:extLst>
                <a:ext uri="{63B3BB69-23CF-44E3-9099-C40C66FF867C}">
                  <a14:compatExt spid="_x0000_s11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38100</xdr:colOff>
          <xdr:row>37</xdr:row>
          <xdr:rowOff>9525</xdr:rowOff>
        </xdr:from>
        <xdr:to>
          <xdr:col>3</xdr:col>
          <xdr:colOff>38100</xdr:colOff>
          <xdr:row>38</xdr:row>
          <xdr:rowOff>9525</xdr:rowOff>
        </xdr:to>
        <xdr:sp macro="" textlink="">
          <xdr:nvSpPr>
            <xdr:cNvPr id="1118" name="ComboBox24" hidden="1">
              <a:extLst>
                <a:ext uri="{63B3BB69-23CF-44E3-9099-C40C66FF867C}">
                  <a14:compatExt spid="_x0000_s11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38100</xdr:colOff>
          <xdr:row>38</xdr:row>
          <xdr:rowOff>9525</xdr:rowOff>
        </xdr:from>
        <xdr:to>
          <xdr:col>3</xdr:col>
          <xdr:colOff>38100</xdr:colOff>
          <xdr:row>39</xdr:row>
          <xdr:rowOff>9525</xdr:rowOff>
        </xdr:to>
        <xdr:sp macro="" textlink="">
          <xdr:nvSpPr>
            <xdr:cNvPr id="1119" name="ComboBox25" hidden="1">
              <a:extLst>
                <a:ext uri="{63B3BB69-23CF-44E3-9099-C40C66FF867C}">
                  <a14:compatExt spid="_x0000_s11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38100</xdr:colOff>
          <xdr:row>41</xdr:row>
          <xdr:rowOff>9525</xdr:rowOff>
        </xdr:from>
        <xdr:to>
          <xdr:col>3</xdr:col>
          <xdr:colOff>38100</xdr:colOff>
          <xdr:row>42</xdr:row>
          <xdr:rowOff>9525</xdr:rowOff>
        </xdr:to>
        <xdr:sp macro="" textlink="">
          <xdr:nvSpPr>
            <xdr:cNvPr id="1120" name="ComboBox26" hidden="1">
              <a:extLst>
                <a:ext uri="{63B3BB69-23CF-44E3-9099-C40C66FF867C}">
                  <a14:compatExt spid="_x0000_s11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38100</xdr:colOff>
          <xdr:row>42</xdr:row>
          <xdr:rowOff>9525</xdr:rowOff>
        </xdr:from>
        <xdr:to>
          <xdr:col>3</xdr:col>
          <xdr:colOff>38100</xdr:colOff>
          <xdr:row>43</xdr:row>
          <xdr:rowOff>9525</xdr:rowOff>
        </xdr:to>
        <xdr:sp macro="" textlink="">
          <xdr:nvSpPr>
            <xdr:cNvPr id="1121" name="ComboBox27" hidden="1">
              <a:extLst>
                <a:ext uri="{63B3BB69-23CF-44E3-9099-C40C66FF867C}">
                  <a14:compatExt spid="_x0000_s11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38100</xdr:colOff>
          <xdr:row>43</xdr:row>
          <xdr:rowOff>9525</xdr:rowOff>
        </xdr:from>
        <xdr:to>
          <xdr:col>3</xdr:col>
          <xdr:colOff>38100</xdr:colOff>
          <xdr:row>44</xdr:row>
          <xdr:rowOff>9525</xdr:rowOff>
        </xdr:to>
        <xdr:sp macro="" textlink="">
          <xdr:nvSpPr>
            <xdr:cNvPr id="1122" name="ComboBox28" hidden="1">
              <a:extLst>
                <a:ext uri="{63B3BB69-23CF-44E3-9099-C40C66FF867C}">
                  <a14:compatExt spid="_x0000_s11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38100</xdr:colOff>
          <xdr:row>44</xdr:row>
          <xdr:rowOff>9525</xdr:rowOff>
        </xdr:from>
        <xdr:to>
          <xdr:col>3</xdr:col>
          <xdr:colOff>38100</xdr:colOff>
          <xdr:row>45</xdr:row>
          <xdr:rowOff>9525</xdr:rowOff>
        </xdr:to>
        <xdr:sp macro="" textlink="">
          <xdr:nvSpPr>
            <xdr:cNvPr id="1123" name="ComboBox29" hidden="1">
              <a:extLst>
                <a:ext uri="{63B3BB69-23CF-44E3-9099-C40C66FF867C}">
                  <a14:compatExt spid="_x0000_s11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38100</xdr:colOff>
          <xdr:row>47</xdr:row>
          <xdr:rowOff>9525</xdr:rowOff>
        </xdr:from>
        <xdr:to>
          <xdr:col>3</xdr:col>
          <xdr:colOff>38100</xdr:colOff>
          <xdr:row>48</xdr:row>
          <xdr:rowOff>9525</xdr:rowOff>
        </xdr:to>
        <xdr:sp macro="" textlink="">
          <xdr:nvSpPr>
            <xdr:cNvPr id="1124" name="ComboBox30" hidden="1">
              <a:extLst>
                <a:ext uri="{63B3BB69-23CF-44E3-9099-C40C66FF867C}">
                  <a14:compatExt spid="_x0000_s11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38100</xdr:colOff>
          <xdr:row>48</xdr:row>
          <xdr:rowOff>9525</xdr:rowOff>
        </xdr:from>
        <xdr:to>
          <xdr:col>3</xdr:col>
          <xdr:colOff>38100</xdr:colOff>
          <xdr:row>49</xdr:row>
          <xdr:rowOff>9525</xdr:rowOff>
        </xdr:to>
        <xdr:sp macro="" textlink="">
          <xdr:nvSpPr>
            <xdr:cNvPr id="1125" name="ComboBox31" hidden="1">
              <a:extLst>
                <a:ext uri="{63B3BB69-23CF-44E3-9099-C40C66FF867C}">
                  <a14:compatExt spid="_x0000_s11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38100</xdr:colOff>
          <xdr:row>49</xdr:row>
          <xdr:rowOff>9525</xdr:rowOff>
        </xdr:from>
        <xdr:to>
          <xdr:col>3</xdr:col>
          <xdr:colOff>38100</xdr:colOff>
          <xdr:row>50</xdr:row>
          <xdr:rowOff>9525</xdr:rowOff>
        </xdr:to>
        <xdr:sp macro="" textlink="">
          <xdr:nvSpPr>
            <xdr:cNvPr id="1126" name="ComboBox32" hidden="1">
              <a:extLst>
                <a:ext uri="{63B3BB69-23CF-44E3-9099-C40C66FF867C}">
                  <a14:compatExt spid="_x0000_s11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38100</xdr:colOff>
          <xdr:row>50</xdr:row>
          <xdr:rowOff>9525</xdr:rowOff>
        </xdr:from>
        <xdr:to>
          <xdr:col>3</xdr:col>
          <xdr:colOff>38100</xdr:colOff>
          <xdr:row>51</xdr:row>
          <xdr:rowOff>9525</xdr:rowOff>
        </xdr:to>
        <xdr:sp macro="" textlink="">
          <xdr:nvSpPr>
            <xdr:cNvPr id="1127" name="ComboBox33" hidden="1">
              <a:extLst>
                <a:ext uri="{63B3BB69-23CF-44E3-9099-C40C66FF867C}">
                  <a14:compatExt spid="_x0000_s11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38100</xdr:colOff>
          <xdr:row>53</xdr:row>
          <xdr:rowOff>9525</xdr:rowOff>
        </xdr:from>
        <xdr:to>
          <xdr:col>3</xdr:col>
          <xdr:colOff>38100</xdr:colOff>
          <xdr:row>54</xdr:row>
          <xdr:rowOff>9525</xdr:rowOff>
        </xdr:to>
        <xdr:sp macro="" textlink="">
          <xdr:nvSpPr>
            <xdr:cNvPr id="1128" name="ComboBox34" hidden="1">
              <a:extLst>
                <a:ext uri="{63B3BB69-23CF-44E3-9099-C40C66FF867C}">
                  <a14:compatExt spid="_x0000_s11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38100</xdr:colOff>
          <xdr:row>54</xdr:row>
          <xdr:rowOff>9525</xdr:rowOff>
        </xdr:from>
        <xdr:to>
          <xdr:col>3</xdr:col>
          <xdr:colOff>38100</xdr:colOff>
          <xdr:row>55</xdr:row>
          <xdr:rowOff>9525</xdr:rowOff>
        </xdr:to>
        <xdr:sp macro="" textlink="">
          <xdr:nvSpPr>
            <xdr:cNvPr id="1129" name="ComboBox35" hidden="1">
              <a:extLst>
                <a:ext uri="{63B3BB69-23CF-44E3-9099-C40C66FF867C}">
                  <a14:compatExt spid="_x0000_s11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38100</xdr:colOff>
          <xdr:row>55</xdr:row>
          <xdr:rowOff>9525</xdr:rowOff>
        </xdr:from>
        <xdr:to>
          <xdr:col>3</xdr:col>
          <xdr:colOff>38100</xdr:colOff>
          <xdr:row>56</xdr:row>
          <xdr:rowOff>9525</xdr:rowOff>
        </xdr:to>
        <xdr:sp macro="" textlink="">
          <xdr:nvSpPr>
            <xdr:cNvPr id="1130" name="ComboBox36" hidden="1">
              <a:extLst>
                <a:ext uri="{63B3BB69-23CF-44E3-9099-C40C66FF867C}">
                  <a14:compatExt spid="_x0000_s11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38100</xdr:colOff>
          <xdr:row>56</xdr:row>
          <xdr:rowOff>9525</xdr:rowOff>
        </xdr:from>
        <xdr:to>
          <xdr:col>3</xdr:col>
          <xdr:colOff>38100</xdr:colOff>
          <xdr:row>57</xdr:row>
          <xdr:rowOff>9525</xdr:rowOff>
        </xdr:to>
        <xdr:sp macro="" textlink="">
          <xdr:nvSpPr>
            <xdr:cNvPr id="1131" name="ComboBox37" hidden="1">
              <a:extLst>
                <a:ext uri="{63B3BB69-23CF-44E3-9099-C40C66FF867C}">
                  <a14:compatExt spid="_x0000_s11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38100</xdr:colOff>
          <xdr:row>59</xdr:row>
          <xdr:rowOff>9525</xdr:rowOff>
        </xdr:from>
        <xdr:to>
          <xdr:col>3</xdr:col>
          <xdr:colOff>38100</xdr:colOff>
          <xdr:row>60</xdr:row>
          <xdr:rowOff>9525</xdr:rowOff>
        </xdr:to>
        <xdr:sp macro="" textlink="">
          <xdr:nvSpPr>
            <xdr:cNvPr id="1132" name="ComboBox38" hidden="1">
              <a:extLst>
                <a:ext uri="{63B3BB69-23CF-44E3-9099-C40C66FF867C}">
                  <a14:compatExt spid="_x0000_s11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38100</xdr:colOff>
          <xdr:row>60</xdr:row>
          <xdr:rowOff>9525</xdr:rowOff>
        </xdr:from>
        <xdr:to>
          <xdr:col>3</xdr:col>
          <xdr:colOff>38100</xdr:colOff>
          <xdr:row>61</xdr:row>
          <xdr:rowOff>9525</xdr:rowOff>
        </xdr:to>
        <xdr:sp macro="" textlink="">
          <xdr:nvSpPr>
            <xdr:cNvPr id="1133" name="ComboBox39" hidden="1">
              <a:extLst>
                <a:ext uri="{63B3BB69-23CF-44E3-9099-C40C66FF867C}">
                  <a14:compatExt spid="_x0000_s11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38100</xdr:colOff>
          <xdr:row>61</xdr:row>
          <xdr:rowOff>9525</xdr:rowOff>
        </xdr:from>
        <xdr:to>
          <xdr:col>3</xdr:col>
          <xdr:colOff>38100</xdr:colOff>
          <xdr:row>62</xdr:row>
          <xdr:rowOff>9525</xdr:rowOff>
        </xdr:to>
        <xdr:sp macro="" textlink="">
          <xdr:nvSpPr>
            <xdr:cNvPr id="1134" name="ComboBox40" hidden="1">
              <a:extLst>
                <a:ext uri="{63B3BB69-23CF-44E3-9099-C40C66FF867C}">
                  <a14:compatExt spid="_x0000_s11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38100</xdr:colOff>
          <xdr:row>62</xdr:row>
          <xdr:rowOff>9525</xdr:rowOff>
        </xdr:from>
        <xdr:to>
          <xdr:col>3</xdr:col>
          <xdr:colOff>38100</xdr:colOff>
          <xdr:row>63</xdr:row>
          <xdr:rowOff>9525</xdr:rowOff>
        </xdr:to>
        <xdr:sp macro="" textlink="">
          <xdr:nvSpPr>
            <xdr:cNvPr id="1135" name="ComboBox41" hidden="1">
              <a:extLst>
                <a:ext uri="{63B3BB69-23CF-44E3-9099-C40C66FF867C}">
                  <a14:compatExt spid="_x0000_s11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38100</xdr:colOff>
          <xdr:row>65</xdr:row>
          <xdr:rowOff>9525</xdr:rowOff>
        </xdr:from>
        <xdr:to>
          <xdr:col>3</xdr:col>
          <xdr:colOff>38100</xdr:colOff>
          <xdr:row>66</xdr:row>
          <xdr:rowOff>9525</xdr:rowOff>
        </xdr:to>
        <xdr:sp macro="" textlink="">
          <xdr:nvSpPr>
            <xdr:cNvPr id="1136" name="ComboBox42" hidden="1">
              <a:extLst>
                <a:ext uri="{63B3BB69-23CF-44E3-9099-C40C66FF867C}">
                  <a14:compatExt spid="_x0000_s11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38100</xdr:colOff>
          <xdr:row>66</xdr:row>
          <xdr:rowOff>9525</xdr:rowOff>
        </xdr:from>
        <xdr:to>
          <xdr:col>3</xdr:col>
          <xdr:colOff>38100</xdr:colOff>
          <xdr:row>67</xdr:row>
          <xdr:rowOff>9525</xdr:rowOff>
        </xdr:to>
        <xdr:sp macro="" textlink="">
          <xdr:nvSpPr>
            <xdr:cNvPr id="1137" name="ComboBox43" hidden="1">
              <a:extLst>
                <a:ext uri="{63B3BB69-23CF-44E3-9099-C40C66FF867C}">
                  <a14:compatExt spid="_x0000_s11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38100</xdr:colOff>
          <xdr:row>67</xdr:row>
          <xdr:rowOff>9525</xdr:rowOff>
        </xdr:from>
        <xdr:to>
          <xdr:col>3</xdr:col>
          <xdr:colOff>38100</xdr:colOff>
          <xdr:row>68</xdr:row>
          <xdr:rowOff>9525</xdr:rowOff>
        </xdr:to>
        <xdr:sp macro="" textlink="">
          <xdr:nvSpPr>
            <xdr:cNvPr id="1138" name="ComboBox44" hidden="1">
              <a:extLst>
                <a:ext uri="{63B3BB69-23CF-44E3-9099-C40C66FF867C}">
                  <a14:compatExt spid="_x0000_s11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38100</xdr:colOff>
          <xdr:row>68</xdr:row>
          <xdr:rowOff>9525</xdr:rowOff>
        </xdr:from>
        <xdr:to>
          <xdr:col>3</xdr:col>
          <xdr:colOff>38100</xdr:colOff>
          <xdr:row>69</xdr:row>
          <xdr:rowOff>9525</xdr:rowOff>
        </xdr:to>
        <xdr:sp macro="" textlink="">
          <xdr:nvSpPr>
            <xdr:cNvPr id="1139" name="ComboBox45" hidden="1">
              <a:extLst>
                <a:ext uri="{63B3BB69-23CF-44E3-9099-C40C66FF867C}">
                  <a14:compatExt spid="_x0000_s11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38100</xdr:colOff>
          <xdr:row>71</xdr:row>
          <xdr:rowOff>9525</xdr:rowOff>
        </xdr:from>
        <xdr:to>
          <xdr:col>3</xdr:col>
          <xdr:colOff>38100</xdr:colOff>
          <xdr:row>72</xdr:row>
          <xdr:rowOff>9525</xdr:rowOff>
        </xdr:to>
        <xdr:sp macro="" textlink="">
          <xdr:nvSpPr>
            <xdr:cNvPr id="1140" name="ComboBox46" hidden="1">
              <a:extLst>
                <a:ext uri="{63B3BB69-23CF-44E3-9099-C40C66FF867C}">
                  <a14:compatExt spid="_x0000_s11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38100</xdr:colOff>
          <xdr:row>72</xdr:row>
          <xdr:rowOff>9525</xdr:rowOff>
        </xdr:from>
        <xdr:to>
          <xdr:col>3</xdr:col>
          <xdr:colOff>38100</xdr:colOff>
          <xdr:row>73</xdr:row>
          <xdr:rowOff>9525</xdr:rowOff>
        </xdr:to>
        <xdr:sp macro="" textlink="">
          <xdr:nvSpPr>
            <xdr:cNvPr id="1141" name="ComboBox47" hidden="1">
              <a:extLst>
                <a:ext uri="{63B3BB69-23CF-44E3-9099-C40C66FF867C}">
                  <a14:compatExt spid="_x0000_s11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38100</xdr:colOff>
          <xdr:row>73</xdr:row>
          <xdr:rowOff>9525</xdr:rowOff>
        </xdr:from>
        <xdr:to>
          <xdr:col>3</xdr:col>
          <xdr:colOff>38100</xdr:colOff>
          <xdr:row>74</xdr:row>
          <xdr:rowOff>9525</xdr:rowOff>
        </xdr:to>
        <xdr:sp macro="" textlink="">
          <xdr:nvSpPr>
            <xdr:cNvPr id="1142" name="ComboBox48" hidden="1">
              <a:extLst>
                <a:ext uri="{63B3BB69-23CF-44E3-9099-C40C66FF867C}">
                  <a14:compatExt spid="_x0000_s11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38100</xdr:colOff>
          <xdr:row>74</xdr:row>
          <xdr:rowOff>9525</xdr:rowOff>
        </xdr:from>
        <xdr:to>
          <xdr:col>3</xdr:col>
          <xdr:colOff>38100</xdr:colOff>
          <xdr:row>75</xdr:row>
          <xdr:rowOff>9525</xdr:rowOff>
        </xdr:to>
        <xdr:sp macro="" textlink="">
          <xdr:nvSpPr>
            <xdr:cNvPr id="1143" name="ComboBox49" hidden="1">
              <a:extLst>
                <a:ext uri="{63B3BB69-23CF-44E3-9099-C40C66FF867C}">
                  <a14:compatExt spid="_x0000_s11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38100</xdr:colOff>
          <xdr:row>77</xdr:row>
          <xdr:rowOff>9525</xdr:rowOff>
        </xdr:from>
        <xdr:to>
          <xdr:col>3</xdr:col>
          <xdr:colOff>38100</xdr:colOff>
          <xdr:row>78</xdr:row>
          <xdr:rowOff>9525</xdr:rowOff>
        </xdr:to>
        <xdr:sp macro="" textlink="">
          <xdr:nvSpPr>
            <xdr:cNvPr id="1144" name="ComboBox50" hidden="1">
              <a:extLst>
                <a:ext uri="{63B3BB69-23CF-44E3-9099-C40C66FF867C}">
                  <a14:compatExt spid="_x0000_s11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38100</xdr:colOff>
          <xdr:row>78</xdr:row>
          <xdr:rowOff>9525</xdr:rowOff>
        </xdr:from>
        <xdr:to>
          <xdr:col>3</xdr:col>
          <xdr:colOff>38100</xdr:colOff>
          <xdr:row>79</xdr:row>
          <xdr:rowOff>9525</xdr:rowOff>
        </xdr:to>
        <xdr:sp macro="" textlink="">
          <xdr:nvSpPr>
            <xdr:cNvPr id="1145" name="ComboBox51" hidden="1">
              <a:extLst>
                <a:ext uri="{63B3BB69-23CF-44E3-9099-C40C66FF867C}">
                  <a14:compatExt spid="_x0000_s11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38100</xdr:colOff>
          <xdr:row>79</xdr:row>
          <xdr:rowOff>9525</xdr:rowOff>
        </xdr:from>
        <xdr:to>
          <xdr:col>3</xdr:col>
          <xdr:colOff>38100</xdr:colOff>
          <xdr:row>80</xdr:row>
          <xdr:rowOff>9525</xdr:rowOff>
        </xdr:to>
        <xdr:sp macro="" textlink="">
          <xdr:nvSpPr>
            <xdr:cNvPr id="1146" name="ComboBox52" hidden="1">
              <a:extLst>
                <a:ext uri="{63B3BB69-23CF-44E3-9099-C40C66FF867C}">
                  <a14:compatExt spid="_x0000_s11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38100</xdr:colOff>
          <xdr:row>80</xdr:row>
          <xdr:rowOff>9525</xdr:rowOff>
        </xdr:from>
        <xdr:to>
          <xdr:col>3</xdr:col>
          <xdr:colOff>38100</xdr:colOff>
          <xdr:row>81</xdr:row>
          <xdr:rowOff>9525</xdr:rowOff>
        </xdr:to>
        <xdr:sp macro="" textlink="">
          <xdr:nvSpPr>
            <xdr:cNvPr id="1147" name="ComboBox53" hidden="1">
              <a:extLst>
                <a:ext uri="{63B3BB69-23CF-44E3-9099-C40C66FF867C}">
                  <a14:compatExt spid="_x0000_s11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38100</xdr:colOff>
          <xdr:row>83</xdr:row>
          <xdr:rowOff>9525</xdr:rowOff>
        </xdr:from>
        <xdr:to>
          <xdr:col>3</xdr:col>
          <xdr:colOff>38100</xdr:colOff>
          <xdr:row>84</xdr:row>
          <xdr:rowOff>9525</xdr:rowOff>
        </xdr:to>
        <xdr:sp macro="" textlink="">
          <xdr:nvSpPr>
            <xdr:cNvPr id="1148" name="ComboBox54" hidden="1">
              <a:extLst>
                <a:ext uri="{63B3BB69-23CF-44E3-9099-C40C66FF867C}">
                  <a14:compatExt spid="_x0000_s11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38100</xdr:colOff>
          <xdr:row>84</xdr:row>
          <xdr:rowOff>9525</xdr:rowOff>
        </xdr:from>
        <xdr:to>
          <xdr:col>3</xdr:col>
          <xdr:colOff>38100</xdr:colOff>
          <xdr:row>85</xdr:row>
          <xdr:rowOff>9525</xdr:rowOff>
        </xdr:to>
        <xdr:sp macro="" textlink="">
          <xdr:nvSpPr>
            <xdr:cNvPr id="1149" name="ComboBox55" hidden="1">
              <a:extLst>
                <a:ext uri="{63B3BB69-23CF-44E3-9099-C40C66FF867C}">
                  <a14:compatExt spid="_x0000_s11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38100</xdr:colOff>
          <xdr:row>85</xdr:row>
          <xdr:rowOff>9525</xdr:rowOff>
        </xdr:from>
        <xdr:to>
          <xdr:col>3</xdr:col>
          <xdr:colOff>38100</xdr:colOff>
          <xdr:row>86</xdr:row>
          <xdr:rowOff>9525</xdr:rowOff>
        </xdr:to>
        <xdr:sp macro="" textlink="">
          <xdr:nvSpPr>
            <xdr:cNvPr id="1150" name="ComboBox56" hidden="1">
              <a:extLst>
                <a:ext uri="{63B3BB69-23CF-44E3-9099-C40C66FF867C}">
                  <a14:compatExt spid="_x0000_s11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38100</xdr:colOff>
          <xdr:row>86</xdr:row>
          <xdr:rowOff>9525</xdr:rowOff>
        </xdr:from>
        <xdr:to>
          <xdr:col>3</xdr:col>
          <xdr:colOff>38100</xdr:colOff>
          <xdr:row>87</xdr:row>
          <xdr:rowOff>9525</xdr:rowOff>
        </xdr:to>
        <xdr:sp macro="" textlink="">
          <xdr:nvSpPr>
            <xdr:cNvPr id="1151" name="ComboBox57" hidden="1">
              <a:extLst>
                <a:ext uri="{63B3BB69-23CF-44E3-9099-C40C66FF867C}">
                  <a14:compatExt spid="_x0000_s11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38100</xdr:colOff>
          <xdr:row>89</xdr:row>
          <xdr:rowOff>9525</xdr:rowOff>
        </xdr:from>
        <xdr:to>
          <xdr:col>3</xdr:col>
          <xdr:colOff>38100</xdr:colOff>
          <xdr:row>90</xdr:row>
          <xdr:rowOff>9525</xdr:rowOff>
        </xdr:to>
        <xdr:sp macro="" textlink="">
          <xdr:nvSpPr>
            <xdr:cNvPr id="1152" name="ComboBox58" hidden="1">
              <a:extLst>
                <a:ext uri="{63B3BB69-23CF-44E3-9099-C40C66FF867C}">
                  <a14:compatExt spid="_x0000_s11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38100</xdr:colOff>
          <xdr:row>90</xdr:row>
          <xdr:rowOff>9525</xdr:rowOff>
        </xdr:from>
        <xdr:to>
          <xdr:col>3</xdr:col>
          <xdr:colOff>38100</xdr:colOff>
          <xdr:row>91</xdr:row>
          <xdr:rowOff>9525</xdr:rowOff>
        </xdr:to>
        <xdr:sp macro="" textlink="">
          <xdr:nvSpPr>
            <xdr:cNvPr id="1153" name="ComboBox59" hidden="1">
              <a:extLst>
                <a:ext uri="{63B3BB69-23CF-44E3-9099-C40C66FF867C}">
                  <a14:compatExt spid="_x0000_s11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38100</xdr:colOff>
          <xdr:row>91</xdr:row>
          <xdr:rowOff>9525</xdr:rowOff>
        </xdr:from>
        <xdr:to>
          <xdr:col>3</xdr:col>
          <xdr:colOff>38100</xdr:colOff>
          <xdr:row>92</xdr:row>
          <xdr:rowOff>9525</xdr:rowOff>
        </xdr:to>
        <xdr:sp macro="" textlink="">
          <xdr:nvSpPr>
            <xdr:cNvPr id="1154" name="ComboBox60" hidden="1">
              <a:extLst>
                <a:ext uri="{63B3BB69-23CF-44E3-9099-C40C66FF867C}">
                  <a14:compatExt spid="_x0000_s11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38100</xdr:colOff>
          <xdr:row>92</xdr:row>
          <xdr:rowOff>9525</xdr:rowOff>
        </xdr:from>
        <xdr:to>
          <xdr:col>3</xdr:col>
          <xdr:colOff>38100</xdr:colOff>
          <xdr:row>93</xdr:row>
          <xdr:rowOff>9525</xdr:rowOff>
        </xdr:to>
        <xdr:sp macro="" textlink="">
          <xdr:nvSpPr>
            <xdr:cNvPr id="1155" name="ComboBox61" hidden="1">
              <a:extLst>
                <a:ext uri="{63B3BB69-23CF-44E3-9099-C40C66FF867C}">
                  <a14:compatExt spid="_x0000_s11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38100</xdr:colOff>
          <xdr:row>95</xdr:row>
          <xdr:rowOff>9525</xdr:rowOff>
        </xdr:from>
        <xdr:to>
          <xdr:col>3</xdr:col>
          <xdr:colOff>38100</xdr:colOff>
          <xdr:row>96</xdr:row>
          <xdr:rowOff>9525</xdr:rowOff>
        </xdr:to>
        <xdr:sp macro="" textlink="">
          <xdr:nvSpPr>
            <xdr:cNvPr id="1156" name="ComboBox62" hidden="1">
              <a:extLst>
                <a:ext uri="{63B3BB69-23CF-44E3-9099-C40C66FF867C}">
                  <a14:compatExt spid="_x0000_s11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38100</xdr:colOff>
          <xdr:row>96</xdr:row>
          <xdr:rowOff>9525</xdr:rowOff>
        </xdr:from>
        <xdr:to>
          <xdr:col>3</xdr:col>
          <xdr:colOff>38100</xdr:colOff>
          <xdr:row>97</xdr:row>
          <xdr:rowOff>9525</xdr:rowOff>
        </xdr:to>
        <xdr:sp macro="" textlink="">
          <xdr:nvSpPr>
            <xdr:cNvPr id="1157" name="ComboBox63" hidden="1">
              <a:extLst>
                <a:ext uri="{63B3BB69-23CF-44E3-9099-C40C66FF867C}">
                  <a14:compatExt spid="_x0000_s11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38100</xdr:colOff>
          <xdr:row>97</xdr:row>
          <xdr:rowOff>9525</xdr:rowOff>
        </xdr:from>
        <xdr:to>
          <xdr:col>3</xdr:col>
          <xdr:colOff>38100</xdr:colOff>
          <xdr:row>98</xdr:row>
          <xdr:rowOff>9525</xdr:rowOff>
        </xdr:to>
        <xdr:sp macro="" textlink="">
          <xdr:nvSpPr>
            <xdr:cNvPr id="1158" name="ComboBox64" hidden="1">
              <a:extLst>
                <a:ext uri="{63B3BB69-23CF-44E3-9099-C40C66FF867C}">
                  <a14:compatExt spid="_x0000_s11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38100</xdr:colOff>
          <xdr:row>98</xdr:row>
          <xdr:rowOff>9525</xdr:rowOff>
        </xdr:from>
        <xdr:to>
          <xdr:col>3</xdr:col>
          <xdr:colOff>38100</xdr:colOff>
          <xdr:row>99</xdr:row>
          <xdr:rowOff>9525</xdr:rowOff>
        </xdr:to>
        <xdr:sp macro="" textlink="">
          <xdr:nvSpPr>
            <xdr:cNvPr id="1159" name="ComboBox65" hidden="1">
              <a:extLst>
                <a:ext uri="{63B3BB69-23CF-44E3-9099-C40C66FF867C}">
                  <a14:compatExt spid="_x0000_s11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38100</xdr:colOff>
          <xdr:row>26</xdr:row>
          <xdr:rowOff>9525</xdr:rowOff>
        </xdr:from>
        <xdr:to>
          <xdr:col>3</xdr:col>
          <xdr:colOff>38100</xdr:colOff>
          <xdr:row>27</xdr:row>
          <xdr:rowOff>9525</xdr:rowOff>
        </xdr:to>
        <xdr:sp macro="" textlink="">
          <xdr:nvSpPr>
            <xdr:cNvPr id="1160" name="ComboBox2" hidden="1">
              <a:extLst>
                <a:ext uri="{63B3BB69-23CF-44E3-9099-C40C66FF867C}">
                  <a14:compatExt spid="_x0000_s11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101</xdr:row>
          <xdr:rowOff>9525</xdr:rowOff>
        </xdr:from>
        <xdr:to>
          <xdr:col>3</xdr:col>
          <xdr:colOff>0</xdr:colOff>
          <xdr:row>102</xdr:row>
          <xdr:rowOff>9525</xdr:rowOff>
        </xdr:to>
        <xdr:sp macro="" textlink="">
          <xdr:nvSpPr>
            <xdr:cNvPr id="1163" name="ComboBox117" hidden="1">
              <a:extLst>
                <a:ext uri="{63B3BB69-23CF-44E3-9099-C40C66FF867C}">
                  <a14:compatExt spid="_x0000_s11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102</xdr:row>
          <xdr:rowOff>9525</xdr:rowOff>
        </xdr:from>
        <xdr:to>
          <xdr:col>3</xdr:col>
          <xdr:colOff>0</xdr:colOff>
          <xdr:row>103</xdr:row>
          <xdr:rowOff>9525</xdr:rowOff>
        </xdr:to>
        <xdr:sp macro="" textlink="">
          <xdr:nvSpPr>
            <xdr:cNvPr id="1164" name="ComboBox67" hidden="1">
              <a:extLst>
                <a:ext uri="{63B3BB69-23CF-44E3-9099-C40C66FF867C}">
                  <a14:compatExt spid="_x0000_s11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103</xdr:row>
          <xdr:rowOff>9525</xdr:rowOff>
        </xdr:from>
        <xdr:to>
          <xdr:col>3</xdr:col>
          <xdr:colOff>0</xdr:colOff>
          <xdr:row>104</xdr:row>
          <xdr:rowOff>9525</xdr:rowOff>
        </xdr:to>
        <xdr:sp macro="" textlink="">
          <xdr:nvSpPr>
            <xdr:cNvPr id="1165" name="ComboBox68" hidden="1">
              <a:extLst>
                <a:ext uri="{63B3BB69-23CF-44E3-9099-C40C66FF867C}">
                  <a14:compatExt spid="_x0000_s11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104</xdr:row>
          <xdr:rowOff>9525</xdr:rowOff>
        </xdr:from>
        <xdr:to>
          <xdr:col>3</xdr:col>
          <xdr:colOff>0</xdr:colOff>
          <xdr:row>105</xdr:row>
          <xdr:rowOff>0</xdr:rowOff>
        </xdr:to>
        <xdr:sp macro="" textlink="">
          <xdr:nvSpPr>
            <xdr:cNvPr id="1166" name="ComboBox69" hidden="1">
              <a:extLst>
                <a:ext uri="{63B3BB69-23CF-44E3-9099-C40C66FF867C}">
                  <a14:compatExt spid="_x0000_s11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107</xdr:row>
          <xdr:rowOff>9525</xdr:rowOff>
        </xdr:from>
        <xdr:to>
          <xdr:col>3</xdr:col>
          <xdr:colOff>0</xdr:colOff>
          <xdr:row>108</xdr:row>
          <xdr:rowOff>9525</xdr:rowOff>
        </xdr:to>
        <xdr:sp macro="" textlink="">
          <xdr:nvSpPr>
            <xdr:cNvPr id="1169" name="ComboBox72" hidden="1">
              <a:extLst>
                <a:ext uri="{63B3BB69-23CF-44E3-9099-C40C66FF867C}">
                  <a14:compatExt spid="_x0000_s11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108</xdr:row>
          <xdr:rowOff>9525</xdr:rowOff>
        </xdr:from>
        <xdr:to>
          <xdr:col>3</xdr:col>
          <xdr:colOff>0</xdr:colOff>
          <xdr:row>109</xdr:row>
          <xdr:rowOff>9525</xdr:rowOff>
        </xdr:to>
        <xdr:sp macro="" textlink="">
          <xdr:nvSpPr>
            <xdr:cNvPr id="1170" name="ComboBox73" hidden="1">
              <a:extLst>
                <a:ext uri="{63B3BB69-23CF-44E3-9099-C40C66FF867C}">
                  <a14:compatExt spid="_x0000_s11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109</xdr:row>
          <xdr:rowOff>9525</xdr:rowOff>
        </xdr:from>
        <xdr:to>
          <xdr:col>3</xdr:col>
          <xdr:colOff>0</xdr:colOff>
          <xdr:row>110</xdr:row>
          <xdr:rowOff>9525</xdr:rowOff>
        </xdr:to>
        <xdr:sp macro="" textlink="">
          <xdr:nvSpPr>
            <xdr:cNvPr id="1171" name="ComboBox74" hidden="1">
              <a:extLst>
                <a:ext uri="{63B3BB69-23CF-44E3-9099-C40C66FF867C}">
                  <a14:compatExt spid="_x0000_s11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110</xdr:row>
          <xdr:rowOff>9525</xdr:rowOff>
        </xdr:from>
        <xdr:to>
          <xdr:col>3</xdr:col>
          <xdr:colOff>0</xdr:colOff>
          <xdr:row>111</xdr:row>
          <xdr:rowOff>9525</xdr:rowOff>
        </xdr:to>
        <xdr:sp macro="" textlink="">
          <xdr:nvSpPr>
            <xdr:cNvPr id="1172" name="ComboBox75" hidden="1">
              <a:extLst>
                <a:ext uri="{63B3BB69-23CF-44E3-9099-C40C66FF867C}">
                  <a14:compatExt spid="_x0000_s11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113</xdr:row>
          <xdr:rowOff>9525</xdr:rowOff>
        </xdr:from>
        <xdr:to>
          <xdr:col>3</xdr:col>
          <xdr:colOff>0</xdr:colOff>
          <xdr:row>114</xdr:row>
          <xdr:rowOff>9525</xdr:rowOff>
        </xdr:to>
        <xdr:sp macro="" textlink="">
          <xdr:nvSpPr>
            <xdr:cNvPr id="1173" name="ComboBox76" hidden="1">
              <a:extLst>
                <a:ext uri="{63B3BB69-23CF-44E3-9099-C40C66FF867C}">
                  <a14:compatExt spid="_x0000_s11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114</xdr:row>
          <xdr:rowOff>9525</xdr:rowOff>
        </xdr:from>
        <xdr:to>
          <xdr:col>3</xdr:col>
          <xdr:colOff>0</xdr:colOff>
          <xdr:row>115</xdr:row>
          <xdr:rowOff>9525</xdr:rowOff>
        </xdr:to>
        <xdr:sp macro="" textlink="">
          <xdr:nvSpPr>
            <xdr:cNvPr id="1174" name="ComboBox77" hidden="1">
              <a:extLst>
                <a:ext uri="{63B3BB69-23CF-44E3-9099-C40C66FF867C}">
                  <a14:compatExt spid="_x0000_s11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115</xdr:row>
          <xdr:rowOff>9525</xdr:rowOff>
        </xdr:from>
        <xdr:to>
          <xdr:col>3</xdr:col>
          <xdr:colOff>0</xdr:colOff>
          <xdr:row>116</xdr:row>
          <xdr:rowOff>9525</xdr:rowOff>
        </xdr:to>
        <xdr:sp macro="" textlink="">
          <xdr:nvSpPr>
            <xdr:cNvPr id="1175" name="ComboBox78" hidden="1">
              <a:extLst>
                <a:ext uri="{63B3BB69-23CF-44E3-9099-C40C66FF867C}">
                  <a14:compatExt spid="_x0000_s11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116</xdr:row>
          <xdr:rowOff>9525</xdr:rowOff>
        </xdr:from>
        <xdr:to>
          <xdr:col>3</xdr:col>
          <xdr:colOff>0</xdr:colOff>
          <xdr:row>117</xdr:row>
          <xdr:rowOff>9525</xdr:rowOff>
        </xdr:to>
        <xdr:sp macro="" textlink="">
          <xdr:nvSpPr>
            <xdr:cNvPr id="1176" name="ComboBox79" hidden="1">
              <a:extLst>
                <a:ext uri="{63B3BB69-23CF-44E3-9099-C40C66FF867C}">
                  <a14:compatExt spid="_x0000_s11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119</xdr:row>
          <xdr:rowOff>9525</xdr:rowOff>
        </xdr:from>
        <xdr:to>
          <xdr:col>3</xdr:col>
          <xdr:colOff>0</xdr:colOff>
          <xdr:row>120</xdr:row>
          <xdr:rowOff>9525</xdr:rowOff>
        </xdr:to>
        <xdr:sp macro="" textlink="">
          <xdr:nvSpPr>
            <xdr:cNvPr id="1177" name="ComboBox80" hidden="1">
              <a:extLst>
                <a:ext uri="{63B3BB69-23CF-44E3-9099-C40C66FF867C}">
                  <a14:compatExt spid="_x0000_s11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120</xdr:row>
          <xdr:rowOff>9525</xdr:rowOff>
        </xdr:from>
        <xdr:to>
          <xdr:col>3</xdr:col>
          <xdr:colOff>0</xdr:colOff>
          <xdr:row>121</xdr:row>
          <xdr:rowOff>9525</xdr:rowOff>
        </xdr:to>
        <xdr:sp macro="" textlink="">
          <xdr:nvSpPr>
            <xdr:cNvPr id="1178" name="ComboBox81" hidden="1">
              <a:extLst>
                <a:ext uri="{63B3BB69-23CF-44E3-9099-C40C66FF867C}">
                  <a14:compatExt spid="_x0000_s11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121</xdr:row>
          <xdr:rowOff>9525</xdr:rowOff>
        </xdr:from>
        <xdr:to>
          <xdr:col>3</xdr:col>
          <xdr:colOff>0</xdr:colOff>
          <xdr:row>122</xdr:row>
          <xdr:rowOff>9525</xdr:rowOff>
        </xdr:to>
        <xdr:sp macro="" textlink="">
          <xdr:nvSpPr>
            <xdr:cNvPr id="1179" name="ComboBox82" hidden="1">
              <a:extLst>
                <a:ext uri="{63B3BB69-23CF-44E3-9099-C40C66FF867C}">
                  <a14:compatExt spid="_x0000_s11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122</xdr:row>
          <xdr:rowOff>9525</xdr:rowOff>
        </xdr:from>
        <xdr:to>
          <xdr:col>3</xdr:col>
          <xdr:colOff>0</xdr:colOff>
          <xdr:row>123</xdr:row>
          <xdr:rowOff>9525</xdr:rowOff>
        </xdr:to>
        <xdr:sp macro="" textlink="">
          <xdr:nvSpPr>
            <xdr:cNvPr id="1180" name="ComboBox83" hidden="1">
              <a:extLst>
                <a:ext uri="{63B3BB69-23CF-44E3-9099-C40C66FF867C}">
                  <a14:compatExt spid="_x0000_s11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125</xdr:row>
          <xdr:rowOff>9525</xdr:rowOff>
        </xdr:from>
        <xdr:to>
          <xdr:col>3</xdr:col>
          <xdr:colOff>0</xdr:colOff>
          <xdr:row>126</xdr:row>
          <xdr:rowOff>9525</xdr:rowOff>
        </xdr:to>
        <xdr:sp macro="" textlink="">
          <xdr:nvSpPr>
            <xdr:cNvPr id="1181" name="ComboBox84" hidden="1">
              <a:extLst>
                <a:ext uri="{63B3BB69-23CF-44E3-9099-C40C66FF867C}">
                  <a14:compatExt spid="_x0000_s11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126</xdr:row>
          <xdr:rowOff>9525</xdr:rowOff>
        </xdr:from>
        <xdr:to>
          <xdr:col>3</xdr:col>
          <xdr:colOff>0</xdr:colOff>
          <xdr:row>127</xdr:row>
          <xdr:rowOff>9525</xdr:rowOff>
        </xdr:to>
        <xdr:sp macro="" textlink="">
          <xdr:nvSpPr>
            <xdr:cNvPr id="1182" name="ComboBox85" hidden="1">
              <a:extLst>
                <a:ext uri="{63B3BB69-23CF-44E3-9099-C40C66FF867C}">
                  <a14:compatExt spid="_x0000_s11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127</xdr:row>
          <xdr:rowOff>9525</xdr:rowOff>
        </xdr:from>
        <xdr:to>
          <xdr:col>3</xdr:col>
          <xdr:colOff>0</xdr:colOff>
          <xdr:row>128</xdr:row>
          <xdr:rowOff>9525</xdr:rowOff>
        </xdr:to>
        <xdr:sp macro="" textlink="">
          <xdr:nvSpPr>
            <xdr:cNvPr id="1183" name="ComboBox86" hidden="1">
              <a:extLst>
                <a:ext uri="{63B3BB69-23CF-44E3-9099-C40C66FF867C}">
                  <a14:compatExt spid="_x0000_s11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128</xdr:row>
          <xdr:rowOff>9525</xdr:rowOff>
        </xdr:from>
        <xdr:to>
          <xdr:col>3</xdr:col>
          <xdr:colOff>0</xdr:colOff>
          <xdr:row>129</xdr:row>
          <xdr:rowOff>9525</xdr:rowOff>
        </xdr:to>
        <xdr:sp macro="" textlink="">
          <xdr:nvSpPr>
            <xdr:cNvPr id="1184" name="ComboBox87" hidden="1">
              <a:extLst>
                <a:ext uri="{63B3BB69-23CF-44E3-9099-C40C66FF867C}">
                  <a14:compatExt spid="_x0000_s11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131</xdr:row>
          <xdr:rowOff>9525</xdr:rowOff>
        </xdr:from>
        <xdr:to>
          <xdr:col>3</xdr:col>
          <xdr:colOff>0</xdr:colOff>
          <xdr:row>132</xdr:row>
          <xdr:rowOff>9525</xdr:rowOff>
        </xdr:to>
        <xdr:sp macro="" textlink="">
          <xdr:nvSpPr>
            <xdr:cNvPr id="1185" name="ComboBox88" hidden="1">
              <a:extLst>
                <a:ext uri="{63B3BB69-23CF-44E3-9099-C40C66FF867C}">
                  <a14:compatExt spid="_x0000_s11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132</xdr:row>
          <xdr:rowOff>9525</xdr:rowOff>
        </xdr:from>
        <xdr:to>
          <xdr:col>3</xdr:col>
          <xdr:colOff>0</xdr:colOff>
          <xdr:row>133</xdr:row>
          <xdr:rowOff>9525</xdr:rowOff>
        </xdr:to>
        <xdr:sp macro="" textlink="">
          <xdr:nvSpPr>
            <xdr:cNvPr id="1186" name="ComboBox89" hidden="1">
              <a:extLst>
                <a:ext uri="{63B3BB69-23CF-44E3-9099-C40C66FF867C}">
                  <a14:compatExt spid="_x0000_s11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133</xdr:row>
          <xdr:rowOff>9525</xdr:rowOff>
        </xdr:from>
        <xdr:to>
          <xdr:col>3</xdr:col>
          <xdr:colOff>0</xdr:colOff>
          <xdr:row>134</xdr:row>
          <xdr:rowOff>9525</xdr:rowOff>
        </xdr:to>
        <xdr:sp macro="" textlink="">
          <xdr:nvSpPr>
            <xdr:cNvPr id="1187" name="ComboBox90" hidden="1">
              <a:extLst>
                <a:ext uri="{63B3BB69-23CF-44E3-9099-C40C66FF867C}">
                  <a14:compatExt spid="_x0000_s11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134</xdr:row>
          <xdr:rowOff>9525</xdr:rowOff>
        </xdr:from>
        <xdr:to>
          <xdr:col>3</xdr:col>
          <xdr:colOff>0</xdr:colOff>
          <xdr:row>135</xdr:row>
          <xdr:rowOff>9525</xdr:rowOff>
        </xdr:to>
        <xdr:sp macro="" textlink="">
          <xdr:nvSpPr>
            <xdr:cNvPr id="1188" name="ComboBox91" hidden="1">
              <a:extLst>
                <a:ext uri="{63B3BB69-23CF-44E3-9099-C40C66FF867C}">
                  <a14:compatExt spid="_x0000_s11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137</xdr:row>
          <xdr:rowOff>9525</xdr:rowOff>
        </xdr:from>
        <xdr:to>
          <xdr:col>3</xdr:col>
          <xdr:colOff>0</xdr:colOff>
          <xdr:row>138</xdr:row>
          <xdr:rowOff>9525</xdr:rowOff>
        </xdr:to>
        <xdr:sp macro="" textlink="">
          <xdr:nvSpPr>
            <xdr:cNvPr id="1189" name="ComboBox92" hidden="1">
              <a:extLst>
                <a:ext uri="{63B3BB69-23CF-44E3-9099-C40C66FF867C}">
                  <a14:compatExt spid="_x0000_s11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138</xdr:row>
          <xdr:rowOff>9525</xdr:rowOff>
        </xdr:from>
        <xdr:to>
          <xdr:col>3</xdr:col>
          <xdr:colOff>0</xdr:colOff>
          <xdr:row>139</xdr:row>
          <xdr:rowOff>9525</xdr:rowOff>
        </xdr:to>
        <xdr:sp macro="" textlink="">
          <xdr:nvSpPr>
            <xdr:cNvPr id="1190" name="ComboBox93" hidden="1">
              <a:extLst>
                <a:ext uri="{63B3BB69-23CF-44E3-9099-C40C66FF867C}">
                  <a14:compatExt spid="_x0000_s11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139</xdr:row>
          <xdr:rowOff>9525</xdr:rowOff>
        </xdr:from>
        <xdr:to>
          <xdr:col>3</xdr:col>
          <xdr:colOff>0</xdr:colOff>
          <xdr:row>140</xdr:row>
          <xdr:rowOff>9525</xdr:rowOff>
        </xdr:to>
        <xdr:sp macro="" textlink="">
          <xdr:nvSpPr>
            <xdr:cNvPr id="1191" name="ComboBox94" hidden="1">
              <a:extLst>
                <a:ext uri="{63B3BB69-23CF-44E3-9099-C40C66FF867C}">
                  <a14:compatExt spid="_x0000_s11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140</xdr:row>
          <xdr:rowOff>9525</xdr:rowOff>
        </xdr:from>
        <xdr:to>
          <xdr:col>3</xdr:col>
          <xdr:colOff>0</xdr:colOff>
          <xdr:row>141</xdr:row>
          <xdr:rowOff>9525</xdr:rowOff>
        </xdr:to>
        <xdr:sp macro="" textlink="">
          <xdr:nvSpPr>
            <xdr:cNvPr id="1192" name="ComboBox95" hidden="1">
              <a:extLst>
                <a:ext uri="{63B3BB69-23CF-44E3-9099-C40C66FF867C}">
                  <a14:compatExt spid="_x0000_s11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143</xdr:row>
          <xdr:rowOff>9525</xdr:rowOff>
        </xdr:from>
        <xdr:to>
          <xdr:col>3</xdr:col>
          <xdr:colOff>0</xdr:colOff>
          <xdr:row>144</xdr:row>
          <xdr:rowOff>9525</xdr:rowOff>
        </xdr:to>
        <xdr:sp macro="" textlink="">
          <xdr:nvSpPr>
            <xdr:cNvPr id="1193" name="ComboBox96" hidden="1">
              <a:extLst>
                <a:ext uri="{63B3BB69-23CF-44E3-9099-C40C66FF867C}">
                  <a14:compatExt spid="_x0000_s11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144</xdr:row>
          <xdr:rowOff>9525</xdr:rowOff>
        </xdr:from>
        <xdr:to>
          <xdr:col>3</xdr:col>
          <xdr:colOff>0</xdr:colOff>
          <xdr:row>145</xdr:row>
          <xdr:rowOff>9525</xdr:rowOff>
        </xdr:to>
        <xdr:sp macro="" textlink="">
          <xdr:nvSpPr>
            <xdr:cNvPr id="1194" name="ComboBox97" hidden="1">
              <a:extLst>
                <a:ext uri="{63B3BB69-23CF-44E3-9099-C40C66FF867C}">
                  <a14:compatExt spid="_x0000_s11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145</xdr:row>
          <xdr:rowOff>9525</xdr:rowOff>
        </xdr:from>
        <xdr:to>
          <xdr:col>3</xdr:col>
          <xdr:colOff>0</xdr:colOff>
          <xdr:row>146</xdr:row>
          <xdr:rowOff>9525</xdr:rowOff>
        </xdr:to>
        <xdr:sp macro="" textlink="">
          <xdr:nvSpPr>
            <xdr:cNvPr id="1195" name="ComboBox98" hidden="1">
              <a:extLst>
                <a:ext uri="{63B3BB69-23CF-44E3-9099-C40C66FF867C}">
                  <a14:compatExt spid="_x0000_s11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146</xdr:row>
          <xdr:rowOff>9525</xdr:rowOff>
        </xdr:from>
        <xdr:to>
          <xdr:col>3</xdr:col>
          <xdr:colOff>0</xdr:colOff>
          <xdr:row>147</xdr:row>
          <xdr:rowOff>9525</xdr:rowOff>
        </xdr:to>
        <xdr:sp macro="" textlink="">
          <xdr:nvSpPr>
            <xdr:cNvPr id="1196" name="ComboBox99" hidden="1">
              <a:extLst>
                <a:ext uri="{63B3BB69-23CF-44E3-9099-C40C66FF867C}">
                  <a14:compatExt spid="_x0000_s11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149</xdr:row>
          <xdr:rowOff>9525</xdr:rowOff>
        </xdr:from>
        <xdr:to>
          <xdr:col>3</xdr:col>
          <xdr:colOff>0</xdr:colOff>
          <xdr:row>150</xdr:row>
          <xdr:rowOff>9525</xdr:rowOff>
        </xdr:to>
        <xdr:sp macro="" textlink="">
          <xdr:nvSpPr>
            <xdr:cNvPr id="1197" name="ComboBox100" hidden="1">
              <a:extLst>
                <a:ext uri="{63B3BB69-23CF-44E3-9099-C40C66FF867C}">
                  <a14:compatExt spid="_x0000_s11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150</xdr:row>
          <xdr:rowOff>9525</xdr:rowOff>
        </xdr:from>
        <xdr:to>
          <xdr:col>3</xdr:col>
          <xdr:colOff>0</xdr:colOff>
          <xdr:row>151</xdr:row>
          <xdr:rowOff>9525</xdr:rowOff>
        </xdr:to>
        <xdr:sp macro="" textlink="">
          <xdr:nvSpPr>
            <xdr:cNvPr id="1198" name="ComboBox101" hidden="1">
              <a:extLst>
                <a:ext uri="{63B3BB69-23CF-44E3-9099-C40C66FF867C}">
                  <a14:compatExt spid="_x0000_s11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151</xdr:row>
          <xdr:rowOff>9525</xdr:rowOff>
        </xdr:from>
        <xdr:to>
          <xdr:col>3</xdr:col>
          <xdr:colOff>0</xdr:colOff>
          <xdr:row>152</xdr:row>
          <xdr:rowOff>9525</xdr:rowOff>
        </xdr:to>
        <xdr:sp macro="" textlink="">
          <xdr:nvSpPr>
            <xdr:cNvPr id="1199" name="ComboBox102" hidden="1">
              <a:extLst>
                <a:ext uri="{63B3BB69-23CF-44E3-9099-C40C66FF867C}">
                  <a14:compatExt spid="_x0000_s11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152</xdr:row>
          <xdr:rowOff>9525</xdr:rowOff>
        </xdr:from>
        <xdr:to>
          <xdr:col>3</xdr:col>
          <xdr:colOff>0</xdr:colOff>
          <xdr:row>153</xdr:row>
          <xdr:rowOff>0</xdr:rowOff>
        </xdr:to>
        <xdr:sp macro="" textlink="">
          <xdr:nvSpPr>
            <xdr:cNvPr id="1200" name="ComboBox103" hidden="1">
              <a:extLst>
                <a:ext uri="{63B3BB69-23CF-44E3-9099-C40C66FF867C}">
                  <a14:compatExt spid="_x0000_s12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elly\Desktop\2016%20King%20Cobra%20Points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elly\Desktop\KCK%20POINTS%20SHEET%20REVISED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D"/>
      <sheetName val="WEAPONS"/>
      <sheetName val="KATA"/>
      <sheetName val="KUMITE"/>
      <sheetName val="CHANBARA"/>
      <sheetName val="Members"/>
    </sheetNames>
    <sheetDataSet>
      <sheetData sheetId="0"/>
      <sheetData sheetId="1"/>
      <sheetData sheetId="2"/>
      <sheetData sheetId="3"/>
      <sheetData sheetId="4"/>
      <sheetData sheetId="5">
        <row r="2">
          <cell r="D2" t="str">
            <v/>
          </cell>
          <cell r="E2" t="str">
            <v/>
          </cell>
        </row>
        <row r="3">
          <cell r="A3" t="str">
            <v>Abazia, Nick</v>
          </cell>
          <cell r="B3" t="str">
            <v>R3-12240</v>
          </cell>
          <cell r="C3">
            <v>35303</v>
          </cell>
          <cell r="D3" t="str">
            <v>Black</v>
          </cell>
          <cell r="E3" t="str">
            <v>Janes, Dennis</v>
          </cell>
        </row>
        <row r="4">
          <cell r="A4" t="str">
            <v>Ables, Kirsten</v>
          </cell>
          <cell r="B4" t="str">
            <v>R2-12526</v>
          </cell>
          <cell r="C4">
            <v>37266</v>
          </cell>
          <cell r="D4" t="str">
            <v>BLUE-6TH</v>
          </cell>
          <cell r="E4" t="str">
            <v>Andrews, Don</v>
          </cell>
        </row>
        <row r="5">
          <cell r="A5" t="str">
            <v>Ables, Rebekah</v>
          </cell>
          <cell r="B5" t="str">
            <v>R2-12706</v>
          </cell>
          <cell r="C5">
            <v>30757</v>
          </cell>
          <cell r="D5" t="str">
            <v>9th kyu</v>
          </cell>
          <cell r="E5" t="str">
            <v>Andrews, Don</v>
          </cell>
        </row>
        <row r="6">
          <cell r="A6" t="str">
            <v>Ables, Steven</v>
          </cell>
          <cell r="B6" t="str">
            <v>R2-12532</v>
          </cell>
          <cell r="C6" t="str">
            <v xml:space="preserve"> </v>
          </cell>
          <cell r="D6" t="str">
            <v>1st dan</v>
          </cell>
          <cell r="E6" t="str">
            <v>Andrews, Don</v>
          </cell>
        </row>
        <row r="7">
          <cell r="A7" t="str">
            <v>Ables, Tyler</v>
          </cell>
          <cell r="B7" t="str">
            <v>R2-12527</v>
          </cell>
          <cell r="C7">
            <v>36641</v>
          </cell>
          <cell r="D7" t="str">
            <v>6th Kyu</v>
          </cell>
          <cell r="E7" t="str">
            <v>Andrews, Don</v>
          </cell>
        </row>
        <row r="8">
          <cell r="A8" t="str">
            <v>Ablett, Jack</v>
          </cell>
          <cell r="B8" t="str">
            <v>R6-1289</v>
          </cell>
          <cell r="C8">
            <v>37752</v>
          </cell>
          <cell r="D8" t="str">
            <v>white</v>
          </cell>
          <cell r="E8" t="str">
            <v>Galvan, Juan/Adrian</v>
          </cell>
        </row>
        <row r="9">
          <cell r="A9" t="str">
            <v>Abney, Thomas</v>
          </cell>
          <cell r="B9" t="str">
            <v>R2-12577</v>
          </cell>
          <cell r="C9">
            <v>37714</v>
          </cell>
          <cell r="D9" t="str">
            <v>8th kyu</v>
          </cell>
          <cell r="E9" t="str">
            <v>Michael, Donnie</v>
          </cell>
        </row>
        <row r="10">
          <cell r="A10" t="str">
            <v>Acaylar, Darren</v>
          </cell>
          <cell r="B10" t="str">
            <v>R6-1084</v>
          </cell>
          <cell r="C10">
            <v>37425</v>
          </cell>
          <cell r="D10" t="str">
            <v>ADV</v>
          </cell>
          <cell r="E10" t="str">
            <v>Clark, James</v>
          </cell>
        </row>
        <row r="11">
          <cell r="A11" t="str">
            <v>Ackerson, Aaron</v>
          </cell>
          <cell r="B11" t="str">
            <v>R3-11401</v>
          </cell>
          <cell r="C11">
            <v>29867</v>
          </cell>
          <cell r="D11" t="str">
            <v>Black</v>
          </cell>
          <cell r="E11" t="str">
            <v>Fairbanks, Woodrow</v>
          </cell>
        </row>
        <row r="12">
          <cell r="A12" t="str">
            <v>Adams, Bill</v>
          </cell>
          <cell r="B12" t="str">
            <v>R4-11894</v>
          </cell>
          <cell r="C12">
            <v>19845</v>
          </cell>
          <cell r="D12" t="str">
            <v>black- 7th</v>
          </cell>
          <cell r="E12" t="str">
            <v>Adams, Bill</v>
          </cell>
        </row>
        <row r="13">
          <cell r="A13" t="str">
            <v>Adams, Jaelyn</v>
          </cell>
          <cell r="B13" t="str">
            <v>R2-12742</v>
          </cell>
          <cell r="C13">
            <v>36679</v>
          </cell>
          <cell r="D13" t="str">
            <v>10th kyu white</v>
          </cell>
          <cell r="E13" t="str">
            <v>Foreman, David</v>
          </cell>
        </row>
        <row r="14">
          <cell r="A14" t="str">
            <v>Adams, Jason</v>
          </cell>
          <cell r="B14" t="str">
            <v>R2-2961</v>
          </cell>
          <cell r="C14">
            <v>29616</v>
          </cell>
          <cell r="D14" t="str">
            <v>Black - Sandan</v>
          </cell>
          <cell r="E14" t="str">
            <v>Jackson, Carl</v>
          </cell>
        </row>
        <row r="15">
          <cell r="A15" t="str">
            <v>Addison, Bryleigh</v>
          </cell>
          <cell r="B15" t="str">
            <v>R1-12527</v>
          </cell>
          <cell r="D15" t="str">
            <v/>
          </cell>
          <cell r="E15" t="str">
            <v>Kellam, John</v>
          </cell>
        </row>
        <row r="16">
          <cell r="A16" t="str">
            <v>Agyeman, Nana</v>
          </cell>
          <cell r="B16" t="str">
            <v>R4-13645</v>
          </cell>
          <cell r="C16">
            <v>33756</v>
          </cell>
          <cell r="D16" t="str">
            <v>White</v>
          </cell>
          <cell r="E16" t="str">
            <v>Smith, Curtis</v>
          </cell>
        </row>
        <row r="17">
          <cell r="A17" t="str">
            <v>Alexander, Michael</v>
          </cell>
          <cell r="B17" t="str">
            <v>R2-1158</v>
          </cell>
          <cell r="C17">
            <v>17137</v>
          </cell>
          <cell r="D17" t="str">
            <v>1st  Black</v>
          </cell>
          <cell r="E17" t="str">
            <v>Johnson, Sonny</v>
          </cell>
        </row>
        <row r="18">
          <cell r="A18" t="str">
            <v xml:space="preserve">Ali-Rawlings, Mustafa </v>
          </cell>
          <cell r="B18" t="str">
            <v>R1-12501</v>
          </cell>
          <cell r="D18" t="str">
            <v>Black - 6th Dan</v>
          </cell>
          <cell r="E18" t="str">
            <v>Ali-Rawlings</v>
          </cell>
        </row>
        <row r="19">
          <cell r="A19" t="str">
            <v>Allen, Joe</v>
          </cell>
          <cell r="B19" t="str">
            <v>R2-5608</v>
          </cell>
          <cell r="C19">
            <v>14384</v>
          </cell>
          <cell r="D19" t="str">
            <v>Black-Shodan</v>
          </cell>
          <cell r="E19" t="str">
            <v>Bowles, Robert</v>
          </cell>
        </row>
        <row r="20">
          <cell r="A20" t="str">
            <v>Allin, Chrissy</v>
          </cell>
          <cell r="B20" t="str">
            <v>R4-3092</v>
          </cell>
          <cell r="C20">
            <v>30296</v>
          </cell>
          <cell r="D20" t="str">
            <v>Black-Shodan</v>
          </cell>
          <cell r="E20" t="str">
            <v>Hendry, Gord</v>
          </cell>
        </row>
        <row r="21">
          <cell r="A21" t="str">
            <v>Allin, Richard</v>
          </cell>
          <cell r="B21" t="str">
            <v>R4-4268</v>
          </cell>
          <cell r="C21">
            <v>19523</v>
          </cell>
          <cell r="D21" t="str">
            <v>Black - Shodan</v>
          </cell>
          <cell r="E21" t="str">
            <v>Hendry, Gord</v>
          </cell>
        </row>
        <row r="22">
          <cell r="A22" t="str">
            <v>Alvarez, Jerry</v>
          </cell>
          <cell r="B22" t="str">
            <v>R6-1315</v>
          </cell>
          <cell r="D22" t="str">
            <v>Black</v>
          </cell>
          <cell r="E22" t="str">
            <v>Galvan, Juan/Adrian</v>
          </cell>
        </row>
        <row r="23">
          <cell r="A23" t="str">
            <v>Alvarez, Juan Carlos</v>
          </cell>
          <cell r="B23" t="str">
            <v>R3-12392</v>
          </cell>
          <cell r="C23">
            <v>36359</v>
          </cell>
          <cell r="D23" t="str">
            <v>Green</v>
          </cell>
          <cell r="E23" t="str">
            <v>Sherman, Mike</v>
          </cell>
        </row>
        <row r="24">
          <cell r="A24" t="str">
            <v>Alvarez, T.J</v>
          </cell>
          <cell r="B24" t="str">
            <v>R6-1314</v>
          </cell>
          <cell r="D24" t="str">
            <v>Black</v>
          </cell>
          <cell r="E24" t="str">
            <v>Galvan, Juan/Adrian</v>
          </cell>
        </row>
        <row r="25">
          <cell r="A25" t="str">
            <v>Amerio, Mark</v>
          </cell>
          <cell r="B25" t="str">
            <v>R1-12421</v>
          </cell>
          <cell r="C25">
            <v>25444</v>
          </cell>
          <cell r="D25" t="str">
            <v>Black-3rd</v>
          </cell>
          <cell r="E25" t="str">
            <v>Venson</v>
          </cell>
        </row>
        <row r="26">
          <cell r="A26" t="str">
            <v>Amiah, Crisler</v>
          </cell>
          <cell r="B26" t="str">
            <v>R1-12463</v>
          </cell>
          <cell r="D26" t="str">
            <v>WHITE</v>
          </cell>
          <cell r="E26" t="str">
            <v/>
          </cell>
        </row>
        <row r="27">
          <cell r="A27" t="str">
            <v>Anders, Cree</v>
          </cell>
          <cell r="B27" t="str">
            <v>R2-12667</v>
          </cell>
          <cell r="C27">
            <v>38091</v>
          </cell>
          <cell r="D27" t="str">
            <v>white</v>
          </cell>
          <cell r="E27" t="str">
            <v>Bethea, Eddie</v>
          </cell>
        </row>
        <row r="28">
          <cell r="A28" t="str">
            <v>Anders, Pete</v>
          </cell>
          <cell r="B28" t="str">
            <v>R2-12830</v>
          </cell>
          <cell r="C28">
            <v>28617</v>
          </cell>
          <cell r="D28" t="str">
            <v>white</v>
          </cell>
          <cell r="E28" t="str">
            <v>Bethea, Eddie</v>
          </cell>
        </row>
        <row r="29">
          <cell r="A29" t="str">
            <v>Anderson, Alex</v>
          </cell>
          <cell r="B29" t="str">
            <v>R2-12209</v>
          </cell>
          <cell r="C29">
            <v>36674</v>
          </cell>
          <cell r="D29" t="str">
            <v>purple belt</v>
          </cell>
          <cell r="E29" t="str">
            <v>Michael, Donnie</v>
          </cell>
        </row>
        <row r="30">
          <cell r="A30" t="str">
            <v>Anderson, Antonio</v>
          </cell>
          <cell r="B30" t="str">
            <v>R2-12828</v>
          </cell>
          <cell r="C30">
            <v>39612</v>
          </cell>
          <cell r="D30" t="str">
            <v>white</v>
          </cell>
          <cell r="E30" t="str">
            <v>Bethea, Eddie</v>
          </cell>
        </row>
        <row r="31">
          <cell r="A31" t="str">
            <v>Anderson, Curtis</v>
          </cell>
          <cell r="B31" t="str">
            <v>R3-2709</v>
          </cell>
          <cell r="C31">
            <v>22387</v>
          </cell>
          <cell r="D31" t="str">
            <v>Black-Nidan</v>
          </cell>
          <cell r="E31" t="str">
            <v>Anderson, Curtis</v>
          </cell>
        </row>
        <row r="32">
          <cell r="A32" t="str">
            <v>Anderson, Levi</v>
          </cell>
          <cell r="B32" t="str">
            <v>R6-1018</v>
          </cell>
          <cell r="C32">
            <v>36753</v>
          </cell>
          <cell r="D32" t="str">
            <v>5th Kyu-Green</v>
          </cell>
          <cell r="E32" t="str">
            <v>Jenkins, Wade</v>
          </cell>
        </row>
        <row r="33">
          <cell r="A33" t="str">
            <v>Anderson, Logan</v>
          </cell>
          <cell r="B33" t="str">
            <v>R6-1017</v>
          </cell>
          <cell r="C33">
            <v>35983</v>
          </cell>
          <cell r="D33" t="str">
            <v>Purple-4th Kyu</v>
          </cell>
          <cell r="E33" t="str">
            <v>Jenkins, Wade</v>
          </cell>
        </row>
        <row r="34">
          <cell r="A34" t="str">
            <v>Andler, Nicholas</v>
          </cell>
          <cell r="B34" t="str">
            <v>R3-12152</v>
          </cell>
          <cell r="C34">
            <v>33959</v>
          </cell>
          <cell r="D34" t="str">
            <v>Black - 1st</v>
          </cell>
          <cell r="E34" t="str">
            <v>Bowen, Jeff</v>
          </cell>
        </row>
        <row r="35">
          <cell r="A35" t="str">
            <v>Andrews, Aidan</v>
          </cell>
          <cell r="B35" t="str">
            <v>R4-13554</v>
          </cell>
          <cell r="C35">
            <v>37799</v>
          </cell>
          <cell r="D35" t="str">
            <v>Yellow</v>
          </cell>
          <cell r="E35" t="str">
            <v>Kish, Floyd</v>
          </cell>
        </row>
        <row r="36">
          <cell r="A36" t="str">
            <v>Andrews, Aislinn</v>
          </cell>
          <cell r="B36" t="str">
            <v>R4-13608</v>
          </cell>
          <cell r="C36">
            <v>37323</v>
          </cell>
          <cell r="D36" t="str">
            <v>Yellow</v>
          </cell>
          <cell r="E36" t="str">
            <v>Kish, Floyd</v>
          </cell>
        </row>
        <row r="37">
          <cell r="A37" t="str">
            <v>Andrews, Cinnamon</v>
          </cell>
          <cell r="B37" t="str">
            <v>r2-11679</v>
          </cell>
          <cell r="C37">
            <v>36227</v>
          </cell>
          <cell r="D37" t="str">
            <v>BROWN</v>
          </cell>
          <cell r="E37" t="str">
            <v>Andrews, Don</v>
          </cell>
        </row>
        <row r="38">
          <cell r="A38" t="str">
            <v>Andrews, Don</v>
          </cell>
          <cell r="B38" t="str">
            <v>R2-12091</v>
          </cell>
          <cell r="C38">
            <v>20720</v>
          </cell>
          <cell r="D38" t="str">
            <v>Brown-3rd</v>
          </cell>
          <cell r="E38" t="str">
            <v>Andrews, Don</v>
          </cell>
        </row>
        <row r="39">
          <cell r="A39" t="str">
            <v>Angelilli, Anthony</v>
          </cell>
          <cell r="B39" t="str">
            <v>R3-12359</v>
          </cell>
          <cell r="C39">
            <v>38426</v>
          </cell>
          <cell r="D39" t="str">
            <v>yellow</v>
          </cell>
          <cell r="E39" t="str">
            <v>Buker, Dave</v>
          </cell>
        </row>
        <row r="40">
          <cell r="A40" t="str">
            <v>Anglin, Dennis</v>
          </cell>
          <cell r="B40" t="str">
            <v>R2-11584</v>
          </cell>
          <cell r="C40">
            <v>21622</v>
          </cell>
          <cell r="D40" t="str">
            <v>Black</v>
          </cell>
          <cell r="E40" t="str">
            <v>Bethea, Eddie</v>
          </cell>
        </row>
        <row r="41">
          <cell r="A41" t="str">
            <v>Anglin, Harley</v>
          </cell>
          <cell r="B41" t="str">
            <v>R3-12303</v>
          </cell>
          <cell r="C41">
            <v>38645</v>
          </cell>
          <cell r="D41" t="str">
            <v>ORANGE</v>
          </cell>
          <cell r="E41" t="str">
            <v>Buker, Dave</v>
          </cell>
        </row>
        <row r="42">
          <cell r="A42" t="str">
            <v>Arnold, Charlotte</v>
          </cell>
          <cell r="B42" t="str">
            <v>R7-12593</v>
          </cell>
          <cell r="C42">
            <v>25679</v>
          </cell>
          <cell r="D42" t="str">
            <v>Black</v>
          </cell>
          <cell r="E42" t="str">
            <v>Starks, Rob</v>
          </cell>
        </row>
        <row r="43">
          <cell r="A43" t="str">
            <v>Arnold, Jacob</v>
          </cell>
          <cell r="B43" t="str">
            <v>R1-12415</v>
          </cell>
          <cell r="C43">
            <v>36855</v>
          </cell>
          <cell r="D43" t="str">
            <v>White</v>
          </cell>
          <cell r="E43" t="str">
            <v>Fink, Frank/Patricia</v>
          </cell>
        </row>
        <row r="44">
          <cell r="A44" t="str">
            <v>Arthur, Lucas</v>
          </cell>
          <cell r="B44" t="str">
            <v>R2-9187</v>
          </cell>
          <cell r="C44">
            <v>29983</v>
          </cell>
          <cell r="D44" t="str">
            <v>Black-Shodan</v>
          </cell>
          <cell r="E44" t="str">
            <v>Chalfant, Kevin</v>
          </cell>
        </row>
        <row r="45">
          <cell r="A45" t="str">
            <v>Aslanides, Paul</v>
          </cell>
          <cell r="B45" t="str">
            <v>R3-4665</v>
          </cell>
          <cell r="C45">
            <v>31895</v>
          </cell>
          <cell r="D45" t="str">
            <v>Black</v>
          </cell>
          <cell r="E45" t="str">
            <v>Kalikas, Ted</v>
          </cell>
        </row>
        <row r="46">
          <cell r="A46" t="str">
            <v>Aslanides, Steven</v>
          </cell>
          <cell r="B46" t="str">
            <v>R3-4664</v>
          </cell>
          <cell r="C46">
            <v>33652</v>
          </cell>
          <cell r="D46" t="str">
            <v>Blue</v>
          </cell>
          <cell r="E46" t="str">
            <v>Kalikas, Ted</v>
          </cell>
        </row>
        <row r="47">
          <cell r="A47" t="str">
            <v>Atkins, Kelsey</v>
          </cell>
          <cell r="B47" t="str">
            <v>R2-5095</v>
          </cell>
          <cell r="C47">
            <v>31693</v>
          </cell>
          <cell r="D47" t="str">
            <v>Blue - 5th Kyu</v>
          </cell>
          <cell r="E47" t="str">
            <v>Shupperd, Terry</v>
          </cell>
        </row>
        <row r="48">
          <cell r="A48" t="str">
            <v>Atwater, Ein</v>
          </cell>
          <cell r="B48" t="str">
            <v>R1-10193</v>
          </cell>
          <cell r="C48">
            <v>36930</v>
          </cell>
          <cell r="D48" t="str">
            <v/>
          </cell>
          <cell r="E48" t="str">
            <v>Hester, Andrew</v>
          </cell>
        </row>
        <row r="49">
          <cell r="A49" t="str">
            <v>Atwater, Elijah</v>
          </cell>
          <cell r="B49" t="str">
            <v>R1-10029</v>
          </cell>
          <cell r="C49">
            <v>35477</v>
          </cell>
          <cell r="D49" t="str">
            <v/>
          </cell>
          <cell r="E49" t="str">
            <v>Hester, Andrew</v>
          </cell>
        </row>
        <row r="50">
          <cell r="A50" t="str">
            <v>Atwater, Jr., Eric</v>
          </cell>
          <cell r="B50" t="str">
            <v>R1-10028</v>
          </cell>
          <cell r="C50">
            <v>34724</v>
          </cell>
          <cell r="D50" t="str">
            <v/>
          </cell>
          <cell r="E50" t="str">
            <v>Hester, Andrew</v>
          </cell>
        </row>
        <row r="51">
          <cell r="A51" t="str">
            <v>Auberger, Dani</v>
          </cell>
          <cell r="B51" t="str">
            <v>R7-12942</v>
          </cell>
          <cell r="C51">
            <v>36927</v>
          </cell>
          <cell r="D51" t="str">
            <v>Black</v>
          </cell>
          <cell r="E51" t="str">
            <v>Auberger, Rachel</v>
          </cell>
        </row>
        <row r="52">
          <cell r="A52" t="str">
            <v>Aubri, Crisler</v>
          </cell>
          <cell r="B52" t="str">
            <v>R1-12464</v>
          </cell>
          <cell r="D52" t="str">
            <v>WHITE</v>
          </cell>
          <cell r="E52" t="str">
            <v/>
          </cell>
        </row>
        <row r="53">
          <cell r="A53" t="str">
            <v>Awad II, Thomas</v>
          </cell>
          <cell r="B53" t="str">
            <v>R3-11353</v>
          </cell>
          <cell r="C53">
            <v>32962</v>
          </cell>
          <cell r="D53" t="str">
            <v>Brown</v>
          </cell>
          <cell r="E53" t="str">
            <v>Awad, Mike</v>
          </cell>
        </row>
        <row r="54">
          <cell r="A54" t="str">
            <v>Awad, Mike</v>
          </cell>
          <cell r="B54" t="str">
            <v>R5-1451</v>
          </cell>
          <cell r="D54" t="str">
            <v>Black</v>
          </cell>
          <cell r="E54" t="str">
            <v>Koeppel, Phillip</v>
          </cell>
        </row>
        <row r="55">
          <cell r="A55" t="str">
            <v>Awad, Richard</v>
          </cell>
          <cell r="B55" t="str">
            <v>R5-1453</v>
          </cell>
          <cell r="D55" t="str">
            <v>Black</v>
          </cell>
          <cell r="E55" t="str">
            <v>Koeppel, Phillip</v>
          </cell>
        </row>
        <row r="56">
          <cell r="A56" t="str">
            <v>Awad, Tom</v>
          </cell>
          <cell r="B56" t="str">
            <v>R5-1452</v>
          </cell>
          <cell r="D56" t="str">
            <v>Black -7th Dan</v>
          </cell>
          <cell r="E56" t="str">
            <v>Koeppel, Phillip</v>
          </cell>
        </row>
        <row r="57">
          <cell r="A57" t="str">
            <v>Back, Gavin</v>
          </cell>
          <cell r="B57" t="str">
            <v>R2-12778</v>
          </cell>
          <cell r="C57">
            <v>37445</v>
          </cell>
          <cell r="D57" t="str">
            <v>9th kyu</v>
          </cell>
          <cell r="E57" t="str">
            <v>Bridges, Paul/Kimberly</v>
          </cell>
        </row>
        <row r="58">
          <cell r="A58" t="str">
            <v>Bailey, Terry</v>
          </cell>
          <cell r="B58" t="str">
            <v>R2-8354</v>
          </cell>
          <cell r="C58">
            <v>30156</v>
          </cell>
          <cell r="D58" t="str">
            <v>Black</v>
          </cell>
          <cell r="E58" t="str">
            <v>Johnson, Herb</v>
          </cell>
        </row>
        <row r="59">
          <cell r="A59" t="str">
            <v>Baird, Dennie</v>
          </cell>
          <cell r="B59" t="str">
            <v>R2-5802</v>
          </cell>
          <cell r="C59">
            <v>24719</v>
          </cell>
          <cell r="D59" t="str">
            <v>Black-1st</v>
          </cell>
          <cell r="E59" t="str">
            <v>Woodings, Carey</v>
          </cell>
        </row>
        <row r="60">
          <cell r="A60" t="str">
            <v>Baird, Ginger</v>
          </cell>
          <cell r="B60" t="str">
            <v>R2-8429</v>
          </cell>
          <cell r="C60">
            <v>26206</v>
          </cell>
          <cell r="D60" t="str">
            <v>Black - 1st</v>
          </cell>
          <cell r="E60" t="str">
            <v>Woodings, Carey</v>
          </cell>
        </row>
        <row r="61">
          <cell r="A61" t="str">
            <v>Baker, Damien</v>
          </cell>
          <cell r="B61" t="str">
            <v>R7-12808</v>
          </cell>
          <cell r="C61">
            <v>38700</v>
          </cell>
          <cell r="D61" t="str">
            <v>Orange</v>
          </cell>
          <cell r="E61" t="str">
            <v>Starks, Rob</v>
          </cell>
        </row>
        <row r="62">
          <cell r="A62" t="str">
            <v>Baldock, David</v>
          </cell>
          <cell r="B62" t="str">
            <v>R2-12348</v>
          </cell>
          <cell r="C62">
            <v>26361</v>
          </cell>
          <cell r="D62" t="str">
            <v>5th Dan</v>
          </cell>
          <cell r="E62" t="str">
            <v>Baldock, David</v>
          </cell>
        </row>
        <row r="63">
          <cell r="A63" t="str">
            <v>Banks, Brandon</v>
          </cell>
          <cell r="B63" t="str">
            <v>R1-12528</v>
          </cell>
          <cell r="D63" t="str">
            <v/>
          </cell>
          <cell r="E63" t="str">
            <v>Kellam, John</v>
          </cell>
        </row>
        <row r="64">
          <cell r="A64" t="str">
            <v>Barclay, LaNell</v>
          </cell>
          <cell r="B64" t="str">
            <v>R7-12850</v>
          </cell>
          <cell r="C64">
            <v>38929</v>
          </cell>
          <cell r="D64" t="str">
            <v>White</v>
          </cell>
          <cell r="E64" t="str">
            <v>Starks, Rob</v>
          </cell>
        </row>
        <row r="65">
          <cell r="A65" t="str">
            <v>Barclay, LayLani</v>
          </cell>
          <cell r="B65" t="str">
            <v>R7-12849</v>
          </cell>
          <cell r="C65">
            <v>39508</v>
          </cell>
          <cell r="D65" t="str">
            <v>White</v>
          </cell>
          <cell r="E65" t="str">
            <v>Starks, Rob</v>
          </cell>
        </row>
        <row r="66">
          <cell r="A66" t="str">
            <v>Barlow, Crystal</v>
          </cell>
          <cell r="B66" t="str">
            <v>R2-11683</v>
          </cell>
          <cell r="C66">
            <v>29279</v>
          </cell>
          <cell r="D66" t="str">
            <v>1st Balck</v>
          </cell>
          <cell r="E66" t="str">
            <v>Andrews, Don</v>
          </cell>
        </row>
        <row r="67">
          <cell r="A67" t="str">
            <v>Barlow, Johnea</v>
          </cell>
          <cell r="B67" t="str">
            <v>R7-12602</v>
          </cell>
          <cell r="C67">
            <v>33116</v>
          </cell>
          <cell r="D67" t="str">
            <v>Blue</v>
          </cell>
          <cell r="E67" t="str">
            <v>Starks, Rob</v>
          </cell>
        </row>
        <row r="68">
          <cell r="A68" t="str">
            <v>Barlow, Katie</v>
          </cell>
          <cell r="B68" t="str">
            <v>R2-12369</v>
          </cell>
          <cell r="C68">
            <v>37840</v>
          </cell>
          <cell r="D68" t="str">
            <v>GREEN</v>
          </cell>
          <cell r="E68" t="str">
            <v>Andrews, Don</v>
          </cell>
        </row>
        <row r="69">
          <cell r="A69" t="str">
            <v>Barnes, Denecia</v>
          </cell>
          <cell r="B69" t="str">
            <v>R1-12508</v>
          </cell>
          <cell r="D69" t="str">
            <v>BROWN</v>
          </cell>
          <cell r="E69" t="str">
            <v>Ali-Rawlings</v>
          </cell>
        </row>
        <row r="70">
          <cell r="A70" t="str">
            <v>Barnes, Joanne</v>
          </cell>
          <cell r="B70" t="str">
            <v>R2-38</v>
          </cell>
          <cell r="C70">
            <v>19305</v>
          </cell>
          <cell r="D70" t="str">
            <v>4th Dan - Black</v>
          </cell>
          <cell r="E70" t="str">
            <v>Wade, Judy</v>
          </cell>
        </row>
        <row r="71">
          <cell r="A71" t="str">
            <v>Barnett, Zachary</v>
          </cell>
          <cell r="B71" t="str">
            <v>R2-12691</v>
          </cell>
          <cell r="C71">
            <v>35062</v>
          </cell>
          <cell r="D71" t="str">
            <v>Green Belt</v>
          </cell>
          <cell r="E71" t="str">
            <v>Baldock, David</v>
          </cell>
        </row>
        <row r="72">
          <cell r="A72" t="str">
            <v>Barringer, III, Herbert</v>
          </cell>
          <cell r="B72" t="str">
            <v>R2-5204</v>
          </cell>
          <cell r="C72">
            <v>34302</v>
          </cell>
          <cell r="D72" t="str">
            <v>Blue - 6th Kyu</v>
          </cell>
          <cell r="E72" t="str">
            <v>Johnson, Herb</v>
          </cell>
        </row>
        <row r="73">
          <cell r="A73" t="str">
            <v>Bartholomew, Angelica</v>
          </cell>
          <cell r="B73" t="str">
            <v>R3-9951</v>
          </cell>
          <cell r="C73">
            <v>35285</v>
          </cell>
          <cell r="D73" t="str">
            <v>BLACK</v>
          </cell>
          <cell r="E73" t="str">
            <v>McCutcheon, Dale</v>
          </cell>
        </row>
        <row r="74">
          <cell r="A74" t="str">
            <v>Bartholomew, Olivia</v>
          </cell>
          <cell r="B74" t="str">
            <v>R3-11008</v>
          </cell>
          <cell r="C74">
            <v>35959</v>
          </cell>
          <cell r="D74" t="str">
            <v>BROWN</v>
          </cell>
          <cell r="E74" t="str">
            <v>McCutcheon, Dale</v>
          </cell>
        </row>
        <row r="75">
          <cell r="A75" t="str">
            <v>Barton, John</v>
          </cell>
          <cell r="B75" t="str">
            <v>R4-1010</v>
          </cell>
          <cell r="D75" t="str">
            <v>9th Degree Black Belt</v>
          </cell>
          <cell r="E75" t="str">
            <v>Barton, John</v>
          </cell>
        </row>
        <row r="76">
          <cell r="A76" t="str">
            <v>Barton-Weston, Hillary</v>
          </cell>
          <cell r="B76" t="str">
            <v>R4-4211</v>
          </cell>
          <cell r="C76">
            <v>31623</v>
          </cell>
          <cell r="D76" t="str">
            <v>Black - Sandan</v>
          </cell>
          <cell r="E76" t="str">
            <v>Barton, John</v>
          </cell>
        </row>
        <row r="77">
          <cell r="A77" t="str">
            <v>Baskin, Saaid</v>
          </cell>
          <cell r="B77" t="str">
            <v>R4-13621</v>
          </cell>
          <cell r="C77">
            <v>37797</v>
          </cell>
          <cell r="D77" t="str">
            <v>Orange</v>
          </cell>
          <cell r="E77" t="str">
            <v>Owens, Yusef</v>
          </cell>
        </row>
        <row r="78">
          <cell r="A78" t="str">
            <v>Bass, Todd</v>
          </cell>
          <cell r="B78" t="str">
            <v>R6-1256</v>
          </cell>
          <cell r="C78">
            <v>37271</v>
          </cell>
          <cell r="D78" t="str">
            <v>7th Keup</v>
          </cell>
          <cell r="E78" t="str">
            <v>Galvan, Juan/Adrian</v>
          </cell>
        </row>
        <row r="79">
          <cell r="A79" t="str">
            <v>Bassillio, Maria</v>
          </cell>
          <cell r="B79" t="str">
            <v>R1-12519</v>
          </cell>
          <cell r="D79" t="str">
            <v/>
          </cell>
          <cell r="E79" t="str">
            <v>Ali-Rawlings</v>
          </cell>
        </row>
        <row r="80">
          <cell r="A80" t="str">
            <v>Batta, Lauren</v>
          </cell>
          <cell r="B80" t="str">
            <v>R2-12865</v>
          </cell>
          <cell r="C80">
            <v>37721</v>
          </cell>
          <cell r="D80" t="str">
            <v>Brown 2nd</v>
          </cell>
          <cell r="E80" t="str">
            <v>Morgan, Phil</v>
          </cell>
        </row>
        <row r="81">
          <cell r="A81" t="str">
            <v>Bauseman, Quinnet</v>
          </cell>
          <cell r="B81" t="str">
            <v>R1-12452</v>
          </cell>
          <cell r="C81">
            <v>36186</v>
          </cell>
          <cell r="D81" t="str">
            <v/>
          </cell>
          <cell r="E81" t="str">
            <v>Hester, Andrew</v>
          </cell>
        </row>
        <row r="82">
          <cell r="A82" t="str">
            <v>Beaty, Nicholas</v>
          </cell>
          <cell r="B82" t="str">
            <v>R2-1625</v>
          </cell>
          <cell r="C82">
            <v>31792</v>
          </cell>
          <cell r="D82" t="str">
            <v>Black-2nd</v>
          </cell>
          <cell r="E82" t="str">
            <v>Foreman, David</v>
          </cell>
        </row>
        <row r="83">
          <cell r="A83" t="str">
            <v>Becker, Malia</v>
          </cell>
          <cell r="B83" t="str">
            <v>R3-12336</v>
          </cell>
          <cell r="C83">
            <v>37974</v>
          </cell>
          <cell r="D83" t="str">
            <v>Blue</v>
          </cell>
          <cell r="E83" t="str">
            <v>Janes, Dennis</v>
          </cell>
        </row>
        <row r="84">
          <cell r="A84" t="str">
            <v>Becker, Taylor</v>
          </cell>
          <cell r="B84" t="str">
            <v>R1-12404</v>
          </cell>
          <cell r="C84">
            <v>35376</v>
          </cell>
          <cell r="D84" t="str">
            <v>White</v>
          </cell>
          <cell r="E84" t="str">
            <v>Fink, Frank/Patricia</v>
          </cell>
        </row>
        <row r="85">
          <cell r="A85" t="str">
            <v>Behanna, Brooke Marie</v>
          </cell>
          <cell r="B85" t="str">
            <v>R4-13566</v>
          </cell>
          <cell r="C85">
            <v>33903</v>
          </cell>
          <cell r="D85" t="str">
            <v>Orange</v>
          </cell>
          <cell r="E85" t="str">
            <v>Forte, Mickey</v>
          </cell>
        </row>
        <row r="86">
          <cell r="A86" t="str">
            <v>Behanna, Ronald</v>
          </cell>
          <cell r="B86" t="str">
            <v>R4-13567</v>
          </cell>
          <cell r="C86">
            <v>35980</v>
          </cell>
          <cell r="D86" t="str">
            <v>RED</v>
          </cell>
          <cell r="E86" t="str">
            <v>Forte, Mickey</v>
          </cell>
        </row>
        <row r="87">
          <cell r="A87" t="str">
            <v>Belacic, Jason</v>
          </cell>
          <cell r="B87" t="str">
            <v>R3-1349</v>
          </cell>
          <cell r="D87" t="str">
            <v>Black</v>
          </cell>
          <cell r="E87" t="str">
            <v>McCutcheon, Dale</v>
          </cell>
        </row>
        <row r="88">
          <cell r="A88" t="str">
            <v>Bell, Thaddeus</v>
          </cell>
          <cell r="B88" t="str">
            <v>R4-13658</v>
          </cell>
          <cell r="C88">
            <v>37328</v>
          </cell>
          <cell r="D88" t="str">
            <v>Orange</v>
          </cell>
          <cell r="E88" t="str">
            <v>Arrington, Brian</v>
          </cell>
        </row>
        <row r="89">
          <cell r="A89" t="str">
            <v>Belt, Ian</v>
          </cell>
          <cell r="B89" t="str">
            <v>R3-11714</v>
          </cell>
          <cell r="C89">
            <v>36656</v>
          </cell>
          <cell r="D89" t="str">
            <v>Green</v>
          </cell>
          <cell r="E89" t="str">
            <v>Brown, Steven</v>
          </cell>
        </row>
        <row r="90">
          <cell r="A90" t="str">
            <v>Beltran, Alejandro</v>
          </cell>
          <cell r="B90" t="str">
            <v>R7-12604</v>
          </cell>
          <cell r="C90">
            <v>35785</v>
          </cell>
          <cell r="D90" t="str">
            <v>Blue</v>
          </cell>
          <cell r="E90" t="str">
            <v>Starks, Rob</v>
          </cell>
        </row>
        <row r="91">
          <cell r="A91" t="str">
            <v>Bentz, Chad</v>
          </cell>
          <cell r="B91" t="str">
            <v>R3-10910</v>
          </cell>
          <cell r="C91">
            <v>28450</v>
          </cell>
          <cell r="D91" t="str">
            <v>Black-4th</v>
          </cell>
          <cell r="E91" t="str">
            <v>Bentz, Chad</v>
          </cell>
        </row>
        <row r="92">
          <cell r="A92" t="str">
            <v>Bernardinetti, Michael</v>
          </cell>
          <cell r="B92" t="str">
            <v>R3-12384</v>
          </cell>
          <cell r="C92">
            <v>37398</v>
          </cell>
          <cell r="D92" t="str">
            <v>black</v>
          </cell>
          <cell r="E92" t="str">
            <v>Wokutch, Jason</v>
          </cell>
        </row>
        <row r="93">
          <cell r="A93" t="str">
            <v>Berwanger, Richard</v>
          </cell>
          <cell r="B93" t="str">
            <v>R3-63</v>
          </cell>
          <cell r="C93">
            <v>21419</v>
          </cell>
          <cell r="D93" t="str">
            <v>Black-3rd Dan</v>
          </cell>
          <cell r="E93" t="str">
            <v>Awad, Mike</v>
          </cell>
        </row>
        <row r="94">
          <cell r="A94" t="str">
            <v>Bess, Dakota</v>
          </cell>
          <cell r="B94" t="str">
            <v>R2-12030</v>
          </cell>
          <cell r="C94">
            <v>36762</v>
          </cell>
          <cell r="D94" t="str">
            <v>BLACK</v>
          </cell>
          <cell r="E94" t="str">
            <v>Bess, Michael</v>
          </cell>
        </row>
        <row r="95">
          <cell r="A95" t="str">
            <v>Bess, Heather</v>
          </cell>
          <cell r="B95" t="str">
            <v>R2-12197</v>
          </cell>
          <cell r="C95">
            <v>30117</v>
          </cell>
          <cell r="D95" t="str">
            <v>BROWN</v>
          </cell>
          <cell r="E95" t="str">
            <v>Bess, Michael</v>
          </cell>
        </row>
        <row r="96">
          <cell r="A96" t="str">
            <v>Bess, Michael</v>
          </cell>
          <cell r="B96" t="str">
            <v>R2-12051</v>
          </cell>
          <cell r="C96">
            <v>28361</v>
          </cell>
          <cell r="D96" t="str">
            <v>Nidan</v>
          </cell>
          <cell r="E96" t="str">
            <v>Bess, Michael</v>
          </cell>
        </row>
        <row r="97">
          <cell r="A97" t="str">
            <v>Bethea Jr., Eddie</v>
          </cell>
          <cell r="B97" t="str">
            <v>R2-65</v>
          </cell>
          <cell r="C97">
            <v>16060</v>
          </cell>
          <cell r="D97" t="str">
            <v>Black - 8th Dan</v>
          </cell>
          <cell r="E97" t="str">
            <v>Bethea, Eddie</v>
          </cell>
        </row>
        <row r="98">
          <cell r="A98" t="str">
            <v>Beyah, Gabriel</v>
          </cell>
          <cell r="B98" t="str">
            <v>R1-12366</v>
          </cell>
          <cell r="C98">
            <v>39422</v>
          </cell>
          <cell r="D98" t="str">
            <v>Yellow</v>
          </cell>
          <cell r="E98" t="str">
            <v>Venson</v>
          </cell>
        </row>
        <row r="99">
          <cell r="A99" t="str">
            <v>Bigenho, Carrie</v>
          </cell>
          <cell r="B99" t="str">
            <v>R4-8028</v>
          </cell>
          <cell r="C99">
            <v>35557</v>
          </cell>
          <cell r="D99" t="str">
            <v>Brown</v>
          </cell>
          <cell r="E99" t="str">
            <v>Kelley, Bill</v>
          </cell>
        </row>
        <row r="100">
          <cell r="A100" t="str">
            <v>Billie, Dominic</v>
          </cell>
          <cell r="B100" t="str">
            <v>R3-12165</v>
          </cell>
          <cell r="C100">
            <v>36396</v>
          </cell>
          <cell r="D100" t="str">
            <v>Purple</v>
          </cell>
          <cell r="E100" t="str">
            <v>Scaperato, Mike</v>
          </cell>
        </row>
        <row r="101">
          <cell r="A101" t="str">
            <v>Binder, Eric</v>
          </cell>
          <cell r="B101" t="str">
            <v>R2-12728</v>
          </cell>
          <cell r="C101">
            <v>38404</v>
          </cell>
          <cell r="D101" t="str">
            <v>9th kyu Yellow tip</v>
          </cell>
          <cell r="E101" t="str">
            <v>Kirby, Christopher</v>
          </cell>
        </row>
        <row r="102">
          <cell r="A102" t="str">
            <v>Bishop, Jadon</v>
          </cell>
          <cell r="B102" t="str">
            <v>R4-13685</v>
          </cell>
          <cell r="C102">
            <v>39339</v>
          </cell>
          <cell r="D102" t="str">
            <v/>
          </cell>
          <cell r="E102" t="str">
            <v>Owens, Yusef</v>
          </cell>
        </row>
        <row r="103">
          <cell r="A103" t="str">
            <v>Bishop, William</v>
          </cell>
          <cell r="B103" t="str">
            <v>R4-13684</v>
          </cell>
          <cell r="C103">
            <v>37765</v>
          </cell>
          <cell r="D103" t="str">
            <v/>
          </cell>
          <cell r="E103" t="str">
            <v>Owens, Yusef</v>
          </cell>
        </row>
        <row r="104">
          <cell r="A104" t="str">
            <v>Biven, Keon</v>
          </cell>
          <cell r="B104" t="str">
            <v>R2-12905</v>
          </cell>
          <cell r="C104">
            <v>31222</v>
          </cell>
          <cell r="D104" t="str">
            <v>Black</v>
          </cell>
          <cell r="E104" t="str">
            <v>Biven, Keon</v>
          </cell>
        </row>
        <row r="105">
          <cell r="A105" t="str">
            <v>Black IV, Tommy</v>
          </cell>
          <cell r="B105" t="str">
            <v>R1-12023</v>
          </cell>
          <cell r="C105">
            <v>26342</v>
          </cell>
          <cell r="D105" t="str">
            <v/>
          </cell>
          <cell r="E105" t="str">
            <v>Winder, Derian</v>
          </cell>
        </row>
        <row r="106">
          <cell r="A106" t="str">
            <v>Black, Sean</v>
          </cell>
          <cell r="B106" t="str">
            <v>R3-12369</v>
          </cell>
          <cell r="C106">
            <v>38182</v>
          </cell>
          <cell r="D106" t="str">
            <v>BLUE</v>
          </cell>
          <cell r="E106" t="str">
            <v>DeCore, James</v>
          </cell>
        </row>
        <row r="107">
          <cell r="A107" t="str">
            <v>Blakely, Jabare</v>
          </cell>
          <cell r="B107" t="str">
            <v>R1-7799</v>
          </cell>
          <cell r="C107">
            <v>34997</v>
          </cell>
          <cell r="D107" t="str">
            <v>Jr. Black</v>
          </cell>
          <cell r="E107" t="str">
            <v>Venson</v>
          </cell>
        </row>
        <row r="108">
          <cell r="A108" t="str">
            <v>Blalock-Cotton, Akeem</v>
          </cell>
          <cell r="B108" t="str">
            <v>R1-11369</v>
          </cell>
          <cell r="C108">
            <v>36587</v>
          </cell>
          <cell r="D108" t="str">
            <v/>
          </cell>
          <cell r="E108" t="str">
            <v>Venson</v>
          </cell>
        </row>
        <row r="109">
          <cell r="A109" t="str">
            <v>Blanton, Darrell</v>
          </cell>
          <cell r="B109" t="str">
            <v>R3-12242</v>
          </cell>
          <cell r="C109">
            <v>24961</v>
          </cell>
          <cell r="D109" t="str">
            <v>Black-4th</v>
          </cell>
          <cell r="E109" t="str">
            <v>Roberts, Ray</v>
          </cell>
        </row>
        <row r="110">
          <cell r="A110" t="str">
            <v>Blihar, Marquon</v>
          </cell>
          <cell r="B110" t="str">
            <v>R7-12795</v>
          </cell>
          <cell r="C110">
            <v>36737</v>
          </cell>
          <cell r="D110" t="str">
            <v>Yellow</v>
          </cell>
          <cell r="E110" t="str">
            <v>Starks, Rob</v>
          </cell>
        </row>
        <row r="111">
          <cell r="A111" t="str">
            <v>Blihar, Tajik</v>
          </cell>
          <cell r="B111" t="str">
            <v>R7-12794</v>
          </cell>
          <cell r="C111">
            <v>37232</v>
          </cell>
          <cell r="D111" t="str">
            <v>Yellow</v>
          </cell>
          <cell r="E111" t="str">
            <v>Starks, Rob</v>
          </cell>
        </row>
        <row r="112">
          <cell r="A112" t="str">
            <v>Bly, Reece</v>
          </cell>
          <cell r="B112" t="str">
            <v>R4-10856</v>
          </cell>
          <cell r="C112">
            <v>35060</v>
          </cell>
          <cell r="D112" t="str">
            <v>Green</v>
          </cell>
          <cell r="E112" t="str">
            <v>Adam, Gaffar</v>
          </cell>
        </row>
        <row r="113">
          <cell r="A113" t="str">
            <v>Boggs, Keith</v>
          </cell>
          <cell r="B113" t="str">
            <v>R2-4076</v>
          </cell>
          <cell r="C113">
            <v>20775</v>
          </cell>
          <cell r="D113" t="str">
            <v>Black - Nidan</v>
          </cell>
          <cell r="E113" t="str">
            <v>Boggs, Keith</v>
          </cell>
        </row>
        <row r="114">
          <cell r="A114" t="str">
            <v>Bolton, Sarah</v>
          </cell>
          <cell r="B114" t="str">
            <v>R2-12569</v>
          </cell>
          <cell r="C114">
            <v>36665</v>
          </cell>
          <cell r="D114" t="str">
            <v>5th Kyu</v>
          </cell>
          <cell r="E114" t="str">
            <v>Davidson, Jeff</v>
          </cell>
        </row>
        <row r="115">
          <cell r="A115" t="str">
            <v>Bongivengo, Tyler</v>
          </cell>
          <cell r="B115" t="str">
            <v>R4-13501</v>
          </cell>
          <cell r="C115">
            <v>37597</v>
          </cell>
          <cell r="D115" t="str">
            <v>BLACK</v>
          </cell>
          <cell r="E115" t="str">
            <v>Zarilla, Patsy</v>
          </cell>
        </row>
        <row r="116">
          <cell r="A116" t="str">
            <v>Bonifacio, Jose</v>
          </cell>
          <cell r="B116" t="str">
            <v>R6-1266</v>
          </cell>
          <cell r="C116">
            <v>27505</v>
          </cell>
          <cell r="D116" t="str">
            <v>Blue</v>
          </cell>
          <cell r="E116" t="str">
            <v>Penales, Virgilio</v>
          </cell>
        </row>
        <row r="117">
          <cell r="A117" t="str">
            <v>Bonifacio-Penales, Lea</v>
          </cell>
          <cell r="B117" t="str">
            <v>R6-12072</v>
          </cell>
          <cell r="C117">
            <v>25223</v>
          </cell>
          <cell r="D117" t="str">
            <v>Yellow</v>
          </cell>
          <cell r="E117" t="str">
            <v>Penales, Virgilio</v>
          </cell>
        </row>
        <row r="118">
          <cell r="A118" t="str">
            <v>Bonsu, Daija</v>
          </cell>
          <cell r="B118" t="str">
            <v>R1-12347</v>
          </cell>
          <cell r="C118">
            <v>36860</v>
          </cell>
          <cell r="D118" t="str">
            <v>White</v>
          </cell>
          <cell r="E118" t="str">
            <v>Hester, Andrew</v>
          </cell>
        </row>
        <row r="119">
          <cell r="A119" t="str">
            <v>Bonsu, Frank Jr.</v>
          </cell>
          <cell r="B119" t="str">
            <v>R1-12453</v>
          </cell>
          <cell r="C119">
            <v>36232</v>
          </cell>
          <cell r="D119" t="str">
            <v>NOV</v>
          </cell>
          <cell r="E119" t="str">
            <v>Hester, Andrew</v>
          </cell>
        </row>
        <row r="120">
          <cell r="A120" t="str">
            <v>Booker, Paul</v>
          </cell>
          <cell r="B120" t="str">
            <v>R3-12283</v>
          </cell>
          <cell r="C120">
            <v>34729</v>
          </cell>
          <cell r="D120" t="str">
            <v>black</v>
          </cell>
          <cell r="E120" t="str">
            <v>Sterchi, Al</v>
          </cell>
        </row>
        <row r="121">
          <cell r="A121" t="str">
            <v>Boor, Xavier</v>
          </cell>
          <cell r="B121" t="str">
            <v>R2-12851</v>
          </cell>
          <cell r="D121" t="str">
            <v>white</v>
          </cell>
          <cell r="E121" t="str">
            <v>Bethea, Eddie</v>
          </cell>
        </row>
        <row r="122">
          <cell r="A122" t="str">
            <v>Booth, Richard</v>
          </cell>
          <cell r="B122" t="str">
            <v>R3-12288</v>
          </cell>
          <cell r="C122">
            <v>38544</v>
          </cell>
          <cell r="D122" t="str">
            <v>ORANGE</v>
          </cell>
          <cell r="E122" t="str">
            <v>Buker, Dave</v>
          </cell>
        </row>
        <row r="123">
          <cell r="A123" t="str">
            <v>Borkey, Alexis</v>
          </cell>
          <cell r="B123" t="str">
            <v>R3-12395</v>
          </cell>
          <cell r="C123">
            <v>37657</v>
          </cell>
          <cell r="D123" t="str">
            <v/>
          </cell>
          <cell r="E123" t="str">
            <v>Roberts, Jerry</v>
          </cell>
        </row>
        <row r="124">
          <cell r="A124" t="str">
            <v>Borkey, Freddie</v>
          </cell>
          <cell r="B124" t="str">
            <v>R3-12396</v>
          </cell>
          <cell r="C124">
            <v>38751</v>
          </cell>
          <cell r="D124" t="str">
            <v/>
          </cell>
          <cell r="E124" t="str">
            <v>Roberts, Jerry</v>
          </cell>
        </row>
        <row r="125">
          <cell r="A125" t="str">
            <v>Borneman, Hannah</v>
          </cell>
          <cell r="B125" t="str">
            <v>R1-12132</v>
          </cell>
          <cell r="C125">
            <v>36402</v>
          </cell>
          <cell r="D125" t="str">
            <v>ADV</v>
          </cell>
          <cell r="E125" t="str">
            <v>Gillette, Gary</v>
          </cell>
        </row>
        <row r="126">
          <cell r="A126" t="str">
            <v>Boruff, Kara</v>
          </cell>
          <cell r="B126" t="str">
            <v>R2-12931</v>
          </cell>
          <cell r="C126">
            <v>35955</v>
          </cell>
          <cell r="D126" t="str">
            <v>BLUE</v>
          </cell>
          <cell r="E126" t="str">
            <v>Michael, Donnie</v>
          </cell>
        </row>
        <row r="127">
          <cell r="A127" t="str">
            <v>Bostich, Christian</v>
          </cell>
          <cell r="B127" t="str">
            <v>R4-13577</v>
          </cell>
          <cell r="C127">
            <v>35465</v>
          </cell>
          <cell r="D127" t="str">
            <v>Red</v>
          </cell>
          <cell r="E127" t="str">
            <v>Forte, Mickey</v>
          </cell>
        </row>
        <row r="128">
          <cell r="A128" t="str">
            <v>Bostich, Jennie</v>
          </cell>
          <cell r="B128" t="str">
            <v>R4-13576</v>
          </cell>
          <cell r="C128">
            <v>37494</v>
          </cell>
          <cell r="D128" t="str">
            <v>BLACK</v>
          </cell>
          <cell r="E128" t="str">
            <v>Forte, Mickey</v>
          </cell>
        </row>
        <row r="129">
          <cell r="A129" t="str">
            <v>Botto, Jenna</v>
          </cell>
          <cell r="B129" t="str">
            <v>R6-1297</v>
          </cell>
          <cell r="C129">
            <v>37712</v>
          </cell>
          <cell r="D129" t="str">
            <v>9th kyu</v>
          </cell>
          <cell r="E129" t="str">
            <v>Galvan, Juan/Adrian</v>
          </cell>
        </row>
        <row r="130">
          <cell r="A130" t="str">
            <v>Bowen, Alexis</v>
          </cell>
          <cell r="B130" t="str">
            <v>R3-12192</v>
          </cell>
          <cell r="C130">
            <v>37207</v>
          </cell>
          <cell r="D130" t="str">
            <v>Red-2nd</v>
          </cell>
          <cell r="E130" t="str">
            <v>Bowen, Jeff</v>
          </cell>
        </row>
        <row r="131">
          <cell r="A131" t="str">
            <v>Bowen, Jeff</v>
          </cell>
          <cell r="B131" t="str">
            <v>R3-12164</v>
          </cell>
          <cell r="C131">
            <v>27315</v>
          </cell>
          <cell r="D131" t="str">
            <v>Black-5th Dan</v>
          </cell>
          <cell r="E131" t="str">
            <v>Bowen, Jeff</v>
          </cell>
        </row>
        <row r="132">
          <cell r="A132" t="str">
            <v>Bowen, John</v>
          </cell>
          <cell r="B132" t="str">
            <v>R2-3585</v>
          </cell>
          <cell r="C132">
            <v>24041</v>
          </cell>
          <cell r="D132" t="str">
            <v>Purple</v>
          </cell>
          <cell r="E132" t="str">
            <v>McClurg, Randy</v>
          </cell>
        </row>
        <row r="133">
          <cell r="A133" t="str">
            <v>Bowen, Justin</v>
          </cell>
          <cell r="B133" t="str">
            <v>R3-12191</v>
          </cell>
          <cell r="C133">
            <v>37673</v>
          </cell>
          <cell r="D133" t="str">
            <v>Red-2nd</v>
          </cell>
          <cell r="E133" t="str">
            <v>Bowen, Jeff</v>
          </cell>
        </row>
        <row r="134">
          <cell r="A134" t="str">
            <v>Bowers, Randy</v>
          </cell>
          <cell r="B134" t="str">
            <v>R1-12405</v>
          </cell>
          <cell r="C134">
            <v>31047</v>
          </cell>
          <cell r="D134" t="str">
            <v>White</v>
          </cell>
          <cell r="E134" t="str">
            <v>Fink, Frank/Patricia</v>
          </cell>
        </row>
        <row r="135">
          <cell r="A135" t="str">
            <v>Bowles, Robert</v>
          </cell>
          <cell r="B135" t="str">
            <v>R2-11259</v>
          </cell>
          <cell r="C135">
            <v>16148</v>
          </cell>
          <cell r="D135" t="str">
            <v>Black 10th Dan</v>
          </cell>
          <cell r="E135" t="str">
            <v>Bowles, Robert</v>
          </cell>
        </row>
        <row r="136">
          <cell r="A136" t="str">
            <v>Bowling, Bill</v>
          </cell>
          <cell r="B136" t="str">
            <v>R2-1018</v>
          </cell>
          <cell r="C136">
            <v>17646</v>
          </cell>
          <cell r="D136" t="str">
            <v>Black - 5th Dan</v>
          </cell>
          <cell r="E136" t="str">
            <v>Keeney, Glenn</v>
          </cell>
        </row>
        <row r="137">
          <cell r="A137" t="str">
            <v>Boyer, Lee</v>
          </cell>
          <cell r="B137" t="str">
            <v>R2-12825</v>
          </cell>
          <cell r="C137">
            <v>28140</v>
          </cell>
          <cell r="D137" t="str">
            <v>ORANGE</v>
          </cell>
          <cell r="E137" t="str">
            <v>Baldock, David</v>
          </cell>
        </row>
        <row r="138">
          <cell r="A138" t="str">
            <v>Boyer, Matthew</v>
          </cell>
          <cell r="B138" t="str">
            <v>R2-3486</v>
          </cell>
          <cell r="C138">
            <v>22667</v>
          </cell>
          <cell r="D138" t="str">
            <v>Blue-5th</v>
          </cell>
          <cell r="E138" t="str">
            <v>Morgan, Phil</v>
          </cell>
        </row>
        <row r="139">
          <cell r="A139" t="str">
            <v>Bradford, Shane</v>
          </cell>
          <cell r="B139" t="str">
            <v>R7-12558</v>
          </cell>
          <cell r="D139" t="str">
            <v>Blue</v>
          </cell>
          <cell r="E139" t="str">
            <v>Starks, Rob</v>
          </cell>
        </row>
        <row r="140">
          <cell r="A140" t="str">
            <v>Brading, Derek</v>
          </cell>
          <cell r="B140" t="str">
            <v>R2-1960</v>
          </cell>
          <cell r="C140">
            <v>30998</v>
          </cell>
          <cell r="D140" t="str">
            <v>Black - Yondan</v>
          </cell>
          <cell r="E140" t="str">
            <v>Bethea, Eddie</v>
          </cell>
        </row>
        <row r="141">
          <cell r="A141" t="str">
            <v>Bradley, Dustan</v>
          </cell>
          <cell r="B141" t="str">
            <v>R2-12634</v>
          </cell>
          <cell r="C141">
            <v>35643</v>
          </cell>
          <cell r="D141" t="str">
            <v>3rd kyu brown</v>
          </cell>
          <cell r="E141" t="str">
            <v>Franz, Steven</v>
          </cell>
        </row>
        <row r="142">
          <cell r="A142" t="str">
            <v>Bradley, Paul</v>
          </cell>
          <cell r="B142" t="str">
            <v>R2-12635</v>
          </cell>
          <cell r="C142">
            <v>20324</v>
          </cell>
          <cell r="D142" t="str">
            <v>3rd kyu brown belt</v>
          </cell>
          <cell r="E142" t="str">
            <v>Franz, Steven</v>
          </cell>
        </row>
        <row r="143">
          <cell r="A143" t="str">
            <v>Brattain, Jill</v>
          </cell>
          <cell r="B143" t="str">
            <v>R2-2110</v>
          </cell>
          <cell r="C143">
            <v>22991</v>
          </cell>
          <cell r="D143" t="str">
            <v>Brown</v>
          </cell>
          <cell r="E143" t="str">
            <v>Kincaid/Woodings</v>
          </cell>
        </row>
        <row r="144">
          <cell r="A144" t="str">
            <v>Braun, Heather</v>
          </cell>
          <cell r="B144" t="str">
            <v>R2-96</v>
          </cell>
          <cell r="C144">
            <v>30317</v>
          </cell>
          <cell r="D144" t="str">
            <v>Black</v>
          </cell>
          <cell r="E144" t="str">
            <v>Johnson, Herb</v>
          </cell>
        </row>
        <row r="145">
          <cell r="A145" t="str">
            <v>Brayford, Logan</v>
          </cell>
          <cell r="B145" t="str">
            <v>R1-12450</v>
          </cell>
          <cell r="C145">
            <v>37922</v>
          </cell>
          <cell r="D145" t="str">
            <v>White</v>
          </cell>
          <cell r="E145" t="str">
            <v>Fink, Frank/Patricia</v>
          </cell>
        </row>
        <row r="146">
          <cell r="A146" t="str">
            <v>Briant, Diane</v>
          </cell>
          <cell r="B146" t="str">
            <v>R2-12902</v>
          </cell>
          <cell r="C146">
            <v>16792</v>
          </cell>
          <cell r="D146" t="str">
            <v>Yellow Belt</v>
          </cell>
          <cell r="E146" t="str">
            <v>Wade, Judy</v>
          </cell>
        </row>
        <row r="147">
          <cell r="A147" t="str">
            <v>Bridges, Kimberly</v>
          </cell>
          <cell r="B147" t="str">
            <v>R2-1448</v>
          </cell>
          <cell r="D147" t="str">
            <v>Black-3rd</v>
          </cell>
          <cell r="E147" t="str">
            <v>Keeney, Glenn</v>
          </cell>
        </row>
        <row r="148">
          <cell r="A148" t="str">
            <v>Bridges, Paul</v>
          </cell>
          <cell r="B148" t="str">
            <v>R2-1011</v>
          </cell>
          <cell r="D148" t="str">
            <v>Black-3rd</v>
          </cell>
          <cell r="E148" t="str">
            <v>Keeney, Glenn</v>
          </cell>
        </row>
        <row r="149">
          <cell r="A149" t="str">
            <v>Bridges, Paul Russell</v>
          </cell>
          <cell r="B149" t="str">
            <v>R2-12275</v>
          </cell>
          <cell r="C149">
            <v>32145</v>
          </cell>
          <cell r="D149" t="str">
            <v>6th Kyu</v>
          </cell>
          <cell r="E149" t="str">
            <v>Bridges, Paul/Kimberly</v>
          </cell>
        </row>
        <row r="150">
          <cell r="A150" t="str">
            <v>Brill, Mikayla</v>
          </cell>
          <cell r="B150" t="str">
            <v>R2-12868</v>
          </cell>
          <cell r="C150">
            <v>36057</v>
          </cell>
          <cell r="D150" t="str">
            <v>PURPLE</v>
          </cell>
          <cell r="E150" t="str">
            <v>Johnson, Herb</v>
          </cell>
        </row>
        <row r="151">
          <cell r="A151" t="str">
            <v>Brock, Daran</v>
          </cell>
          <cell r="B151" t="str">
            <v>R4-13680</v>
          </cell>
          <cell r="C151">
            <v>31443</v>
          </cell>
          <cell r="D151" t="str">
            <v>ADV</v>
          </cell>
          <cell r="E151" t="str">
            <v>Owens, Yusef</v>
          </cell>
        </row>
        <row r="152">
          <cell r="A152" t="str">
            <v>Brock, Daryl</v>
          </cell>
          <cell r="B152" t="str">
            <v>R3-11540</v>
          </cell>
          <cell r="C152">
            <v>20708</v>
          </cell>
          <cell r="D152" t="str">
            <v>7th Dan Black</v>
          </cell>
          <cell r="E152" t="str">
            <v>Emery, Charles</v>
          </cell>
        </row>
        <row r="153">
          <cell r="A153" t="str">
            <v>Brock, Jelani</v>
          </cell>
          <cell r="B153" t="str">
            <v>R4-13681</v>
          </cell>
          <cell r="C153">
            <v>38781</v>
          </cell>
          <cell r="D153" t="str">
            <v/>
          </cell>
          <cell r="E153" t="str">
            <v>Owens, Yusef</v>
          </cell>
        </row>
        <row r="154">
          <cell r="A154" t="str">
            <v>Brooks, Brayden</v>
          </cell>
          <cell r="B154" t="str">
            <v>R4-10240</v>
          </cell>
          <cell r="C154">
            <v>37572</v>
          </cell>
          <cell r="D154" t="str">
            <v>Blue</v>
          </cell>
          <cell r="E154" t="str">
            <v>Kish, Floyd</v>
          </cell>
        </row>
        <row r="155">
          <cell r="A155" t="str">
            <v xml:space="preserve">Brooks, Scott </v>
          </cell>
          <cell r="B155" t="str">
            <v>R1-12451</v>
          </cell>
          <cell r="D155" t="str">
            <v/>
          </cell>
          <cell r="E155" t="str">
            <v>Venson</v>
          </cell>
        </row>
        <row r="156">
          <cell r="A156" t="str">
            <v>Brookshire, Ian</v>
          </cell>
          <cell r="B156" t="str">
            <v>R2-12262</v>
          </cell>
          <cell r="C156">
            <v>37586</v>
          </cell>
          <cell r="D156" t="str">
            <v>purple</v>
          </cell>
          <cell r="E156" t="str">
            <v>Michael, Donnie</v>
          </cell>
        </row>
        <row r="157">
          <cell r="A157" t="str">
            <v>Brookshire, Owen</v>
          </cell>
          <cell r="B157" t="str">
            <v>R2-12263</v>
          </cell>
          <cell r="C157">
            <v>38093</v>
          </cell>
          <cell r="D157" t="str">
            <v>purple</v>
          </cell>
          <cell r="E157" t="str">
            <v>Michael, Donnie</v>
          </cell>
        </row>
        <row r="158">
          <cell r="A158" t="str">
            <v>Brown, Adam</v>
          </cell>
          <cell r="B158" t="str">
            <v>R2-12917</v>
          </cell>
          <cell r="C158">
            <v>31576</v>
          </cell>
          <cell r="D158" t="str">
            <v>brown</v>
          </cell>
          <cell r="E158" t="str">
            <v>Bridges, Paul/Kimberly</v>
          </cell>
        </row>
        <row r="159">
          <cell r="A159" t="str">
            <v>Brown, Art</v>
          </cell>
          <cell r="B159" t="str">
            <v>R1-11412</v>
          </cell>
          <cell r="C159">
            <v>24695</v>
          </cell>
          <cell r="D159" t="str">
            <v/>
          </cell>
          <cell r="E159" t="str">
            <v>Venson</v>
          </cell>
        </row>
        <row r="160">
          <cell r="A160" t="str">
            <v>Brown, Caleb</v>
          </cell>
          <cell r="B160" t="str">
            <v>R1-12523</v>
          </cell>
          <cell r="D160" t="str">
            <v/>
          </cell>
          <cell r="E160" t="str">
            <v>Kellam, John</v>
          </cell>
        </row>
        <row r="161">
          <cell r="A161" t="str">
            <v>Brown, Cameron</v>
          </cell>
          <cell r="B161" t="str">
            <v>R1-12522</v>
          </cell>
          <cell r="D161" t="str">
            <v/>
          </cell>
          <cell r="E161" t="str">
            <v>Kellam, John</v>
          </cell>
        </row>
        <row r="162">
          <cell r="A162" t="str">
            <v>Brown, Camia</v>
          </cell>
          <cell r="B162" t="str">
            <v>R1-12198</v>
          </cell>
          <cell r="C162">
            <v>37757</v>
          </cell>
          <cell r="D162" t="str">
            <v>Brown-3rd kyu</v>
          </cell>
          <cell r="E162" t="str">
            <v>Venson</v>
          </cell>
        </row>
        <row r="163">
          <cell r="A163" t="str">
            <v xml:space="preserve">Brown, Cassidy </v>
          </cell>
          <cell r="B163" t="str">
            <v>R1-12167</v>
          </cell>
          <cell r="C163">
            <v>37395</v>
          </cell>
          <cell r="D163" t="str">
            <v/>
          </cell>
          <cell r="E163" t="str">
            <v>Brown, Craig</v>
          </cell>
        </row>
        <row r="164">
          <cell r="A164" t="str">
            <v>Brown, Chanchiz</v>
          </cell>
          <cell r="B164" t="str">
            <v>R7-13163</v>
          </cell>
          <cell r="C164">
            <v>38677</v>
          </cell>
          <cell r="D164" t="str">
            <v>White</v>
          </cell>
          <cell r="E164" t="str">
            <v>Starks, Rob</v>
          </cell>
        </row>
        <row r="165">
          <cell r="A165" t="str">
            <v>Brown, Christopher</v>
          </cell>
          <cell r="B165" t="str">
            <v>R1-12379</v>
          </cell>
          <cell r="C165">
            <v>37255</v>
          </cell>
          <cell r="D165" t="str">
            <v>BLUE</v>
          </cell>
          <cell r="E165" t="str">
            <v>Venson</v>
          </cell>
        </row>
        <row r="166">
          <cell r="A166" t="str">
            <v>Brown, Coleten</v>
          </cell>
          <cell r="B166" t="str">
            <v>R2-12662</v>
          </cell>
          <cell r="C166">
            <v>37901</v>
          </cell>
          <cell r="D166" t="str">
            <v>8th kyu white</v>
          </cell>
          <cell r="E166" t="str">
            <v>Webster, Joeal</v>
          </cell>
        </row>
        <row r="167">
          <cell r="A167" t="str">
            <v>Brown, Colin</v>
          </cell>
          <cell r="B167" t="str">
            <v>R2-8825</v>
          </cell>
          <cell r="C167">
            <v>33875</v>
          </cell>
          <cell r="D167" t="str">
            <v>Black-2nd</v>
          </cell>
          <cell r="E167" t="str">
            <v>Bowles, Robert</v>
          </cell>
        </row>
        <row r="168">
          <cell r="A168" t="str">
            <v>Brown, Craig</v>
          </cell>
          <cell r="B168" t="str">
            <v>R1-12143</v>
          </cell>
          <cell r="C168">
            <v>24446</v>
          </cell>
          <cell r="D168" t="str">
            <v>BLACK-5TH</v>
          </cell>
          <cell r="E168" t="str">
            <v>Venson</v>
          </cell>
        </row>
        <row r="169">
          <cell r="A169" t="str">
            <v>Brown, Crozbi</v>
          </cell>
          <cell r="B169" t="str">
            <v>R6-1283</v>
          </cell>
          <cell r="C169">
            <v>37510</v>
          </cell>
          <cell r="D169" t="str">
            <v>green-6th</v>
          </cell>
          <cell r="E169" t="str">
            <v>Galvan, Juan/Adrian</v>
          </cell>
        </row>
        <row r="170">
          <cell r="A170" t="str">
            <v>Brown, Ethan</v>
          </cell>
          <cell r="B170" t="str">
            <v>R1-12166</v>
          </cell>
          <cell r="C170">
            <v>36579</v>
          </cell>
          <cell r="D170" t="str">
            <v/>
          </cell>
          <cell r="E170" t="str">
            <v>Brown, Craig</v>
          </cell>
        </row>
        <row r="171">
          <cell r="A171" t="str">
            <v>Brown, Hercle</v>
          </cell>
          <cell r="B171" t="str">
            <v>R1-12427</v>
          </cell>
          <cell r="C171">
            <v>18086</v>
          </cell>
          <cell r="D171" t="str">
            <v>Black - 6th Dan</v>
          </cell>
          <cell r="E171" t="str">
            <v>Tom Heriud</v>
          </cell>
        </row>
        <row r="172">
          <cell r="A172" t="str">
            <v>Brown, Isaiah</v>
          </cell>
          <cell r="B172" t="str">
            <v>R1-12440</v>
          </cell>
          <cell r="C172">
            <v>39164</v>
          </cell>
          <cell r="D172" t="str">
            <v>White</v>
          </cell>
          <cell r="E172" t="str">
            <v>Brown, Hercle</v>
          </cell>
        </row>
        <row r="173">
          <cell r="A173" t="str">
            <v>Brown, Jay</v>
          </cell>
          <cell r="B173" t="str">
            <v>R2-2691</v>
          </cell>
          <cell r="C173">
            <v>25419</v>
          </cell>
          <cell r="D173" t="str">
            <v>Black 6th Dan</v>
          </cell>
          <cell r="E173" t="str">
            <v>Brown, Jeff</v>
          </cell>
        </row>
        <row r="174">
          <cell r="A174" t="str">
            <v>Brown, Jeff</v>
          </cell>
          <cell r="B174" t="str">
            <v>R2-12918</v>
          </cell>
          <cell r="C174">
            <v>19942</v>
          </cell>
          <cell r="D174" t="str">
            <v>Black</v>
          </cell>
          <cell r="E174" t="str">
            <v>Bridges, Paul/Kimberly</v>
          </cell>
        </row>
        <row r="175">
          <cell r="A175" t="str">
            <v>Brown, Jenna</v>
          </cell>
          <cell r="B175" t="str">
            <v>R6-1249</v>
          </cell>
          <cell r="C175">
            <v>34112</v>
          </cell>
          <cell r="D175" t="str">
            <v>Black - 3rd</v>
          </cell>
          <cell r="E175" t="str">
            <v>Galvan, Juan/Adrian</v>
          </cell>
        </row>
        <row r="176">
          <cell r="A176" t="str">
            <v>Brown, Jerry</v>
          </cell>
          <cell r="B176" t="str">
            <v>R2-2778</v>
          </cell>
          <cell r="C176">
            <v>15373</v>
          </cell>
          <cell r="D176" t="str">
            <v>Black -2nd Dan</v>
          </cell>
          <cell r="E176" t="str">
            <v>Keeney, Glenn</v>
          </cell>
        </row>
        <row r="177">
          <cell r="A177" t="str">
            <v>Brown, Jordan</v>
          </cell>
          <cell r="B177" t="str">
            <v>R1-12223</v>
          </cell>
          <cell r="C177">
            <v>38622</v>
          </cell>
          <cell r="D177" t="str">
            <v/>
          </cell>
          <cell r="E177" t="str">
            <v>Venson</v>
          </cell>
        </row>
        <row r="178">
          <cell r="A178" t="str">
            <v>Brown, Kamar</v>
          </cell>
          <cell r="B178" t="str">
            <v>R1-12525</v>
          </cell>
          <cell r="D178" t="str">
            <v/>
          </cell>
          <cell r="E178" t="str">
            <v>Kellam, John</v>
          </cell>
        </row>
        <row r="179">
          <cell r="A179" t="str">
            <v>Brown, Matt</v>
          </cell>
          <cell r="B179" t="str">
            <v>R2-12912</v>
          </cell>
          <cell r="C179">
            <v>32031</v>
          </cell>
          <cell r="D179" t="str">
            <v>Yellow Belt</v>
          </cell>
          <cell r="E179" t="str">
            <v>Bridges, Paul/Kimberly</v>
          </cell>
        </row>
        <row r="180">
          <cell r="A180" t="str">
            <v>Brown, Matthew</v>
          </cell>
          <cell r="B180" t="str">
            <v>R4-13663</v>
          </cell>
          <cell r="C180">
            <v>37193</v>
          </cell>
          <cell r="D180" t="str">
            <v>White</v>
          </cell>
          <cell r="E180" t="str">
            <v>Arrington, Brian</v>
          </cell>
        </row>
        <row r="181">
          <cell r="A181" t="str">
            <v>Brown, NeCoe</v>
          </cell>
          <cell r="B181" t="str">
            <v>R7-12833</v>
          </cell>
          <cell r="C181">
            <v>35944</v>
          </cell>
          <cell r="D181" t="str">
            <v>Blue Belt</v>
          </cell>
          <cell r="E181" t="str">
            <v>Burrus, William</v>
          </cell>
        </row>
        <row r="182">
          <cell r="A182" t="str">
            <v>Brown, Peyton</v>
          </cell>
          <cell r="B182" t="str">
            <v>R1-12340</v>
          </cell>
          <cell r="C182">
            <v>39614</v>
          </cell>
          <cell r="D182" t="str">
            <v>White</v>
          </cell>
          <cell r="E182" t="str">
            <v>Venson</v>
          </cell>
        </row>
        <row r="183">
          <cell r="A183" t="str">
            <v>Brown, Robert</v>
          </cell>
          <cell r="B183" t="str">
            <v>R1-4280</v>
          </cell>
          <cell r="C183">
            <v>19557</v>
          </cell>
          <cell r="D183" t="str">
            <v>Black - 5th Dan</v>
          </cell>
          <cell r="E183" t="str">
            <v>Townsley, John</v>
          </cell>
        </row>
        <row r="184">
          <cell r="A184" t="str">
            <v>Brown, Sebastian</v>
          </cell>
          <cell r="B184" t="str">
            <v>R1-12429</v>
          </cell>
          <cell r="C184">
            <v>28538</v>
          </cell>
          <cell r="D184" t="str">
            <v>Black - 1st</v>
          </cell>
          <cell r="E184" t="str">
            <v>Brown, Hercle</v>
          </cell>
        </row>
        <row r="185">
          <cell r="A185" t="str">
            <v>Brown, Sidney</v>
          </cell>
          <cell r="B185" t="str">
            <v>R7-13011</v>
          </cell>
          <cell r="C185">
            <v>38863</v>
          </cell>
          <cell r="D185" t="str">
            <v>GREEN</v>
          </cell>
          <cell r="E185" t="str">
            <v>Starks, Rob</v>
          </cell>
        </row>
        <row r="186">
          <cell r="A186" t="str">
            <v>Brown, Sonata</v>
          </cell>
          <cell r="B186" t="str">
            <v>R6-1287</v>
          </cell>
          <cell r="C186">
            <v>36164</v>
          </cell>
          <cell r="D186" t="str">
            <v>yellow</v>
          </cell>
          <cell r="E186" t="str">
            <v>Galvan, Juan/Adrian</v>
          </cell>
        </row>
        <row r="187">
          <cell r="A187" t="str">
            <v>Brown, Theadore</v>
          </cell>
          <cell r="B187" t="str">
            <v>R1-12168</v>
          </cell>
          <cell r="C187">
            <v>38305</v>
          </cell>
          <cell r="D187" t="str">
            <v/>
          </cell>
          <cell r="E187" t="str">
            <v>Brown, Craig</v>
          </cell>
        </row>
        <row r="188">
          <cell r="A188" t="str">
            <v>Brown, Tracy</v>
          </cell>
          <cell r="B188" t="str">
            <v>R1-12216</v>
          </cell>
          <cell r="C188">
            <v>23758</v>
          </cell>
          <cell r="D188" t="str">
            <v>Brown 1st Kyu</v>
          </cell>
          <cell r="E188" t="str">
            <v>Brown, Craig</v>
          </cell>
        </row>
        <row r="189">
          <cell r="A189" t="str">
            <v>Brown, Veronica</v>
          </cell>
          <cell r="B189" t="str">
            <v>R3-12330</v>
          </cell>
          <cell r="C189">
            <v>37802</v>
          </cell>
          <cell r="D189" t="str">
            <v>YELLOW</v>
          </cell>
          <cell r="E189" t="str">
            <v>Buker, Dave</v>
          </cell>
        </row>
        <row r="190">
          <cell r="A190" t="str">
            <v>Brown, William</v>
          </cell>
          <cell r="B190" t="str">
            <v>R7-13145</v>
          </cell>
          <cell r="C190">
            <v>25469</v>
          </cell>
          <cell r="D190" t="str">
            <v>Black</v>
          </cell>
          <cell r="E190" t="str">
            <v>Starks, Rob</v>
          </cell>
        </row>
        <row r="191">
          <cell r="A191" t="str">
            <v>Brown-Dietzman, Isiah</v>
          </cell>
          <cell r="B191" t="str">
            <v>R1-12435</v>
          </cell>
          <cell r="C191">
            <v>36900</v>
          </cell>
          <cell r="D191" t="str">
            <v>Green</v>
          </cell>
          <cell r="E191" t="str">
            <v>Brown, Hercle</v>
          </cell>
        </row>
        <row r="192">
          <cell r="A192" t="str">
            <v>Broyles, Hunter</v>
          </cell>
          <cell r="B192" t="str">
            <v>R7-12945</v>
          </cell>
          <cell r="C192">
            <v>39448</v>
          </cell>
          <cell r="D192" t="str">
            <v>Yellow</v>
          </cell>
          <cell r="E192" t="str">
            <v>Auberger, Rachel</v>
          </cell>
        </row>
        <row r="193">
          <cell r="A193" t="str">
            <v>Bryant, Garryn</v>
          </cell>
          <cell r="B193" t="str">
            <v>R2-11168</v>
          </cell>
          <cell r="C193">
            <v>35566</v>
          </cell>
          <cell r="D193" t="str">
            <v>Black Jr.4th dan</v>
          </cell>
          <cell r="E193" t="str">
            <v>Johnson, Herb</v>
          </cell>
        </row>
        <row r="194">
          <cell r="A194" t="str">
            <v>Bryant, Jermel</v>
          </cell>
          <cell r="B194" t="str">
            <v>R1-6301</v>
          </cell>
          <cell r="C194">
            <v>34760</v>
          </cell>
          <cell r="D194" t="str">
            <v>Brown-1st</v>
          </cell>
          <cell r="E194" t="str">
            <v>Venson</v>
          </cell>
        </row>
        <row r="195">
          <cell r="A195" t="str">
            <v>Buckner, Cristina</v>
          </cell>
          <cell r="B195" t="str">
            <v>R1-12141</v>
          </cell>
          <cell r="C195">
            <v>36412</v>
          </cell>
          <cell r="D195" t="str">
            <v/>
          </cell>
          <cell r="E195" t="str">
            <v>Hester, Andrew</v>
          </cell>
        </row>
        <row r="196">
          <cell r="A196" t="str">
            <v>Buffington, Ethan</v>
          </cell>
          <cell r="B196" t="str">
            <v>R6-1284</v>
          </cell>
          <cell r="C196">
            <v>37500</v>
          </cell>
          <cell r="D196" t="str">
            <v>yellow</v>
          </cell>
          <cell r="E196" t="str">
            <v>Galvan, Juan/Adrian</v>
          </cell>
        </row>
        <row r="197">
          <cell r="A197" t="str">
            <v>Buflea, Claudia</v>
          </cell>
          <cell r="B197" t="str">
            <v>R1-12443</v>
          </cell>
          <cell r="C197">
            <v>30054</v>
          </cell>
          <cell r="D197" t="str">
            <v>Yellow</v>
          </cell>
          <cell r="E197" t="str">
            <v>Brown, Craig</v>
          </cell>
        </row>
        <row r="198">
          <cell r="A198" t="str">
            <v>Bukala, Michael</v>
          </cell>
          <cell r="B198" t="str">
            <v>R3-12257</v>
          </cell>
          <cell r="C198">
            <v>19360</v>
          </cell>
          <cell r="D198" t="str">
            <v>Black</v>
          </cell>
          <cell r="E198" t="str">
            <v>Bukala, Michael</v>
          </cell>
        </row>
        <row r="199">
          <cell r="A199" t="str">
            <v>Bull, Alexandra</v>
          </cell>
          <cell r="B199" t="str">
            <v>R3-12245</v>
          </cell>
          <cell r="C199">
            <v>35041</v>
          </cell>
          <cell r="D199" t="str">
            <v>Orange-6th</v>
          </cell>
          <cell r="E199" t="str">
            <v>Fisher, Christine</v>
          </cell>
        </row>
        <row r="200">
          <cell r="A200" t="str">
            <v>Bullock, John Pat</v>
          </cell>
          <cell r="B200" t="str">
            <v>R5-7986</v>
          </cell>
          <cell r="C200">
            <v>26134</v>
          </cell>
          <cell r="D200" t="str">
            <v>Black</v>
          </cell>
          <cell r="E200" t="str">
            <v>Jordan, Dr. David</v>
          </cell>
        </row>
        <row r="201">
          <cell r="A201" t="str">
            <v>Bullock, Kirk</v>
          </cell>
          <cell r="B201" t="str">
            <v>R6-1276</v>
          </cell>
          <cell r="C201">
            <v>22962</v>
          </cell>
          <cell r="D201" t="str">
            <v>Black-7th</v>
          </cell>
          <cell r="E201" t="str">
            <v>Bullock, Kirk</v>
          </cell>
        </row>
        <row r="202">
          <cell r="A202" t="str">
            <v>Bullock, Matthew</v>
          </cell>
          <cell r="B202" t="str">
            <v>R1-6426</v>
          </cell>
          <cell r="C202">
            <v>33882</v>
          </cell>
          <cell r="D202" t="str">
            <v>Purple-4th</v>
          </cell>
          <cell r="E202" t="str">
            <v>Spencer, James</v>
          </cell>
        </row>
        <row r="203">
          <cell r="A203" t="str">
            <v>Bullock, Michael</v>
          </cell>
          <cell r="B203" t="str">
            <v>R1-6427</v>
          </cell>
          <cell r="C203">
            <v>33474</v>
          </cell>
          <cell r="D203" t="str">
            <v>Brown</v>
          </cell>
          <cell r="E203" t="str">
            <v>Spencer, James</v>
          </cell>
        </row>
        <row r="204">
          <cell r="A204" t="str">
            <v>Bullock, Neil</v>
          </cell>
          <cell r="B204" t="str">
            <v>R6-1264</v>
          </cell>
          <cell r="C204">
            <v>32656</v>
          </cell>
          <cell r="D204" t="str">
            <v>Black</v>
          </cell>
          <cell r="E204" t="str">
            <v>Bullock, Kirk</v>
          </cell>
        </row>
        <row r="205">
          <cell r="A205" t="str">
            <v>Burden, Connor</v>
          </cell>
          <cell r="B205" t="str">
            <v>R7-12621</v>
          </cell>
          <cell r="C205">
            <v>36651</v>
          </cell>
          <cell r="D205" t="str">
            <v>Nov</v>
          </cell>
          <cell r="E205" t="str">
            <v>Starks, Rob</v>
          </cell>
        </row>
        <row r="206">
          <cell r="A206" t="str">
            <v>Burgos, Lloyd</v>
          </cell>
          <cell r="B206" t="str">
            <v>R1-12291</v>
          </cell>
          <cell r="C206">
            <v>30146</v>
          </cell>
          <cell r="D206" t="str">
            <v>Black</v>
          </cell>
          <cell r="E206" t="str">
            <v>Jingchao Wu</v>
          </cell>
        </row>
        <row r="207">
          <cell r="A207" t="str">
            <v>Burks, Peyton</v>
          </cell>
          <cell r="B207" t="str">
            <v>R2-12769</v>
          </cell>
          <cell r="C207">
            <v>35924</v>
          </cell>
          <cell r="D207" t="str">
            <v>10th kyu</v>
          </cell>
          <cell r="E207" t="str">
            <v>Bridges, Paul/Kimberly</v>
          </cell>
        </row>
        <row r="208">
          <cell r="A208" t="str">
            <v>Burleigh, Leon</v>
          </cell>
          <cell r="B208" t="str">
            <v>R3-9734</v>
          </cell>
          <cell r="C208">
            <v>22136</v>
          </cell>
          <cell r="D208" t="str">
            <v>BLACK</v>
          </cell>
          <cell r="E208" t="str">
            <v>Roberts, Jerry</v>
          </cell>
        </row>
        <row r="209">
          <cell r="A209" t="str">
            <v>Burlingame, Austin</v>
          </cell>
          <cell r="B209" t="str">
            <v>R1-12406</v>
          </cell>
          <cell r="C209">
            <v>35673</v>
          </cell>
          <cell r="D209" t="str">
            <v>White</v>
          </cell>
          <cell r="E209" t="str">
            <v>Fink, Frank/Patricia</v>
          </cell>
        </row>
        <row r="210">
          <cell r="A210" t="str">
            <v>Burnett, Jeremy</v>
          </cell>
          <cell r="B210" t="str">
            <v>R2-12639</v>
          </cell>
          <cell r="C210">
            <v>27989</v>
          </cell>
          <cell r="D210" t="str">
            <v>4th dan</v>
          </cell>
          <cell r="E210" t="str">
            <v>Johnson, Rick</v>
          </cell>
        </row>
        <row r="211">
          <cell r="A211" t="str">
            <v>Burnett, Mosey</v>
          </cell>
          <cell r="B211" t="str">
            <v>R7-13109</v>
          </cell>
          <cell r="C211">
            <v>38276</v>
          </cell>
          <cell r="D211" t="str">
            <v>Red/Black</v>
          </cell>
          <cell r="E211" t="str">
            <v>Lesco, Amy</v>
          </cell>
        </row>
        <row r="212">
          <cell r="A212" t="str">
            <v>Burns, Jr., William</v>
          </cell>
          <cell r="B212" t="str">
            <v>R2-3812</v>
          </cell>
          <cell r="C212">
            <v>20205</v>
          </cell>
          <cell r="D212" t="str">
            <v>Purple - 4th Kyu</v>
          </cell>
          <cell r="E212" t="str">
            <v>Kincaid/Woodings</v>
          </cell>
        </row>
        <row r="213">
          <cell r="A213" t="str">
            <v xml:space="preserve">Burrell, Bryant </v>
          </cell>
          <cell r="B213" t="str">
            <v>R1-12510</v>
          </cell>
          <cell r="D213" t="str">
            <v>Brown</v>
          </cell>
          <cell r="E213" t="str">
            <v>Ali-Rawlings</v>
          </cell>
        </row>
        <row r="214">
          <cell r="A214" t="str">
            <v>Burrell, Leandra</v>
          </cell>
          <cell r="B214" t="str">
            <v>R7-12596</v>
          </cell>
          <cell r="C214">
            <v>36171</v>
          </cell>
          <cell r="D214" t="str">
            <v>Purple</v>
          </cell>
          <cell r="E214" t="str">
            <v>Starks, Rob</v>
          </cell>
        </row>
        <row r="215">
          <cell r="A215" t="str">
            <v>Burrell, Sydney</v>
          </cell>
          <cell r="B215" t="str">
            <v>R7-12595</v>
          </cell>
          <cell r="C215">
            <v>35318</v>
          </cell>
          <cell r="D215" t="str">
            <v>Brown</v>
          </cell>
          <cell r="E215" t="str">
            <v>Starks, Rob</v>
          </cell>
        </row>
        <row r="216">
          <cell r="A216" t="str">
            <v>Burris, Ian</v>
          </cell>
          <cell r="B216" t="str">
            <v>R1-12370</v>
          </cell>
          <cell r="C216">
            <v>39475</v>
          </cell>
          <cell r="D216" t="str">
            <v>Orange</v>
          </cell>
          <cell r="E216" t="str">
            <v>Venson</v>
          </cell>
        </row>
        <row r="217">
          <cell r="A217" t="str">
            <v>Burris, Roland III</v>
          </cell>
          <cell r="B217" t="str">
            <v>R1-12369</v>
          </cell>
          <cell r="C217">
            <v>38398</v>
          </cell>
          <cell r="D217" t="str">
            <v>Yellow</v>
          </cell>
          <cell r="E217" t="str">
            <v>Venson</v>
          </cell>
        </row>
        <row r="218">
          <cell r="A218" t="str">
            <v>Burrus, William</v>
          </cell>
          <cell r="B218" t="str">
            <v>R7-12830</v>
          </cell>
          <cell r="C218">
            <v>28495</v>
          </cell>
          <cell r="D218" t="str">
            <v>Black Belt - 4th Dan</v>
          </cell>
          <cell r="E218" t="str">
            <v>Burrus, William</v>
          </cell>
        </row>
        <row r="219">
          <cell r="A219" t="str">
            <v>Burton, James</v>
          </cell>
          <cell r="B219" t="str">
            <v>R2-12277</v>
          </cell>
          <cell r="C219">
            <v>27941</v>
          </cell>
          <cell r="D219" t="str">
            <v>2nd Dan</v>
          </cell>
          <cell r="E219" t="str">
            <v>Johnson, Herb</v>
          </cell>
        </row>
        <row r="220">
          <cell r="A220" t="str">
            <v>Butts, Greg</v>
          </cell>
          <cell r="B220" t="str">
            <v>R2-12284</v>
          </cell>
          <cell r="C220">
            <v>26733</v>
          </cell>
          <cell r="D220" t="str">
            <v>Purple</v>
          </cell>
          <cell r="E220" t="str">
            <v>Johnson, Herb</v>
          </cell>
        </row>
        <row r="221">
          <cell r="A221" t="str">
            <v>Byass-Rascoe, James</v>
          </cell>
          <cell r="B221" t="str">
            <v>R4-13650</v>
          </cell>
          <cell r="C221">
            <v>28428</v>
          </cell>
          <cell r="D221" t="str">
            <v>White</v>
          </cell>
          <cell r="E221" t="str">
            <v>Smith, Curtis</v>
          </cell>
        </row>
        <row r="222">
          <cell r="A222" t="str">
            <v>Byers, Charles III</v>
          </cell>
          <cell r="B222" t="str">
            <v>R1-12122</v>
          </cell>
          <cell r="C222">
            <v>27397</v>
          </cell>
          <cell r="D222" t="str">
            <v>BLACK</v>
          </cell>
          <cell r="E222" t="str">
            <v>Venson</v>
          </cell>
        </row>
        <row r="223">
          <cell r="A223" t="str">
            <v>Byers, Charles IV</v>
          </cell>
          <cell r="B223" t="str">
            <v>R1-12121</v>
          </cell>
          <cell r="C223">
            <v>38090</v>
          </cell>
          <cell r="D223" t="str">
            <v>GREEN</v>
          </cell>
          <cell r="E223" t="str">
            <v>Venson</v>
          </cell>
        </row>
        <row r="224">
          <cell r="A224" t="str">
            <v>Cacy, Hunter</v>
          </cell>
          <cell r="B224" t="str">
            <v>R2-12705</v>
          </cell>
          <cell r="C224">
            <v>37684</v>
          </cell>
          <cell r="D224" t="str">
            <v>9th kyu</v>
          </cell>
          <cell r="E224" t="str">
            <v>Andrews, Don</v>
          </cell>
        </row>
        <row r="225">
          <cell r="A225" t="str">
            <v>Cadlaon, Chris</v>
          </cell>
          <cell r="B225" t="str">
            <v>R6-1265</v>
          </cell>
          <cell r="C225">
            <v>25364</v>
          </cell>
          <cell r="D225" t="str">
            <v>Green</v>
          </cell>
          <cell r="E225" t="str">
            <v>Penales, Virgilio</v>
          </cell>
        </row>
        <row r="226">
          <cell r="A226" t="str">
            <v>Cahoon, Danny</v>
          </cell>
          <cell r="B226" t="str">
            <v>R2-12478</v>
          </cell>
          <cell r="C226">
            <v>26868</v>
          </cell>
          <cell r="D226" t="str">
            <v>6th Kyu green</v>
          </cell>
          <cell r="E226" t="str">
            <v>Hannon, Joe</v>
          </cell>
        </row>
        <row r="227">
          <cell r="A227" t="str">
            <v>Cain, Joshua</v>
          </cell>
          <cell r="B227" t="str">
            <v>R2-2183</v>
          </cell>
          <cell r="C227">
            <v>28666</v>
          </cell>
          <cell r="D227" t="str">
            <v>Brown</v>
          </cell>
          <cell r="E227" t="str">
            <v>Kincaid/Woodings</v>
          </cell>
        </row>
        <row r="228">
          <cell r="A228" t="str">
            <v>Caliguiri, Vada</v>
          </cell>
          <cell r="B228" t="str">
            <v>R3-12222</v>
          </cell>
          <cell r="C228">
            <v>37057</v>
          </cell>
          <cell r="D228" t="str">
            <v>BLUE</v>
          </cell>
          <cell r="E228" t="str">
            <v>Buker, Dave</v>
          </cell>
        </row>
        <row r="229">
          <cell r="A229" t="str">
            <v>Caliguri, Frank</v>
          </cell>
          <cell r="B229" t="str">
            <v>R4-4384</v>
          </cell>
          <cell r="C229">
            <v>18004</v>
          </cell>
          <cell r="D229" t="str">
            <v>Black - 8th Dan</v>
          </cell>
          <cell r="E229" t="str">
            <v>Caliguri, Frank</v>
          </cell>
        </row>
        <row r="230">
          <cell r="A230" t="str">
            <v>Caliguri, Joshua</v>
          </cell>
          <cell r="B230" t="str">
            <v>R4-6936</v>
          </cell>
          <cell r="C230">
            <v>31511</v>
          </cell>
          <cell r="D230" t="str">
            <v>Black - Jr.</v>
          </cell>
          <cell r="E230" t="str">
            <v>Caliguri, Frank</v>
          </cell>
        </row>
        <row r="231">
          <cell r="A231" t="str">
            <v>Caliguri, Nancy</v>
          </cell>
          <cell r="B231" t="str">
            <v>R4-4385</v>
          </cell>
          <cell r="C231">
            <v>20197</v>
          </cell>
          <cell r="D231" t="str">
            <v>Black - 6th Dan</v>
          </cell>
          <cell r="E231" t="str">
            <v>Caliguri, Frank</v>
          </cell>
        </row>
        <row r="232">
          <cell r="A232" t="str">
            <v>Cameron, Alex</v>
          </cell>
          <cell r="B232" t="str">
            <v>R1-10710</v>
          </cell>
          <cell r="C232">
            <v>35174</v>
          </cell>
          <cell r="D232" t="str">
            <v/>
          </cell>
          <cell r="E232" t="str">
            <v>Gillette, Gary</v>
          </cell>
        </row>
        <row r="233">
          <cell r="A233" t="str">
            <v>Campbell, Mark</v>
          </cell>
          <cell r="B233" t="str">
            <v>R5-1163</v>
          </cell>
          <cell r="C233">
            <v>21664</v>
          </cell>
          <cell r="D233" t="str">
            <v>Black Godan</v>
          </cell>
          <cell r="E233" t="str">
            <v>Keeney, Glenn</v>
          </cell>
        </row>
        <row r="234">
          <cell r="A234" t="str">
            <v>Campos, Logan</v>
          </cell>
          <cell r="B234" t="str">
            <v>R7-13150</v>
          </cell>
          <cell r="C234">
            <v>38730</v>
          </cell>
          <cell r="D234" t="str">
            <v>White</v>
          </cell>
          <cell r="E234" t="str">
            <v>Starks, Rob</v>
          </cell>
        </row>
        <row r="235">
          <cell r="A235" t="str">
            <v>Cann, John</v>
          </cell>
          <cell r="B235" t="str">
            <v>R6-1294</v>
          </cell>
          <cell r="C235">
            <v>23217</v>
          </cell>
          <cell r="D235" t="str">
            <v>Black-2nd</v>
          </cell>
          <cell r="E235" t="str">
            <v>Galvan, Juan/Adrian</v>
          </cell>
        </row>
        <row r="236">
          <cell r="A236" t="str">
            <v>Cantrell, Raye</v>
          </cell>
          <cell r="B236" t="str">
            <v>R1-3892</v>
          </cell>
          <cell r="C236">
            <v>16262</v>
          </cell>
          <cell r="D236" t="str">
            <v>Black</v>
          </cell>
          <cell r="E236" t="str">
            <v>Cantrell, Raye</v>
          </cell>
        </row>
        <row r="237">
          <cell r="A237" t="str">
            <v>Cardwell, J. Noah</v>
          </cell>
          <cell r="B237" t="str">
            <v>R2-11662</v>
          </cell>
          <cell r="C237">
            <v>36221</v>
          </cell>
          <cell r="D237" t="str">
            <v>Yellow</v>
          </cell>
          <cell r="E237" t="str">
            <v>Michael, Donnie</v>
          </cell>
        </row>
        <row r="238">
          <cell r="A238" t="str">
            <v>Carey, Charlotte</v>
          </cell>
          <cell r="B238" t="str">
            <v>R7-12611</v>
          </cell>
          <cell r="C238">
            <v>38214</v>
          </cell>
          <cell r="D238" t="str">
            <v>Blue</v>
          </cell>
          <cell r="E238" t="str">
            <v>Starks, Rob</v>
          </cell>
        </row>
        <row r="239">
          <cell r="A239" t="str">
            <v>Cargile, Kaley</v>
          </cell>
          <cell r="B239" t="str">
            <v>R2-6506</v>
          </cell>
          <cell r="C239">
            <v>33531</v>
          </cell>
          <cell r="D239" t="str">
            <v>Purple-4th</v>
          </cell>
          <cell r="E239" t="str">
            <v>Parsons, Earl</v>
          </cell>
        </row>
        <row r="240">
          <cell r="A240" t="str">
            <v>Carlson, Michael</v>
          </cell>
          <cell r="B240" t="str">
            <v>R5-2696</v>
          </cell>
          <cell r="D240" t="str">
            <v>Black</v>
          </cell>
          <cell r="E240" t="str">
            <v>Carlson, Mike</v>
          </cell>
        </row>
        <row r="241">
          <cell r="A241" t="str">
            <v>Carlton, Lisa</v>
          </cell>
          <cell r="B241" t="str">
            <v>R2-8307</v>
          </cell>
          <cell r="C241">
            <v>24894</v>
          </cell>
          <cell r="D241" t="str">
            <v>1st Black</v>
          </cell>
          <cell r="E241" t="str">
            <v>Hansman, Jerry</v>
          </cell>
        </row>
        <row r="242">
          <cell r="A242" t="str">
            <v>Carlucci, Shannon</v>
          </cell>
          <cell r="B242" t="str">
            <v>R1-142</v>
          </cell>
          <cell r="D242" t="str">
            <v>Black</v>
          </cell>
          <cell r="E242" t="str">
            <v>Flores, David</v>
          </cell>
        </row>
        <row r="243">
          <cell r="A243" t="str">
            <v>Carman, Evan</v>
          </cell>
          <cell r="B243" t="str">
            <v>R2-12087</v>
          </cell>
          <cell r="C243">
            <v>34713</v>
          </cell>
          <cell r="D243" t="str">
            <v>green-4th Kyu</v>
          </cell>
          <cell r="E243" t="str">
            <v>Michael, Donnie</v>
          </cell>
        </row>
        <row r="244">
          <cell r="A244" t="str">
            <v>Carnell, Keontay</v>
          </cell>
          <cell r="B244" t="str">
            <v>R7-13031</v>
          </cell>
          <cell r="C244">
            <v>35201</v>
          </cell>
          <cell r="D244" t="str">
            <v>Orange</v>
          </cell>
          <cell r="E244" t="str">
            <v>Starks, Rob</v>
          </cell>
        </row>
        <row r="245">
          <cell r="A245" t="str">
            <v>Carnes, Alaya</v>
          </cell>
          <cell r="B245" t="str">
            <v>R1-12442</v>
          </cell>
          <cell r="C245">
            <v>39666</v>
          </cell>
          <cell r="D245" t="str">
            <v>White</v>
          </cell>
          <cell r="E245" t="str">
            <v>Venson</v>
          </cell>
        </row>
        <row r="246">
          <cell r="A246" t="str">
            <v>Carroll, Andrea</v>
          </cell>
          <cell r="B246" t="str">
            <v>R1-12504</v>
          </cell>
          <cell r="D246" t="str">
            <v>White</v>
          </cell>
          <cell r="E246" t="str">
            <v>Ali-Rawlings</v>
          </cell>
        </row>
        <row r="247">
          <cell r="A247" t="str">
            <v>Carroll, Corbin</v>
          </cell>
          <cell r="B247" t="str">
            <v>R2-12449</v>
          </cell>
          <cell r="C247">
            <v>36598</v>
          </cell>
          <cell r="D247" t="str">
            <v>shodan</v>
          </cell>
          <cell r="E247" t="str">
            <v>Morgan, Phil</v>
          </cell>
        </row>
        <row r="248">
          <cell r="A248" t="str">
            <v>Carroll, Kevin</v>
          </cell>
          <cell r="B248" t="str">
            <v>R1-12503</v>
          </cell>
          <cell r="D248" t="str">
            <v>Green</v>
          </cell>
          <cell r="E248" t="str">
            <v>Ali-Rawlings</v>
          </cell>
        </row>
        <row r="249">
          <cell r="A249" t="str">
            <v>Carter, Angelica</v>
          </cell>
          <cell r="B249" t="str">
            <v>R2-12932</v>
          </cell>
          <cell r="C249">
            <v>35292</v>
          </cell>
          <cell r="D249" t="str">
            <v>ORANGE</v>
          </cell>
          <cell r="E249" t="str">
            <v>Michael, Donnie</v>
          </cell>
        </row>
        <row r="250">
          <cell r="A250" t="str">
            <v xml:space="preserve">Carter, Ashton </v>
          </cell>
          <cell r="B250" t="str">
            <v>R1-12511</v>
          </cell>
          <cell r="D250" t="str">
            <v>Yellow</v>
          </cell>
          <cell r="E250" t="str">
            <v>Ali-Rawlings</v>
          </cell>
        </row>
        <row r="251">
          <cell r="A251" t="str">
            <v>Carter, Nazhir</v>
          </cell>
          <cell r="B251" t="str">
            <v>R6-1292</v>
          </cell>
          <cell r="C251">
            <v>37404</v>
          </cell>
          <cell r="D251" t="str">
            <v>blue-4th</v>
          </cell>
          <cell r="E251" t="str">
            <v>Galvan, Juan/Adrian</v>
          </cell>
        </row>
        <row r="252">
          <cell r="A252" t="str">
            <v>Casler, Walker</v>
          </cell>
          <cell r="B252" t="str">
            <v>R2-12445</v>
          </cell>
          <cell r="C252">
            <v>37093</v>
          </cell>
          <cell r="D252" t="str">
            <v>7th kyu</v>
          </cell>
          <cell r="E252" t="str">
            <v>Michael, Donnie</v>
          </cell>
        </row>
        <row r="253">
          <cell r="A253" t="str">
            <v>Castellano, AJ</v>
          </cell>
          <cell r="B253" t="str">
            <v>R2-12766</v>
          </cell>
          <cell r="C253">
            <v>37582</v>
          </cell>
          <cell r="D253" t="str">
            <v>9th kyu</v>
          </cell>
          <cell r="E253" t="str">
            <v>Bridges, Paul/Kimberly</v>
          </cell>
        </row>
        <row r="254">
          <cell r="A254" t="str">
            <v>Castellano, Jason</v>
          </cell>
          <cell r="B254" t="str">
            <v>R2-12765</v>
          </cell>
          <cell r="C254">
            <v>38393</v>
          </cell>
          <cell r="D254" t="str">
            <v>9th kyu</v>
          </cell>
          <cell r="E254" t="str">
            <v>Bridges, Paul/Kimberly</v>
          </cell>
        </row>
        <row r="255">
          <cell r="A255" t="str">
            <v>Castellano, Troy</v>
          </cell>
          <cell r="B255" t="str">
            <v>R2-12764</v>
          </cell>
          <cell r="C255">
            <v>26055</v>
          </cell>
          <cell r="D255" t="str">
            <v>8th kyu</v>
          </cell>
          <cell r="E255" t="str">
            <v>Bridges, Paul/Kimberly</v>
          </cell>
        </row>
        <row r="256">
          <cell r="A256" t="str">
            <v>Catron, Keegan</v>
          </cell>
          <cell r="B256" t="str">
            <v>R2-12860</v>
          </cell>
          <cell r="C256">
            <v>36103</v>
          </cell>
          <cell r="D256" t="str">
            <v>purple</v>
          </cell>
          <cell r="E256" t="str">
            <v>Davidson, Jeff</v>
          </cell>
        </row>
        <row r="257">
          <cell r="A257" t="str">
            <v>Caudill, Buck</v>
          </cell>
          <cell r="B257" t="str">
            <v>R2-3145</v>
          </cell>
          <cell r="C257">
            <v>20325</v>
          </cell>
          <cell r="D257" t="str">
            <v>Black - 2nd</v>
          </cell>
          <cell r="E257" t="str">
            <v>Webster, Joeal</v>
          </cell>
        </row>
        <row r="258">
          <cell r="A258" t="str">
            <v>Cayce, Adam</v>
          </cell>
          <cell r="B258" t="str">
            <v>R2-2627</v>
          </cell>
          <cell r="C258">
            <v>32387</v>
          </cell>
          <cell r="D258" t="str">
            <v>Black</v>
          </cell>
          <cell r="E258" t="str">
            <v>Johnson, Herb</v>
          </cell>
        </row>
        <row r="259">
          <cell r="A259" t="str">
            <v>Ceklovsky, Joe</v>
          </cell>
          <cell r="B259" t="str">
            <v>R4-3604</v>
          </cell>
          <cell r="C259">
            <v>27226</v>
          </cell>
          <cell r="D259" t="str">
            <v>Black - 2nd Dan</v>
          </cell>
          <cell r="E259" t="str">
            <v>Ceklovsky, Joe</v>
          </cell>
        </row>
        <row r="260">
          <cell r="A260" t="str">
            <v>Chakola, Ronell</v>
          </cell>
          <cell r="B260" t="str">
            <v>R2-10821</v>
          </cell>
          <cell r="C260">
            <v>36520</v>
          </cell>
          <cell r="D260" t="str">
            <v/>
          </cell>
          <cell r="E260" t="str">
            <v>Johnson, Herb</v>
          </cell>
        </row>
        <row r="261">
          <cell r="A261" t="str">
            <v>Chamberlain, Robert</v>
          </cell>
          <cell r="B261" t="str">
            <v>R1-12460</v>
          </cell>
          <cell r="C261">
            <v>19241</v>
          </cell>
          <cell r="D261" t="str">
            <v/>
          </cell>
          <cell r="E261" t="str">
            <v>Mitchell, Peggy</v>
          </cell>
        </row>
        <row r="262">
          <cell r="A262" t="str">
            <v>Chapman, Steven</v>
          </cell>
          <cell r="B262" t="str">
            <v>R3-12326</v>
          </cell>
          <cell r="C262">
            <v>25283</v>
          </cell>
          <cell r="D262" t="str">
            <v>Black-3rd</v>
          </cell>
          <cell r="E262" t="str">
            <v>Chapman, Steve</v>
          </cell>
        </row>
        <row r="263">
          <cell r="A263" t="str">
            <v>Charlton, Jack</v>
          </cell>
          <cell r="B263" t="str">
            <v>R2-12934</v>
          </cell>
          <cell r="C263">
            <v>38359</v>
          </cell>
          <cell r="D263" t="str">
            <v>Yellow Belt</v>
          </cell>
          <cell r="E263" t="str">
            <v>Baldock, David</v>
          </cell>
        </row>
        <row r="264">
          <cell r="A264" t="str">
            <v>Chase, Elizabeth</v>
          </cell>
          <cell r="B264" t="str">
            <v>R4-12000</v>
          </cell>
          <cell r="C264">
            <v>36636</v>
          </cell>
          <cell r="D264" t="str">
            <v>BLACK</v>
          </cell>
          <cell r="E264" t="str">
            <v>Chase, Peter</v>
          </cell>
        </row>
        <row r="265">
          <cell r="A265" t="str">
            <v>Chase, Hope</v>
          </cell>
          <cell r="B265" t="str">
            <v>R4-12001</v>
          </cell>
          <cell r="C265">
            <v>36126</v>
          </cell>
          <cell r="D265" t="str">
            <v>BLACK</v>
          </cell>
          <cell r="E265" t="str">
            <v>Chase, Peter</v>
          </cell>
        </row>
        <row r="266">
          <cell r="A266" t="str">
            <v>Chase, II, Brigid</v>
          </cell>
          <cell r="B266" t="str">
            <v>R4-12002</v>
          </cell>
          <cell r="C266">
            <v>35721</v>
          </cell>
          <cell r="D266" t="str">
            <v>BLACK</v>
          </cell>
          <cell r="E266" t="str">
            <v>Chase, Peter</v>
          </cell>
        </row>
        <row r="267">
          <cell r="A267" t="str">
            <v>Chen, Raymond</v>
          </cell>
          <cell r="B267" t="str">
            <v>R2-12674</v>
          </cell>
          <cell r="C267">
            <v>37978</v>
          </cell>
          <cell r="D267" t="str">
            <v>8th kyu novice</v>
          </cell>
          <cell r="E267" t="str">
            <v>White, Tim</v>
          </cell>
        </row>
        <row r="268">
          <cell r="A268" t="str">
            <v>Chew, Fred</v>
          </cell>
          <cell r="B268" t="str">
            <v>R2-2108</v>
          </cell>
          <cell r="D268" t="str">
            <v/>
          </cell>
          <cell r="E268" t="str">
            <v>Bethea, Eddie</v>
          </cell>
        </row>
        <row r="269">
          <cell r="A269" t="str">
            <v>Childers, Chritian</v>
          </cell>
          <cell r="B269" t="str">
            <v>R7-13159</v>
          </cell>
          <cell r="C269">
            <v>39674</v>
          </cell>
          <cell r="D269" t="str">
            <v>White</v>
          </cell>
          <cell r="E269" t="str">
            <v>Starks, Rob</v>
          </cell>
        </row>
        <row r="270">
          <cell r="A270" t="str">
            <v>Chinchilla, Emily</v>
          </cell>
          <cell r="B270" t="str">
            <v>R4-12025</v>
          </cell>
          <cell r="C270">
            <v>35984</v>
          </cell>
          <cell r="D270" t="str">
            <v>Orange</v>
          </cell>
          <cell r="E270" t="str">
            <v>Miller, Grant</v>
          </cell>
        </row>
        <row r="271">
          <cell r="A271" t="str">
            <v>Chism, Elizabeth</v>
          </cell>
          <cell r="B271" t="str">
            <v>R7-12837</v>
          </cell>
          <cell r="C271">
            <v>38139</v>
          </cell>
          <cell r="D271" t="str">
            <v>Red</v>
          </cell>
          <cell r="E271" t="str">
            <v>Hoback, Kenneth</v>
          </cell>
        </row>
        <row r="272">
          <cell r="A272" t="str">
            <v>Choice-Young, Shameeka</v>
          </cell>
          <cell r="B272" t="str">
            <v>R1-8113</v>
          </cell>
          <cell r="C272">
            <v>34305</v>
          </cell>
          <cell r="D272" t="str">
            <v>Brown</v>
          </cell>
          <cell r="E272" t="str">
            <v>Mills, Shorty</v>
          </cell>
        </row>
        <row r="273">
          <cell r="A273" t="str">
            <v>Chong, Kristopher</v>
          </cell>
          <cell r="B273" t="str">
            <v>R2-12826</v>
          </cell>
          <cell r="C273">
            <v>38575</v>
          </cell>
          <cell r="D273" t="str">
            <v>8th kyu white</v>
          </cell>
          <cell r="E273" t="str">
            <v>Baldock, David</v>
          </cell>
        </row>
        <row r="274">
          <cell r="A274" t="str">
            <v>Cicalo, Bethany</v>
          </cell>
          <cell r="B274" t="str">
            <v>R2-12832</v>
          </cell>
          <cell r="C274">
            <v>35589</v>
          </cell>
          <cell r="D274" t="str">
            <v>yellow tip</v>
          </cell>
          <cell r="E274" t="str">
            <v>Andrews, Don</v>
          </cell>
        </row>
        <row r="275">
          <cell r="A275" t="str">
            <v>Clark, Brayden</v>
          </cell>
          <cell r="B275" t="str">
            <v>R2-12134</v>
          </cell>
          <cell r="C275">
            <v>37904</v>
          </cell>
          <cell r="D275" t="str">
            <v>4th kyu/purple</v>
          </cell>
          <cell r="E275" t="str">
            <v>Bethea, Eddie</v>
          </cell>
        </row>
        <row r="276">
          <cell r="A276" t="str">
            <v>Clark, Gryphon</v>
          </cell>
          <cell r="B276" t="str">
            <v>R2-12404</v>
          </cell>
          <cell r="C276">
            <v>38860</v>
          </cell>
          <cell r="D276" t="str">
            <v>6th kyu</v>
          </cell>
          <cell r="E276" t="str">
            <v>Bethea, Eddie</v>
          </cell>
        </row>
        <row r="277">
          <cell r="A277" t="str">
            <v>Clark, Isaac</v>
          </cell>
          <cell r="B277" t="str">
            <v>R1-8360</v>
          </cell>
          <cell r="C277">
            <v>27728</v>
          </cell>
          <cell r="D277" t="str">
            <v>Black</v>
          </cell>
          <cell r="E277" t="str">
            <v>Tracy, Al</v>
          </cell>
        </row>
        <row r="278">
          <cell r="A278" t="str">
            <v>Clark, James</v>
          </cell>
          <cell r="B278" t="str">
            <v>R6-1236</v>
          </cell>
          <cell r="C278">
            <v>22410</v>
          </cell>
          <cell r="D278" t="str">
            <v>Black-5th</v>
          </cell>
          <cell r="E278" t="str">
            <v>Jordan, Dr. David</v>
          </cell>
        </row>
        <row r="279">
          <cell r="A279" t="str">
            <v>Clark, Jason</v>
          </cell>
          <cell r="B279" t="str">
            <v>R2-12749</v>
          </cell>
          <cell r="C279">
            <v>27531</v>
          </cell>
          <cell r="D279" t="str">
            <v>BLUE</v>
          </cell>
          <cell r="E279" t="str">
            <v>Shelton, Parker</v>
          </cell>
        </row>
        <row r="280">
          <cell r="A280" t="str">
            <v>Clark, Ridley</v>
          </cell>
          <cell r="B280" t="str">
            <v>R3-12304</v>
          </cell>
          <cell r="C280">
            <v>37770</v>
          </cell>
          <cell r="D280" t="str">
            <v>ORANGE</v>
          </cell>
          <cell r="E280" t="str">
            <v>Buker, Dave</v>
          </cell>
        </row>
        <row r="281">
          <cell r="A281" t="str">
            <v>Clifton, John</v>
          </cell>
          <cell r="B281" t="str">
            <v>R2-3897</v>
          </cell>
          <cell r="C281">
            <v>23545</v>
          </cell>
          <cell r="D281" t="str">
            <v>Purple</v>
          </cell>
          <cell r="E281" t="str">
            <v>McKinley, Fred</v>
          </cell>
        </row>
        <row r="282">
          <cell r="A282" t="str">
            <v>Clifton, Lolita</v>
          </cell>
          <cell r="B282" t="str">
            <v>R1-12403</v>
          </cell>
          <cell r="C282">
            <v>25491</v>
          </cell>
          <cell r="D282" t="str">
            <v>White</v>
          </cell>
          <cell r="E282" t="str">
            <v>Venson</v>
          </cell>
        </row>
        <row r="283">
          <cell r="A283" t="str">
            <v>Clinkenbeard, Ruben</v>
          </cell>
          <cell r="B283" t="str">
            <v>R7-12709</v>
          </cell>
          <cell r="C283">
            <v>22312</v>
          </cell>
          <cell r="D283" t="str">
            <v>3rd Dan Black</v>
          </cell>
          <cell r="E283" t="str">
            <v>Clinkenbeard, Ruben</v>
          </cell>
        </row>
        <row r="284">
          <cell r="A284" t="str">
            <v>Cloum, Donald</v>
          </cell>
          <cell r="B284" t="str">
            <v>R2-3292</v>
          </cell>
          <cell r="C284">
            <v>20048</v>
          </cell>
          <cell r="D284" t="str">
            <v>Black - 5th Dan</v>
          </cell>
          <cell r="E284" t="str">
            <v>Wade, Judy</v>
          </cell>
        </row>
        <row r="285">
          <cell r="A285" t="str">
            <v>Clutter, Jordon</v>
          </cell>
          <cell r="B285" t="str">
            <v>R7-12842</v>
          </cell>
          <cell r="C285">
            <v>34966</v>
          </cell>
          <cell r="D285" t="str">
            <v>Blue</v>
          </cell>
          <cell r="E285" t="str">
            <v>Dillon, Fred &amp; Celita</v>
          </cell>
        </row>
        <row r="286">
          <cell r="A286" t="str">
            <v>Coak, Kacey</v>
          </cell>
          <cell r="B286" t="str">
            <v>R2-12772</v>
          </cell>
          <cell r="C286">
            <v>38449</v>
          </cell>
          <cell r="D286" t="str">
            <v>white</v>
          </cell>
          <cell r="E286" t="str">
            <v>Bethea, Eddie</v>
          </cell>
        </row>
        <row r="287">
          <cell r="A287" t="str">
            <v>Coffman, Jacob</v>
          </cell>
          <cell r="B287" t="str">
            <v>R3-12382</v>
          </cell>
          <cell r="C287">
            <v>35186</v>
          </cell>
          <cell r="D287" t="str">
            <v>Purple</v>
          </cell>
          <cell r="E287" t="str">
            <v>DeCore, James</v>
          </cell>
        </row>
        <row r="288">
          <cell r="A288" t="str">
            <v>Colbert, Jaden</v>
          </cell>
          <cell r="B288" t="str">
            <v>R4-13683</v>
          </cell>
          <cell r="C288">
            <v>39339</v>
          </cell>
          <cell r="D288" t="str">
            <v/>
          </cell>
          <cell r="E288" t="str">
            <v>Owens, Yusef</v>
          </cell>
        </row>
        <row r="289">
          <cell r="A289" t="str">
            <v>Cole, Bridget</v>
          </cell>
          <cell r="B289" t="str">
            <v>R2-12818</v>
          </cell>
          <cell r="C289">
            <v>35713</v>
          </cell>
          <cell r="D289" t="str">
            <v>BLUE</v>
          </cell>
          <cell r="E289" t="str">
            <v>Andrews, Don</v>
          </cell>
        </row>
        <row r="290">
          <cell r="A290" t="str">
            <v>Cole, Owen</v>
          </cell>
          <cell r="B290" t="str">
            <v>R2-12683</v>
          </cell>
          <cell r="C290">
            <v>37946</v>
          </cell>
          <cell r="D290" t="str">
            <v>6th Kyu Orange</v>
          </cell>
          <cell r="E290" t="str">
            <v>Baldock, David</v>
          </cell>
        </row>
        <row r="291">
          <cell r="A291" t="str">
            <v>Cole, Sandy Jo</v>
          </cell>
          <cell r="B291" t="str">
            <v>R2-6825</v>
          </cell>
          <cell r="D291" t="str">
            <v>3rd black</v>
          </cell>
          <cell r="E291" t="str">
            <v>Bethea, Eddie</v>
          </cell>
        </row>
        <row r="292">
          <cell r="A292" t="str">
            <v xml:space="preserve">Coleman, Jeff </v>
          </cell>
          <cell r="B292" t="str">
            <v>R1-12101</v>
          </cell>
          <cell r="C292">
            <v>26887</v>
          </cell>
          <cell r="D292" t="str">
            <v>BROWN</v>
          </cell>
          <cell r="E292" t="str">
            <v>Gillette, Gary</v>
          </cell>
        </row>
        <row r="293">
          <cell r="A293" t="str">
            <v>Coleman, Zander</v>
          </cell>
          <cell r="B293" t="str">
            <v>R1-12102</v>
          </cell>
          <cell r="C293">
            <v>37821</v>
          </cell>
          <cell r="D293" t="str">
            <v>BRN</v>
          </cell>
          <cell r="E293" t="str">
            <v>Gillette, Gary</v>
          </cell>
        </row>
        <row r="294">
          <cell r="A294" t="str">
            <v>Coles, Vantasia</v>
          </cell>
          <cell r="B294" t="str">
            <v>R7-12565</v>
          </cell>
          <cell r="C294">
            <v>36929</v>
          </cell>
          <cell r="D294" t="str">
            <v>Brown</v>
          </cell>
          <cell r="E294" t="str">
            <v>Starks, Rob</v>
          </cell>
        </row>
        <row r="295">
          <cell r="A295" t="str">
            <v>Colgan, Mark</v>
          </cell>
          <cell r="B295" t="str">
            <v>R5-7947</v>
          </cell>
          <cell r="C295">
            <v>21475</v>
          </cell>
          <cell r="D295" t="str">
            <v>Black-4th</v>
          </cell>
          <cell r="E295" t="str">
            <v>Evans, Maria</v>
          </cell>
        </row>
        <row r="296">
          <cell r="A296" t="str">
            <v>Collins, Aaron</v>
          </cell>
          <cell r="B296" t="str">
            <v>R1-12363</v>
          </cell>
          <cell r="C296">
            <v>35982</v>
          </cell>
          <cell r="D296" t="str">
            <v>Green</v>
          </cell>
          <cell r="E296" t="str">
            <v>Fink, Frank/Patricia</v>
          </cell>
        </row>
        <row r="297">
          <cell r="A297" t="str">
            <v>Colon, Nia</v>
          </cell>
          <cell r="B297" t="str">
            <v>R3-12386</v>
          </cell>
          <cell r="C297">
            <v>37610</v>
          </cell>
          <cell r="D297" t="str">
            <v>GREEN</v>
          </cell>
          <cell r="E297" t="str">
            <v>Nieves, Samuel</v>
          </cell>
        </row>
        <row r="298">
          <cell r="A298" t="str">
            <v>Colvin, Rayshon</v>
          </cell>
          <cell r="B298" t="str">
            <v>R1-12193</v>
          </cell>
          <cell r="C298">
            <v>38863</v>
          </cell>
          <cell r="D298" t="str">
            <v>GREEN</v>
          </cell>
          <cell r="E298" t="str">
            <v>Venson</v>
          </cell>
        </row>
        <row r="299">
          <cell r="A299" t="str">
            <v>Compton, Cody</v>
          </cell>
          <cell r="B299" t="str">
            <v>R2-7143</v>
          </cell>
          <cell r="C299">
            <v>34645</v>
          </cell>
          <cell r="D299" t="str">
            <v>Black</v>
          </cell>
          <cell r="E299" t="str">
            <v>Morgan, Phil</v>
          </cell>
        </row>
        <row r="300">
          <cell r="A300" t="str">
            <v>Connor, Erik</v>
          </cell>
          <cell r="B300" t="str">
            <v>R4-11884</v>
          </cell>
          <cell r="C300">
            <v>31844</v>
          </cell>
          <cell r="D300" t="str">
            <v>Black</v>
          </cell>
          <cell r="E300" t="str">
            <v>Adam, Gaffar</v>
          </cell>
        </row>
        <row r="301">
          <cell r="A301" t="str">
            <v>Connor, Sean</v>
          </cell>
          <cell r="B301" t="str">
            <v>R4-11883</v>
          </cell>
          <cell r="C301">
            <v>34422</v>
          </cell>
          <cell r="D301" t="str">
            <v>Black</v>
          </cell>
          <cell r="E301" t="str">
            <v>Adam, Gaffar</v>
          </cell>
        </row>
        <row r="302">
          <cell r="A302" t="str">
            <v>Contreras, Alan</v>
          </cell>
          <cell r="B302" t="str">
            <v>R2-12944</v>
          </cell>
          <cell r="C302">
            <v>39433</v>
          </cell>
          <cell r="D302" t="str">
            <v>Yellow Belt</v>
          </cell>
          <cell r="E302" t="str">
            <v>Baldock, David</v>
          </cell>
        </row>
        <row r="303">
          <cell r="A303" t="str">
            <v>Contreras, Zully</v>
          </cell>
          <cell r="B303" t="str">
            <v>R2-12942</v>
          </cell>
          <cell r="D303" t="str">
            <v>Yellow Belt</v>
          </cell>
          <cell r="E303" t="str">
            <v>Baldock, David</v>
          </cell>
        </row>
        <row r="304">
          <cell r="A304" t="str">
            <v>Cook, Andrew</v>
          </cell>
          <cell r="B304" t="str">
            <v>R2-2050</v>
          </cell>
          <cell r="D304" t="str">
            <v>Green</v>
          </cell>
          <cell r="E304" t="str">
            <v>Keeney, Glenn</v>
          </cell>
        </row>
        <row r="305">
          <cell r="A305" t="str">
            <v xml:space="preserve">Cook, Dwayne </v>
          </cell>
          <cell r="B305" t="str">
            <v>R1-12033</v>
          </cell>
          <cell r="C305">
            <v>25529</v>
          </cell>
          <cell r="D305" t="str">
            <v/>
          </cell>
          <cell r="E305" t="str">
            <v>Venson</v>
          </cell>
        </row>
        <row r="306">
          <cell r="A306" t="str">
            <v>Cook, Justin</v>
          </cell>
          <cell r="B306" t="str">
            <v>R1-12067</v>
          </cell>
          <cell r="C306">
            <v>36300</v>
          </cell>
          <cell r="D306" t="str">
            <v/>
          </cell>
          <cell r="E306" t="str">
            <v>Venson</v>
          </cell>
        </row>
        <row r="307">
          <cell r="A307" t="str">
            <v>Cooley, Auna</v>
          </cell>
          <cell r="B307" t="str">
            <v>R4-13667</v>
          </cell>
          <cell r="C307">
            <v>37418</v>
          </cell>
          <cell r="D307" t="str">
            <v>Orange</v>
          </cell>
          <cell r="E307" t="str">
            <v>Arrington, Brian</v>
          </cell>
        </row>
        <row r="308">
          <cell r="A308" t="str">
            <v>Cooley, Jaidahn</v>
          </cell>
          <cell r="B308" t="str">
            <v>R4-13660</v>
          </cell>
          <cell r="C308">
            <v>38231</v>
          </cell>
          <cell r="D308" t="str">
            <v>Green</v>
          </cell>
          <cell r="E308" t="str">
            <v>Arrington, Brian</v>
          </cell>
        </row>
        <row r="309">
          <cell r="A309" t="str">
            <v>Cooley, Jiavani</v>
          </cell>
          <cell r="B309" t="str">
            <v>R4-13662</v>
          </cell>
          <cell r="C309">
            <v>38825</v>
          </cell>
          <cell r="D309" t="str">
            <v>Green</v>
          </cell>
          <cell r="E309" t="str">
            <v>Arrington, Brian</v>
          </cell>
        </row>
        <row r="310">
          <cell r="A310" t="str">
            <v>Cooley, Laiajah</v>
          </cell>
          <cell r="B310" t="str">
            <v>R4-13661</v>
          </cell>
          <cell r="C310">
            <v>37765</v>
          </cell>
          <cell r="D310" t="str">
            <v>Green</v>
          </cell>
          <cell r="E310" t="str">
            <v>Arrington, Brian</v>
          </cell>
        </row>
        <row r="311">
          <cell r="A311" t="str">
            <v>Cooley, Michael</v>
          </cell>
          <cell r="B311" t="str">
            <v>R1-12183</v>
          </cell>
          <cell r="C311">
            <v>36083</v>
          </cell>
          <cell r="D311" t="str">
            <v>BRN</v>
          </cell>
          <cell r="E311" t="str">
            <v>Venson</v>
          </cell>
        </row>
        <row r="312">
          <cell r="A312" t="str">
            <v>Cooley, Traevon</v>
          </cell>
          <cell r="B312" t="str">
            <v>R1-12187</v>
          </cell>
          <cell r="C312">
            <v>36704</v>
          </cell>
          <cell r="D312" t="str">
            <v/>
          </cell>
          <cell r="E312" t="str">
            <v>Venson</v>
          </cell>
        </row>
        <row r="313">
          <cell r="A313" t="str">
            <v>Cooley, William</v>
          </cell>
          <cell r="B313" t="str">
            <v>R3-11941</v>
          </cell>
          <cell r="C313">
            <v>17198</v>
          </cell>
          <cell r="D313" t="str">
            <v>Black-Nidan</v>
          </cell>
          <cell r="E313" t="str">
            <v>Cooley, William</v>
          </cell>
        </row>
        <row r="314">
          <cell r="A314" t="str">
            <v>Cooper, Adrienne</v>
          </cell>
          <cell r="B314" t="str">
            <v>R2-12546</v>
          </cell>
          <cell r="C314">
            <v>29568</v>
          </cell>
          <cell r="D314" t="str">
            <v>BROWN</v>
          </cell>
          <cell r="E314" t="str">
            <v>Foreman, David</v>
          </cell>
        </row>
        <row r="315">
          <cell r="A315" t="str">
            <v>Cooper, Edwin</v>
          </cell>
          <cell r="B315" t="str">
            <v>R2-8638</v>
          </cell>
          <cell r="C315">
            <v>23977</v>
          </cell>
          <cell r="D315" t="str">
            <v>Brown</v>
          </cell>
          <cell r="E315" t="str">
            <v>Webster, Joeal</v>
          </cell>
        </row>
        <row r="316">
          <cell r="A316" t="str">
            <v>Cooper, Kamal</v>
          </cell>
          <cell r="B316" t="str">
            <v>R1-12509</v>
          </cell>
          <cell r="D316" t="str">
            <v>Purple</v>
          </cell>
          <cell r="E316" t="str">
            <v>Ali-Rawlings</v>
          </cell>
        </row>
        <row r="317">
          <cell r="A317" t="str">
            <v>Cooper, Lori</v>
          </cell>
          <cell r="B317" t="str">
            <v>R2-12305</v>
          </cell>
          <cell r="C317">
            <v>22902</v>
          </cell>
          <cell r="D317" t="str">
            <v>4th Kyu Purple</v>
          </cell>
          <cell r="E317" t="str">
            <v>Ed, Cooper</v>
          </cell>
        </row>
        <row r="318">
          <cell r="A318" t="str">
            <v>Cooper, Susannah</v>
          </cell>
          <cell r="B318" t="str">
            <v>R2-12822</v>
          </cell>
          <cell r="C318">
            <v>33856</v>
          </cell>
          <cell r="D318" t="str">
            <v>YELLOW-6TH</v>
          </cell>
          <cell r="E318" t="str">
            <v>Michael, Donnie</v>
          </cell>
        </row>
        <row r="319">
          <cell r="A319" t="str">
            <v>Cooper, Timothy</v>
          </cell>
          <cell r="B319" t="str">
            <v>R1-12344</v>
          </cell>
          <cell r="D319" t="str">
            <v>Blue</v>
          </cell>
          <cell r="E319" t="str">
            <v>Venson</v>
          </cell>
        </row>
        <row r="320">
          <cell r="A320" t="str">
            <v>Corley, Joe</v>
          </cell>
          <cell r="B320" t="str">
            <v>R5-1009</v>
          </cell>
          <cell r="D320" t="str">
            <v>Black</v>
          </cell>
          <cell r="E320" t="str">
            <v>Corley, Joe</v>
          </cell>
        </row>
        <row r="321">
          <cell r="A321" t="str">
            <v>Cortez, Alex</v>
          </cell>
          <cell r="B321" t="str">
            <v>R2-12838</v>
          </cell>
          <cell r="C321">
            <v>36029</v>
          </cell>
          <cell r="D321" t="str">
            <v>8th kyu</v>
          </cell>
          <cell r="E321" t="str">
            <v>Andrews, Don</v>
          </cell>
        </row>
        <row r="322">
          <cell r="A322" t="str">
            <v>Cortez, Ana</v>
          </cell>
          <cell r="B322" t="str">
            <v>R2-12839</v>
          </cell>
          <cell r="C322">
            <v>37265</v>
          </cell>
          <cell r="D322" t="str">
            <v>8th kyu</v>
          </cell>
          <cell r="E322" t="str">
            <v>Andrews, Don</v>
          </cell>
        </row>
        <row r="323">
          <cell r="A323" t="str">
            <v>Cortez, Elsa</v>
          </cell>
          <cell r="B323" t="str">
            <v>R2-12840</v>
          </cell>
          <cell r="C323">
            <v>29403</v>
          </cell>
          <cell r="D323" t="str">
            <v>8th kyu</v>
          </cell>
          <cell r="E323" t="str">
            <v>Andrews, Don</v>
          </cell>
        </row>
        <row r="324">
          <cell r="A324" t="str">
            <v>Costa, Jeremy</v>
          </cell>
          <cell r="B324" t="str">
            <v>R6-1285</v>
          </cell>
          <cell r="C324">
            <v>37432</v>
          </cell>
          <cell r="D324" t="str">
            <v>green-6th</v>
          </cell>
          <cell r="E324" t="str">
            <v>Galvan, Juan/Adrian</v>
          </cell>
        </row>
        <row r="325">
          <cell r="A325" t="str">
            <v>Cotten, Buster</v>
          </cell>
          <cell r="B325" t="str">
            <v>R5-12059</v>
          </cell>
          <cell r="C325">
            <v>28119</v>
          </cell>
          <cell r="D325" t="str">
            <v>Black-6th</v>
          </cell>
          <cell r="E325" t="str">
            <v>Jordan, Dr. David</v>
          </cell>
        </row>
        <row r="326">
          <cell r="A326" t="str">
            <v>Cotton, Harley</v>
          </cell>
          <cell r="B326" t="str">
            <v>R7-13110</v>
          </cell>
          <cell r="C326">
            <v>37453</v>
          </cell>
          <cell r="D326" t="str">
            <v>Orange</v>
          </cell>
          <cell r="E326" t="str">
            <v>Auberger, Rachel</v>
          </cell>
        </row>
        <row r="327">
          <cell r="A327" t="str">
            <v>Cottrell, Tiffany</v>
          </cell>
          <cell r="B327" t="str">
            <v>R2-11225</v>
          </cell>
          <cell r="C327">
            <v>27793</v>
          </cell>
          <cell r="D327" t="str">
            <v>Brown-2nd</v>
          </cell>
          <cell r="E327" t="str">
            <v>Johnson, Herb</v>
          </cell>
        </row>
        <row r="328">
          <cell r="A328" t="str">
            <v>Courtney, Riley</v>
          </cell>
          <cell r="B328" t="str">
            <v>R6-1269</v>
          </cell>
          <cell r="C328">
            <v>38596</v>
          </cell>
          <cell r="D328" t="str">
            <v>Green-6th</v>
          </cell>
          <cell r="E328" t="str">
            <v>Galvan, Juan/Adrian</v>
          </cell>
        </row>
        <row r="329">
          <cell r="A329" t="str">
            <v xml:space="preserve">Courtouise, Nicole </v>
          </cell>
          <cell r="B329" t="str">
            <v>R1-12449</v>
          </cell>
          <cell r="C329">
            <v>36915</v>
          </cell>
          <cell r="D329" t="str">
            <v>ADV</v>
          </cell>
          <cell r="E329" t="str">
            <v>Fink, Frank/Patricia</v>
          </cell>
        </row>
        <row r="330">
          <cell r="A330" t="str">
            <v>Cowan, Amber</v>
          </cell>
          <cell r="B330" t="str">
            <v>R2-12921</v>
          </cell>
          <cell r="C330">
            <v>37795</v>
          </cell>
          <cell r="D330" t="str">
            <v>Yellow Belt</v>
          </cell>
          <cell r="E330" t="str">
            <v>Bridges, Paul/Kimberly</v>
          </cell>
        </row>
        <row r="331">
          <cell r="A331" t="str">
            <v>Cowan, Steve</v>
          </cell>
          <cell r="B331" t="str">
            <v>R2-1568</v>
          </cell>
          <cell r="D331" t="str">
            <v>Brown</v>
          </cell>
          <cell r="E331" t="str">
            <v>Bethea, Eddie</v>
          </cell>
        </row>
        <row r="332">
          <cell r="A332" t="str">
            <v>Crabtree, Richard</v>
          </cell>
          <cell r="B332" t="str">
            <v>R2-12332</v>
          </cell>
          <cell r="C332">
            <v>17875</v>
          </cell>
          <cell r="D332" t="str">
            <v>San Dan</v>
          </cell>
          <cell r="E332" t="str">
            <v>Foreman, David</v>
          </cell>
        </row>
        <row r="333">
          <cell r="A333" t="str">
            <v>Crawford, James</v>
          </cell>
          <cell r="B333" t="str">
            <v>R6-1308</v>
          </cell>
          <cell r="D333" t="str">
            <v>Yellow</v>
          </cell>
          <cell r="E333" t="str">
            <v>Galvan, Juan/Adrian</v>
          </cell>
        </row>
        <row r="334">
          <cell r="A334" t="str">
            <v>Crawford, Jeremiah</v>
          </cell>
          <cell r="B334" t="str">
            <v>R2-12870</v>
          </cell>
          <cell r="D334" t="str">
            <v>white</v>
          </cell>
          <cell r="E334" t="str">
            <v>Baldock, David</v>
          </cell>
        </row>
        <row r="335">
          <cell r="A335" t="str">
            <v>Credille, David</v>
          </cell>
          <cell r="B335" t="str">
            <v>R6-1298</v>
          </cell>
          <cell r="D335" t="str">
            <v>Red</v>
          </cell>
          <cell r="E335" t="str">
            <v>Galvan, Juan/Adrian</v>
          </cell>
        </row>
        <row r="336">
          <cell r="A336" t="str">
            <v>Crofford, Kayelyn</v>
          </cell>
          <cell r="B336" t="str">
            <v>R3-12334</v>
          </cell>
          <cell r="C336">
            <v>38001</v>
          </cell>
          <cell r="D336" t="str">
            <v/>
          </cell>
          <cell r="E336" t="str">
            <v>Buker, Dave</v>
          </cell>
        </row>
        <row r="337">
          <cell r="A337" t="str">
            <v>Cross, Charli</v>
          </cell>
          <cell r="B337" t="str">
            <v>R2-4254</v>
          </cell>
          <cell r="C337">
            <v>32633</v>
          </cell>
          <cell r="D337" t="str">
            <v>Green</v>
          </cell>
          <cell r="E337" t="str">
            <v>Morgan, Phil</v>
          </cell>
        </row>
        <row r="338">
          <cell r="A338" t="str">
            <v>Croxford, Jonathan</v>
          </cell>
          <cell r="B338" t="str">
            <v>R2-12490</v>
          </cell>
          <cell r="C338">
            <v>29754</v>
          </cell>
          <cell r="D338" t="str">
            <v>7th Kyu</v>
          </cell>
          <cell r="E338" t="str">
            <v>Kirby, Christopher</v>
          </cell>
        </row>
        <row r="339">
          <cell r="A339" t="str">
            <v>Cruz, Franklin</v>
          </cell>
          <cell r="B339" t="str">
            <v>R2-12943</v>
          </cell>
          <cell r="C339">
            <v>37032</v>
          </cell>
          <cell r="D339" t="str">
            <v>Yellow Belt</v>
          </cell>
          <cell r="E339" t="str">
            <v>Baldock, David</v>
          </cell>
        </row>
        <row r="340">
          <cell r="A340" t="str">
            <v>Csanyi, George</v>
          </cell>
          <cell r="B340" t="str">
            <v>R3-188</v>
          </cell>
          <cell r="C340">
            <v>23181</v>
          </cell>
          <cell r="D340" t="str">
            <v>Red</v>
          </cell>
          <cell r="E340" t="str">
            <v>McCutcheon, Dale</v>
          </cell>
        </row>
        <row r="341">
          <cell r="A341" t="str">
            <v>Culpepper, Mike</v>
          </cell>
          <cell r="B341" t="str">
            <v>R5-4088</v>
          </cell>
          <cell r="C341">
            <v>23399</v>
          </cell>
          <cell r="D341" t="str">
            <v>Green</v>
          </cell>
          <cell r="E341" t="str">
            <v>Carlson, Mike</v>
          </cell>
        </row>
        <row r="342">
          <cell r="A342" t="str">
            <v>Cunningham, Kelly</v>
          </cell>
          <cell r="B342" t="str">
            <v>R3-12108</v>
          </cell>
          <cell r="C342">
            <v>29203</v>
          </cell>
          <cell r="D342" t="str">
            <v>BLACK</v>
          </cell>
          <cell r="E342" t="str">
            <v>Janes, Dennis</v>
          </cell>
        </row>
        <row r="343">
          <cell r="A343" t="str">
            <v>Curry, Michael</v>
          </cell>
          <cell r="B343" t="str">
            <v>R3-6341</v>
          </cell>
          <cell r="C343">
            <v>18638</v>
          </cell>
          <cell r="D343" t="str">
            <v>Black -7th Dan</v>
          </cell>
          <cell r="E343" t="str">
            <v>Fairbanks, Woodrow</v>
          </cell>
        </row>
        <row r="344">
          <cell r="A344" t="str">
            <v>Cutforth, Cole</v>
          </cell>
          <cell r="B344" t="str">
            <v>R2-12812</v>
          </cell>
          <cell r="C344">
            <v>36644</v>
          </cell>
          <cell r="D344" t="str">
            <v>6th kyu Blue</v>
          </cell>
          <cell r="E344" t="str">
            <v>Bess, Michael</v>
          </cell>
        </row>
        <row r="345">
          <cell r="A345" t="str">
            <v>Cutting, Chase</v>
          </cell>
          <cell r="B345" t="str">
            <v>R1-12419</v>
          </cell>
          <cell r="C345">
            <v>37556</v>
          </cell>
          <cell r="D345" t="str">
            <v>ADV</v>
          </cell>
          <cell r="E345" t="str">
            <v>Fink, Frank/Patricia</v>
          </cell>
        </row>
        <row r="346">
          <cell r="A346" t="str">
            <v>Dailey, Emma</v>
          </cell>
          <cell r="B346" t="str">
            <v>R2-12759</v>
          </cell>
          <cell r="C346">
            <v>36445</v>
          </cell>
          <cell r="D346" t="str">
            <v>4th kyu</v>
          </cell>
          <cell r="E346" t="str">
            <v>Bridges, Paul/Kimberly</v>
          </cell>
        </row>
        <row r="347">
          <cell r="A347" t="str">
            <v>Dailey, Isabel</v>
          </cell>
          <cell r="B347" t="str">
            <v>R2-12760</v>
          </cell>
          <cell r="C347">
            <v>38757</v>
          </cell>
          <cell r="D347" t="str">
            <v>5th kyu</v>
          </cell>
          <cell r="E347" t="str">
            <v>Bridges, Paul/Kimberly</v>
          </cell>
        </row>
        <row r="348">
          <cell r="A348" t="str">
            <v>Dailey, Kali</v>
          </cell>
          <cell r="B348" t="str">
            <v>R2-12758</v>
          </cell>
          <cell r="C348">
            <v>37279</v>
          </cell>
          <cell r="D348" t="str">
            <v>6th kyu</v>
          </cell>
          <cell r="E348" t="str">
            <v>Bridges, Paul/Kimberly</v>
          </cell>
        </row>
        <row r="349">
          <cell r="A349" t="str">
            <v>Dalton, Emily</v>
          </cell>
          <cell r="B349" t="str">
            <v>R2-12496</v>
          </cell>
          <cell r="C349">
            <v>34729</v>
          </cell>
          <cell r="D349" t="str">
            <v>brown</v>
          </cell>
          <cell r="E349" t="str">
            <v>Foreman, David</v>
          </cell>
        </row>
        <row r="350">
          <cell r="A350" t="str">
            <v>Dalton, Timothy</v>
          </cell>
          <cell r="B350" t="str">
            <v>R2-12951</v>
          </cell>
          <cell r="C350">
            <v>33551</v>
          </cell>
          <cell r="D350" t="str">
            <v>Yellow Belt</v>
          </cell>
          <cell r="E350" t="str">
            <v>Kirby, Christopher</v>
          </cell>
        </row>
        <row r="351">
          <cell r="A351" t="str">
            <v>Daniel, Jared</v>
          </cell>
          <cell r="B351" t="str">
            <v>R2-12859</v>
          </cell>
          <cell r="C351">
            <v>37869</v>
          </cell>
          <cell r="D351" t="str">
            <v>4th purple</v>
          </cell>
          <cell r="E351" t="str">
            <v>Morgan, Phil</v>
          </cell>
        </row>
        <row r="352">
          <cell r="A352" t="str">
            <v>Dankert, Martin</v>
          </cell>
          <cell r="B352" t="str">
            <v>R2-12861</v>
          </cell>
          <cell r="C352">
            <v>32437</v>
          </cell>
          <cell r="D352" t="str">
            <v>green</v>
          </cell>
          <cell r="E352" t="str">
            <v>Davidson, Jeff</v>
          </cell>
        </row>
        <row r="353">
          <cell r="A353" t="str">
            <v>Darby, Jenny</v>
          </cell>
          <cell r="B353" t="str">
            <v>R1-12455</v>
          </cell>
          <cell r="C353">
            <v>25677</v>
          </cell>
          <cell r="D353" t="str">
            <v/>
          </cell>
          <cell r="E353" t="str">
            <v>Mitchell, Peggy</v>
          </cell>
        </row>
        <row r="354">
          <cell r="A354" t="str">
            <v>Darby, John Sr.</v>
          </cell>
          <cell r="B354" t="str">
            <v>R1-12456</v>
          </cell>
          <cell r="C354">
            <v>24524</v>
          </cell>
          <cell r="D354" t="str">
            <v>BLACK</v>
          </cell>
          <cell r="E354" t="str">
            <v>Mitchell, Peggy</v>
          </cell>
        </row>
        <row r="355">
          <cell r="A355" t="str">
            <v>Darcangelo, Terry</v>
          </cell>
          <cell r="B355" t="str">
            <v>R4-9078</v>
          </cell>
          <cell r="C355">
            <v>30432</v>
          </cell>
          <cell r="D355" t="str">
            <v>Black</v>
          </cell>
          <cell r="E355" t="str">
            <v>Rounds, Del</v>
          </cell>
        </row>
        <row r="356">
          <cell r="A356" t="str">
            <v>Davenport, Larry</v>
          </cell>
          <cell r="B356" t="str">
            <v>R2-2816</v>
          </cell>
          <cell r="C356">
            <v>15220</v>
          </cell>
          <cell r="D356" t="str">
            <v>Black 6th Dan</v>
          </cell>
          <cell r="E356" t="str">
            <v>Davenport, Larry</v>
          </cell>
        </row>
        <row r="357">
          <cell r="A357" t="str">
            <v>Davidson, Jeff</v>
          </cell>
          <cell r="B357" t="str">
            <v>R2-4467</v>
          </cell>
          <cell r="C357">
            <v>22860</v>
          </cell>
          <cell r="D357" t="str">
            <v>Black - 5th</v>
          </cell>
          <cell r="E357" t="str">
            <v>Davidson, Jeff</v>
          </cell>
        </row>
        <row r="358">
          <cell r="A358" t="str">
            <v>Davidson, Maureen</v>
          </cell>
          <cell r="B358" t="str">
            <v>R2-4555</v>
          </cell>
          <cell r="C358">
            <v>22467</v>
          </cell>
          <cell r="D358" t="str">
            <v>Black-3rd</v>
          </cell>
          <cell r="E358" t="str">
            <v>Davidson, Jeff</v>
          </cell>
        </row>
        <row r="359">
          <cell r="A359" t="str">
            <v>Davis III, Will</v>
          </cell>
          <cell r="B359" t="str">
            <v>R1-3862</v>
          </cell>
          <cell r="C359">
            <v>32792</v>
          </cell>
          <cell r="D359" t="str">
            <v>Black</v>
          </cell>
          <cell r="E359" t="str">
            <v>Venson</v>
          </cell>
        </row>
        <row r="360">
          <cell r="A360" t="str">
            <v>Davis, Carl</v>
          </cell>
          <cell r="B360" t="str">
            <v>R3-7002</v>
          </cell>
          <cell r="C360">
            <v>16196</v>
          </cell>
          <cell r="D360" t="str">
            <v>Black - 8th Dan</v>
          </cell>
          <cell r="E360" t="str">
            <v>Davis, Carl</v>
          </cell>
        </row>
        <row r="361">
          <cell r="A361" t="str">
            <v>Davis, Charity</v>
          </cell>
          <cell r="B361" t="str">
            <v>R2-12528</v>
          </cell>
          <cell r="C361">
            <v>27716</v>
          </cell>
          <cell r="D361" t="str">
            <v>GREEN</v>
          </cell>
          <cell r="E361" t="str">
            <v>Crabtree, Richard</v>
          </cell>
        </row>
        <row r="362">
          <cell r="A362" t="str">
            <v>Davis, Chris</v>
          </cell>
          <cell r="B362" t="str">
            <v>R6-0002</v>
          </cell>
          <cell r="C362">
            <v>27795</v>
          </cell>
          <cell r="D362" t="str">
            <v>4th Dan</v>
          </cell>
          <cell r="E362" t="str">
            <v>Davis, Chris</v>
          </cell>
        </row>
        <row r="363">
          <cell r="A363" t="str">
            <v>Davis, Derrick</v>
          </cell>
          <cell r="B363" t="str">
            <v>R1-8001</v>
          </cell>
          <cell r="C363">
            <v>35356</v>
          </cell>
          <cell r="D363" t="str">
            <v>Green</v>
          </cell>
          <cell r="E363" t="str">
            <v>Venson</v>
          </cell>
        </row>
        <row r="364">
          <cell r="A364" t="str">
            <v>Davis, Eric</v>
          </cell>
          <cell r="B364" t="str">
            <v>R1-5713</v>
          </cell>
          <cell r="C364">
            <v>34418</v>
          </cell>
          <cell r="D364" t="str">
            <v>Brown</v>
          </cell>
          <cell r="E364" t="str">
            <v>Venson</v>
          </cell>
        </row>
        <row r="365">
          <cell r="A365" t="str">
            <v>Davis, Hope</v>
          </cell>
          <cell r="B365" t="str">
            <v>R2-12517</v>
          </cell>
          <cell r="C365">
            <v>36649</v>
          </cell>
          <cell r="D365" t="str">
            <v>blue</v>
          </cell>
          <cell r="E365" t="str">
            <v>Crabtree, Richard</v>
          </cell>
        </row>
        <row r="366">
          <cell r="A366" t="str">
            <v>Davis, Jakari</v>
          </cell>
          <cell r="B366" t="str">
            <v>R7-13174</v>
          </cell>
          <cell r="C366">
            <v>38525</v>
          </cell>
          <cell r="D366" t="str">
            <v>White</v>
          </cell>
          <cell r="E366" t="str">
            <v>Starks, Rob</v>
          </cell>
        </row>
        <row r="367">
          <cell r="A367" t="str">
            <v>Davis, Malachi</v>
          </cell>
          <cell r="B367" t="str">
            <v>R1-12413</v>
          </cell>
          <cell r="C367">
            <v>38982</v>
          </cell>
          <cell r="D367" t="str">
            <v>Yellow</v>
          </cell>
          <cell r="E367" t="str">
            <v>Fink, Frank/Patricia</v>
          </cell>
        </row>
        <row r="368">
          <cell r="A368" t="str">
            <v>Davis, Paul</v>
          </cell>
          <cell r="B368" t="str">
            <v>R6-1281</v>
          </cell>
          <cell r="C368">
            <v>21571</v>
          </cell>
          <cell r="D368" t="str">
            <v>Black-3rd</v>
          </cell>
          <cell r="E368" t="str">
            <v>Galvan, Juan/Adrian</v>
          </cell>
        </row>
        <row r="369">
          <cell r="A369" t="str">
            <v>Davis, Richard (RJ)</v>
          </cell>
          <cell r="B369" t="str">
            <v>R3-12223</v>
          </cell>
          <cell r="C369">
            <v>36872</v>
          </cell>
          <cell r="D369" t="str">
            <v>blue</v>
          </cell>
          <cell r="E369" t="str">
            <v>Janes, Dennis</v>
          </cell>
        </row>
        <row r="370">
          <cell r="A370" t="str">
            <v>Davis, Yahna</v>
          </cell>
          <cell r="B370" t="str">
            <v>R3-12279</v>
          </cell>
          <cell r="C370">
            <v>36651</v>
          </cell>
          <cell r="D370" t="str">
            <v>ORANGE</v>
          </cell>
          <cell r="E370" t="str">
            <v>Harris, Lee</v>
          </cell>
        </row>
        <row r="371">
          <cell r="A371" t="str">
            <v>Davisson, Blake</v>
          </cell>
          <cell r="B371" t="str">
            <v>R2-12441</v>
          </cell>
          <cell r="C371">
            <v>38092</v>
          </cell>
          <cell r="D371" t="str">
            <v>7th yellow</v>
          </cell>
          <cell r="E371" t="str">
            <v>Cooper, Ed</v>
          </cell>
        </row>
        <row r="372">
          <cell r="A372" t="str">
            <v>Davisson, Chloe</v>
          </cell>
          <cell r="B372" t="str">
            <v>R2-12375</v>
          </cell>
          <cell r="C372">
            <v>37642</v>
          </cell>
          <cell r="D372" t="str">
            <v>purple</v>
          </cell>
          <cell r="E372" t="str">
            <v>Cooper, Ed</v>
          </cell>
        </row>
        <row r="373">
          <cell r="A373" t="str">
            <v>Dayka, Eric</v>
          </cell>
          <cell r="B373" t="str">
            <v>R2-12536</v>
          </cell>
          <cell r="C373">
            <v>34684</v>
          </cell>
          <cell r="D373" t="str">
            <v>7th Kyu</v>
          </cell>
          <cell r="E373" t="str">
            <v>Andrews, Don</v>
          </cell>
        </row>
        <row r="374">
          <cell r="A374" t="str">
            <v>De Oliveira, Juscelino</v>
          </cell>
          <cell r="B374" t="str">
            <v>R1-12339</v>
          </cell>
          <cell r="D374" t="str">
            <v>Black - 4th Dan</v>
          </cell>
          <cell r="E374" t="str">
            <v>Venson</v>
          </cell>
        </row>
        <row r="375">
          <cell r="A375" t="str">
            <v>Deenanauth, Andrew</v>
          </cell>
          <cell r="B375" t="str">
            <v>R3-12385</v>
          </cell>
          <cell r="C375">
            <v>34038</v>
          </cell>
          <cell r="D375" t="str">
            <v>ORANGE</v>
          </cell>
          <cell r="E375" t="str">
            <v>DeCore, James</v>
          </cell>
        </row>
        <row r="376">
          <cell r="A376" t="str">
            <v>D'Egidio, Hannah</v>
          </cell>
          <cell r="B376" t="str">
            <v>R4-11973</v>
          </cell>
          <cell r="C376">
            <v>37046</v>
          </cell>
          <cell r="D376" t="str">
            <v>Brown</v>
          </cell>
          <cell r="E376" t="str">
            <v>LaVoice, Bill</v>
          </cell>
        </row>
        <row r="377">
          <cell r="A377" t="str">
            <v>DeLeon, Cierra</v>
          </cell>
          <cell r="B377" t="str">
            <v>R1-12385</v>
          </cell>
          <cell r="C377">
            <v>34488</v>
          </cell>
          <cell r="D377" t="str">
            <v>Black - 1st</v>
          </cell>
          <cell r="E377" t="str">
            <v>Wesley, Stacy</v>
          </cell>
        </row>
        <row r="378">
          <cell r="A378" t="str">
            <v>Delgado Jr., Joseph</v>
          </cell>
          <cell r="B378" t="str">
            <v>R2-12937</v>
          </cell>
          <cell r="C378">
            <v>38563</v>
          </cell>
          <cell r="D378" t="str">
            <v>Yellow Belt</v>
          </cell>
          <cell r="E378" t="str">
            <v>Baldock, David</v>
          </cell>
        </row>
        <row r="379">
          <cell r="A379" t="str">
            <v>Delgado, Dominique</v>
          </cell>
          <cell r="B379" t="str">
            <v>R2-12938</v>
          </cell>
          <cell r="C379">
            <v>35879</v>
          </cell>
          <cell r="D379" t="str">
            <v>Yellow Belt</v>
          </cell>
          <cell r="E379" t="str">
            <v>Baldock, David</v>
          </cell>
        </row>
        <row r="380">
          <cell r="A380" t="str">
            <v>Delon, Glenda</v>
          </cell>
          <cell r="B380" t="str">
            <v>R2-11667</v>
          </cell>
          <cell r="C380">
            <v>22844</v>
          </cell>
          <cell r="D380" t="str">
            <v>Blue</v>
          </cell>
          <cell r="E380" t="str">
            <v>Michael, Donnie</v>
          </cell>
        </row>
        <row r="381">
          <cell r="A381" t="str">
            <v>DeMar-Williams, Brenda</v>
          </cell>
          <cell r="B381" t="str">
            <v>R1-11373</v>
          </cell>
          <cell r="D381" t="str">
            <v/>
          </cell>
          <cell r="E381" t="str">
            <v>Lofton, Andrey</v>
          </cell>
        </row>
        <row r="382">
          <cell r="A382" t="str">
            <v>Dengler, Jarin</v>
          </cell>
          <cell r="B382" t="str">
            <v>R4-13525</v>
          </cell>
          <cell r="C382">
            <v>36600</v>
          </cell>
          <cell r="D382" t="str">
            <v>Blue</v>
          </cell>
          <cell r="E382" t="str">
            <v>LaVoice, Bill</v>
          </cell>
        </row>
        <row r="383">
          <cell r="A383" t="str">
            <v>Derby, Matt</v>
          </cell>
          <cell r="B383" t="str">
            <v>R1-12159</v>
          </cell>
          <cell r="C383">
            <v>26164</v>
          </cell>
          <cell r="D383" t="str">
            <v>BROWN</v>
          </cell>
          <cell r="E383" t="str">
            <v>Gillette, Gary</v>
          </cell>
        </row>
        <row r="384">
          <cell r="A384" t="str">
            <v>DeSoto, Collin</v>
          </cell>
          <cell r="B384" t="str">
            <v>R6-1296</v>
          </cell>
          <cell r="C384">
            <v>38536</v>
          </cell>
          <cell r="D384" t="str">
            <v>8th kyu</v>
          </cell>
          <cell r="E384" t="str">
            <v>Galvan, Juan/Adrian</v>
          </cell>
        </row>
        <row r="385">
          <cell r="A385" t="str">
            <v>Despines, Jordan</v>
          </cell>
          <cell r="B385" t="str">
            <v>R4-13518</v>
          </cell>
          <cell r="C385">
            <v>37506</v>
          </cell>
          <cell r="D385" t="str">
            <v>PURPLE</v>
          </cell>
          <cell r="E385" t="str">
            <v>LaVoice, Bill</v>
          </cell>
        </row>
        <row r="386">
          <cell r="A386" t="str">
            <v>Devoe, Day'Lan</v>
          </cell>
          <cell r="B386" t="str">
            <v>R7-12803</v>
          </cell>
          <cell r="C386">
            <v>38776</v>
          </cell>
          <cell r="D386" t="str">
            <v/>
          </cell>
          <cell r="E386" t="str">
            <v>Starks, Rob</v>
          </cell>
        </row>
        <row r="387">
          <cell r="A387" t="str">
            <v>DeVries, Don</v>
          </cell>
          <cell r="B387" t="str">
            <v>R3-3040</v>
          </cell>
          <cell r="C387">
            <v>20270</v>
          </cell>
          <cell r="D387" t="str">
            <v>Black - NiDan</v>
          </cell>
          <cell r="E387" t="str">
            <v>DeVries, Don</v>
          </cell>
        </row>
        <row r="388">
          <cell r="A388" t="str">
            <v>Diaz, Sebastian</v>
          </cell>
          <cell r="B388" t="str">
            <v>R2-12899</v>
          </cell>
          <cell r="C388">
            <v>38082</v>
          </cell>
          <cell r="D388" t="str">
            <v>Yellow Belt</v>
          </cell>
          <cell r="E388" t="str">
            <v>Johnson, Herb</v>
          </cell>
        </row>
        <row r="389">
          <cell r="A389" t="str">
            <v>Diceston, Robert</v>
          </cell>
          <cell r="B389" t="str">
            <v>R2-12834</v>
          </cell>
          <cell r="C389">
            <v>25522</v>
          </cell>
          <cell r="D389" t="str">
            <v>5th Kyu</v>
          </cell>
          <cell r="E389" t="str">
            <v>Andrews, Don</v>
          </cell>
        </row>
        <row r="390">
          <cell r="A390" t="str">
            <v>Dickason, Jennifer</v>
          </cell>
          <cell r="B390" t="str">
            <v>R3-10320</v>
          </cell>
          <cell r="C390">
            <v>32743</v>
          </cell>
          <cell r="D390" t="str">
            <v>Black</v>
          </cell>
          <cell r="E390" t="str">
            <v>Sherman, Mike</v>
          </cell>
        </row>
        <row r="391">
          <cell r="A391" t="str">
            <v>Dickenscheidt, David</v>
          </cell>
          <cell r="B391" t="str">
            <v>R1-5723</v>
          </cell>
          <cell r="C391">
            <v>20487</v>
          </cell>
          <cell r="D391" t="str">
            <v>Black - 4th Dan</v>
          </cell>
          <cell r="E391" t="str">
            <v>King, Robert</v>
          </cell>
        </row>
        <row r="392">
          <cell r="A392" t="str">
            <v>Dierdorf, Mary Ann</v>
          </cell>
          <cell r="B392" t="str">
            <v>R4-11546</v>
          </cell>
          <cell r="C392">
            <v>20594</v>
          </cell>
          <cell r="D392" t="str">
            <v>Orange</v>
          </cell>
          <cell r="E392" t="str">
            <v>Miller, Grant</v>
          </cell>
        </row>
        <row r="393">
          <cell r="A393" t="str">
            <v>Dinn, Robert</v>
          </cell>
          <cell r="B393" t="str">
            <v>R2-12576</v>
          </cell>
          <cell r="C393">
            <v>38372</v>
          </cell>
          <cell r="D393" t="str">
            <v/>
          </cell>
          <cell r="E393" t="str">
            <v>Michael, Donnie</v>
          </cell>
        </row>
        <row r="394">
          <cell r="A394" t="str">
            <v>Dixon, Dedric</v>
          </cell>
          <cell r="B394" t="str">
            <v>R3-12375</v>
          </cell>
          <cell r="C394">
            <v>37949</v>
          </cell>
          <cell r="D394" t="str">
            <v>yellow</v>
          </cell>
          <cell r="E394" t="str">
            <v>Buker, Dave</v>
          </cell>
        </row>
        <row r="395">
          <cell r="A395" t="str">
            <v>Dobbins, Dana</v>
          </cell>
          <cell r="B395" t="str">
            <v>R1-12008</v>
          </cell>
          <cell r="D395" t="str">
            <v>GREEN</v>
          </cell>
          <cell r="E395" t="str">
            <v>Hester, Andrew</v>
          </cell>
        </row>
        <row r="396">
          <cell r="A396" t="str">
            <v>Dobbs, David</v>
          </cell>
          <cell r="B396" t="str">
            <v>R6-6022</v>
          </cell>
          <cell r="C396">
            <v>21911</v>
          </cell>
          <cell r="D396" t="str">
            <v>BLACK-2nd</v>
          </cell>
          <cell r="E396" t="str">
            <v>Keeney, Glenn</v>
          </cell>
        </row>
        <row r="397">
          <cell r="A397" t="str">
            <v>Dockery, Abigail</v>
          </cell>
          <cell r="B397" t="str">
            <v>R2-10915</v>
          </cell>
          <cell r="C397">
            <v>35172</v>
          </cell>
          <cell r="D397" t="str">
            <v>BLACK</v>
          </cell>
          <cell r="E397" t="str">
            <v>Michael, Donnie</v>
          </cell>
        </row>
        <row r="398">
          <cell r="A398" t="str">
            <v>Dodd, Tyler</v>
          </cell>
          <cell r="B398" t="str">
            <v>R2-12750</v>
          </cell>
          <cell r="C398">
            <v>35272</v>
          </cell>
          <cell r="D398" t="str">
            <v>3rd brown</v>
          </cell>
          <cell r="E398" t="str">
            <v>Johnson, Herb</v>
          </cell>
        </row>
        <row r="399">
          <cell r="A399" t="str">
            <v>Doerr, Christopher</v>
          </cell>
          <cell r="B399" t="str">
            <v>R2-10732</v>
          </cell>
          <cell r="C399">
            <v>24621</v>
          </cell>
          <cell r="D399" t="str">
            <v>Black</v>
          </cell>
          <cell r="E399" t="str">
            <v>Johnson, Herb</v>
          </cell>
        </row>
        <row r="400">
          <cell r="A400" t="str">
            <v>Dombrowski, Craig</v>
          </cell>
          <cell r="B400" t="str">
            <v>R1-12258</v>
          </cell>
          <cell r="C400">
            <v>30263</v>
          </cell>
          <cell r="D400" t="str">
            <v>Black - 4th Dan</v>
          </cell>
          <cell r="E400" t="str">
            <v>Mitchell, Peggy</v>
          </cell>
        </row>
        <row r="401">
          <cell r="A401" t="str">
            <v>Dombrowski, Timothy</v>
          </cell>
          <cell r="B401" t="str">
            <v>R1-8648</v>
          </cell>
          <cell r="C401">
            <v>25005</v>
          </cell>
          <cell r="D401" t="str">
            <v>Orange</v>
          </cell>
          <cell r="E401" t="str">
            <v>Tracy, Al</v>
          </cell>
        </row>
        <row r="402">
          <cell r="A402" t="str">
            <v>Dongilli, James</v>
          </cell>
          <cell r="B402" t="str">
            <v>R4-13637</v>
          </cell>
          <cell r="C402">
            <v>37445</v>
          </cell>
          <cell r="D402" t="str">
            <v>Blue</v>
          </cell>
          <cell r="E402" t="str">
            <v>Forte, Mickey</v>
          </cell>
        </row>
        <row r="403">
          <cell r="A403" t="str">
            <v>Dorer, Bryce</v>
          </cell>
          <cell r="B403" t="str">
            <v>R2-12580</v>
          </cell>
          <cell r="C403">
            <v>38027</v>
          </cell>
          <cell r="D403" t="str">
            <v>8th kyu-white</v>
          </cell>
          <cell r="E403" t="str">
            <v>Webster, Joeal</v>
          </cell>
        </row>
        <row r="404">
          <cell r="A404" t="str">
            <v>Dorion, Colin</v>
          </cell>
          <cell r="B404" t="str">
            <v>R2-12523</v>
          </cell>
          <cell r="C404">
            <v>34745</v>
          </cell>
          <cell r="D404" t="str">
            <v>6th Kyu</v>
          </cell>
          <cell r="E404" t="str">
            <v>Bowles, Robert</v>
          </cell>
        </row>
        <row r="405">
          <cell r="A405" t="str">
            <v>Doss, Nathan</v>
          </cell>
          <cell r="B405" t="str">
            <v>R7-13176</v>
          </cell>
          <cell r="C405">
            <v>39564</v>
          </cell>
          <cell r="D405" t="str">
            <v>White</v>
          </cell>
          <cell r="E405" t="str">
            <v>Starks, Rob</v>
          </cell>
        </row>
        <row r="406">
          <cell r="A406" t="str">
            <v>Doulaki, Brandon</v>
          </cell>
          <cell r="B406" t="str">
            <v>R2-3489</v>
          </cell>
          <cell r="C406">
            <v>31742</v>
          </cell>
          <cell r="D406" t="str">
            <v>Brown</v>
          </cell>
          <cell r="E406" t="str">
            <v>Morgan, Phil</v>
          </cell>
        </row>
        <row r="407">
          <cell r="A407" t="str">
            <v>Doyle, Joseph</v>
          </cell>
          <cell r="B407" t="str">
            <v>R3-2827</v>
          </cell>
          <cell r="C407">
            <v>22509</v>
          </cell>
          <cell r="D407" t="str">
            <v>Black-6th Dan</v>
          </cell>
          <cell r="E407" t="str">
            <v>Planas, Richard</v>
          </cell>
        </row>
        <row r="408">
          <cell r="A408" t="str">
            <v>Driskell, Chase</v>
          </cell>
          <cell r="B408" t="str">
            <v>R1-12417</v>
          </cell>
          <cell r="C408">
            <v>40148</v>
          </cell>
          <cell r="D408" t="str">
            <v>White</v>
          </cell>
          <cell r="E408" t="str">
            <v>Fink, Frank/Patricia</v>
          </cell>
        </row>
        <row r="409">
          <cell r="A409" t="str">
            <v>Driskell, Kaitlyn</v>
          </cell>
          <cell r="B409" t="str">
            <v>R1-12416</v>
          </cell>
          <cell r="C409">
            <v>38169</v>
          </cell>
          <cell r="D409" t="str">
            <v>White</v>
          </cell>
          <cell r="E409" t="str">
            <v>Fink, Frank/Patricia</v>
          </cell>
        </row>
        <row r="410">
          <cell r="A410" t="str">
            <v>Droll, James</v>
          </cell>
          <cell r="B410" t="str">
            <v>R2-12707</v>
          </cell>
          <cell r="C410">
            <v>24771</v>
          </cell>
          <cell r="D410" t="str">
            <v/>
          </cell>
          <cell r="E410" t="str">
            <v>Andrews, Don</v>
          </cell>
        </row>
        <row r="411">
          <cell r="A411" t="str">
            <v>Droll, Matt</v>
          </cell>
          <cell r="B411" t="str">
            <v>R2-12708</v>
          </cell>
          <cell r="C411">
            <v>36453</v>
          </cell>
          <cell r="D411" t="str">
            <v>YELLOW</v>
          </cell>
          <cell r="E411" t="str">
            <v>Andrews, Don</v>
          </cell>
        </row>
        <row r="412">
          <cell r="A412" t="str">
            <v>Droll, Tommy</v>
          </cell>
          <cell r="B412" t="str">
            <v>R2-12722</v>
          </cell>
          <cell r="C412">
            <v>35403</v>
          </cell>
          <cell r="D412" t="str">
            <v>7th kyu</v>
          </cell>
          <cell r="E412" t="str">
            <v>Andrews, Don</v>
          </cell>
        </row>
        <row r="413">
          <cell r="A413" t="str">
            <v>DuBose, Lauryn</v>
          </cell>
          <cell r="B413" t="str">
            <v>R1-12397</v>
          </cell>
          <cell r="D413" t="str">
            <v>White</v>
          </cell>
          <cell r="E413" t="str">
            <v>Simms, Darrell Sr.</v>
          </cell>
        </row>
        <row r="414">
          <cell r="A414" t="str">
            <v>Dudley, Dylan</v>
          </cell>
          <cell r="B414" t="str">
            <v>R6-1291</v>
          </cell>
          <cell r="C414">
            <v>37600</v>
          </cell>
          <cell r="D414" t="str">
            <v>blue</v>
          </cell>
          <cell r="E414" t="str">
            <v>Galvan, Juan/Adrian</v>
          </cell>
        </row>
        <row r="415">
          <cell r="A415" t="str">
            <v>Dudley, Izaiah</v>
          </cell>
          <cell r="B415" t="str">
            <v>R3-12324</v>
          </cell>
          <cell r="C415">
            <v>37780</v>
          </cell>
          <cell r="D415" t="str">
            <v/>
          </cell>
          <cell r="E415" t="str">
            <v>Harris, Lee</v>
          </cell>
        </row>
        <row r="416">
          <cell r="A416" t="str">
            <v>Dudley, Izaic</v>
          </cell>
          <cell r="B416" t="str">
            <v>R3-12319</v>
          </cell>
          <cell r="C416">
            <v>37780</v>
          </cell>
          <cell r="D416" t="str">
            <v/>
          </cell>
          <cell r="E416" t="str">
            <v>Harris, Lee</v>
          </cell>
        </row>
        <row r="417">
          <cell r="A417" t="str">
            <v>Duffy, Jacob</v>
          </cell>
          <cell r="B417" t="str">
            <v>R1-12414</v>
          </cell>
          <cell r="C417">
            <v>37775</v>
          </cell>
          <cell r="D417" t="str">
            <v>White</v>
          </cell>
          <cell r="E417" t="str">
            <v>Fink, Frank/Patricia</v>
          </cell>
        </row>
        <row r="418">
          <cell r="A418" t="str">
            <v>Duffy, James</v>
          </cell>
          <cell r="B418" t="str">
            <v>R5-12073</v>
          </cell>
          <cell r="C418">
            <v>17925</v>
          </cell>
          <cell r="D418" t="str">
            <v>Black-7th Dan</v>
          </cell>
          <cell r="E418" t="str">
            <v>Koeppel, Phillip</v>
          </cell>
        </row>
        <row r="419">
          <cell r="A419" t="str">
            <v>Duhamell, Randy</v>
          </cell>
          <cell r="B419" t="str">
            <v>R2-228</v>
          </cell>
          <cell r="C419">
            <v>20872</v>
          </cell>
          <cell r="D419" t="str">
            <v>Black 6th</v>
          </cell>
          <cell r="E419" t="str">
            <v>Duhamell, Randy</v>
          </cell>
        </row>
        <row r="420">
          <cell r="A420" t="str">
            <v>Duncan, Dante</v>
          </cell>
          <cell r="B420" t="str">
            <v>R7-13149</v>
          </cell>
          <cell r="C420">
            <v>38415</v>
          </cell>
          <cell r="D420" t="str">
            <v>White</v>
          </cell>
          <cell r="E420" t="str">
            <v>Starks, Rob</v>
          </cell>
        </row>
        <row r="421">
          <cell r="A421" t="str">
            <v>Duncan, Pennie</v>
          </cell>
          <cell r="B421" t="str">
            <v>R2-12541</v>
          </cell>
          <cell r="C421">
            <v>25832</v>
          </cell>
          <cell r="D421" t="str">
            <v>6th Kyu</v>
          </cell>
          <cell r="E421" t="str">
            <v>Kirby, Christopher</v>
          </cell>
        </row>
        <row r="422">
          <cell r="A422" t="str">
            <v>Dunegan, Troy</v>
          </cell>
          <cell r="B422" t="str">
            <v>R6-1311</v>
          </cell>
          <cell r="C422">
            <v>24517</v>
          </cell>
          <cell r="D422" t="str">
            <v>White</v>
          </cell>
          <cell r="E422" t="str">
            <v>Galvan, Juan/Adrian</v>
          </cell>
        </row>
        <row r="423">
          <cell r="A423" t="str">
            <v>Dunwoody, William</v>
          </cell>
          <cell r="B423" t="str">
            <v>R5-6632</v>
          </cell>
          <cell r="C423">
            <v>20822</v>
          </cell>
          <cell r="D423" t="str">
            <v>Brown</v>
          </cell>
          <cell r="E423" t="str">
            <v>Carlson, Mike</v>
          </cell>
        </row>
        <row r="424">
          <cell r="A424" t="str">
            <v>Dupaquier, Joe</v>
          </cell>
          <cell r="B424" t="str">
            <v>R5-11072</v>
          </cell>
          <cell r="D424" t="str">
            <v>7th Dan Black</v>
          </cell>
          <cell r="E424" t="str">
            <v>Jordan, Dr. David</v>
          </cell>
        </row>
        <row r="425">
          <cell r="A425" t="str">
            <v>Duran, Elijah</v>
          </cell>
          <cell r="B425" t="str">
            <v>R3-12290</v>
          </cell>
          <cell r="C425">
            <v>37875</v>
          </cell>
          <cell r="D425" t="str">
            <v>green</v>
          </cell>
          <cell r="E425" t="str">
            <v>Bowen, Jeff</v>
          </cell>
        </row>
        <row r="426">
          <cell r="A426" t="str">
            <v>Duran, Jonathon</v>
          </cell>
          <cell r="B426" t="str">
            <v>R3-12289</v>
          </cell>
          <cell r="C426">
            <v>36980</v>
          </cell>
          <cell r="D426" t="str">
            <v>green</v>
          </cell>
          <cell r="E426" t="str">
            <v>Bowen, Jeff</v>
          </cell>
        </row>
        <row r="427">
          <cell r="A427" t="str">
            <v>Dye, Jacob</v>
          </cell>
          <cell r="B427" t="str">
            <v>R2-12878</v>
          </cell>
          <cell r="C427">
            <v>35435</v>
          </cell>
          <cell r="D427" t="str">
            <v>WHITE</v>
          </cell>
          <cell r="E427" t="str">
            <v>Franz, Steven</v>
          </cell>
        </row>
        <row r="428">
          <cell r="A428" t="str">
            <v>Dyne, Craig</v>
          </cell>
          <cell r="B428" t="str">
            <v>R4-13634</v>
          </cell>
          <cell r="C428">
            <v>38653</v>
          </cell>
          <cell r="D428" t="str">
            <v>GREEN</v>
          </cell>
          <cell r="E428" t="str">
            <v>Barton, John</v>
          </cell>
        </row>
        <row r="429">
          <cell r="A429" t="str">
            <v>Dyson, Rasheed</v>
          </cell>
          <cell r="B429" t="str">
            <v>R1-12330</v>
          </cell>
          <cell r="D429" t="str">
            <v>Brown-Red</v>
          </cell>
          <cell r="E429" t="str">
            <v>Headen/Hill</v>
          </cell>
        </row>
        <row r="430">
          <cell r="A430" t="str">
            <v>Eaker, Draven</v>
          </cell>
          <cell r="B430" t="str">
            <v>R2-12836</v>
          </cell>
          <cell r="C430">
            <v>36716</v>
          </cell>
          <cell r="D430" t="str">
            <v>9th kyu</v>
          </cell>
          <cell r="E430" t="str">
            <v>Andrews, Don</v>
          </cell>
        </row>
        <row r="431">
          <cell r="A431" t="str">
            <v>Eal, Joshua</v>
          </cell>
          <cell r="B431" t="str">
            <v>R2-12695</v>
          </cell>
          <cell r="C431">
            <v>31486</v>
          </cell>
          <cell r="D431" t="str">
            <v>2nd kyu</v>
          </cell>
          <cell r="E431" t="str">
            <v>Boggs, Keith</v>
          </cell>
        </row>
        <row r="432">
          <cell r="A432" t="str">
            <v>Earls, Kara</v>
          </cell>
          <cell r="B432" t="str">
            <v>R2-12545</v>
          </cell>
          <cell r="C432">
            <v>29780</v>
          </cell>
          <cell r="D432" t="str">
            <v>5th Kyu</v>
          </cell>
          <cell r="E432" t="str">
            <v>Foreman, David</v>
          </cell>
        </row>
        <row r="433">
          <cell r="A433" t="str">
            <v>Eberhard, Geno</v>
          </cell>
          <cell r="B433" t="str">
            <v>R1-12158</v>
          </cell>
          <cell r="C433">
            <v>37637</v>
          </cell>
          <cell r="D433" t="str">
            <v>BLUE</v>
          </cell>
          <cell r="E433" t="str">
            <v>Gillette, Gary</v>
          </cell>
        </row>
        <row r="434">
          <cell r="A434" t="str">
            <v>Eberhard, Jeff</v>
          </cell>
          <cell r="B434" t="str">
            <v>R1-12262</v>
          </cell>
          <cell r="C434">
            <v>25494</v>
          </cell>
          <cell r="D434" t="str">
            <v>Yellow</v>
          </cell>
          <cell r="E434" t="str">
            <v>Gillette, Gary</v>
          </cell>
        </row>
        <row r="435">
          <cell r="A435" t="str">
            <v>Eberhard, Makenzi</v>
          </cell>
          <cell r="B435" t="str">
            <v>R1-12157</v>
          </cell>
          <cell r="C435">
            <v>36200</v>
          </cell>
          <cell r="D435" t="str">
            <v>BLUE</v>
          </cell>
          <cell r="E435" t="str">
            <v>Gillette, Gary</v>
          </cell>
        </row>
        <row r="436">
          <cell r="A436" t="str">
            <v>Echevarria, Hector</v>
          </cell>
          <cell r="B436" t="str">
            <v>R5-3072</v>
          </cell>
          <cell r="D436" t="str">
            <v>Black</v>
          </cell>
          <cell r="E436" t="str">
            <v>Echevarria, Hector</v>
          </cell>
        </row>
        <row r="437">
          <cell r="A437" t="str">
            <v>Edington, Matt</v>
          </cell>
          <cell r="B437" t="str">
            <v>R2-12813</v>
          </cell>
          <cell r="C437">
            <v>31439</v>
          </cell>
          <cell r="D437" t="str">
            <v>3rd degree</v>
          </cell>
          <cell r="E437" t="str">
            <v>Franz, Steven</v>
          </cell>
        </row>
        <row r="438">
          <cell r="A438" t="str">
            <v>Edison, Matthew</v>
          </cell>
          <cell r="B438" t="str">
            <v>R2-12727</v>
          </cell>
          <cell r="C438">
            <v>37473</v>
          </cell>
          <cell r="D438" t="str">
            <v>8th kyu Yellow</v>
          </cell>
          <cell r="E438" t="str">
            <v>Kirby, Christopher</v>
          </cell>
        </row>
        <row r="439">
          <cell r="A439" t="str">
            <v>Edmondson, Keith</v>
          </cell>
          <cell r="B439" t="str">
            <v>R3-11541</v>
          </cell>
          <cell r="C439">
            <v>16531</v>
          </cell>
          <cell r="D439" t="str">
            <v>7th Dan Black</v>
          </cell>
          <cell r="E439" t="str">
            <v>Emery, Charles</v>
          </cell>
        </row>
        <row r="440">
          <cell r="A440" t="str">
            <v>Edwards, Sergio</v>
          </cell>
          <cell r="B440" t="str">
            <v>R1-10621</v>
          </cell>
          <cell r="C440">
            <v>32787</v>
          </cell>
          <cell r="D440" t="str">
            <v/>
          </cell>
          <cell r="E440" t="str">
            <v>Venson</v>
          </cell>
        </row>
        <row r="441">
          <cell r="A441" t="str">
            <v>Eirich, Timothy</v>
          </cell>
          <cell r="B441" t="str">
            <v>R4-13654</v>
          </cell>
          <cell r="C441">
            <v>25232</v>
          </cell>
          <cell r="D441" t="str">
            <v>Gold</v>
          </cell>
          <cell r="E441" t="str">
            <v>Cowburn, Chad</v>
          </cell>
        </row>
        <row r="442">
          <cell r="A442" t="str">
            <v>Eldred, Christopher</v>
          </cell>
          <cell r="B442" t="str">
            <v>R4-3517</v>
          </cell>
          <cell r="C442">
            <v>30398</v>
          </cell>
          <cell r="D442" t="str">
            <v/>
          </cell>
          <cell r="E442" t="str">
            <v>Shields, Michael</v>
          </cell>
        </row>
        <row r="443">
          <cell r="A443" t="str">
            <v>Elliott, Anna</v>
          </cell>
          <cell r="B443" t="str">
            <v>R6-1240</v>
          </cell>
          <cell r="C443">
            <v>37047</v>
          </cell>
          <cell r="D443" t="str">
            <v>7th Keup</v>
          </cell>
          <cell r="E443" t="str">
            <v>Galvan, Juan/Adrian</v>
          </cell>
        </row>
        <row r="444">
          <cell r="A444" t="str">
            <v>Elliott, Emma</v>
          </cell>
          <cell r="B444" t="str">
            <v>R6-1241</v>
          </cell>
          <cell r="C444">
            <v>37985</v>
          </cell>
          <cell r="D444" t="str">
            <v>3rd Gup</v>
          </cell>
          <cell r="E444" t="str">
            <v>Galvan, Juan/Adrian</v>
          </cell>
        </row>
        <row r="445">
          <cell r="A445" t="str">
            <v>Elliott, Gavin</v>
          </cell>
          <cell r="B445" t="str">
            <v>R2-12650</v>
          </cell>
          <cell r="C445">
            <v>38192</v>
          </cell>
          <cell r="D445" t="str">
            <v/>
          </cell>
          <cell r="E445" t="str">
            <v>Bethea, Eddie</v>
          </cell>
        </row>
        <row r="446">
          <cell r="A446" t="str">
            <v>Ellis, Chris</v>
          </cell>
          <cell r="B446" t="str">
            <v>R7-12591</v>
          </cell>
          <cell r="C446">
            <v>33170</v>
          </cell>
          <cell r="D446" t="str">
            <v>Black</v>
          </cell>
          <cell r="E446" t="str">
            <v>Starks, Rob</v>
          </cell>
        </row>
        <row r="447">
          <cell r="A447" t="str">
            <v>Ellison, Kent</v>
          </cell>
          <cell r="B447" t="str">
            <v>R2-1764</v>
          </cell>
          <cell r="D447" t="str">
            <v>10th Kyu</v>
          </cell>
          <cell r="E447" t="str">
            <v>Foreman, David</v>
          </cell>
        </row>
        <row r="448">
          <cell r="A448" t="str">
            <v>Elton IV, Thomas</v>
          </cell>
          <cell r="B448" t="str">
            <v>R3-10774</v>
          </cell>
          <cell r="C448">
            <v>34231</v>
          </cell>
          <cell r="D448" t="str">
            <v>Black</v>
          </cell>
          <cell r="E448" t="str">
            <v>Harris, Lee</v>
          </cell>
        </row>
        <row r="449">
          <cell r="A449" t="str">
            <v>Emry, Lydia</v>
          </cell>
          <cell r="B449" t="str">
            <v>R2-12307</v>
          </cell>
          <cell r="C449">
            <v>37525</v>
          </cell>
          <cell r="D449" t="str">
            <v>6th Kyu</v>
          </cell>
          <cell r="E449" t="str">
            <v>Michael, Donnie</v>
          </cell>
        </row>
        <row r="450">
          <cell r="A450" t="str">
            <v>Engle, Nathan</v>
          </cell>
          <cell r="B450" t="str">
            <v>R3-12299</v>
          </cell>
          <cell r="C450">
            <v>38603</v>
          </cell>
          <cell r="D450" t="str">
            <v>Yellow</v>
          </cell>
          <cell r="E450" t="str">
            <v>Buker, Dave</v>
          </cell>
        </row>
        <row r="451">
          <cell r="A451" t="str">
            <v>Escalona, Joyce</v>
          </cell>
          <cell r="B451" t="str">
            <v>R3-12351</v>
          </cell>
          <cell r="C451">
            <v>32737</v>
          </cell>
          <cell r="D451" t="str">
            <v>Orange</v>
          </cell>
          <cell r="E451" t="str">
            <v>Buker, Dave</v>
          </cell>
        </row>
        <row r="452">
          <cell r="A452" t="str">
            <v>Esper, David</v>
          </cell>
          <cell r="B452" t="str">
            <v>R1-10022</v>
          </cell>
          <cell r="C452">
            <v>35032</v>
          </cell>
          <cell r="D452" t="str">
            <v/>
          </cell>
          <cell r="E452" t="str">
            <v>Venson</v>
          </cell>
        </row>
        <row r="453">
          <cell r="A453" t="str">
            <v>Etherington, Michael</v>
          </cell>
          <cell r="B453" t="str">
            <v>R2-12681</v>
          </cell>
          <cell r="C453">
            <v>36468</v>
          </cell>
          <cell r="D453" t="str">
            <v>green</v>
          </cell>
          <cell r="E453" t="str">
            <v>Bethea, Eddie</v>
          </cell>
        </row>
        <row r="454">
          <cell r="A454" t="str">
            <v>Etherington, Michael</v>
          </cell>
          <cell r="B454" t="str">
            <v>R2-12567</v>
          </cell>
          <cell r="C454">
            <v>36261</v>
          </cell>
          <cell r="D454" t="str">
            <v>5th Kyu</v>
          </cell>
          <cell r="E454" t="str">
            <v>Bethea, Eddie</v>
          </cell>
        </row>
        <row r="455">
          <cell r="A455" t="str">
            <v>Etter, Jacob</v>
          </cell>
          <cell r="B455" t="str">
            <v>R2-12671</v>
          </cell>
          <cell r="C455">
            <v>35074</v>
          </cell>
          <cell r="D455" t="str">
            <v>yellow</v>
          </cell>
          <cell r="E455" t="str">
            <v>White, Tim</v>
          </cell>
        </row>
        <row r="456">
          <cell r="A456" t="str">
            <v>Evanoff, Alexa</v>
          </cell>
          <cell r="B456" t="str">
            <v>R4-11390</v>
          </cell>
          <cell r="C456">
            <v>35645</v>
          </cell>
          <cell r="D456" t="str">
            <v>Yellow</v>
          </cell>
          <cell r="E456" t="str">
            <v>Barton, John</v>
          </cell>
        </row>
        <row r="457">
          <cell r="A457" t="str">
            <v>Evanoff, Anthony</v>
          </cell>
          <cell r="B457" t="str">
            <v>R4-11389</v>
          </cell>
          <cell r="C457">
            <v>36616</v>
          </cell>
          <cell r="D457" t="str">
            <v>Yellow</v>
          </cell>
          <cell r="E457" t="str">
            <v>Barton, John</v>
          </cell>
        </row>
        <row r="458">
          <cell r="A458" t="str">
            <v>Evanoff, John</v>
          </cell>
          <cell r="B458" t="str">
            <v>R4-10499</v>
          </cell>
          <cell r="C458">
            <v>24368</v>
          </cell>
          <cell r="D458" t="str">
            <v>Brown</v>
          </cell>
          <cell r="E458" t="str">
            <v>Barton, John</v>
          </cell>
        </row>
        <row r="459">
          <cell r="A459" t="str">
            <v>Evans, Autumn</v>
          </cell>
          <cell r="B459" t="str">
            <v>R1-12382</v>
          </cell>
          <cell r="D459" t="str">
            <v>Yellow</v>
          </cell>
          <cell r="E459" t="str">
            <v>Venson</v>
          </cell>
        </row>
        <row r="460">
          <cell r="A460" t="str">
            <v>Evans, Laura</v>
          </cell>
          <cell r="B460" t="str">
            <v>R2-10269</v>
          </cell>
          <cell r="C460">
            <v>32820</v>
          </cell>
          <cell r="D460" t="str">
            <v>Brown</v>
          </cell>
          <cell r="E460" t="str">
            <v>Hansman, Jerry</v>
          </cell>
        </row>
        <row r="461">
          <cell r="A461" t="str">
            <v>Evans, Maria</v>
          </cell>
          <cell r="B461" t="str">
            <v>R5-7946</v>
          </cell>
          <cell r="C461">
            <v>17456</v>
          </cell>
          <cell r="D461" t="str">
            <v>Black-6th</v>
          </cell>
          <cell r="E461" t="str">
            <v>Trias, Robert</v>
          </cell>
        </row>
        <row r="462">
          <cell r="A462" t="str">
            <v>Everett, Tom</v>
          </cell>
          <cell r="B462" t="str">
            <v>R2-247</v>
          </cell>
          <cell r="D462" t="str">
            <v>Black - 5th Dan</v>
          </cell>
          <cell r="E462" t="str">
            <v>Everett, Tom</v>
          </cell>
        </row>
        <row r="463">
          <cell r="A463" t="str">
            <v>Ewigleben, David</v>
          </cell>
          <cell r="B463" t="str">
            <v>R2-11548</v>
          </cell>
          <cell r="C463">
            <v>23198</v>
          </cell>
          <cell r="D463" t="str">
            <v>Black 1st</v>
          </cell>
          <cell r="E463" t="str">
            <v>Davidson, Jeff</v>
          </cell>
        </row>
        <row r="464">
          <cell r="A464" t="str">
            <v>Ewigleben, Joshua</v>
          </cell>
          <cell r="B464" t="str">
            <v>R2-11067</v>
          </cell>
          <cell r="C464">
            <v>35051</v>
          </cell>
          <cell r="D464" t="str">
            <v>Black</v>
          </cell>
          <cell r="E464" t="str">
            <v>Davidson, Jeff</v>
          </cell>
        </row>
        <row r="465">
          <cell r="A465" t="str">
            <v>Fairbanks, Woodrow</v>
          </cell>
          <cell r="B465" t="str">
            <v>R3-3015</v>
          </cell>
          <cell r="C465">
            <v>17123</v>
          </cell>
          <cell r="D465" t="str">
            <v>Black - 10th Dan</v>
          </cell>
          <cell r="E465" t="str">
            <v>Fairbanks, Woodrow</v>
          </cell>
        </row>
        <row r="466">
          <cell r="A466" t="str">
            <v>Fairchild, Julie</v>
          </cell>
          <cell r="B466" t="str">
            <v>R2-12463</v>
          </cell>
          <cell r="C466">
            <v>23524</v>
          </cell>
          <cell r="D466" t="str">
            <v>2nd kyu brown</v>
          </cell>
          <cell r="E466" t="str">
            <v>Bowling, Bill</v>
          </cell>
        </row>
        <row r="467">
          <cell r="A467" t="str">
            <v>Fairrow, Avery</v>
          </cell>
          <cell r="B467" t="str">
            <v>R1-12310</v>
          </cell>
          <cell r="C467">
            <v>35817</v>
          </cell>
          <cell r="D467" t="str">
            <v>Green</v>
          </cell>
          <cell r="E467" t="str">
            <v>Rosenthal, Damos</v>
          </cell>
        </row>
        <row r="468">
          <cell r="A468" t="str">
            <v>Fairrow, Leonard</v>
          </cell>
          <cell r="B468" t="str">
            <v>R1-12311</v>
          </cell>
          <cell r="C468">
            <v>26179</v>
          </cell>
          <cell r="D468" t="str">
            <v>Purple</v>
          </cell>
          <cell r="E468" t="str">
            <v>Rosenthal, Damos</v>
          </cell>
        </row>
        <row r="469">
          <cell r="A469" t="str">
            <v>Fajfer, Joseph</v>
          </cell>
          <cell r="B469" t="str">
            <v>R2-8170</v>
          </cell>
          <cell r="C469">
            <v>23316</v>
          </cell>
          <cell r="D469" t="str">
            <v>Yellow</v>
          </cell>
          <cell r="E469" t="str">
            <v>Morgan, Phil</v>
          </cell>
        </row>
        <row r="470">
          <cell r="A470" t="str">
            <v>Fan, Kevin</v>
          </cell>
          <cell r="B470" t="str">
            <v>R4-13630</v>
          </cell>
          <cell r="C470">
            <v>35552</v>
          </cell>
          <cell r="D470" t="str">
            <v>PURPLE</v>
          </cell>
          <cell r="E470" t="str">
            <v>Barton, John</v>
          </cell>
        </row>
        <row r="471">
          <cell r="A471" t="str">
            <v>Farren, Gregg</v>
          </cell>
          <cell r="B471" t="str">
            <v>R2-250</v>
          </cell>
          <cell r="C471">
            <v>21610</v>
          </cell>
          <cell r="D471" t="str">
            <v>7th Kyu</v>
          </cell>
          <cell r="E471" t="str">
            <v>Johnson, Sonny</v>
          </cell>
        </row>
        <row r="472">
          <cell r="A472" t="str">
            <v>Farris, Caden</v>
          </cell>
          <cell r="B472" t="str">
            <v>R7-12832</v>
          </cell>
          <cell r="C472">
            <v>36957</v>
          </cell>
          <cell r="D472" t="str">
            <v>Red Belt</v>
          </cell>
          <cell r="E472" t="str">
            <v>Schneider, Will</v>
          </cell>
        </row>
        <row r="473">
          <cell r="A473" t="str">
            <v>Favre, Joseph</v>
          </cell>
          <cell r="B473" t="str">
            <v>R2-4167</v>
          </cell>
          <cell r="C473">
            <v>24020</v>
          </cell>
          <cell r="D473" t="str">
            <v>Black Sho Dan</v>
          </cell>
          <cell r="E473" t="str">
            <v>Chalfant, Kevin</v>
          </cell>
        </row>
        <row r="474">
          <cell r="A474" t="str">
            <v>Fearnow, Grayson</v>
          </cell>
          <cell r="B474" t="str">
            <v>R2-12950</v>
          </cell>
          <cell r="C474">
            <v>36425</v>
          </cell>
          <cell r="D474" t="str">
            <v>Yellow Belt</v>
          </cell>
          <cell r="E474" t="str">
            <v>Michael, Donnie</v>
          </cell>
        </row>
        <row r="475">
          <cell r="A475" t="str">
            <v>Fearnow, Logan</v>
          </cell>
          <cell r="B475" t="str">
            <v>R2-12554</v>
          </cell>
          <cell r="C475">
            <v>34530</v>
          </cell>
          <cell r="D475" t="str">
            <v>8th kyu</v>
          </cell>
          <cell r="E475" t="str">
            <v>Phifer, Travis</v>
          </cell>
        </row>
        <row r="476">
          <cell r="A476" t="str">
            <v>Fears, Noah</v>
          </cell>
          <cell r="B476" t="str">
            <v>R7-12562</v>
          </cell>
          <cell r="D476" t="str">
            <v>5th Kyu</v>
          </cell>
          <cell r="E476" t="str">
            <v>Starks, Rob</v>
          </cell>
        </row>
        <row r="477">
          <cell r="A477" t="str">
            <v>Fears, Tarry</v>
          </cell>
          <cell r="B477" t="str">
            <v>R7-12563</v>
          </cell>
          <cell r="D477" t="str">
            <v>5th Kyu</v>
          </cell>
          <cell r="E477" t="str">
            <v>Starks, Rob</v>
          </cell>
        </row>
        <row r="478">
          <cell r="A478" t="str">
            <v>Fenske, Isaac</v>
          </cell>
          <cell r="B478" t="str">
            <v>R2-12964</v>
          </cell>
          <cell r="C478">
            <v>38623</v>
          </cell>
          <cell r="D478" t="str">
            <v>Yellow Belt</v>
          </cell>
          <cell r="E478" t="str">
            <v>Bethea, Eddie</v>
          </cell>
        </row>
        <row r="479">
          <cell r="A479" t="str">
            <v>Ferguson, Joshua</v>
          </cell>
          <cell r="B479" t="str">
            <v>R2-11651</v>
          </cell>
          <cell r="C479">
            <v>37012</v>
          </cell>
          <cell r="D479" t="str">
            <v>3rd kyu Brown</v>
          </cell>
          <cell r="E479" t="str">
            <v>Michael, Donnie</v>
          </cell>
        </row>
        <row r="480">
          <cell r="A480" t="str">
            <v>Ferguson, Sarah</v>
          </cell>
          <cell r="B480" t="str">
            <v>R2-12540</v>
          </cell>
          <cell r="C480">
            <v>29899</v>
          </cell>
          <cell r="D480" t="str">
            <v>1st Kyu</v>
          </cell>
          <cell r="E480" t="str">
            <v>Bowles, Robert</v>
          </cell>
        </row>
        <row r="481">
          <cell r="A481" t="str">
            <v>Fernandes, Karter</v>
          </cell>
          <cell r="B481" t="str">
            <v>R2-12852</v>
          </cell>
          <cell r="C481">
            <v>39591</v>
          </cell>
          <cell r="D481" t="str">
            <v/>
          </cell>
          <cell r="E481" t="str">
            <v>Bethea, Eddie</v>
          </cell>
        </row>
        <row r="482">
          <cell r="A482" t="str">
            <v>Fernandez, Julien</v>
          </cell>
          <cell r="B482" t="str">
            <v>R6-12084</v>
          </cell>
          <cell r="D482" t="str">
            <v>WHITE</v>
          </cell>
          <cell r="E482" t="str">
            <v/>
          </cell>
        </row>
        <row r="483">
          <cell r="A483" t="str">
            <v>Fewell, Anton</v>
          </cell>
          <cell r="B483" t="str">
            <v>R2-12316</v>
          </cell>
          <cell r="C483">
            <v>37583</v>
          </cell>
          <cell r="D483" t="str">
            <v>Green</v>
          </cell>
          <cell r="E483" t="str">
            <v>Michael, Donnie</v>
          </cell>
        </row>
        <row r="484">
          <cell r="A484" t="str">
            <v>Fickes, Amy</v>
          </cell>
          <cell r="B484" t="str">
            <v>R3-12250</v>
          </cell>
          <cell r="C484">
            <v>23707</v>
          </cell>
          <cell r="D484" t="str">
            <v>BROWN</v>
          </cell>
          <cell r="E484" t="str">
            <v>Buker, Dave</v>
          </cell>
        </row>
        <row r="485">
          <cell r="A485" t="str">
            <v>Fickes, Angel</v>
          </cell>
          <cell r="B485" t="str">
            <v>R3-11496</v>
          </cell>
          <cell r="C485">
            <v>36655</v>
          </cell>
          <cell r="D485" t="str">
            <v>Black-JR</v>
          </cell>
          <cell r="E485" t="str">
            <v>Buker, Dave</v>
          </cell>
        </row>
        <row r="486">
          <cell r="A486" t="str">
            <v>Fickes, Derek</v>
          </cell>
          <cell r="B486" t="str">
            <v>R3-11497</v>
          </cell>
          <cell r="C486">
            <v>35485</v>
          </cell>
          <cell r="D486" t="str">
            <v>black</v>
          </cell>
          <cell r="E486" t="str">
            <v>Buker, Dave</v>
          </cell>
        </row>
        <row r="487">
          <cell r="A487" t="str">
            <v>Fickes, Deven</v>
          </cell>
          <cell r="B487" t="str">
            <v>R3-11498</v>
          </cell>
          <cell r="C487">
            <v>35858</v>
          </cell>
          <cell r="D487" t="str">
            <v>BLACK</v>
          </cell>
          <cell r="E487" t="str">
            <v>Buker, Dave</v>
          </cell>
        </row>
        <row r="488">
          <cell r="A488" t="str">
            <v>Fickes, Steve</v>
          </cell>
          <cell r="B488" t="str">
            <v>R3-11699</v>
          </cell>
          <cell r="C488">
            <v>23801</v>
          </cell>
          <cell r="D488" t="str">
            <v>BLACK</v>
          </cell>
          <cell r="E488" t="str">
            <v>Buker, Dave</v>
          </cell>
        </row>
        <row r="489">
          <cell r="A489" t="str">
            <v>Fick-Mills, Carter</v>
          </cell>
          <cell r="B489" t="str">
            <v>R3-12347</v>
          </cell>
          <cell r="C489">
            <v>39284</v>
          </cell>
          <cell r="D489" t="str">
            <v>Yellow</v>
          </cell>
          <cell r="E489" t="str">
            <v>Buker, Dave</v>
          </cell>
        </row>
        <row r="490">
          <cell r="A490" t="str">
            <v>Fielder Jr, Jerry</v>
          </cell>
          <cell r="B490" t="str">
            <v>R2-2182</v>
          </cell>
          <cell r="C490">
            <v>25176</v>
          </cell>
          <cell r="D490" t="str">
            <v>Brown</v>
          </cell>
          <cell r="E490" t="str">
            <v>McKinley, Fred</v>
          </cell>
        </row>
        <row r="491">
          <cell r="A491" t="str">
            <v>Fields Jr., Donald</v>
          </cell>
          <cell r="B491" t="str">
            <v>R2-4320</v>
          </cell>
          <cell r="C491">
            <v>31812</v>
          </cell>
          <cell r="D491" t="str">
            <v>Black</v>
          </cell>
          <cell r="E491" t="str">
            <v>Anderson, Steve</v>
          </cell>
        </row>
        <row r="492">
          <cell r="A492" t="str">
            <v>Fields, Richard</v>
          </cell>
          <cell r="B492" t="str">
            <v>R5-12061</v>
          </cell>
          <cell r="C492">
            <v>16975</v>
          </cell>
          <cell r="D492" t="str">
            <v>Black-8th</v>
          </cell>
          <cell r="E492" t="str">
            <v>Pisut, Tom</v>
          </cell>
        </row>
        <row r="493">
          <cell r="A493" t="str">
            <v>Fink, Christina</v>
          </cell>
          <cell r="B493" t="str">
            <v>R1-11936</v>
          </cell>
          <cell r="C493">
            <v>35366</v>
          </cell>
          <cell r="D493" t="str">
            <v>BLACK</v>
          </cell>
          <cell r="E493" t="str">
            <v>Fink, Frank/Patricia</v>
          </cell>
        </row>
        <row r="494">
          <cell r="A494" t="str">
            <v>Fink, Frank</v>
          </cell>
          <cell r="B494" t="str">
            <v>R1-11839</v>
          </cell>
          <cell r="C494">
            <v>24042</v>
          </cell>
          <cell r="D494" t="str">
            <v/>
          </cell>
          <cell r="E494" t="str">
            <v>Fink, Frank/Patricia</v>
          </cell>
        </row>
        <row r="495">
          <cell r="A495" t="str">
            <v>Fink, Patricia</v>
          </cell>
          <cell r="B495" t="str">
            <v>R1-11838</v>
          </cell>
          <cell r="C495">
            <v>25909</v>
          </cell>
          <cell r="D495" t="str">
            <v>BLACK</v>
          </cell>
          <cell r="E495" t="str">
            <v>Fink, Frank/Patricia</v>
          </cell>
        </row>
        <row r="496">
          <cell r="A496" t="str">
            <v>Fink, Robert</v>
          </cell>
          <cell r="B496" t="str">
            <v>R1-12087</v>
          </cell>
          <cell r="C496">
            <v>37247</v>
          </cell>
          <cell r="D496" t="str">
            <v>BROWN</v>
          </cell>
          <cell r="E496" t="str">
            <v>Fink, Frank/Patricia</v>
          </cell>
        </row>
        <row r="497">
          <cell r="A497" t="str">
            <v>Finley, Shay</v>
          </cell>
          <cell r="B497" t="str">
            <v>R2-9528</v>
          </cell>
          <cell r="C497">
            <v>34796</v>
          </cell>
          <cell r="D497" t="str">
            <v>Brown-1st</v>
          </cell>
          <cell r="E497" t="str">
            <v>Bowling, Bill</v>
          </cell>
        </row>
        <row r="498">
          <cell r="A498" t="str">
            <v>Finn, Kevin</v>
          </cell>
          <cell r="B498" t="str">
            <v>R4-12005</v>
          </cell>
          <cell r="C498">
            <v>27376</v>
          </cell>
          <cell r="D498" t="str">
            <v>Orange</v>
          </cell>
          <cell r="E498" t="str">
            <v>Mowod, George</v>
          </cell>
        </row>
        <row r="499">
          <cell r="A499" t="str">
            <v>Finney, Breana</v>
          </cell>
          <cell r="B499" t="str">
            <v>R3-12321</v>
          </cell>
          <cell r="C499">
            <v>37273</v>
          </cell>
          <cell r="D499" t="str">
            <v>green</v>
          </cell>
          <cell r="E499" t="str">
            <v>Harris, Lee</v>
          </cell>
        </row>
        <row r="500">
          <cell r="A500" t="str">
            <v>Fiondigigli, Addio</v>
          </cell>
          <cell r="B500" t="str">
            <v>R4-13641</v>
          </cell>
          <cell r="C500">
            <v>37294</v>
          </cell>
          <cell r="D500" t="str">
            <v>Purple</v>
          </cell>
          <cell r="E500" t="str">
            <v>Forte, Mickey</v>
          </cell>
        </row>
        <row r="501">
          <cell r="A501" t="str">
            <v>Fisher, Brandon</v>
          </cell>
          <cell r="B501" t="str">
            <v>R3-11000</v>
          </cell>
          <cell r="C501">
            <v>28072</v>
          </cell>
          <cell r="D501" t="str">
            <v>Black-6th</v>
          </cell>
          <cell r="E501" t="str">
            <v>Fisher, Brandon</v>
          </cell>
        </row>
        <row r="502">
          <cell r="A502" t="str">
            <v>Fisher, Lily</v>
          </cell>
          <cell r="B502" t="str">
            <v>R2-12670</v>
          </cell>
          <cell r="C502">
            <v>38344</v>
          </cell>
          <cell r="D502" t="str">
            <v>white</v>
          </cell>
          <cell r="E502" t="str">
            <v>Bethea, Eddie</v>
          </cell>
        </row>
        <row r="503">
          <cell r="A503" t="str">
            <v>Fisher, Nicole</v>
          </cell>
          <cell r="B503" t="str">
            <v>R3-12282</v>
          </cell>
          <cell r="C503">
            <v>35319</v>
          </cell>
          <cell r="D503" t="str">
            <v>Black</v>
          </cell>
          <cell r="E503" t="str">
            <v>Taningco, Manuel</v>
          </cell>
        </row>
        <row r="504">
          <cell r="A504" t="str">
            <v>Fisher, Paul</v>
          </cell>
          <cell r="B504" t="str">
            <v>R2-11973</v>
          </cell>
          <cell r="C504">
            <v>25220</v>
          </cell>
          <cell r="D504" t="str">
            <v>Brown</v>
          </cell>
          <cell r="E504" t="str">
            <v>Olsen, David</v>
          </cell>
        </row>
        <row r="505">
          <cell r="A505" t="str">
            <v>Fisher, Stephanie</v>
          </cell>
          <cell r="B505" t="str">
            <v>R3-11274</v>
          </cell>
          <cell r="C505">
            <v>28903</v>
          </cell>
          <cell r="D505" t="str">
            <v>Black</v>
          </cell>
          <cell r="E505" t="str">
            <v>Fisher, Brandon</v>
          </cell>
        </row>
        <row r="506">
          <cell r="A506" t="str">
            <v>Fisher, Zach</v>
          </cell>
          <cell r="B506" t="str">
            <v>R4-13652</v>
          </cell>
          <cell r="C506">
            <v>36343</v>
          </cell>
          <cell r="D506" t="str">
            <v>White</v>
          </cell>
          <cell r="E506" t="str">
            <v>Barton, John</v>
          </cell>
        </row>
        <row r="507">
          <cell r="A507" t="str">
            <v>Fitch, Troy</v>
          </cell>
          <cell r="B507" t="str">
            <v>R2-8883</v>
          </cell>
          <cell r="C507">
            <v>26161</v>
          </cell>
          <cell r="D507" t="str">
            <v>Purple</v>
          </cell>
          <cell r="E507" t="str">
            <v>Smith, Mark</v>
          </cell>
        </row>
        <row r="508">
          <cell r="A508" t="str">
            <v>Fitzgerald, Kristen</v>
          </cell>
          <cell r="B508" t="str">
            <v>R2-7929</v>
          </cell>
          <cell r="C508">
            <v>33787</v>
          </cell>
          <cell r="D508" t="str">
            <v>1st  Black</v>
          </cell>
          <cell r="E508" t="str">
            <v>Shupperd, Terry</v>
          </cell>
        </row>
        <row r="509">
          <cell r="A509" t="str">
            <v>Flanders, Rue Ann</v>
          </cell>
          <cell r="B509" t="str">
            <v>R2-3492</v>
          </cell>
          <cell r="C509">
            <v>18449</v>
          </cell>
          <cell r="D509" t="str">
            <v>Blue</v>
          </cell>
          <cell r="E509" t="str">
            <v>Johnson, Herb</v>
          </cell>
        </row>
        <row r="510">
          <cell r="A510" t="str">
            <v>Flask, Joe</v>
          </cell>
          <cell r="B510" t="str">
            <v>R3-2041</v>
          </cell>
          <cell r="C510">
            <v>30191</v>
          </cell>
          <cell r="D510" t="str">
            <v>Black-1st</v>
          </cell>
          <cell r="E510" t="str">
            <v>McCutcheon, Dale</v>
          </cell>
        </row>
        <row r="511">
          <cell r="A511" t="str">
            <v>Fledderjohn, Micah</v>
          </cell>
          <cell r="B511" t="str">
            <v>R2-12452</v>
          </cell>
          <cell r="C511">
            <v>27583</v>
          </cell>
          <cell r="D511" t="str">
            <v>3rd kyu brown</v>
          </cell>
          <cell r="E511" t="str">
            <v>Boggs, Keith</v>
          </cell>
        </row>
        <row r="512">
          <cell r="A512" t="str">
            <v>Fleming, Michael</v>
          </cell>
          <cell r="B512" t="str">
            <v>R2-8156</v>
          </cell>
          <cell r="C512">
            <v>22046</v>
          </cell>
          <cell r="D512" t="str">
            <v>Black</v>
          </cell>
          <cell r="E512" t="str">
            <v>Davidson, Jeff</v>
          </cell>
        </row>
        <row r="513">
          <cell r="A513" t="str">
            <v>Flook, Piper</v>
          </cell>
          <cell r="B513" t="str">
            <v>R2-12884</v>
          </cell>
          <cell r="C513">
            <v>37888</v>
          </cell>
          <cell r="D513" t="str">
            <v>7th kyu</v>
          </cell>
          <cell r="E513" t="str">
            <v>Andrews, Don</v>
          </cell>
        </row>
        <row r="514">
          <cell r="A514" t="str">
            <v>Flores, Dave</v>
          </cell>
          <cell r="B514" t="str">
            <v>R1-1012</v>
          </cell>
          <cell r="D514" t="str">
            <v/>
          </cell>
          <cell r="E514" t="str">
            <v>Jackson, Carl</v>
          </cell>
        </row>
        <row r="515">
          <cell r="A515" t="str">
            <v>Flores, Shannon</v>
          </cell>
          <cell r="B515" t="str">
            <v>R1-1019</v>
          </cell>
          <cell r="D515" t="str">
            <v/>
          </cell>
          <cell r="E515" t="str">
            <v>Flores, David</v>
          </cell>
        </row>
        <row r="516">
          <cell r="A516" t="str">
            <v>Flowers, Ayden</v>
          </cell>
          <cell r="B516" t="str">
            <v>R1-12341</v>
          </cell>
          <cell r="D516" t="str">
            <v>Yellow</v>
          </cell>
          <cell r="E516" t="str">
            <v>Venson</v>
          </cell>
        </row>
        <row r="517">
          <cell r="A517" t="str">
            <v>Flynn, Elise</v>
          </cell>
          <cell r="B517" t="str">
            <v>R4-13610</v>
          </cell>
          <cell r="C517">
            <v>24454</v>
          </cell>
          <cell r="D517" t="str">
            <v>BLACK</v>
          </cell>
          <cell r="E517" t="str">
            <v>Liberto, Mr.</v>
          </cell>
        </row>
        <row r="518">
          <cell r="A518" t="str">
            <v>Folds, Alexis</v>
          </cell>
          <cell r="B518" t="str">
            <v>R1-12447</v>
          </cell>
          <cell r="C518">
            <v>37610</v>
          </cell>
          <cell r="D518" t="str">
            <v>White</v>
          </cell>
          <cell r="E518" t="str">
            <v>Venson</v>
          </cell>
        </row>
        <row r="519">
          <cell r="A519" t="str">
            <v>Foley, Alan</v>
          </cell>
          <cell r="B519" t="str">
            <v>R6-1263</v>
          </cell>
          <cell r="C519">
            <v>20359</v>
          </cell>
          <cell r="D519" t="str">
            <v>Black - 3rd</v>
          </cell>
          <cell r="E519" t="str">
            <v>Galvan, Juan/Adrian</v>
          </cell>
        </row>
        <row r="520">
          <cell r="A520" t="str">
            <v>Foley, James</v>
          </cell>
          <cell r="B520" t="str">
            <v>R6-1243</v>
          </cell>
          <cell r="C520">
            <v>25751</v>
          </cell>
          <cell r="D520" t="str">
            <v>Black</v>
          </cell>
          <cell r="E520" t="str">
            <v>Galvan, Juan/Adrian</v>
          </cell>
        </row>
        <row r="521">
          <cell r="A521" t="str">
            <v>Foley, Jason</v>
          </cell>
          <cell r="B521" t="str">
            <v>R6-1245</v>
          </cell>
          <cell r="C521">
            <v>35346</v>
          </cell>
          <cell r="D521" t="str">
            <v>Black-jr</v>
          </cell>
          <cell r="E521" t="str">
            <v>Galvan, Juan/Adrian</v>
          </cell>
        </row>
        <row r="522">
          <cell r="A522" t="str">
            <v>Foley, Kris</v>
          </cell>
          <cell r="B522" t="str">
            <v>R6-1242</v>
          </cell>
          <cell r="C522">
            <v>23999</v>
          </cell>
          <cell r="D522" t="str">
            <v>Black</v>
          </cell>
          <cell r="E522" t="str">
            <v>Galvan, Juan/Adrian</v>
          </cell>
        </row>
        <row r="523">
          <cell r="A523" t="str">
            <v>Forbes, Jesse</v>
          </cell>
          <cell r="B523" t="str">
            <v>R6-1239</v>
          </cell>
          <cell r="C523">
            <v>37169</v>
          </cell>
          <cell r="D523" t="str">
            <v>Green-6th</v>
          </cell>
          <cell r="E523" t="str">
            <v>Galvan, Juan/Adrian</v>
          </cell>
        </row>
        <row r="524">
          <cell r="A524" t="str">
            <v>Foreman, Brenda</v>
          </cell>
          <cell r="B524" t="str">
            <v>R2-12497</v>
          </cell>
          <cell r="C524">
            <v>21007</v>
          </cell>
          <cell r="D524" t="str">
            <v>black</v>
          </cell>
          <cell r="E524" t="str">
            <v>Foreman, David</v>
          </cell>
        </row>
        <row r="525">
          <cell r="A525" t="str">
            <v>Foreman, Cathy</v>
          </cell>
          <cell r="B525" t="str">
            <v>R2-12817</v>
          </cell>
          <cell r="C525">
            <v>25205</v>
          </cell>
          <cell r="D525" t="str">
            <v>3rd dan</v>
          </cell>
          <cell r="E525" t="str">
            <v>Foreman, David</v>
          </cell>
        </row>
        <row r="526">
          <cell r="A526" t="str">
            <v>Foreman, David</v>
          </cell>
          <cell r="B526" t="str">
            <v>R2-265</v>
          </cell>
          <cell r="D526" t="str">
            <v>Black - Yondan</v>
          </cell>
          <cell r="E526" t="str">
            <v>Foreman, David</v>
          </cell>
        </row>
        <row r="527">
          <cell r="A527" t="str">
            <v>Fortuna (Caliguri), Kelli</v>
          </cell>
          <cell r="B527" t="str">
            <v>R4-5377</v>
          </cell>
          <cell r="C527">
            <v>26471</v>
          </cell>
          <cell r="D527" t="str">
            <v>Black</v>
          </cell>
          <cell r="E527" t="str">
            <v>Caliguri, Frank</v>
          </cell>
        </row>
        <row r="528">
          <cell r="A528" t="str">
            <v>Foster, Brayden</v>
          </cell>
          <cell r="B528" t="str">
            <v>R6-1251</v>
          </cell>
          <cell r="C528">
            <v>37302</v>
          </cell>
          <cell r="D528" t="str">
            <v>4th Keup</v>
          </cell>
          <cell r="E528" t="str">
            <v>Galvan, Juan/Adrian</v>
          </cell>
        </row>
        <row r="529">
          <cell r="A529" t="str">
            <v>Foster, Megan</v>
          </cell>
          <cell r="B529" t="str">
            <v>R4-13558</v>
          </cell>
          <cell r="C529">
            <v>33723</v>
          </cell>
          <cell r="D529" t="str">
            <v>Black</v>
          </cell>
          <cell r="E529" t="str">
            <v>LaVoice, Bill</v>
          </cell>
        </row>
        <row r="530">
          <cell r="A530" t="str">
            <v>Foulks, Tanika</v>
          </cell>
          <cell r="B530" t="str">
            <v>R1-12473</v>
          </cell>
          <cell r="C530">
            <v>27150</v>
          </cell>
          <cell r="D530" t="str">
            <v/>
          </cell>
          <cell r="E530" t="str">
            <v>Venson</v>
          </cell>
        </row>
        <row r="531">
          <cell r="A531" t="str">
            <v>Fraley, Jesse</v>
          </cell>
          <cell r="B531" t="str">
            <v>R2-12963</v>
          </cell>
          <cell r="C531">
            <v>34958</v>
          </cell>
          <cell r="D531" t="str">
            <v>Yellow Belt</v>
          </cell>
          <cell r="E531" t="str">
            <v>Johnson, Herb</v>
          </cell>
        </row>
        <row r="532">
          <cell r="A532" t="str">
            <v>Franz, Steven</v>
          </cell>
          <cell r="B532" t="str">
            <v>R2-12422</v>
          </cell>
          <cell r="D532" t="str">
            <v>8th Dan</v>
          </cell>
          <cell r="E532" t="str">
            <v>Franz, Steven</v>
          </cell>
        </row>
        <row r="533">
          <cell r="A533" t="str">
            <v>Fraze, Kenneth</v>
          </cell>
          <cell r="B533" t="str">
            <v>R7-12560</v>
          </cell>
          <cell r="C533">
            <v>30880</v>
          </cell>
          <cell r="D533" t="str">
            <v>Green</v>
          </cell>
          <cell r="E533" t="str">
            <v>Starks, Rob</v>
          </cell>
        </row>
        <row r="534">
          <cell r="A534" t="str">
            <v>Frazee, Chase</v>
          </cell>
          <cell r="B534" t="str">
            <v>R3-12131</v>
          </cell>
          <cell r="C534">
            <v>35293</v>
          </cell>
          <cell r="D534" t="str">
            <v>Black</v>
          </cell>
          <cell r="E534" t="str">
            <v>Janes, Dennis</v>
          </cell>
        </row>
        <row r="535">
          <cell r="A535" t="str">
            <v>Frazier, Roy</v>
          </cell>
          <cell r="B535" t="str">
            <v>R2-6159</v>
          </cell>
          <cell r="C535">
            <v>14927</v>
          </cell>
          <cell r="D535" t="str">
            <v>White</v>
          </cell>
          <cell r="E535" t="str">
            <v>Morgan, Phil</v>
          </cell>
        </row>
        <row r="536">
          <cell r="A536" t="str">
            <v>Freeman IV, Scott</v>
          </cell>
          <cell r="B536" t="str">
            <v>R1-12034</v>
          </cell>
          <cell r="C536">
            <v>37654</v>
          </cell>
          <cell r="D536" t="str">
            <v/>
          </cell>
          <cell r="E536" t="str">
            <v>Venson</v>
          </cell>
        </row>
        <row r="537">
          <cell r="A537" t="str">
            <v>Freeman, Thomas</v>
          </cell>
          <cell r="B537" t="str">
            <v>R5-6200</v>
          </cell>
          <cell r="C537">
            <v>20961</v>
          </cell>
          <cell r="D537" t="str">
            <v>Black - 6th</v>
          </cell>
          <cell r="E537" t="str">
            <v>Koeppel, Phillip</v>
          </cell>
        </row>
        <row r="538">
          <cell r="A538" t="str">
            <v>French, Trenton</v>
          </cell>
          <cell r="B538" t="str">
            <v>R2-12907</v>
          </cell>
          <cell r="C538">
            <v>38266</v>
          </cell>
          <cell r="D538" t="str">
            <v>WHITE</v>
          </cell>
          <cell r="E538" t="str">
            <v>Webster, Joeal</v>
          </cell>
        </row>
        <row r="539">
          <cell r="A539" t="str">
            <v>Fritsch, Ashley</v>
          </cell>
          <cell r="B539" t="str">
            <v>r2-12816</v>
          </cell>
          <cell r="C539">
            <v>35323</v>
          </cell>
          <cell r="D539" t="str">
            <v>6th Kyu</v>
          </cell>
          <cell r="E539" t="str">
            <v>Franz, Steven</v>
          </cell>
        </row>
        <row r="540">
          <cell r="A540" t="str">
            <v>Fritsch, Joshua</v>
          </cell>
          <cell r="B540" t="str">
            <v>R2-12583</v>
          </cell>
          <cell r="C540">
            <v>26272</v>
          </cell>
          <cell r="D540" t="str">
            <v>5th kyu</v>
          </cell>
          <cell r="E540" t="str">
            <v>Franz, Steven</v>
          </cell>
        </row>
        <row r="541">
          <cell r="A541" t="str">
            <v>Fry, Mike</v>
          </cell>
          <cell r="B541" t="str">
            <v>R2-2081</v>
          </cell>
          <cell r="D541" t="str">
            <v>Black-1st</v>
          </cell>
          <cell r="E541" t="str">
            <v>McKinley, Fred</v>
          </cell>
        </row>
        <row r="542">
          <cell r="A542" t="str">
            <v>Fulk, Dalton</v>
          </cell>
          <cell r="B542" t="str">
            <v>R1-12418</v>
          </cell>
          <cell r="C542">
            <v>36835</v>
          </cell>
          <cell r="D542" t="str">
            <v>ADV</v>
          </cell>
          <cell r="E542" t="str">
            <v>Fink, Frank/Patricia</v>
          </cell>
        </row>
        <row r="543">
          <cell r="A543" t="str">
            <v>Fuller, Camron</v>
          </cell>
          <cell r="B543" t="str">
            <v>R2-12308</v>
          </cell>
          <cell r="C543">
            <v>36379</v>
          </cell>
          <cell r="D543" t="str">
            <v>Green</v>
          </cell>
          <cell r="E543" t="str">
            <v>Michael, Donnie</v>
          </cell>
        </row>
        <row r="544">
          <cell r="A544" t="str">
            <v>Fuller, Gary</v>
          </cell>
          <cell r="B544" t="str">
            <v>R2-12239</v>
          </cell>
          <cell r="C544">
            <v>21797</v>
          </cell>
          <cell r="D544" t="str">
            <v>Black</v>
          </cell>
          <cell r="E544" t="str">
            <v>Andrews, Don</v>
          </cell>
        </row>
        <row r="545">
          <cell r="A545" t="str">
            <v>Fung, Aaron</v>
          </cell>
          <cell r="B545" t="str">
            <v>R1-12445</v>
          </cell>
          <cell r="C545">
            <v>38176</v>
          </cell>
          <cell r="D545" t="str">
            <v>White</v>
          </cell>
          <cell r="E545" t="str">
            <v>Brown, Craig</v>
          </cell>
        </row>
        <row r="546">
          <cell r="A546" t="str">
            <v>Gallagher, Daniel</v>
          </cell>
          <cell r="B546" t="str">
            <v>R4-13677</v>
          </cell>
          <cell r="C546">
            <v>28900</v>
          </cell>
          <cell r="D546" t="str">
            <v>GREEN</v>
          </cell>
          <cell r="E546" t="str">
            <v>LaVoice, Bill</v>
          </cell>
        </row>
        <row r="547">
          <cell r="A547" t="str">
            <v>Gallagher, Jim</v>
          </cell>
          <cell r="B547" t="str">
            <v>R4-13665</v>
          </cell>
          <cell r="C547">
            <v>21625</v>
          </cell>
          <cell r="D547" t="str">
            <v>Black</v>
          </cell>
          <cell r="E547" t="str">
            <v>DeMatteo, Frank</v>
          </cell>
        </row>
        <row r="548">
          <cell r="A548" t="str">
            <v>Gallagher, Taylor</v>
          </cell>
          <cell r="B548" t="str">
            <v>R4-13673</v>
          </cell>
          <cell r="C548">
            <v>38204</v>
          </cell>
          <cell r="D548" t="str">
            <v>Orange</v>
          </cell>
          <cell r="E548" t="str">
            <v>LaVoice, Bill</v>
          </cell>
        </row>
        <row r="549">
          <cell r="A549" t="str">
            <v>Galvan, Adrian</v>
          </cell>
          <cell r="B549" t="str">
            <v>R6-1212</v>
          </cell>
          <cell r="C549">
            <v>30948</v>
          </cell>
          <cell r="D549" t="str">
            <v>Black-5th</v>
          </cell>
          <cell r="E549" t="str">
            <v>Galvan, Juan/Adrian</v>
          </cell>
        </row>
        <row r="550">
          <cell r="A550" t="str">
            <v>Galvan, Juan</v>
          </cell>
          <cell r="B550" t="str">
            <v>R6-1206</v>
          </cell>
          <cell r="C550">
            <v>19352</v>
          </cell>
          <cell r="D550" t="str">
            <v>Black-8th</v>
          </cell>
          <cell r="E550" t="str">
            <v>Galvan, Juan/Adrian</v>
          </cell>
        </row>
        <row r="551">
          <cell r="A551" t="str">
            <v>Galvin, Matt</v>
          </cell>
          <cell r="B551" t="str">
            <v>R2-280</v>
          </cell>
          <cell r="C551">
            <v>25628</v>
          </cell>
          <cell r="D551" t="str">
            <v>Black - 5th Dan</v>
          </cell>
          <cell r="E551" t="str">
            <v>Kincaid/Woodings</v>
          </cell>
        </row>
        <row r="552">
          <cell r="A552" t="str">
            <v>Gambino, Nicholas</v>
          </cell>
          <cell r="B552" t="str">
            <v>R1-12374</v>
          </cell>
          <cell r="C552">
            <v>37319</v>
          </cell>
          <cell r="D552" t="str">
            <v>Yellow</v>
          </cell>
          <cell r="E552" t="str">
            <v>Roque, Joe</v>
          </cell>
        </row>
        <row r="553">
          <cell r="A553" t="str">
            <v>Gannon, Tom</v>
          </cell>
          <cell r="B553" t="str">
            <v>R4-13565</v>
          </cell>
          <cell r="C553">
            <v>35494</v>
          </cell>
          <cell r="D553" t="str">
            <v>BROWN</v>
          </cell>
          <cell r="E553" t="str">
            <v>Barton, John</v>
          </cell>
        </row>
        <row r="554">
          <cell r="A554" t="str">
            <v>Garbutt, Alf</v>
          </cell>
          <cell r="B554" t="str">
            <v>R5-9019</v>
          </cell>
          <cell r="C554">
            <v>19017</v>
          </cell>
          <cell r="D554" t="str">
            <v>Black</v>
          </cell>
          <cell r="E554" t="str">
            <v>Fisher, Steve</v>
          </cell>
        </row>
        <row r="555">
          <cell r="A555" t="str">
            <v>Garcia, Charles</v>
          </cell>
          <cell r="B555" t="str">
            <v>R2-12572</v>
          </cell>
          <cell r="C555">
            <v>28921</v>
          </cell>
          <cell r="D555" t="str">
            <v>4th kyu</v>
          </cell>
          <cell r="E555" t="str">
            <v>Johnstone, Brad</v>
          </cell>
        </row>
        <row r="556">
          <cell r="A556" t="str">
            <v>Garcia, Gabriel</v>
          </cell>
          <cell r="B556" t="str">
            <v>R1-12431</v>
          </cell>
          <cell r="C556">
            <v>36520</v>
          </cell>
          <cell r="D556" t="str">
            <v>Green</v>
          </cell>
          <cell r="E556" t="str">
            <v>Brown, Hercle</v>
          </cell>
        </row>
        <row r="557">
          <cell r="A557" t="str">
            <v>Garst, Mike</v>
          </cell>
          <cell r="B557" t="str">
            <v>R2-3540</v>
          </cell>
          <cell r="C557">
            <v>27063</v>
          </cell>
          <cell r="D557" t="str">
            <v>1st Black</v>
          </cell>
          <cell r="E557" t="str">
            <v>Gruel, Terry</v>
          </cell>
        </row>
        <row r="558">
          <cell r="A558" t="str">
            <v>Garten, Jaina</v>
          </cell>
          <cell r="B558" t="str">
            <v>R2-12575</v>
          </cell>
          <cell r="C558">
            <v>37593</v>
          </cell>
          <cell r="D558" t="str">
            <v>BROWN</v>
          </cell>
          <cell r="E558" t="str">
            <v>Michael, Donnie</v>
          </cell>
        </row>
        <row r="559">
          <cell r="A559" t="str">
            <v>Gauden, Levi</v>
          </cell>
          <cell r="B559" t="str">
            <v>R2-12701</v>
          </cell>
          <cell r="C559">
            <v>38377</v>
          </cell>
          <cell r="D559" t="str">
            <v>7th kyu yellow</v>
          </cell>
          <cell r="E559" t="str">
            <v>Franz, Steven</v>
          </cell>
        </row>
        <row r="560">
          <cell r="A560" t="str">
            <v>Gauden, Mason</v>
          </cell>
          <cell r="B560" t="str">
            <v>R2-12444</v>
          </cell>
          <cell r="C560">
            <v>35613</v>
          </cell>
          <cell r="D560" t="str">
            <v>2nd  dan black</v>
          </cell>
          <cell r="E560" t="str">
            <v>Franz, Steven</v>
          </cell>
        </row>
        <row r="561">
          <cell r="A561" t="str">
            <v>Gauden, Sage</v>
          </cell>
          <cell r="B561" t="str">
            <v>R2-12700</v>
          </cell>
          <cell r="C561">
            <v>37470</v>
          </cell>
          <cell r="D561" t="str">
            <v>8th kyu yellow</v>
          </cell>
          <cell r="E561" t="str">
            <v>Franz, Steven</v>
          </cell>
        </row>
        <row r="562">
          <cell r="A562" t="str">
            <v xml:space="preserve">Gayden, Ebony </v>
          </cell>
          <cell r="B562" t="str">
            <v>R1-12284</v>
          </cell>
          <cell r="C562">
            <v>37834</v>
          </cell>
          <cell r="D562" t="str">
            <v>Yellow</v>
          </cell>
          <cell r="E562" t="str">
            <v>Venson</v>
          </cell>
        </row>
        <row r="563">
          <cell r="A563" t="str">
            <v>Gayman, Daniel</v>
          </cell>
          <cell r="B563" t="str">
            <v>R4-13638</v>
          </cell>
          <cell r="C563">
            <v>27478</v>
          </cell>
          <cell r="D563" t="str">
            <v>Black</v>
          </cell>
          <cell r="E563" t="str">
            <v>Forte, Mickey</v>
          </cell>
        </row>
        <row r="564">
          <cell r="A564" t="str">
            <v>Ge, Michael</v>
          </cell>
          <cell r="B564" t="str">
            <v>R3-12348</v>
          </cell>
          <cell r="C564">
            <v>39275</v>
          </cell>
          <cell r="D564" t="str">
            <v>Yellow</v>
          </cell>
          <cell r="E564" t="str">
            <v>Buker, Dave</v>
          </cell>
        </row>
        <row r="565">
          <cell r="A565" t="str">
            <v>Geiger, Justin</v>
          </cell>
          <cell r="B565" t="str">
            <v>R2-12961</v>
          </cell>
          <cell r="C565">
            <v>37592</v>
          </cell>
          <cell r="D565" t="str">
            <v>Yellow Belt</v>
          </cell>
          <cell r="E565" t="str">
            <v>Johnson, Herb</v>
          </cell>
        </row>
        <row r="566">
          <cell r="A566" t="str">
            <v>Geiger, Randy</v>
          </cell>
          <cell r="B566" t="str">
            <v>R2-12960</v>
          </cell>
          <cell r="C566">
            <v>26297</v>
          </cell>
          <cell r="D566" t="str">
            <v>Yellow Belt</v>
          </cell>
          <cell r="E566" t="str">
            <v>Johnson, Herb</v>
          </cell>
        </row>
        <row r="567">
          <cell r="A567" t="str">
            <v>Geiger, Savannah</v>
          </cell>
          <cell r="B567" t="str">
            <v>R2-12962</v>
          </cell>
          <cell r="C567">
            <v>38794</v>
          </cell>
          <cell r="D567" t="str">
            <v>Yellow Belt</v>
          </cell>
          <cell r="E567" t="str">
            <v>Johnson, Herb</v>
          </cell>
        </row>
        <row r="568">
          <cell r="A568" t="str">
            <v>Geleide, Lisa</v>
          </cell>
          <cell r="B568" t="str">
            <v>R2-12376</v>
          </cell>
          <cell r="C568">
            <v>27505</v>
          </cell>
          <cell r="D568" t="str">
            <v>YELLOW</v>
          </cell>
          <cell r="E568" t="str">
            <v>Franz, Steven</v>
          </cell>
        </row>
        <row r="569">
          <cell r="A569" t="str">
            <v>Gendics, Alexander</v>
          </cell>
          <cell r="B569" t="str">
            <v>R3-12119</v>
          </cell>
          <cell r="C569">
            <v>38658</v>
          </cell>
          <cell r="D569" t="str">
            <v>RED</v>
          </cell>
          <cell r="E569" t="str">
            <v>Daniels, Dee</v>
          </cell>
        </row>
        <row r="570">
          <cell r="A570" t="str">
            <v>Gendics, Xavier</v>
          </cell>
          <cell r="B570" t="str">
            <v>R3-12062</v>
          </cell>
          <cell r="C570">
            <v>37647</v>
          </cell>
          <cell r="D570" t="str">
            <v>RED</v>
          </cell>
          <cell r="E570" t="str">
            <v>Daniels, Dee</v>
          </cell>
        </row>
        <row r="571">
          <cell r="A571" t="str">
            <v>Giangiordano, Raymond</v>
          </cell>
          <cell r="B571" t="str">
            <v>R2-7357</v>
          </cell>
          <cell r="C571">
            <v>31917</v>
          </cell>
          <cell r="D571" t="str">
            <v>Purple</v>
          </cell>
          <cell r="E571" t="str">
            <v>Bethea, Eddie</v>
          </cell>
        </row>
        <row r="572">
          <cell r="A572" t="str">
            <v>Gillette, Gary</v>
          </cell>
          <cell r="B572" t="str">
            <v>R1-3813</v>
          </cell>
          <cell r="C572">
            <v>20181</v>
          </cell>
          <cell r="D572" t="str">
            <v>Black 5th Dan</v>
          </cell>
          <cell r="E572" t="str">
            <v>Venson</v>
          </cell>
        </row>
        <row r="573">
          <cell r="A573" t="str">
            <v>Gillette, Terri</v>
          </cell>
          <cell r="B573" t="str">
            <v>R1-5673</v>
          </cell>
          <cell r="C573">
            <v>28159</v>
          </cell>
          <cell r="D573" t="str">
            <v>Black-3rd</v>
          </cell>
          <cell r="E573" t="str">
            <v>Gillette, Gary</v>
          </cell>
        </row>
        <row r="574">
          <cell r="A574" t="str">
            <v>Gilmore, John</v>
          </cell>
          <cell r="B574" t="str">
            <v>R1-12485</v>
          </cell>
          <cell r="D574" t="str">
            <v/>
          </cell>
          <cell r="E574" t="str">
            <v>Queiroga, Norman</v>
          </cell>
        </row>
        <row r="575">
          <cell r="A575" t="str">
            <v>Ginnis, Gerontiua</v>
          </cell>
          <cell r="B575" t="str">
            <v>R3-12301</v>
          </cell>
          <cell r="C575">
            <v>35590</v>
          </cell>
          <cell r="D575" t="str">
            <v>Orange</v>
          </cell>
          <cell r="E575" t="str">
            <v>Buker, Dave</v>
          </cell>
        </row>
        <row r="576">
          <cell r="A576" t="str">
            <v>Ginnis, Pantelis</v>
          </cell>
          <cell r="B576" t="str">
            <v>R3-12300</v>
          </cell>
          <cell r="C576">
            <v>35590</v>
          </cell>
          <cell r="D576" t="str">
            <v>Orange</v>
          </cell>
          <cell r="E576" t="str">
            <v>Buker, Dave</v>
          </cell>
        </row>
        <row r="577">
          <cell r="A577" t="str">
            <v>Glass, Brendon</v>
          </cell>
          <cell r="B577" t="str">
            <v>R2-12459</v>
          </cell>
          <cell r="C577">
            <v>36536</v>
          </cell>
          <cell r="D577" t="str">
            <v>purple</v>
          </cell>
          <cell r="E577" t="str">
            <v>Davidson, Jeff</v>
          </cell>
        </row>
        <row r="578">
          <cell r="A578" t="str">
            <v>Glass, Timmy</v>
          </cell>
          <cell r="B578" t="str">
            <v>R1-12156</v>
          </cell>
          <cell r="C578">
            <v>36683</v>
          </cell>
          <cell r="D578" t="str">
            <v>ADV</v>
          </cell>
          <cell r="E578" t="str">
            <v>Fink, Frank/Patricia</v>
          </cell>
        </row>
        <row r="579">
          <cell r="A579" t="str">
            <v>Glover, Erik</v>
          </cell>
          <cell r="B579" t="str">
            <v>R2-12127</v>
          </cell>
          <cell r="C579">
            <v>35956</v>
          </cell>
          <cell r="D579" t="str">
            <v>blue belt</v>
          </cell>
          <cell r="E579" t="str">
            <v>Michael, Donnie</v>
          </cell>
        </row>
        <row r="580">
          <cell r="A580" t="str">
            <v>Goldstein, Adam</v>
          </cell>
          <cell r="B580" t="str">
            <v>R4-13603</v>
          </cell>
          <cell r="C580">
            <v>34943</v>
          </cell>
          <cell r="D580" t="str">
            <v>Black</v>
          </cell>
          <cell r="E580" t="str">
            <v>Barton, John</v>
          </cell>
        </row>
        <row r="581">
          <cell r="A581" t="str">
            <v>Gomez, John</v>
          </cell>
          <cell r="B581" t="str">
            <v>R3-12120</v>
          </cell>
          <cell r="C581">
            <v>37694</v>
          </cell>
          <cell r="D581" t="str">
            <v>orange</v>
          </cell>
          <cell r="E581" t="str">
            <v>Buker, Dave</v>
          </cell>
        </row>
        <row r="582">
          <cell r="A582" t="str">
            <v>Gomez, Mary</v>
          </cell>
          <cell r="B582" t="str">
            <v>R3-12121</v>
          </cell>
          <cell r="C582">
            <v>37000</v>
          </cell>
          <cell r="D582" t="str">
            <v>BROWN</v>
          </cell>
          <cell r="E582" t="str">
            <v>Buker, Dave</v>
          </cell>
        </row>
        <row r="583">
          <cell r="A583" t="str">
            <v>Gonzales, Eva</v>
          </cell>
          <cell r="B583" t="str">
            <v>R2-12538</v>
          </cell>
          <cell r="C583">
            <v>38111</v>
          </cell>
          <cell r="D583" t="str">
            <v>10th kyu</v>
          </cell>
          <cell r="E583" t="str">
            <v>Andrews, Don</v>
          </cell>
        </row>
        <row r="584">
          <cell r="A584" t="str">
            <v>Gonzalez, Cheyenne</v>
          </cell>
          <cell r="B584" t="str">
            <v>R4-13635</v>
          </cell>
          <cell r="C584">
            <v>36034</v>
          </cell>
          <cell r="D584" t="str">
            <v>Purple</v>
          </cell>
          <cell r="E584" t="str">
            <v>Forte, Mickey</v>
          </cell>
        </row>
        <row r="585">
          <cell r="A585" t="str">
            <v>Gooding, Justin</v>
          </cell>
          <cell r="B585" t="str">
            <v>R4-10238</v>
          </cell>
          <cell r="C585">
            <v>36780</v>
          </cell>
          <cell r="D585" t="str">
            <v>BROWN</v>
          </cell>
          <cell r="E585" t="str">
            <v>Miller, Grant</v>
          </cell>
        </row>
        <row r="586">
          <cell r="A586" t="str">
            <v>Gooding, Laura</v>
          </cell>
          <cell r="B586" t="str">
            <v>R4-10239</v>
          </cell>
          <cell r="C586">
            <v>35922</v>
          </cell>
          <cell r="D586" t="str">
            <v>Green</v>
          </cell>
          <cell r="E586" t="str">
            <v>Miller, Grant</v>
          </cell>
        </row>
        <row r="587">
          <cell r="A587" t="str">
            <v>Goodright, Theo</v>
          </cell>
          <cell r="B587" t="str">
            <v>R3-2018</v>
          </cell>
          <cell r="C587">
            <v>31321</v>
          </cell>
          <cell r="D587" t="str">
            <v>Purple-Adv</v>
          </cell>
          <cell r="E587" t="str">
            <v>Addessi, Rick</v>
          </cell>
        </row>
        <row r="588">
          <cell r="A588" t="str">
            <v>Gordon, Kathy</v>
          </cell>
          <cell r="B588" t="str">
            <v>R1-11356</v>
          </cell>
          <cell r="C588">
            <v>25865</v>
          </cell>
          <cell r="D588" t="str">
            <v/>
          </cell>
          <cell r="E588" t="str">
            <v>Venson</v>
          </cell>
        </row>
        <row r="589">
          <cell r="A589" t="str">
            <v>Gordon, Sean</v>
          </cell>
          <cell r="B589" t="str">
            <v>R3-4631</v>
          </cell>
          <cell r="C589">
            <v>24870</v>
          </cell>
          <cell r="D589" t="str">
            <v>Black -6th</v>
          </cell>
          <cell r="E589" t="str">
            <v>Gordon, Sean</v>
          </cell>
        </row>
        <row r="590">
          <cell r="A590" t="str">
            <v>Goree, Autumn</v>
          </cell>
          <cell r="B590" t="str">
            <v>R1-12479</v>
          </cell>
          <cell r="C590">
            <v>39850</v>
          </cell>
          <cell r="D590" t="str">
            <v/>
          </cell>
          <cell r="E590" t="str">
            <v>Venson</v>
          </cell>
        </row>
        <row r="591">
          <cell r="A591" t="str">
            <v>Goree, Madison</v>
          </cell>
          <cell r="B591" t="str">
            <v>R1-12478</v>
          </cell>
          <cell r="C591">
            <v>39367</v>
          </cell>
          <cell r="D591" t="str">
            <v/>
          </cell>
          <cell r="E591" t="str">
            <v>Venson</v>
          </cell>
        </row>
        <row r="592">
          <cell r="A592" t="str">
            <v>Gossett, Daniel</v>
          </cell>
          <cell r="B592" t="str">
            <v>R6-1258</v>
          </cell>
          <cell r="C592">
            <v>20096</v>
          </cell>
          <cell r="D592" t="str">
            <v>Black-Sandan</v>
          </cell>
          <cell r="E592" t="str">
            <v>Bowles, Mr Robert</v>
          </cell>
        </row>
        <row r="593">
          <cell r="A593" t="str">
            <v>Graber, Holly</v>
          </cell>
          <cell r="B593" t="str">
            <v>R3-12233</v>
          </cell>
          <cell r="C593">
            <v>36107</v>
          </cell>
          <cell r="D593" t="str">
            <v>black</v>
          </cell>
          <cell r="E593" t="str">
            <v>Bowen, Jeff</v>
          </cell>
        </row>
        <row r="594">
          <cell r="A594" t="str">
            <v>Grace, Adam</v>
          </cell>
          <cell r="B594" t="str">
            <v>R4-9060</v>
          </cell>
          <cell r="C594">
            <v>34277</v>
          </cell>
          <cell r="D594" t="str">
            <v>Black</v>
          </cell>
          <cell r="E594" t="str">
            <v>Barton, John</v>
          </cell>
        </row>
        <row r="595">
          <cell r="A595" t="str">
            <v>Graham, Lewis</v>
          </cell>
          <cell r="B595" t="str">
            <v>R7-12811</v>
          </cell>
          <cell r="D595" t="str">
            <v>Black</v>
          </cell>
          <cell r="E595" t="str">
            <v>Starks, Rob</v>
          </cell>
        </row>
        <row r="596">
          <cell r="A596" t="str">
            <v>Gramby, Jeremaya</v>
          </cell>
          <cell r="B596" t="str">
            <v>R4-13687</v>
          </cell>
          <cell r="C596">
            <v>37432</v>
          </cell>
          <cell r="D596" t="str">
            <v/>
          </cell>
          <cell r="E596" t="str">
            <v>Owens, Yusef</v>
          </cell>
        </row>
        <row r="597">
          <cell r="A597" t="str">
            <v>Grandini, Ciro</v>
          </cell>
          <cell r="B597" t="str">
            <v>R3-12397</v>
          </cell>
          <cell r="D597" t="str">
            <v>Black</v>
          </cell>
          <cell r="E597" t="str">
            <v>McClain, Richard</v>
          </cell>
        </row>
        <row r="598">
          <cell r="A598" t="str">
            <v>Granger, Nathalia</v>
          </cell>
          <cell r="B598" t="str">
            <v>R1-12482</v>
          </cell>
          <cell r="C598">
            <v>38706</v>
          </cell>
          <cell r="D598" t="str">
            <v/>
          </cell>
          <cell r="E598" t="str">
            <v>Venson</v>
          </cell>
        </row>
        <row r="599">
          <cell r="A599" t="str">
            <v>Grantz, Shawna</v>
          </cell>
          <cell r="B599" t="str">
            <v>R4-13669</v>
          </cell>
          <cell r="C599">
            <v>36985</v>
          </cell>
          <cell r="D599" t="str">
            <v>Green</v>
          </cell>
          <cell r="E599" t="str">
            <v>Rend, Desmond</v>
          </cell>
        </row>
        <row r="600">
          <cell r="A600" t="str">
            <v>Grate-Capers, Alphonso</v>
          </cell>
          <cell r="B600" t="str">
            <v>R7-12629</v>
          </cell>
          <cell r="C600">
            <v>33138</v>
          </cell>
          <cell r="D600" t="str">
            <v>Black</v>
          </cell>
          <cell r="E600" t="str">
            <v>Starks, Rob</v>
          </cell>
        </row>
        <row r="601">
          <cell r="A601" t="str">
            <v>Gravitt, Retisha</v>
          </cell>
          <cell r="B601" t="str">
            <v>R2-2222</v>
          </cell>
          <cell r="C601">
            <v>30225</v>
          </cell>
          <cell r="D601" t="str">
            <v>White</v>
          </cell>
          <cell r="E601" t="str">
            <v>Morgan, Phil</v>
          </cell>
        </row>
        <row r="602">
          <cell r="A602" t="str">
            <v>Gray, Kyle</v>
          </cell>
          <cell r="B602" t="str">
            <v>R4-3374</v>
          </cell>
          <cell r="C602">
            <v>32510</v>
          </cell>
          <cell r="D602" t="str">
            <v>Black</v>
          </cell>
          <cell r="E602" t="str">
            <v>Khechen, Mr.</v>
          </cell>
        </row>
        <row r="603">
          <cell r="A603" t="str">
            <v>Gray, Tony</v>
          </cell>
          <cell r="B603" t="str">
            <v>R2-2378</v>
          </cell>
          <cell r="C603">
            <v>19673</v>
          </cell>
          <cell r="D603" t="str">
            <v>Black - 4th Dan</v>
          </cell>
          <cell r="E603" t="str">
            <v>Johnson, Herb</v>
          </cell>
        </row>
        <row r="604">
          <cell r="A604" t="str">
            <v>Gray, Zya</v>
          </cell>
          <cell r="B604" t="str">
            <v>R7-13167</v>
          </cell>
          <cell r="C604">
            <v>39265</v>
          </cell>
          <cell r="D604" t="str">
            <v>White</v>
          </cell>
          <cell r="E604" t="str">
            <v>Starks, Rob</v>
          </cell>
        </row>
        <row r="605">
          <cell r="A605" t="str">
            <v>Green, Abigail</v>
          </cell>
          <cell r="B605" t="str">
            <v>R1-12408</v>
          </cell>
          <cell r="C605">
            <v>38649</v>
          </cell>
          <cell r="D605" t="str">
            <v>White</v>
          </cell>
          <cell r="E605" t="str">
            <v>Fink, Frank/Patricia</v>
          </cell>
        </row>
        <row r="606">
          <cell r="A606" t="str">
            <v>Green, Gauriel</v>
          </cell>
          <cell r="B606" t="str">
            <v>R2-12704</v>
          </cell>
          <cell r="C606">
            <v>38476</v>
          </cell>
          <cell r="D606" t="str">
            <v/>
          </cell>
          <cell r="E606" t="str">
            <v>Andrews, Don</v>
          </cell>
        </row>
        <row r="607">
          <cell r="A607" t="str">
            <v>Green, Noah</v>
          </cell>
          <cell r="B607" t="str">
            <v>R1-12407</v>
          </cell>
          <cell r="C607">
            <v>38070</v>
          </cell>
          <cell r="D607" t="str">
            <v>White</v>
          </cell>
          <cell r="E607" t="str">
            <v>Fink, Frank/Patricia</v>
          </cell>
        </row>
        <row r="608">
          <cell r="A608" t="str">
            <v>Greene, Paige</v>
          </cell>
          <cell r="B608" t="str">
            <v>R7-13136</v>
          </cell>
          <cell r="C608">
            <v>31264</v>
          </cell>
          <cell r="D608" t="str">
            <v>Purple</v>
          </cell>
          <cell r="E608" t="str">
            <v>Starks, Rob</v>
          </cell>
        </row>
        <row r="609">
          <cell r="A609" t="str">
            <v>Greene, Sheiry</v>
          </cell>
          <cell r="B609" t="str">
            <v>R1-12283</v>
          </cell>
          <cell r="D609" t="str">
            <v>BROWN</v>
          </cell>
          <cell r="E609" t="str">
            <v>Venson</v>
          </cell>
        </row>
        <row r="610">
          <cell r="A610" t="str">
            <v>Greenwell, Terry</v>
          </cell>
          <cell r="B610" t="str">
            <v>R7-12813</v>
          </cell>
          <cell r="D610" t="str">
            <v>3rd Dan Black</v>
          </cell>
          <cell r="E610" t="str">
            <v>Starks, Rob</v>
          </cell>
        </row>
        <row r="611">
          <cell r="A611" t="str">
            <v>Greer, Briana</v>
          </cell>
          <cell r="B611" t="str">
            <v>R4-13573</v>
          </cell>
          <cell r="C611">
            <v>35676</v>
          </cell>
          <cell r="D611" t="str">
            <v>Red</v>
          </cell>
          <cell r="E611" t="str">
            <v>Forte, Mickey</v>
          </cell>
        </row>
        <row r="612">
          <cell r="A612" t="str">
            <v>Greer, Joseph D.</v>
          </cell>
          <cell r="B612" t="str">
            <v>R4-13574</v>
          </cell>
          <cell r="C612">
            <v>37252</v>
          </cell>
          <cell r="D612" t="str">
            <v>Green</v>
          </cell>
          <cell r="E612" t="str">
            <v>Forte, Mickey</v>
          </cell>
        </row>
        <row r="613">
          <cell r="A613" t="str">
            <v>Gregg, Alexander</v>
          </cell>
          <cell r="B613" t="str">
            <v>r2-12814</v>
          </cell>
          <cell r="C613">
            <v>36514</v>
          </cell>
          <cell r="D613" t="str">
            <v>5th Kyu</v>
          </cell>
          <cell r="E613" t="str">
            <v>Foreman, David</v>
          </cell>
        </row>
        <row r="614">
          <cell r="A614" t="str">
            <v>Grenoble, Matthew</v>
          </cell>
          <cell r="B614" t="str">
            <v>R2-7617</v>
          </cell>
          <cell r="C614">
            <v>32481</v>
          </cell>
          <cell r="D614" t="str">
            <v>Black-4TH</v>
          </cell>
          <cell r="E614" t="str">
            <v>Grenoble, Matt</v>
          </cell>
        </row>
        <row r="615">
          <cell r="A615" t="str">
            <v>Grey, Madeline</v>
          </cell>
          <cell r="B615" t="str">
            <v>R3-12361</v>
          </cell>
          <cell r="C615">
            <v>38180</v>
          </cell>
          <cell r="D615" t="str">
            <v>yellow</v>
          </cell>
          <cell r="E615" t="str">
            <v>Buker, Dave</v>
          </cell>
        </row>
        <row r="616">
          <cell r="A616" t="str">
            <v>Grey, Maia</v>
          </cell>
          <cell r="B616" t="str">
            <v>R3-12365</v>
          </cell>
          <cell r="C616">
            <v>39398</v>
          </cell>
          <cell r="D616" t="str">
            <v>yellow</v>
          </cell>
          <cell r="E616" t="str">
            <v>Buker, Dave</v>
          </cell>
        </row>
        <row r="617">
          <cell r="A617" t="str">
            <v>Griffin, Anaya</v>
          </cell>
          <cell r="B617" t="str">
            <v>R7-13164</v>
          </cell>
          <cell r="C617">
            <v>37833</v>
          </cell>
          <cell r="D617" t="str">
            <v>White</v>
          </cell>
          <cell r="E617" t="str">
            <v>Starks, Rob</v>
          </cell>
        </row>
        <row r="618">
          <cell r="A618" t="str">
            <v>Griffin, Brianna</v>
          </cell>
          <cell r="B618" t="str">
            <v>R3-12363</v>
          </cell>
          <cell r="C618">
            <v>36852</v>
          </cell>
          <cell r="D618" t="str">
            <v>yellow</v>
          </cell>
          <cell r="E618" t="str">
            <v>Buker, Dave</v>
          </cell>
        </row>
        <row r="619">
          <cell r="A619" t="str">
            <v>Griffin, Ciara</v>
          </cell>
          <cell r="B619" t="str">
            <v>R7-13166</v>
          </cell>
          <cell r="C619">
            <v>38601</v>
          </cell>
          <cell r="D619" t="str">
            <v>White</v>
          </cell>
          <cell r="E619" t="str">
            <v>Starks, Rob</v>
          </cell>
        </row>
        <row r="620">
          <cell r="A620" t="str">
            <v>Griffin, Ginette</v>
          </cell>
          <cell r="B620" t="str">
            <v>R3-12366</v>
          </cell>
          <cell r="C620">
            <v>37492</v>
          </cell>
          <cell r="D620" t="str">
            <v>Yellow</v>
          </cell>
          <cell r="E620" t="str">
            <v>Buker, Dave</v>
          </cell>
        </row>
        <row r="621">
          <cell r="A621" t="str">
            <v>Griffin, Kelsi</v>
          </cell>
          <cell r="B621" t="str">
            <v>R2-12810</v>
          </cell>
          <cell r="C621">
            <v>35316</v>
          </cell>
          <cell r="D621" t="str">
            <v>Yellow</v>
          </cell>
          <cell r="E621" t="str">
            <v>Franz, Steven</v>
          </cell>
        </row>
        <row r="622">
          <cell r="A622" t="str">
            <v>Grimm, Michael</v>
          </cell>
          <cell r="B622" t="str">
            <v>R3-10399</v>
          </cell>
          <cell r="C622">
            <v>35933</v>
          </cell>
          <cell r="D622" t="str">
            <v>Green</v>
          </cell>
          <cell r="E622" t="str">
            <v>Rycerz, Leonard</v>
          </cell>
        </row>
        <row r="623">
          <cell r="A623" t="str">
            <v>Groah, Haley</v>
          </cell>
          <cell r="B623" t="str">
            <v>R3-8139</v>
          </cell>
          <cell r="C623">
            <v>33743</v>
          </cell>
          <cell r="D623" t="str">
            <v>Black</v>
          </cell>
          <cell r="E623" t="str">
            <v>Bowman, Jim</v>
          </cell>
        </row>
        <row r="624">
          <cell r="A624" t="str">
            <v>Groeschen, Andy</v>
          </cell>
          <cell r="B624" t="str">
            <v>R2-12261</v>
          </cell>
          <cell r="C624">
            <v>37789</v>
          </cell>
          <cell r="D624" t="str">
            <v>5th Kyu</v>
          </cell>
          <cell r="E624" t="str">
            <v>Johnson, Herb</v>
          </cell>
        </row>
        <row r="625">
          <cell r="A625" t="str">
            <v>Grogan, Michael</v>
          </cell>
          <cell r="B625" t="str">
            <v>R2-12955</v>
          </cell>
          <cell r="C625">
            <v>26831</v>
          </cell>
          <cell r="D625" t="str">
            <v>Yellow Belt</v>
          </cell>
          <cell r="E625" t="str">
            <v>Johnson, Herb</v>
          </cell>
        </row>
        <row r="626">
          <cell r="A626" t="str">
            <v>Gruel, Terry</v>
          </cell>
          <cell r="B626" t="str">
            <v>R2-318</v>
          </cell>
          <cell r="C626">
            <v>22661</v>
          </cell>
          <cell r="D626" t="str">
            <v>Black - 4th Dan</v>
          </cell>
          <cell r="E626" t="str">
            <v>Bethea, Eddie</v>
          </cell>
        </row>
        <row r="627">
          <cell r="A627" t="str">
            <v>Guevarra, Rachel</v>
          </cell>
          <cell r="B627" t="str">
            <v>R6-1267</v>
          </cell>
          <cell r="C627">
            <v>30306</v>
          </cell>
          <cell r="D627" t="str">
            <v>Blue</v>
          </cell>
          <cell r="E627" t="str">
            <v>Penales, Virgilio</v>
          </cell>
        </row>
        <row r="628">
          <cell r="A628" t="str">
            <v>Guffey, Madilyn</v>
          </cell>
          <cell r="B628" t="str">
            <v>R2-12733</v>
          </cell>
          <cell r="C628">
            <v>36526</v>
          </cell>
          <cell r="D628" t="str">
            <v>Brown</v>
          </cell>
          <cell r="E628" t="str">
            <v>Bethea, Eddie</v>
          </cell>
        </row>
        <row r="629">
          <cell r="A629" t="str">
            <v>Gullett, James</v>
          </cell>
          <cell r="B629" t="str">
            <v>R3-12098</v>
          </cell>
          <cell r="C629">
            <v>28538</v>
          </cell>
          <cell r="D629" t="str">
            <v>Red</v>
          </cell>
          <cell r="E629" t="str">
            <v>Szuch, Ray</v>
          </cell>
        </row>
        <row r="630">
          <cell r="A630" t="str">
            <v>Gulley, Edy</v>
          </cell>
          <cell r="B630" t="str">
            <v>R2-7453</v>
          </cell>
          <cell r="C630">
            <v>23467</v>
          </cell>
          <cell r="D630" t="str">
            <v>Blue</v>
          </cell>
          <cell r="E630" t="str">
            <v>Morgan, Phil</v>
          </cell>
        </row>
        <row r="631">
          <cell r="A631" t="str">
            <v>Gullion, Scott</v>
          </cell>
          <cell r="B631" t="str">
            <v>R2-11814</v>
          </cell>
          <cell r="C631">
            <v>18780</v>
          </cell>
          <cell r="D631" t="str">
            <v>Black</v>
          </cell>
          <cell r="E631" t="str">
            <v>Ward, Tom</v>
          </cell>
        </row>
        <row r="632">
          <cell r="A632" t="str">
            <v>Gupton, Daija</v>
          </cell>
          <cell r="B632" t="str">
            <v>R2-12936</v>
          </cell>
          <cell r="C632">
            <v>37802</v>
          </cell>
          <cell r="D632" t="str">
            <v>Yellow Belt</v>
          </cell>
          <cell r="E632" t="str">
            <v>Baldock, David</v>
          </cell>
        </row>
        <row r="633">
          <cell r="A633" t="str">
            <v>Guthrie, Rebekah</v>
          </cell>
          <cell r="B633" t="str">
            <v>R2-12579</v>
          </cell>
          <cell r="C633">
            <v>37947</v>
          </cell>
          <cell r="D633" t="str">
            <v>PURPLE</v>
          </cell>
          <cell r="E633" t="str">
            <v>Michael, Donnie</v>
          </cell>
        </row>
        <row r="634">
          <cell r="A634" t="str">
            <v>Guzman, Christopher</v>
          </cell>
          <cell r="B634" t="str">
            <v>R1-12476</v>
          </cell>
          <cell r="C634">
            <v>35689</v>
          </cell>
          <cell r="D634" t="str">
            <v/>
          </cell>
          <cell r="E634" t="str">
            <v>Cook</v>
          </cell>
        </row>
        <row r="635">
          <cell r="A635" t="str">
            <v>Guzman, Laura</v>
          </cell>
          <cell r="B635" t="str">
            <v>R1-12474</v>
          </cell>
          <cell r="C635">
            <v>32418</v>
          </cell>
          <cell r="D635" t="str">
            <v/>
          </cell>
          <cell r="E635" t="str">
            <v>Cook</v>
          </cell>
        </row>
        <row r="636">
          <cell r="A636" t="str">
            <v>Guzman, Maria</v>
          </cell>
          <cell r="B636" t="str">
            <v>R1-12475</v>
          </cell>
          <cell r="C636">
            <v>33026</v>
          </cell>
          <cell r="D636" t="str">
            <v/>
          </cell>
          <cell r="E636" t="str">
            <v>Cook</v>
          </cell>
        </row>
        <row r="637">
          <cell r="A637" t="str">
            <v>Haggard, Meghan</v>
          </cell>
          <cell r="B637" t="str">
            <v>R3-11490</v>
          </cell>
          <cell r="C637">
            <v>35130</v>
          </cell>
          <cell r="D637" t="str">
            <v>BLACK</v>
          </cell>
          <cell r="E637" t="str">
            <v>McCutcheon, Dale</v>
          </cell>
        </row>
        <row r="638">
          <cell r="A638" t="str">
            <v>Halcomb, Nathan</v>
          </cell>
          <cell r="B638" t="str">
            <v>R2-12916</v>
          </cell>
          <cell r="D638" t="str">
            <v>Yellow Belt</v>
          </cell>
          <cell r="E638" t="str">
            <v>Bridges, Paul/Kimberly</v>
          </cell>
        </row>
        <row r="639">
          <cell r="A639" t="str">
            <v>Haley, Charlotte</v>
          </cell>
          <cell r="B639" t="str">
            <v>R1-2637</v>
          </cell>
          <cell r="C639">
            <v>30407</v>
          </cell>
          <cell r="D639" t="str">
            <v>6th Kyu</v>
          </cell>
          <cell r="E639" t="str">
            <v>Wagner, Burley</v>
          </cell>
        </row>
        <row r="640">
          <cell r="A640" t="str">
            <v>Hall, Frank</v>
          </cell>
          <cell r="B640" t="str">
            <v>R4-11460</v>
          </cell>
          <cell r="C640">
            <v>34478</v>
          </cell>
          <cell r="D640" t="str">
            <v>Purple</v>
          </cell>
          <cell r="E640" t="str">
            <v>Barton, John</v>
          </cell>
        </row>
        <row r="641">
          <cell r="A641" t="str">
            <v>Hambrick, Corey</v>
          </cell>
          <cell r="B641" t="str">
            <v>R7-12651</v>
          </cell>
          <cell r="C641">
            <v>35481</v>
          </cell>
          <cell r="D641" t="str">
            <v>Orange</v>
          </cell>
          <cell r="E641" t="str">
            <v>Starks, Rob</v>
          </cell>
        </row>
        <row r="642">
          <cell r="A642" t="str">
            <v>Hammond, Matthew</v>
          </cell>
          <cell r="B642" t="str">
            <v>R7-12835</v>
          </cell>
          <cell r="C642">
            <v>37561</v>
          </cell>
          <cell r="D642" t="str">
            <v>White</v>
          </cell>
          <cell r="E642" t="str">
            <v>Starks, Rob</v>
          </cell>
        </row>
        <row r="643">
          <cell r="A643" t="str">
            <v>Hammond, Seth</v>
          </cell>
          <cell r="B643" t="str">
            <v>R3-12293</v>
          </cell>
          <cell r="C643">
            <v>36110</v>
          </cell>
          <cell r="D643" t="str">
            <v>brown</v>
          </cell>
          <cell r="E643" t="str">
            <v>Buker, Dave</v>
          </cell>
        </row>
        <row r="644">
          <cell r="A644" t="str">
            <v>Hankins, Stephen</v>
          </cell>
          <cell r="B644" t="str">
            <v>R2-10476</v>
          </cell>
          <cell r="D644" t="str">
            <v>Black-6th Dan</v>
          </cell>
          <cell r="E644" t="str">
            <v>Johnson, Herb</v>
          </cell>
        </row>
        <row r="645">
          <cell r="A645" t="str">
            <v>Hannah, Douglas</v>
          </cell>
          <cell r="B645" t="str">
            <v>R2-12770</v>
          </cell>
          <cell r="C645">
            <v>17762</v>
          </cell>
          <cell r="D645" t="str">
            <v>shodan</v>
          </cell>
          <cell r="E645" t="str">
            <v>Smith, Mark</v>
          </cell>
        </row>
        <row r="646">
          <cell r="A646" t="str">
            <v>Hannon, Joe</v>
          </cell>
          <cell r="B646" t="str">
            <v>R2-338</v>
          </cell>
          <cell r="C646">
            <v>23039</v>
          </cell>
          <cell r="D646" t="str">
            <v>Black - 6th Dan</v>
          </cell>
          <cell r="E646" t="str">
            <v>Johnson, Herb</v>
          </cell>
        </row>
        <row r="647">
          <cell r="A647" t="str">
            <v>Hansen, Gabriel</v>
          </cell>
          <cell r="B647" t="str">
            <v>R2-12753</v>
          </cell>
          <cell r="C647">
            <v>38678</v>
          </cell>
          <cell r="D647" t="str">
            <v>Brown</v>
          </cell>
          <cell r="E647" t="str">
            <v>Morgan, Phil</v>
          </cell>
        </row>
        <row r="648">
          <cell r="A648" t="str">
            <v>Hansman, Jerry</v>
          </cell>
          <cell r="B648" t="str">
            <v>R2-5177</v>
          </cell>
          <cell r="C648">
            <v>23657</v>
          </cell>
          <cell r="D648" t="str">
            <v>Black -3rd</v>
          </cell>
          <cell r="E648" t="str">
            <v>Johnson, Herb</v>
          </cell>
        </row>
        <row r="649">
          <cell r="A649" t="str">
            <v>Harder, Dusty</v>
          </cell>
          <cell r="B649" t="str">
            <v>R3-2587</v>
          </cell>
          <cell r="C649">
            <v>32266</v>
          </cell>
          <cell r="D649" t="str">
            <v>Black</v>
          </cell>
          <cell r="E649" t="str">
            <v>Kalikas, Ted</v>
          </cell>
        </row>
        <row r="650">
          <cell r="A650" t="str">
            <v>Harding, Austin</v>
          </cell>
          <cell r="B650" t="str">
            <v>R1-10257</v>
          </cell>
          <cell r="C650">
            <v>34628</v>
          </cell>
          <cell r="D650" t="str">
            <v>BLACK</v>
          </cell>
          <cell r="E650" t="str">
            <v>Torok, Andrew</v>
          </cell>
        </row>
        <row r="651">
          <cell r="A651" t="str">
            <v>Harding, Edward</v>
          </cell>
          <cell r="B651" t="str">
            <v>R1-10255</v>
          </cell>
          <cell r="C651">
            <v>34074</v>
          </cell>
          <cell r="D651" t="str">
            <v>BLACK</v>
          </cell>
          <cell r="E651" t="str">
            <v>Torok, Andrew</v>
          </cell>
        </row>
        <row r="652">
          <cell r="A652" t="str">
            <v>Harding, George</v>
          </cell>
          <cell r="B652" t="str">
            <v>R1-10256</v>
          </cell>
          <cell r="C652">
            <v>20772</v>
          </cell>
          <cell r="D652" t="str">
            <v/>
          </cell>
          <cell r="E652" t="str">
            <v>Torok, Andrew</v>
          </cell>
        </row>
        <row r="653">
          <cell r="A653" t="str">
            <v>Harding, Jody</v>
          </cell>
          <cell r="B653" t="str">
            <v>R1-10997</v>
          </cell>
          <cell r="C653">
            <v>24177</v>
          </cell>
          <cell r="D653" t="str">
            <v/>
          </cell>
          <cell r="E653" t="str">
            <v>Torok, Andrew</v>
          </cell>
        </row>
        <row r="654">
          <cell r="A654" t="str">
            <v>Harlan, Abby</v>
          </cell>
          <cell r="B654" t="str">
            <v>R2-12752</v>
          </cell>
          <cell r="C654">
            <v>35122</v>
          </cell>
          <cell r="D654" t="str">
            <v>5th kyu/green</v>
          </cell>
          <cell r="E654" t="str">
            <v>Jones, Curt</v>
          </cell>
        </row>
        <row r="655">
          <cell r="A655" t="str">
            <v>Harn, Chuck</v>
          </cell>
          <cell r="B655" t="str">
            <v>R4-13570</v>
          </cell>
          <cell r="C655">
            <v>29910</v>
          </cell>
          <cell r="D655" t="str">
            <v>Brown</v>
          </cell>
          <cell r="E655" t="str">
            <v>Forte, Mickey</v>
          </cell>
        </row>
        <row r="656">
          <cell r="A656" t="str">
            <v>Harness, Frank</v>
          </cell>
          <cell r="B656" t="str">
            <v>R2-1429</v>
          </cell>
          <cell r="C656">
            <v>21686</v>
          </cell>
          <cell r="D656" t="str">
            <v>6th Blk Black</v>
          </cell>
          <cell r="E656" t="str">
            <v>Kincaid/Woodings</v>
          </cell>
        </row>
        <row r="657">
          <cell r="A657" t="str">
            <v>Harris, Arsdale</v>
          </cell>
          <cell r="B657" t="str">
            <v>R6-1246</v>
          </cell>
          <cell r="C657">
            <v>38576</v>
          </cell>
          <cell r="D657" t="str">
            <v>7TH KYU</v>
          </cell>
          <cell r="E657" t="str">
            <v>Galvan, Juan/Adrian</v>
          </cell>
        </row>
        <row r="658">
          <cell r="A658" t="str">
            <v>Harris, Chase</v>
          </cell>
          <cell r="B658" t="str">
            <v>R2-12768</v>
          </cell>
          <cell r="C658">
            <v>37148</v>
          </cell>
          <cell r="D658" t="str">
            <v>9th kyu</v>
          </cell>
          <cell r="E658" t="str">
            <v>Bridges, Paul/Kimberly</v>
          </cell>
        </row>
        <row r="659">
          <cell r="A659" t="str">
            <v>Harris, Derrick</v>
          </cell>
          <cell r="B659" t="str">
            <v>R1-12189</v>
          </cell>
          <cell r="C659">
            <v>25721</v>
          </cell>
          <cell r="D659" t="str">
            <v>Black</v>
          </cell>
          <cell r="E659" t="str">
            <v>Jung</v>
          </cell>
        </row>
        <row r="660">
          <cell r="A660" t="str">
            <v>Harris, Jaedin</v>
          </cell>
          <cell r="B660" t="str">
            <v>R6-1247</v>
          </cell>
          <cell r="C660">
            <v>38551</v>
          </cell>
          <cell r="D660" t="str">
            <v>ADV</v>
          </cell>
          <cell r="E660" t="str">
            <v>Galvan, Juan/Adrian</v>
          </cell>
        </row>
        <row r="661">
          <cell r="A661" t="str">
            <v>Harris, Jared</v>
          </cell>
          <cell r="B661" t="str">
            <v>R2-12904</v>
          </cell>
          <cell r="C661">
            <v>37706</v>
          </cell>
          <cell r="D661" t="str">
            <v>brown</v>
          </cell>
          <cell r="E661" t="str">
            <v>Morgan, Phil</v>
          </cell>
        </row>
        <row r="662">
          <cell r="A662" t="str">
            <v>Harris, Jonathan</v>
          </cell>
          <cell r="B662" t="str">
            <v>R6-1300</v>
          </cell>
          <cell r="C662">
            <v>34051</v>
          </cell>
          <cell r="D662" t="str">
            <v>9th kyu</v>
          </cell>
          <cell r="E662" t="str">
            <v>Galvan, Juan/Adrian</v>
          </cell>
        </row>
        <row r="663">
          <cell r="A663" t="str">
            <v>Harris, Rochelle</v>
          </cell>
          <cell r="B663" t="str">
            <v>R1-12043</v>
          </cell>
          <cell r="C663">
            <v>21110</v>
          </cell>
          <cell r="D663" t="str">
            <v>BLACK</v>
          </cell>
          <cell r="E663" t="str">
            <v>Venson</v>
          </cell>
        </row>
        <row r="664">
          <cell r="A664" t="str">
            <v>Harrison, Nicholas</v>
          </cell>
          <cell r="B664" t="str">
            <v>R6-1273</v>
          </cell>
          <cell r="C664">
            <v>38525</v>
          </cell>
          <cell r="D664" t="str">
            <v>Orange</v>
          </cell>
          <cell r="E664" t="str">
            <v>Galvan, Juan/Adrian</v>
          </cell>
        </row>
        <row r="665">
          <cell r="A665" t="str">
            <v>Harrison, Steven</v>
          </cell>
          <cell r="B665" t="str">
            <v>R2-12775</v>
          </cell>
          <cell r="C665">
            <v>32472</v>
          </cell>
          <cell r="D665" t="str">
            <v>9th kyu</v>
          </cell>
          <cell r="E665" t="str">
            <v>Bridges, Paul/Kimberly</v>
          </cell>
        </row>
        <row r="666">
          <cell r="A666" t="str">
            <v>Hart, Marjorie</v>
          </cell>
          <cell r="B666" t="str">
            <v>R2-8304</v>
          </cell>
          <cell r="C666">
            <v>23582</v>
          </cell>
          <cell r="D666" t="str">
            <v>Orange-7th</v>
          </cell>
          <cell r="E666" t="str">
            <v>Hansman, Jerry</v>
          </cell>
        </row>
        <row r="667">
          <cell r="A667" t="str">
            <v xml:space="preserve">Harvey, Alexis </v>
          </cell>
          <cell r="B667" t="str">
            <v>R1-12035</v>
          </cell>
          <cell r="C667">
            <v>37609</v>
          </cell>
          <cell r="D667" t="str">
            <v>BROWN</v>
          </cell>
          <cell r="E667" t="str">
            <v>Venson</v>
          </cell>
        </row>
        <row r="668">
          <cell r="A668" t="str">
            <v>Havens, Brian</v>
          </cell>
          <cell r="B668" t="str">
            <v>R6-1259</v>
          </cell>
          <cell r="C668">
            <v>27342</v>
          </cell>
          <cell r="D668" t="str">
            <v>Green-6th</v>
          </cell>
          <cell r="E668" t="str">
            <v>Galvan, Juan/Adrian</v>
          </cell>
        </row>
        <row r="669">
          <cell r="A669" t="str">
            <v>Hawkes, James</v>
          </cell>
          <cell r="B669" t="str">
            <v>R5-9157</v>
          </cell>
          <cell r="D669" t="str">
            <v>Black-10th</v>
          </cell>
          <cell r="E669" t="str">
            <v>Trias, Robert</v>
          </cell>
        </row>
        <row r="670">
          <cell r="A670" t="str">
            <v>Hawley, Cora</v>
          </cell>
          <cell r="B670" t="str">
            <v>R2-12259</v>
          </cell>
          <cell r="C670">
            <v>37128</v>
          </cell>
          <cell r="D670" t="str">
            <v>5thth Kyu</v>
          </cell>
          <cell r="E670" t="str">
            <v>Michael, Donnie</v>
          </cell>
        </row>
        <row r="671">
          <cell r="A671" t="str">
            <v>Hawley, Griffin</v>
          </cell>
          <cell r="B671" t="str">
            <v>R2-12221</v>
          </cell>
          <cell r="C671">
            <v>36721</v>
          </cell>
          <cell r="D671" t="str">
            <v>brown 3rd kyu</v>
          </cell>
          <cell r="E671" t="str">
            <v>Michael, Donnie</v>
          </cell>
        </row>
        <row r="672">
          <cell r="A672" t="str">
            <v>Haworth, Justin</v>
          </cell>
          <cell r="B672" t="str">
            <v>R2-12754</v>
          </cell>
          <cell r="C672">
            <v>35926</v>
          </cell>
          <cell r="D672" t="str">
            <v>BLUE-6TH</v>
          </cell>
          <cell r="E672" t="str">
            <v>Andrews, Don</v>
          </cell>
        </row>
        <row r="673">
          <cell r="A673" t="str">
            <v>Hayes, Joshua</v>
          </cell>
          <cell r="B673" t="str">
            <v>R3-358</v>
          </cell>
          <cell r="C673">
            <v>31741</v>
          </cell>
          <cell r="D673" t="str">
            <v>Black-2nd</v>
          </cell>
          <cell r="E673" t="str">
            <v>Kalikas, Ted</v>
          </cell>
        </row>
        <row r="674">
          <cell r="A674" t="str">
            <v>Haynes, Caitlin</v>
          </cell>
          <cell r="B674" t="str">
            <v>R2-12397</v>
          </cell>
          <cell r="C674">
            <v>34998</v>
          </cell>
          <cell r="D674" t="str">
            <v>Blue 5th kyu</v>
          </cell>
          <cell r="E674" t="str">
            <v>Michael, Donnie</v>
          </cell>
        </row>
        <row r="675">
          <cell r="A675" t="str">
            <v>Haynes, Da-Wyone</v>
          </cell>
          <cell r="B675" t="str">
            <v>R7-12601</v>
          </cell>
          <cell r="C675">
            <v>25249</v>
          </cell>
          <cell r="D675" t="str">
            <v>Blue</v>
          </cell>
          <cell r="E675" t="str">
            <v>Starks, Rob</v>
          </cell>
        </row>
        <row r="676">
          <cell r="A676" t="str">
            <v>Haynes, Joseph</v>
          </cell>
          <cell r="B676" t="str">
            <v>R2-12326</v>
          </cell>
          <cell r="C676">
            <v>26502</v>
          </cell>
          <cell r="D676" t="str">
            <v>2nd Kyu</v>
          </cell>
          <cell r="E676" t="str">
            <v>Michael, Donnie</v>
          </cell>
        </row>
        <row r="677">
          <cell r="A677" t="str">
            <v>Haynes, Joseph (Joey)</v>
          </cell>
          <cell r="B677" t="str">
            <v>R2-12631</v>
          </cell>
          <cell r="C677">
            <v>36096</v>
          </cell>
          <cell r="D677" t="str">
            <v>9th kyu</v>
          </cell>
          <cell r="E677" t="str">
            <v>Michael, Donnie</v>
          </cell>
        </row>
        <row r="678">
          <cell r="A678" t="str">
            <v>Haynes, Kenton</v>
          </cell>
          <cell r="B678" t="str">
            <v>R1-12360</v>
          </cell>
          <cell r="C678">
            <v>36594</v>
          </cell>
          <cell r="D678" t="str">
            <v>Brown-3rd kyu</v>
          </cell>
          <cell r="E678" t="str">
            <v>Fink, Frank/Patricia</v>
          </cell>
        </row>
        <row r="679">
          <cell r="A679" t="str">
            <v>Haynes, Mary</v>
          </cell>
          <cell r="B679" t="str">
            <v>R1-12410</v>
          </cell>
          <cell r="C679">
            <v>23444</v>
          </cell>
          <cell r="D679" t="str">
            <v>Yellow</v>
          </cell>
          <cell r="E679" t="str">
            <v>Fink, Frank/Patricia</v>
          </cell>
        </row>
        <row r="680">
          <cell r="A680" t="str">
            <v>Headen, Oren</v>
          </cell>
          <cell r="B680" t="str">
            <v>R1-11697</v>
          </cell>
          <cell r="C680">
            <v>28299</v>
          </cell>
          <cell r="D680" t="str">
            <v>BLACK-5TH</v>
          </cell>
          <cell r="E680" t="str">
            <v>Sims, Marlin</v>
          </cell>
        </row>
        <row r="681">
          <cell r="A681" t="str">
            <v>Heaton, Gracie</v>
          </cell>
          <cell r="B681" t="str">
            <v>R2-12447</v>
          </cell>
          <cell r="C681">
            <v>37817</v>
          </cell>
          <cell r="D681" t="str">
            <v>PURPLE</v>
          </cell>
          <cell r="E681" t="str">
            <v>Michael, Donnie</v>
          </cell>
        </row>
        <row r="682">
          <cell r="A682" t="str">
            <v>Heaton, Kyle</v>
          </cell>
          <cell r="B682" t="str">
            <v>R2-12525</v>
          </cell>
          <cell r="C682">
            <v>36055</v>
          </cell>
          <cell r="D682" t="str">
            <v>6th Kyu</v>
          </cell>
          <cell r="E682" t="str">
            <v>Andrews, Don</v>
          </cell>
        </row>
        <row r="683">
          <cell r="A683" t="str">
            <v>Hebert, Becky</v>
          </cell>
          <cell r="B683" t="str">
            <v>R3-2976</v>
          </cell>
          <cell r="C683">
            <v>24979</v>
          </cell>
          <cell r="D683" t="str">
            <v>Black-2nd</v>
          </cell>
          <cell r="E683" t="str">
            <v>McCutcheon, Dale</v>
          </cell>
        </row>
        <row r="684">
          <cell r="A684" t="str">
            <v>Heffernan Jr., F.M.</v>
          </cell>
          <cell r="B684" t="str">
            <v>R2-1227</v>
          </cell>
          <cell r="C684">
            <v>20794</v>
          </cell>
          <cell r="D684" t="str">
            <v>Black - 3rd</v>
          </cell>
          <cell r="E684" t="str">
            <v>Bethea, Eddie</v>
          </cell>
        </row>
        <row r="685">
          <cell r="A685" t="str">
            <v>Heinselman, Dylan</v>
          </cell>
          <cell r="B685" t="str">
            <v>R4-13521</v>
          </cell>
          <cell r="C685">
            <v>35382</v>
          </cell>
          <cell r="D685" t="str">
            <v>RED</v>
          </cell>
          <cell r="E685" t="str">
            <v>LaVoice, Bill</v>
          </cell>
        </row>
        <row r="686">
          <cell r="A686" t="str">
            <v>Heinselman, Paul</v>
          </cell>
          <cell r="B686" t="str">
            <v>R4-13559</v>
          </cell>
          <cell r="C686">
            <v>23163</v>
          </cell>
          <cell r="D686" t="str">
            <v>Black</v>
          </cell>
          <cell r="E686" t="str">
            <v>LaVoice, Bill</v>
          </cell>
        </row>
        <row r="687">
          <cell r="A687" t="str">
            <v>Hendershot, Joe</v>
          </cell>
          <cell r="B687" t="str">
            <v>R2-12400</v>
          </cell>
          <cell r="C687">
            <v>23886</v>
          </cell>
          <cell r="D687" t="str">
            <v>Yondan</v>
          </cell>
          <cell r="E687" t="str">
            <v>Michael, Donnie</v>
          </cell>
        </row>
        <row r="688">
          <cell r="A688" t="str">
            <v>Henderson, Darius</v>
          </cell>
          <cell r="B688" t="str">
            <v>R7-12612</v>
          </cell>
          <cell r="C688">
            <v>35421</v>
          </cell>
          <cell r="D688" t="str">
            <v>Green</v>
          </cell>
          <cell r="E688" t="str">
            <v>Starks, Rob</v>
          </cell>
        </row>
        <row r="689">
          <cell r="A689" t="str">
            <v>Henderson, Delisa</v>
          </cell>
          <cell r="B689" t="str">
            <v>R7-12615</v>
          </cell>
          <cell r="C689">
            <v>23954</v>
          </cell>
          <cell r="D689" t="str">
            <v>Blue</v>
          </cell>
          <cell r="E689" t="str">
            <v>Starks, Rob</v>
          </cell>
        </row>
        <row r="690">
          <cell r="A690" t="str">
            <v>Henderson, Romello</v>
          </cell>
          <cell r="B690" t="str">
            <v>R7-12608</v>
          </cell>
          <cell r="C690">
            <v>34985</v>
          </cell>
          <cell r="D690" t="str">
            <v>Green</v>
          </cell>
          <cell r="E690" t="str">
            <v>Starks, Rob</v>
          </cell>
        </row>
        <row r="691">
          <cell r="A691" t="str">
            <v>Hendricks, Mya</v>
          </cell>
          <cell r="B691" t="str">
            <v>r2-12941</v>
          </cell>
          <cell r="C691">
            <v>38329</v>
          </cell>
          <cell r="D691" t="str">
            <v/>
          </cell>
          <cell r="E691" t="str">
            <v>Baldock, David</v>
          </cell>
        </row>
        <row r="692">
          <cell r="A692" t="str">
            <v>Hendrickson, Alexander</v>
          </cell>
          <cell r="B692" t="str">
            <v>R2-12493</v>
          </cell>
          <cell r="C692">
            <v>38362</v>
          </cell>
          <cell r="D692" t="str">
            <v>Blue belt</v>
          </cell>
          <cell r="E692" t="str">
            <v>Michael, Donnie</v>
          </cell>
        </row>
        <row r="693">
          <cell r="A693" t="str">
            <v>Henry, Deon</v>
          </cell>
          <cell r="B693" t="str">
            <v>R7-12783</v>
          </cell>
          <cell r="C693">
            <v>37732</v>
          </cell>
          <cell r="D693" t="str">
            <v>Orange</v>
          </cell>
          <cell r="E693" t="str">
            <v>Starks, Rob</v>
          </cell>
        </row>
        <row r="694">
          <cell r="A694" t="str">
            <v>Henry, Shacretia</v>
          </cell>
          <cell r="B694" t="str">
            <v>R7-12782</v>
          </cell>
          <cell r="C694">
            <v>29212</v>
          </cell>
          <cell r="D694" t="str">
            <v>Orange</v>
          </cell>
          <cell r="E694" t="str">
            <v>Starks, Rob</v>
          </cell>
        </row>
        <row r="695">
          <cell r="A695" t="str">
            <v>Henry, William</v>
          </cell>
          <cell r="B695" t="str">
            <v>R3-1361</v>
          </cell>
          <cell r="C695">
            <v>31199</v>
          </cell>
          <cell r="D695" t="str">
            <v>Black</v>
          </cell>
          <cell r="E695" t="str">
            <v>Brown, Charles</v>
          </cell>
        </row>
        <row r="696">
          <cell r="A696" t="str">
            <v>Henson, Mariah</v>
          </cell>
          <cell r="B696" t="str">
            <v>R2-12392</v>
          </cell>
          <cell r="C696">
            <v>37110</v>
          </cell>
          <cell r="D696" t="str">
            <v>7th kyu</v>
          </cell>
          <cell r="E696" t="str">
            <v>Bledsoe, Steve</v>
          </cell>
        </row>
        <row r="697">
          <cell r="A697" t="str">
            <v>Henson, Tiarra</v>
          </cell>
          <cell r="B697" t="str">
            <v>R1-12518</v>
          </cell>
          <cell r="D697" t="str">
            <v/>
          </cell>
          <cell r="E697" t="str">
            <v>Ali-Rawlings</v>
          </cell>
        </row>
        <row r="698">
          <cell r="A698" t="str">
            <v>Herbert, Robin</v>
          </cell>
          <cell r="B698" t="str">
            <v>R2-12357</v>
          </cell>
          <cell r="C698">
            <v>25947</v>
          </cell>
          <cell r="D698" t="str">
            <v>BROWN</v>
          </cell>
          <cell r="E698" t="str">
            <v>Crabtree, Richard</v>
          </cell>
        </row>
        <row r="699">
          <cell r="A699" t="str">
            <v>Hernandez, Tommy</v>
          </cell>
          <cell r="B699" t="str">
            <v>R2-12774</v>
          </cell>
          <cell r="C699">
            <v>27378</v>
          </cell>
          <cell r="D699" t="str">
            <v>Black Belt-2nd</v>
          </cell>
          <cell r="E699" t="str">
            <v>Jones, Curt</v>
          </cell>
        </row>
        <row r="700">
          <cell r="A700" t="str">
            <v>Hester, Andrew</v>
          </cell>
          <cell r="B700" t="str">
            <v>R1-9209</v>
          </cell>
          <cell r="C700">
            <v>19847</v>
          </cell>
          <cell r="D700" t="str">
            <v>Pending</v>
          </cell>
          <cell r="E700" t="str">
            <v>Hester, Andrew</v>
          </cell>
        </row>
        <row r="701">
          <cell r="A701" t="str">
            <v>Hickman, Herbert Jr.</v>
          </cell>
          <cell r="B701" t="str">
            <v>R1-12457</v>
          </cell>
          <cell r="C701">
            <v>30396</v>
          </cell>
          <cell r="D701" t="str">
            <v>BLACK</v>
          </cell>
          <cell r="E701" t="str">
            <v>Mitchell, Peggy</v>
          </cell>
        </row>
        <row r="702">
          <cell r="A702" t="str">
            <v>Hickman, Tamia</v>
          </cell>
          <cell r="B702" t="str">
            <v>R1-12348</v>
          </cell>
          <cell r="C702">
            <v>37982</v>
          </cell>
          <cell r="D702" t="str">
            <v>White</v>
          </cell>
          <cell r="E702" t="str">
            <v>Hester, Andrew</v>
          </cell>
        </row>
        <row r="703">
          <cell r="A703" t="str">
            <v>Hicks, Benjamin</v>
          </cell>
          <cell r="B703" t="str">
            <v>R3-12357</v>
          </cell>
          <cell r="C703">
            <v>38125</v>
          </cell>
          <cell r="D703" t="str">
            <v>BROWN</v>
          </cell>
          <cell r="E703" t="str">
            <v>Roberts, Jerry</v>
          </cell>
        </row>
        <row r="704">
          <cell r="A704" t="str">
            <v>Hicks, Caleb</v>
          </cell>
          <cell r="B704" t="str">
            <v>R3-12309</v>
          </cell>
          <cell r="C704">
            <v>38398</v>
          </cell>
          <cell r="D704" t="str">
            <v>Green</v>
          </cell>
          <cell r="E704" t="str">
            <v>Singleton, Kevin</v>
          </cell>
        </row>
        <row r="705">
          <cell r="A705" t="str">
            <v>Hicks, Graham</v>
          </cell>
          <cell r="B705" t="str">
            <v>R2-12844</v>
          </cell>
          <cell r="C705">
            <v>38203</v>
          </cell>
          <cell r="D705" t="str">
            <v>white</v>
          </cell>
          <cell r="E705" t="str">
            <v>Bridges, Paul/Kimberly</v>
          </cell>
        </row>
        <row r="706">
          <cell r="A706" t="str">
            <v>Hicks, Latrell</v>
          </cell>
          <cell r="B706" t="str">
            <v>R1-12529</v>
          </cell>
          <cell r="D706" t="str">
            <v/>
          </cell>
          <cell r="E706" t="str">
            <v>Kellam, John</v>
          </cell>
        </row>
        <row r="707">
          <cell r="A707" t="str">
            <v>Hicks, Marty</v>
          </cell>
          <cell r="B707" t="str">
            <v>R2-12845</v>
          </cell>
          <cell r="C707">
            <v>23625</v>
          </cell>
          <cell r="D707" t="str">
            <v>white</v>
          </cell>
          <cell r="E707" t="str">
            <v>Bridges, Paul/Kimberly</v>
          </cell>
        </row>
        <row r="708">
          <cell r="A708" t="str">
            <v>Higgins, Patty</v>
          </cell>
          <cell r="B708" t="str">
            <v>R3-12235</v>
          </cell>
          <cell r="C708">
            <v>29030</v>
          </cell>
          <cell r="D708" t="str">
            <v>Blue</v>
          </cell>
          <cell r="E708" t="str">
            <v>Buker, Dave</v>
          </cell>
        </row>
        <row r="709">
          <cell r="A709" t="str">
            <v>Hill, Deja</v>
          </cell>
          <cell r="B709" t="str">
            <v>R1-12007</v>
          </cell>
          <cell r="C709">
            <v>36951</v>
          </cell>
          <cell r="D709" t="str">
            <v>GREEN</v>
          </cell>
          <cell r="E709" t="str">
            <v>Hester, Andrew</v>
          </cell>
        </row>
        <row r="710">
          <cell r="A710" t="str">
            <v>Hillman, John</v>
          </cell>
          <cell r="B710" t="str">
            <v>R2-2862</v>
          </cell>
          <cell r="C710">
            <v>28943</v>
          </cell>
          <cell r="D710" t="str">
            <v>Black-Nidan</v>
          </cell>
          <cell r="E710" t="str">
            <v>Morgan, Phil</v>
          </cell>
        </row>
        <row r="711">
          <cell r="A711" t="str">
            <v>Hines, Syria</v>
          </cell>
          <cell r="B711" t="str">
            <v>R7-12628</v>
          </cell>
          <cell r="C711">
            <v>37083</v>
          </cell>
          <cell r="D711" t="str">
            <v>Orange</v>
          </cell>
          <cell r="E711" t="str">
            <v>Starks, Rob</v>
          </cell>
        </row>
        <row r="712">
          <cell r="A712" t="str">
            <v>Hines, Tai' Nesha</v>
          </cell>
          <cell r="B712" t="str">
            <v>R7-12704</v>
          </cell>
          <cell r="D712" t="str">
            <v>Brown</v>
          </cell>
          <cell r="E712" t="str">
            <v>Starks, Rob</v>
          </cell>
        </row>
        <row r="713">
          <cell r="A713" t="str">
            <v>Hite, James</v>
          </cell>
          <cell r="B713" t="str">
            <v>R1-11457</v>
          </cell>
          <cell r="C713">
            <v>24012</v>
          </cell>
          <cell r="D713" t="str">
            <v/>
          </cell>
          <cell r="E713" t="str">
            <v>Gillette, Gary</v>
          </cell>
        </row>
        <row r="714">
          <cell r="A714" t="str">
            <v>Hixson, Eric</v>
          </cell>
          <cell r="B714" t="str">
            <v>R3-12273</v>
          </cell>
          <cell r="C714">
            <v>26253</v>
          </cell>
          <cell r="D714" t="str">
            <v>BRN</v>
          </cell>
          <cell r="E714" t="str">
            <v>Janes, Dennis</v>
          </cell>
        </row>
        <row r="715">
          <cell r="A715" t="str">
            <v>Hixson, Seth</v>
          </cell>
          <cell r="B715" t="str">
            <v>R3-12272</v>
          </cell>
          <cell r="C715">
            <v>36988</v>
          </cell>
          <cell r="D715" t="str">
            <v>PURPLE</v>
          </cell>
          <cell r="E715" t="str">
            <v>Janes, Dennis</v>
          </cell>
        </row>
        <row r="716">
          <cell r="A716" t="str">
            <v>Hobbs, Dillon</v>
          </cell>
          <cell r="B716" t="str">
            <v>R7-13151</v>
          </cell>
          <cell r="C716">
            <v>37867</v>
          </cell>
          <cell r="D716" t="str">
            <v>White</v>
          </cell>
          <cell r="E716" t="str">
            <v>Starks, Rob</v>
          </cell>
        </row>
        <row r="717">
          <cell r="A717" t="str">
            <v>Hockersmith, Lamar</v>
          </cell>
          <cell r="B717" t="str">
            <v>R7-13162</v>
          </cell>
          <cell r="C717">
            <v>39383</v>
          </cell>
          <cell r="D717" t="str">
            <v>White</v>
          </cell>
          <cell r="E717" t="str">
            <v>Starks, Rob</v>
          </cell>
        </row>
        <row r="718">
          <cell r="A718" t="str">
            <v>Hohenshell, Joe</v>
          </cell>
          <cell r="B718" t="str">
            <v>R1-12365</v>
          </cell>
          <cell r="C718">
            <v>35656</v>
          </cell>
          <cell r="D718" t="str">
            <v>Green</v>
          </cell>
          <cell r="E718" t="str">
            <v>Fink, Frank/Patricia</v>
          </cell>
        </row>
        <row r="719">
          <cell r="A719" t="str">
            <v>Hokaj, Marley</v>
          </cell>
          <cell r="B719" t="str">
            <v>R4-13674</v>
          </cell>
          <cell r="C719">
            <v>34853</v>
          </cell>
          <cell r="D719" t="str">
            <v>GREEN</v>
          </cell>
          <cell r="E719" t="str">
            <v>Barton, John</v>
          </cell>
        </row>
        <row r="720">
          <cell r="A720" t="str">
            <v>Holder, Emerald</v>
          </cell>
          <cell r="B720" t="str">
            <v>R7-12556</v>
          </cell>
          <cell r="C720">
            <v>36054</v>
          </cell>
          <cell r="D720" t="str">
            <v>Black</v>
          </cell>
          <cell r="E720" t="str">
            <v>Starks, Rob</v>
          </cell>
        </row>
        <row r="721">
          <cell r="A721" t="str">
            <v>Holloway, Grant</v>
          </cell>
          <cell r="B721" t="str">
            <v>R2-12548</v>
          </cell>
          <cell r="C721">
            <v>37260</v>
          </cell>
          <cell r="D721" t="str">
            <v>Black Belt 1st</v>
          </cell>
          <cell r="E721" t="str">
            <v>Morgan, Phil</v>
          </cell>
        </row>
        <row r="722">
          <cell r="A722" t="str">
            <v>Holt, Bobby</v>
          </cell>
          <cell r="B722" t="str">
            <v>R2-11637</v>
          </cell>
          <cell r="C722">
            <v>35691</v>
          </cell>
          <cell r="D722" t="str">
            <v>Red</v>
          </cell>
          <cell r="E722" t="str">
            <v>Ingram, Charles</v>
          </cell>
        </row>
        <row r="723">
          <cell r="A723" t="str">
            <v>Hood, Madeline</v>
          </cell>
          <cell r="B723" t="str">
            <v>R6-1261</v>
          </cell>
          <cell r="C723">
            <v>38279</v>
          </cell>
          <cell r="D723" t="str">
            <v>ORANGE</v>
          </cell>
          <cell r="E723" t="str">
            <v>Galvan, Juan/Adrian</v>
          </cell>
        </row>
        <row r="724">
          <cell r="A724" t="str">
            <v>Hooper, Carlie</v>
          </cell>
          <cell r="B724" t="str">
            <v>R1-12378</v>
          </cell>
          <cell r="C724">
            <v>35888</v>
          </cell>
          <cell r="D724" t="str">
            <v>Green</v>
          </cell>
          <cell r="E724" t="str">
            <v>Roque, Joe</v>
          </cell>
        </row>
        <row r="725">
          <cell r="A725" t="str">
            <v>Hoover, Lance</v>
          </cell>
          <cell r="B725" t="str">
            <v>R5-2918</v>
          </cell>
          <cell r="C725">
            <v>26364</v>
          </cell>
          <cell r="D725" t="str">
            <v>Black-5TH</v>
          </cell>
          <cell r="E725" t="str">
            <v>Keeney, Glenn</v>
          </cell>
        </row>
        <row r="726">
          <cell r="A726" t="str">
            <v>Hoover, Nicholas</v>
          </cell>
          <cell r="B726" t="str">
            <v>R3-12345</v>
          </cell>
          <cell r="C726">
            <v>37186</v>
          </cell>
          <cell r="D726" t="str">
            <v>Brown</v>
          </cell>
          <cell r="E726" t="str">
            <v>Roberts, Jerry</v>
          </cell>
        </row>
        <row r="727">
          <cell r="A727" t="str">
            <v>Hopkins, Robert</v>
          </cell>
          <cell r="B727" t="str">
            <v>R4-13647</v>
          </cell>
          <cell r="C727">
            <v>34180</v>
          </cell>
          <cell r="D727" t="str">
            <v>White</v>
          </cell>
          <cell r="E727" t="str">
            <v>Smith, Curtis</v>
          </cell>
        </row>
        <row r="728">
          <cell r="A728" t="str">
            <v>Horn, Andrew</v>
          </cell>
          <cell r="B728" t="str">
            <v>R3-12339</v>
          </cell>
          <cell r="C728">
            <v>35800</v>
          </cell>
          <cell r="D728" t="str">
            <v>BLUE</v>
          </cell>
          <cell r="E728" t="str">
            <v>Janes, Dennis</v>
          </cell>
        </row>
        <row r="729">
          <cell r="A729" t="str">
            <v>Horstman, Christer</v>
          </cell>
          <cell r="B729" t="str">
            <v>R5-12065</v>
          </cell>
          <cell r="C729">
            <v>33691</v>
          </cell>
          <cell r="D729" t="str">
            <v>Black - 1st</v>
          </cell>
          <cell r="E729" t="str">
            <v>Bonner, Robert</v>
          </cell>
        </row>
        <row r="730">
          <cell r="A730" t="str">
            <v>Horta, Sandra</v>
          </cell>
          <cell r="B730" t="str">
            <v>R1-12393</v>
          </cell>
          <cell r="C730">
            <v>35435</v>
          </cell>
          <cell r="D730" t="str">
            <v>Blue</v>
          </cell>
          <cell r="E730" t="str">
            <v>Simms, Darrell Sr.</v>
          </cell>
        </row>
        <row r="731">
          <cell r="A731" t="str">
            <v>Horta, Victor</v>
          </cell>
          <cell r="B731" t="str">
            <v>R1-12392</v>
          </cell>
          <cell r="C731">
            <v>36211</v>
          </cell>
          <cell r="D731" t="str">
            <v>Blue</v>
          </cell>
          <cell r="E731" t="str">
            <v>Simms, Darrell Sr.</v>
          </cell>
        </row>
        <row r="732">
          <cell r="A732" t="str">
            <v>Horta, Vivian</v>
          </cell>
          <cell r="B732" t="str">
            <v>R1-12391</v>
          </cell>
          <cell r="C732">
            <v>37701</v>
          </cell>
          <cell r="D732" t="str">
            <v>Yellow</v>
          </cell>
          <cell r="E732" t="str">
            <v>Simms, Darrell Sr.</v>
          </cell>
        </row>
        <row r="733">
          <cell r="A733" t="str">
            <v>Horton, Jr., Dorian</v>
          </cell>
          <cell r="B733" t="str">
            <v>R2-12947</v>
          </cell>
          <cell r="C733">
            <v>38651</v>
          </cell>
          <cell r="D733" t="str">
            <v>Yellow Belt</v>
          </cell>
          <cell r="E733" t="str">
            <v>Baldock, David</v>
          </cell>
        </row>
        <row r="734">
          <cell r="A734" t="str">
            <v>Hostetter, Kaitlin</v>
          </cell>
          <cell r="B734" t="str">
            <v>R3-11621</v>
          </cell>
          <cell r="C734">
            <v>35416</v>
          </cell>
          <cell r="D734" t="str">
            <v>brown</v>
          </cell>
          <cell r="E734" t="str">
            <v>Keiner/Rodak</v>
          </cell>
        </row>
        <row r="735">
          <cell r="A735" t="str">
            <v>Hough, Katie</v>
          </cell>
          <cell r="B735" t="str">
            <v>R3-12219</v>
          </cell>
          <cell r="C735">
            <v>37535</v>
          </cell>
          <cell r="D735" t="str">
            <v>BROWN</v>
          </cell>
          <cell r="E735" t="str">
            <v>Buker, Dave</v>
          </cell>
        </row>
        <row r="736">
          <cell r="A736" t="str">
            <v>Hough, Matthew</v>
          </cell>
          <cell r="B736" t="str">
            <v>R3-12275</v>
          </cell>
          <cell r="C736">
            <v>36530</v>
          </cell>
          <cell r="D736" t="str">
            <v>brown</v>
          </cell>
          <cell r="E736" t="str">
            <v>Buker, Dave</v>
          </cell>
        </row>
        <row r="737">
          <cell r="A737" t="str">
            <v>Hough, Nick</v>
          </cell>
          <cell r="B737" t="str">
            <v>R3-12274</v>
          </cell>
          <cell r="C737">
            <v>35529</v>
          </cell>
          <cell r="D737" t="str">
            <v>BROWN</v>
          </cell>
          <cell r="E737" t="str">
            <v>Buker, Dave</v>
          </cell>
        </row>
        <row r="738">
          <cell r="A738" t="str">
            <v>Howard, Kennith</v>
          </cell>
          <cell r="B738" t="str">
            <v>R2-12945</v>
          </cell>
          <cell r="C738">
            <v>37468</v>
          </cell>
          <cell r="D738" t="str">
            <v>Yellow Belt</v>
          </cell>
          <cell r="E738" t="str">
            <v>Baldock, David</v>
          </cell>
        </row>
        <row r="739">
          <cell r="A739" t="str">
            <v>Howard, Kenya</v>
          </cell>
          <cell r="B739" t="str">
            <v>R2-12946</v>
          </cell>
          <cell r="C739">
            <v>38313</v>
          </cell>
          <cell r="D739" t="str">
            <v>Yellow Belt</v>
          </cell>
          <cell r="E739" t="str">
            <v>Baldock, David</v>
          </cell>
        </row>
        <row r="740">
          <cell r="A740" t="str">
            <v>Hubbard, Anthony</v>
          </cell>
          <cell r="B740" t="str">
            <v>R4-12010</v>
          </cell>
          <cell r="C740">
            <v>24045</v>
          </cell>
          <cell r="D740" t="str">
            <v>3 black</v>
          </cell>
          <cell r="E740" t="str">
            <v>Pierre, Douglas</v>
          </cell>
        </row>
        <row r="741">
          <cell r="A741" t="str">
            <v>Hudson, Darren</v>
          </cell>
          <cell r="B741" t="str">
            <v>R1-8552</v>
          </cell>
          <cell r="C741">
            <v>31674</v>
          </cell>
          <cell r="D741" t="str">
            <v/>
          </cell>
          <cell r="E741" t="str">
            <v>Venson</v>
          </cell>
        </row>
        <row r="742">
          <cell r="A742" t="str">
            <v>Huff, Gary</v>
          </cell>
          <cell r="B742" t="str">
            <v>R2-393</v>
          </cell>
          <cell r="C742">
            <v>30860</v>
          </cell>
          <cell r="D742" t="str">
            <v>Black-2nd Dan</v>
          </cell>
          <cell r="E742" t="str">
            <v>Johnson, Sonny</v>
          </cell>
        </row>
        <row r="743">
          <cell r="A743" t="str">
            <v>Huff, John</v>
          </cell>
          <cell r="B743" t="str">
            <v>R2-1596</v>
          </cell>
          <cell r="C743">
            <v>18436</v>
          </cell>
          <cell r="D743" t="str">
            <v>6th Kyu</v>
          </cell>
          <cell r="E743" t="str">
            <v>Johnson, Sonny</v>
          </cell>
        </row>
        <row r="744">
          <cell r="A744" t="str">
            <v>Huff, Kathleen</v>
          </cell>
          <cell r="B744" t="str">
            <v>R2-4553</v>
          </cell>
          <cell r="C744">
            <v>32271</v>
          </cell>
          <cell r="D744" t="str">
            <v>Purple</v>
          </cell>
          <cell r="E744" t="str">
            <v>Johnson, Sonny</v>
          </cell>
        </row>
        <row r="745">
          <cell r="A745" t="str">
            <v>Huff, Lisa</v>
          </cell>
          <cell r="B745" t="str">
            <v>R1-6737</v>
          </cell>
          <cell r="C745">
            <v>23719</v>
          </cell>
          <cell r="D745" t="str">
            <v>Black-2nd</v>
          </cell>
          <cell r="E745" t="str">
            <v>Venson</v>
          </cell>
        </row>
        <row r="746">
          <cell r="A746" t="str">
            <v>Huffman, Erica</v>
          </cell>
          <cell r="B746" t="str">
            <v>R2-396</v>
          </cell>
          <cell r="C746">
            <v>28611</v>
          </cell>
          <cell r="D746" t="str">
            <v>Black-4th</v>
          </cell>
          <cell r="E746" t="str">
            <v>Michael, Donnie</v>
          </cell>
        </row>
        <row r="747">
          <cell r="A747" t="str">
            <v>Hughes, Chandler</v>
          </cell>
          <cell r="B747" t="str">
            <v>R2-12660</v>
          </cell>
          <cell r="C747">
            <v>36573</v>
          </cell>
          <cell r="D747" t="str">
            <v>purple</v>
          </cell>
          <cell r="E747" t="str">
            <v>Michael, Donnie</v>
          </cell>
        </row>
        <row r="748">
          <cell r="A748" t="str">
            <v>Humble, Donovan</v>
          </cell>
          <cell r="B748" t="str">
            <v>R1-12484</v>
          </cell>
          <cell r="C748">
            <v>39518</v>
          </cell>
          <cell r="D748" t="str">
            <v/>
          </cell>
          <cell r="E748" t="str">
            <v>Ventress, Erica</v>
          </cell>
        </row>
        <row r="749">
          <cell r="A749" t="str">
            <v>Hume, Jacob</v>
          </cell>
          <cell r="B749" t="str">
            <v>R7-12788</v>
          </cell>
          <cell r="C749">
            <v>39241</v>
          </cell>
          <cell r="D749" t="str">
            <v>Nov</v>
          </cell>
          <cell r="E749" t="str">
            <v>Starks, Rob</v>
          </cell>
        </row>
        <row r="750">
          <cell r="A750" t="str">
            <v>Hunt, Dain</v>
          </cell>
          <cell r="B750" t="str">
            <v>R3-12280</v>
          </cell>
          <cell r="C750">
            <v>36751</v>
          </cell>
          <cell r="D750" t="str">
            <v>Orange</v>
          </cell>
          <cell r="E750" t="str">
            <v>Ralston, Amy</v>
          </cell>
        </row>
        <row r="751">
          <cell r="A751" t="str">
            <v>Hunter, David</v>
          </cell>
          <cell r="B751" t="str">
            <v>R1-12472</v>
          </cell>
          <cell r="C751">
            <v>38007</v>
          </cell>
          <cell r="D751" t="str">
            <v>WHITE</v>
          </cell>
          <cell r="E751" t="str">
            <v>Venson</v>
          </cell>
        </row>
        <row r="752">
          <cell r="A752" t="str">
            <v>Hunter, Glenda</v>
          </cell>
          <cell r="B752" t="str">
            <v>R1-12477</v>
          </cell>
          <cell r="C752">
            <v>21334</v>
          </cell>
          <cell r="D752" t="str">
            <v/>
          </cell>
          <cell r="E752" t="str">
            <v>Venson</v>
          </cell>
        </row>
        <row r="753">
          <cell r="A753" t="str">
            <v>Hurst, Eric</v>
          </cell>
          <cell r="B753" t="str">
            <v>R2-12448</v>
          </cell>
          <cell r="C753">
            <v>25448</v>
          </cell>
          <cell r="D753" t="str">
            <v>BROWN</v>
          </cell>
          <cell r="E753" t="str">
            <v>Davidson, Jeff</v>
          </cell>
        </row>
        <row r="754">
          <cell r="A754" t="str">
            <v>Hurst, Todd</v>
          </cell>
          <cell r="B754" t="str">
            <v>R2-404</v>
          </cell>
          <cell r="C754">
            <v>30011</v>
          </cell>
          <cell r="D754" t="str">
            <v>Black-1st</v>
          </cell>
          <cell r="E754" t="str">
            <v>Keeney, Glenn</v>
          </cell>
        </row>
        <row r="755">
          <cell r="A755" t="str">
            <v>Hush Jr., David</v>
          </cell>
          <cell r="B755" t="str">
            <v>R3-12335</v>
          </cell>
          <cell r="C755">
            <v>28371</v>
          </cell>
          <cell r="D755" t="str">
            <v>GREEN</v>
          </cell>
          <cell r="E755" t="str">
            <v>Crabtree, Mike</v>
          </cell>
        </row>
        <row r="756">
          <cell r="A756" t="str">
            <v>Husted, Mondo</v>
          </cell>
          <cell r="B756" t="str">
            <v>R2-12809</v>
          </cell>
          <cell r="C756">
            <v>27683</v>
          </cell>
          <cell r="D756" t="str">
            <v>2nd kyu</v>
          </cell>
          <cell r="E756" t="str">
            <v>Franz, Steven</v>
          </cell>
        </row>
        <row r="757">
          <cell r="A757" t="str">
            <v>Huston, Charley</v>
          </cell>
          <cell r="B757" t="str">
            <v>R2-12385</v>
          </cell>
          <cell r="C757">
            <v>24680</v>
          </cell>
          <cell r="D757" t="str">
            <v>4th dan black</v>
          </cell>
          <cell r="E757" t="str">
            <v>Wallace, Kevin</v>
          </cell>
        </row>
        <row r="758">
          <cell r="A758" t="str">
            <v>Hutchcraft, Hayden</v>
          </cell>
          <cell r="B758" t="str">
            <v>R1-12425</v>
          </cell>
          <cell r="C758">
            <v>38967</v>
          </cell>
          <cell r="D758" t="str">
            <v>Yellow</v>
          </cell>
          <cell r="E758" t="str">
            <v>Gillette, Gary</v>
          </cell>
        </row>
        <row r="759">
          <cell r="A759" t="str">
            <v>Huxley, Alex</v>
          </cell>
          <cell r="B759" t="str">
            <v>R2-12896</v>
          </cell>
          <cell r="C759">
            <v>39016</v>
          </cell>
          <cell r="D759" t="str">
            <v>Yellow Belt</v>
          </cell>
          <cell r="E759" t="str">
            <v>Johnson, Herb</v>
          </cell>
        </row>
        <row r="760">
          <cell r="A760" t="str">
            <v>Huxley, Andrea</v>
          </cell>
          <cell r="B760" t="str">
            <v>R2-12894</v>
          </cell>
          <cell r="D760" t="str">
            <v>GREEN</v>
          </cell>
          <cell r="E760" t="str">
            <v>Johnson, Herb</v>
          </cell>
        </row>
        <row r="761">
          <cell r="A761" t="str">
            <v>Huxley, Avah</v>
          </cell>
          <cell r="B761" t="str">
            <v>R2-12893</v>
          </cell>
          <cell r="C761">
            <v>38569</v>
          </cell>
          <cell r="D761" t="str">
            <v>Yellow Belt</v>
          </cell>
          <cell r="E761" t="str">
            <v>Johnson, Herb</v>
          </cell>
        </row>
        <row r="762">
          <cell r="A762" t="str">
            <v>Huxley, Jason</v>
          </cell>
          <cell r="B762" t="str">
            <v>R2-12895</v>
          </cell>
          <cell r="D762" t="str">
            <v>Yellow Belt</v>
          </cell>
          <cell r="E762" t="str">
            <v>Johnson, Herb</v>
          </cell>
        </row>
        <row r="763">
          <cell r="A763" t="str">
            <v>Ifft, Daniel</v>
          </cell>
          <cell r="B763" t="str">
            <v>R3-12232</v>
          </cell>
          <cell r="C763">
            <v>37102</v>
          </cell>
          <cell r="D763" t="str">
            <v>PURPLE</v>
          </cell>
          <cell r="E763" t="str">
            <v>Buker, Dave</v>
          </cell>
        </row>
        <row r="764">
          <cell r="A764" t="str">
            <v>Ingenito, Andrew</v>
          </cell>
          <cell r="B764" t="str">
            <v>R2-12924</v>
          </cell>
          <cell r="C764">
            <v>36112</v>
          </cell>
          <cell r="D764" t="str">
            <v>NOV</v>
          </cell>
          <cell r="E764" t="str">
            <v>Webster, Joeal</v>
          </cell>
        </row>
        <row r="765">
          <cell r="A765" t="str">
            <v>Ingenito, Jackson</v>
          </cell>
          <cell r="B765" t="str">
            <v>R2-12923</v>
          </cell>
          <cell r="C765">
            <v>38127</v>
          </cell>
          <cell r="D765" t="str">
            <v>7TH KYU</v>
          </cell>
          <cell r="E765" t="str">
            <v>Webster, Joeal</v>
          </cell>
        </row>
        <row r="766">
          <cell r="A766" t="str">
            <v>Ingham Jr., Walter</v>
          </cell>
          <cell r="B766" t="str">
            <v>R2-3397</v>
          </cell>
          <cell r="C766">
            <v>22926</v>
          </cell>
          <cell r="D766" t="str">
            <v>Black-1st</v>
          </cell>
          <cell r="E766" t="str">
            <v>Andrews, Don</v>
          </cell>
        </row>
        <row r="767">
          <cell r="A767" t="str">
            <v>Irving, Dravin</v>
          </cell>
          <cell r="B767" t="str">
            <v>R2-12726</v>
          </cell>
          <cell r="C767">
            <v>35941</v>
          </cell>
          <cell r="D767" t="str">
            <v>Yellow 7th</v>
          </cell>
          <cell r="E767" t="str">
            <v>Foreman, David</v>
          </cell>
        </row>
        <row r="768">
          <cell r="A768" t="str">
            <v>Izatt, Michael</v>
          </cell>
          <cell r="B768" t="str">
            <v>R5-7930</v>
          </cell>
          <cell r="C768">
            <v>21742</v>
          </cell>
          <cell r="D768" t="str">
            <v>Black - Rokudan</v>
          </cell>
          <cell r="E768" t="str">
            <v>Koeppel, Phillip</v>
          </cell>
        </row>
        <row r="769">
          <cell r="A769" t="str">
            <v>Jacko, Cameron</v>
          </cell>
          <cell r="B769" t="str">
            <v>R7-13172</v>
          </cell>
          <cell r="C769">
            <v>40043</v>
          </cell>
          <cell r="D769" t="str">
            <v>White</v>
          </cell>
          <cell r="E769" t="str">
            <v>Starks, Rob</v>
          </cell>
        </row>
        <row r="770">
          <cell r="A770" t="str">
            <v>Jackson Sr., Carl</v>
          </cell>
          <cell r="B770" t="str">
            <v>R2-2258</v>
          </cell>
          <cell r="C770">
            <v>21060</v>
          </cell>
          <cell r="D770" t="str">
            <v>Black - 5th Dan</v>
          </cell>
          <cell r="E770" t="str">
            <v>Jackson, Carl</v>
          </cell>
        </row>
        <row r="771">
          <cell r="A771" t="str">
            <v>Jackson, Beau</v>
          </cell>
          <cell r="B771" t="str">
            <v>R1-12279</v>
          </cell>
          <cell r="C771">
            <v>28414</v>
          </cell>
          <cell r="D771" t="str">
            <v>Brown-3rd kyu</v>
          </cell>
          <cell r="E771" t="str">
            <v>Venson</v>
          </cell>
        </row>
        <row r="772">
          <cell r="A772" t="str">
            <v xml:space="preserve">Jackson, Caleb </v>
          </cell>
          <cell r="B772" t="str">
            <v>R1-12281</v>
          </cell>
          <cell r="C772">
            <v>37988</v>
          </cell>
          <cell r="D772" t="str">
            <v>Green</v>
          </cell>
          <cell r="E772" t="str">
            <v>Venson</v>
          </cell>
        </row>
        <row r="773">
          <cell r="A773" t="str">
            <v>Jackson, Isaiah</v>
          </cell>
          <cell r="B773" t="str">
            <v>R1-12280</v>
          </cell>
          <cell r="C773">
            <v>37386</v>
          </cell>
          <cell r="D773" t="str">
            <v>Purple</v>
          </cell>
          <cell r="E773" t="str">
            <v>Venson</v>
          </cell>
        </row>
        <row r="774">
          <cell r="A774" t="str">
            <v>Jackson, Jacob</v>
          </cell>
          <cell r="B774" t="str">
            <v>R1-12282</v>
          </cell>
          <cell r="C774">
            <v>28141</v>
          </cell>
          <cell r="D774" t="str">
            <v>Yellow</v>
          </cell>
          <cell r="E774" t="str">
            <v>Venson</v>
          </cell>
        </row>
        <row r="775">
          <cell r="A775" t="str">
            <v>Jackson, John</v>
          </cell>
          <cell r="B775" t="str">
            <v>R2-1779</v>
          </cell>
          <cell r="D775" t="str">
            <v>White</v>
          </cell>
          <cell r="E775" t="str">
            <v>Keeney, Glenn</v>
          </cell>
        </row>
        <row r="776">
          <cell r="A776" t="str">
            <v>Jackson, Zachary</v>
          </cell>
          <cell r="B776" t="str">
            <v>R3-12318</v>
          </cell>
          <cell r="C776">
            <v>36419</v>
          </cell>
          <cell r="D776" t="str">
            <v>RED</v>
          </cell>
          <cell r="E776" t="str">
            <v>McCutcheon, Dale</v>
          </cell>
        </row>
        <row r="777">
          <cell r="A777" t="str">
            <v>Jajuga, Aidan</v>
          </cell>
          <cell r="B777" t="str">
            <v>R2-12688</v>
          </cell>
          <cell r="C777">
            <v>37650</v>
          </cell>
          <cell r="D777" t="str">
            <v>7th kyu Yellow</v>
          </cell>
          <cell r="E777" t="str">
            <v>Baldock, David</v>
          </cell>
        </row>
        <row r="778">
          <cell r="A778" t="str">
            <v>Jajuga, Corban</v>
          </cell>
          <cell r="B778" t="str">
            <v>R2-12689</v>
          </cell>
          <cell r="C778">
            <v>38216</v>
          </cell>
          <cell r="D778" t="str">
            <v>7th kyu Yellow</v>
          </cell>
          <cell r="E778" t="str">
            <v>Baldock, David</v>
          </cell>
        </row>
        <row r="779">
          <cell r="A779" t="str">
            <v>Jakuszewski, Jared</v>
          </cell>
          <cell r="B779" t="str">
            <v>R3-12136</v>
          </cell>
          <cell r="C779">
            <v>35263</v>
          </cell>
          <cell r="D779" t="str">
            <v>Brown</v>
          </cell>
          <cell r="E779" t="str">
            <v>McCutcheon, Dale</v>
          </cell>
        </row>
        <row r="780">
          <cell r="A780" t="str">
            <v>James, Nathan</v>
          </cell>
          <cell r="B780" t="str">
            <v>R1-12426</v>
          </cell>
          <cell r="C780">
            <v>38723</v>
          </cell>
          <cell r="D780" t="str">
            <v>Yellow</v>
          </cell>
          <cell r="E780" t="str">
            <v>Fink, Frank/Patricia</v>
          </cell>
        </row>
        <row r="781">
          <cell r="A781" t="str">
            <v>James, Tyler</v>
          </cell>
          <cell r="B781" t="str">
            <v>R2-12454</v>
          </cell>
          <cell r="C781">
            <v>37899</v>
          </cell>
          <cell r="D781" t="str">
            <v>5th kyu, blue/green</v>
          </cell>
          <cell r="E781" t="str">
            <v>Franz, Steven</v>
          </cell>
        </row>
        <row r="782">
          <cell r="A782" t="str">
            <v>James-Sax, Tatum</v>
          </cell>
          <cell r="B782" t="str">
            <v>R1-12481</v>
          </cell>
          <cell r="C782">
            <v>37784</v>
          </cell>
          <cell r="D782" t="str">
            <v/>
          </cell>
          <cell r="E782" t="str">
            <v>Venson</v>
          </cell>
        </row>
        <row r="783">
          <cell r="A783" t="str">
            <v>Janecko, Ray</v>
          </cell>
          <cell r="B783" t="str">
            <v>R3-12231</v>
          </cell>
          <cell r="C783">
            <v>19741</v>
          </cell>
          <cell r="D783" t="str">
            <v>BLACK</v>
          </cell>
          <cell r="E783" t="str">
            <v>Buker, Dave</v>
          </cell>
        </row>
        <row r="784">
          <cell r="A784" t="str">
            <v>Janecko, Raymond</v>
          </cell>
          <cell r="B784" t="str">
            <v>R3-12230</v>
          </cell>
          <cell r="C784">
            <v>35949</v>
          </cell>
          <cell r="D784" t="str">
            <v>brown</v>
          </cell>
          <cell r="E784" t="str">
            <v>Buker, Dave</v>
          </cell>
        </row>
        <row r="785">
          <cell r="A785" t="str">
            <v>Jefferson, Phoenix</v>
          </cell>
          <cell r="B785" t="str">
            <v>R2-12933</v>
          </cell>
          <cell r="C785">
            <v>37099</v>
          </cell>
          <cell r="D785" t="str">
            <v>Yellow Belt</v>
          </cell>
          <cell r="E785" t="str">
            <v>Michael, Donnie</v>
          </cell>
        </row>
        <row r="786">
          <cell r="A786" t="str">
            <v>Jenkins, Jason</v>
          </cell>
          <cell r="B786" t="str">
            <v>R3-5058</v>
          </cell>
          <cell r="C786">
            <v>25813</v>
          </cell>
          <cell r="D786" t="str">
            <v>Black</v>
          </cell>
          <cell r="E786" t="str">
            <v>McCutcheon, Dale</v>
          </cell>
        </row>
        <row r="787">
          <cell r="A787" t="str">
            <v>Jenkins, Jr., Daniel</v>
          </cell>
          <cell r="B787" t="str">
            <v>R1-9208</v>
          </cell>
          <cell r="C787">
            <v>35051</v>
          </cell>
          <cell r="D787" t="str">
            <v>Purple</v>
          </cell>
          <cell r="E787" t="str">
            <v>Venson</v>
          </cell>
        </row>
        <row r="788">
          <cell r="A788" t="str">
            <v>Jennings, Erin</v>
          </cell>
          <cell r="B788" t="str">
            <v>R3-12374</v>
          </cell>
          <cell r="C788">
            <v>37087</v>
          </cell>
          <cell r="D788" t="str">
            <v>GREEN</v>
          </cell>
          <cell r="E788" t="str">
            <v>DeCore, James</v>
          </cell>
        </row>
        <row r="789">
          <cell r="A789" t="str">
            <v>Jennings, Gavin</v>
          </cell>
          <cell r="B789" t="str">
            <v>R3-12177</v>
          </cell>
          <cell r="C789">
            <v>38151</v>
          </cell>
          <cell r="D789" t="str">
            <v>GREEN</v>
          </cell>
          <cell r="E789" t="str">
            <v>DeCore, James</v>
          </cell>
        </row>
        <row r="790">
          <cell r="A790" t="str">
            <v>Jennings, Herman</v>
          </cell>
          <cell r="B790" t="str">
            <v>R2-2370</v>
          </cell>
          <cell r="D790" t="str">
            <v>Black-6th Dan</v>
          </cell>
          <cell r="E790" t="str">
            <v>Keeney, Glenn</v>
          </cell>
        </row>
        <row r="791">
          <cell r="A791" t="str">
            <v>Jessup, Bryant</v>
          </cell>
          <cell r="B791" t="str">
            <v>R1-12383</v>
          </cell>
          <cell r="D791" t="str">
            <v>Black</v>
          </cell>
          <cell r="E791" t="str">
            <v>Jessup, Bryant</v>
          </cell>
        </row>
        <row r="792">
          <cell r="A792" t="str">
            <v>Jett, Sky</v>
          </cell>
          <cell r="B792" t="str">
            <v>R2-12744</v>
          </cell>
          <cell r="C792">
            <v>26323</v>
          </cell>
          <cell r="D792" t="str">
            <v>6th kyu blue</v>
          </cell>
          <cell r="E792" t="str">
            <v>Foreman, David</v>
          </cell>
        </row>
        <row r="793">
          <cell r="A793" t="str">
            <v>Jewell, Brandon</v>
          </cell>
          <cell r="B793" t="str">
            <v>R3-4632</v>
          </cell>
          <cell r="C793">
            <v>34417</v>
          </cell>
          <cell r="D793" t="str">
            <v>Brown</v>
          </cell>
          <cell r="E793" t="str">
            <v>McCutcheon, Dale</v>
          </cell>
        </row>
        <row r="794">
          <cell r="A794" t="str">
            <v>John, Ethan</v>
          </cell>
          <cell r="B794" t="str">
            <v>R3-12367</v>
          </cell>
          <cell r="C794">
            <v>38538</v>
          </cell>
          <cell r="D794" t="str">
            <v>yellow</v>
          </cell>
          <cell r="E794" t="str">
            <v>Janes, Dennis</v>
          </cell>
        </row>
        <row r="795">
          <cell r="A795" t="str">
            <v>John, Max</v>
          </cell>
          <cell r="B795" t="str">
            <v>R3-12337</v>
          </cell>
          <cell r="C795">
            <v>36070</v>
          </cell>
          <cell r="D795" t="str">
            <v>GREEN</v>
          </cell>
          <cell r="E795" t="str">
            <v>Janes, Dennis</v>
          </cell>
        </row>
        <row r="796">
          <cell r="A796" t="str">
            <v>Johnson, Amya</v>
          </cell>
          <cell r="B796" t="str">
            <v>R1-12422</v>
          </cell>
          <cell r="C796">
            <v>37204</v>
          </cell>
          <cell r="D796" t="str">
            <v>White</v>
          </cell>
          <cell r="E796" t="str">
            <v>Simms, Darrell Sr.</v>
          </cell>
        </row>
        <row r="797">
          <cell r="A797" t="str">
            <v>Johnson, Andr</v>
          </cell>
          <cell r="B797" t="str">
            <v>R4-13686</v>
          </cell>
          <cell r="C797">
            <v>38534</v>
          </cell>
          <cell r="D797" t="str">
            <v/>
          </cell>
          <cell r="E797" t="str">
            <v>Owens, Yusef</v>
          </cell>
        </row>
        <row r="798">
          <cell r="A798" t="str">
            <v>Johnson, Brandi</v>
          </cell>
          <cell r="B798" t="str">
            <v>R2-2369</v>
          </cell>
          <cell r="D798" t="str">
            <v>Black</v>
          </cell>
          <cell r="E798" t="str">
            <v>Johnson, Herb</v>
          </cell>
        </row>
        <row r="799">
          <cell r="A799" t="str">
            <v>Johnson, Breanna</v>
          </cell>
          <cell r="B799" t="str">
            <v>R1-11249</v>
          </cell>
          <cell r="C799">
            <v>34052</v>
          </cell>
          <cell r="D799" t="str">
            <v>PURPLE</v>
          </cell>
          <cell r="E799" t="str">
            <v>Venson</v>
          </cell>
        </row>
        <row r="800">
          <cell r="A800" t="str">
            <v>Johnson, Brian</v>
          </cell>
          <cell r="B800" t="str">
            <v>R2-2111</v>
          </cell>
          <cell r="C800">
            <v>28040</v>
          </cell>
          <cell r="D800" t="str">
            <v>Brown</v>
          </cell>
          <cell r="E800" t="str">
            <v>Kincaid/Woodings</v>
          </cell>
        </row>
        <row r="801">
          <cell r="A801" t="str">
            <v>Johnson, Cameron</v>
          </cell>
          <cell r="B801" t="str">
            <v>R2-12585</v>
          </cell>
          <cell r="C801">
            <v>37181</v>
          </cell>
          <cell r="D801" t="str">
            <v>Blue</v>
          </cell>
          <cell r="E801" t="str">
            <v>Michael, Donnie</v>
          </cell>
        </row>
        <row r="802">
          <cell r="A802" t="str">
            <v>Johnson, Chaz</v>
          </cell>
          <cell r="B802" t="str">
            <v>R7-12600</v>
          </cell>
          <cell r="C802">
            <v>32806</v>
          </cell>
          <cell r="D802" t="str">
            <v>Blue</v>
          </cell>
          <cell r="E802" t="str">
            <v>Starks, Rob</v>
          </cell>
        </row>
        <row r="803">
          <cell r="A803" t="str">
            <v>Johnson, Daniel</v>
          </cell>
          <cell r="B803" t="str">
            <v>R3-12388</v>
          </cell>
          <cell r="D803" t="str">
            <v>BROWN</v>
          </cell>
          <cell r="E803" t="str">
            <v>Ward, John</v>
          </cell>
        </row>
        <row r="804">
          <cell r="A804" t="str">
            <v>Johnson, Deon</v>
          </cell>
          <cell r="B804" t="str">
            <v>R3-7334</v>
          </cell>
          <cell r="C804">
            <v>32650</v>
          </cell>
          <cell r="D804" t="str">
            <v>Black - Shodan</v>
          </cell>
          <cell r="E804" t="str">
            <v>Moore, Rick</v>
          </cell>
        </row>
        <row r="805">
          <cell r="A805" t="str">
            <v>Johnson, Eric</v>
          </cell>
          <cell r="B805" t="str">
            <v>R3-7336</v>
          </cell>
          <cell r="C805">
            <v>31998</v>
          </cell>
          <cell r="D805" t="str">
            <v>Black - Shodan</v>
          </cell>
          <cell r="E805" t="str">
            <v>Moore, Rick</v>
          </cell>
        </row>
        <row r="806">
          <cell r="A806" t="str">
            <v>Johnson, Herb</v>
          </cell>
          <cell r="B806" t="str">
            <v>R2-1013</v>
          </cell>
          <cell r="C806">
            <v>17982</v>
          </cell>
          <cell r="D806" t="str">
            <v>Black-9th</v>
          </cell>
          <cell r="E806" t="str">
            <v>Johnson, Herb</v>
          </cell>
        </row>
        <row r="807">
          <cell r="A807" t="str">
            <v>Johnson, Julius</v>
          </cell>
          <cell r="B807" t="str">
            <v>R1-12530</v>
          </cell>
          <cell r="D807" t="str">
            <v/>
          </cell>
          <cell r="E807" t="str">
            <v>Kellam, John</v>
          </cell>
        </row>
        <row r="808">
          <cell r="A808" t="str">
            <v>Johnson, Kaylyn</v>
          </cell>
          <cell r="B808" t="str">
            <v>R3-11939</v>
          </cell>
          <cell r="C808">
            <v>36220</v>
          </cell>
          <cell r="D808" t="str">
            <v>BROWN</v>
          </cell>
          <cell r="E808" t="str">
            <v>Roberts, Jerry</v>
          </cell>
        </row>
        <row r="809">
          <cell r="A809" t="str">
            <v>Johnson, Marcus</v>
          </cell>
          <cell r="B809" t="str">
            <v>R3-12287</v>
          </cell>
          <cell r="C809">
            <v>28636</v>
          </cell>
          <cell r="D809" t="str">
            <v>black</v>
          </cell>
          <cell r="E809" t="str">
            <v>Sterchi, Al</v>
          </cell>
        </row>
        <row r="810">
          <cell r="A810" t="str">
            <v>Johnson, Maya</v>
          </cell>
          <cell r="B810" t="str">
            <v>R3-12126</v>
          </cell>
          <cell r="C810">
            <v>37683</v>
          </cell>
          <cell r="D810" t="str">
            <v>Purple</v>
          </cell>
          <cell r="E810" t="str">
            <v>Roberts, Jerry</v>
          </cell>
        </row>
        <row r="811">
          <cell r="A811" t="str">
            <v>Johnson, Paula</v>
          </cell>
          <cell r="B811" t="str">
            <v>R3-12327</v>
          </cell>
          <cell r="C811">
            <v>21646</v>
          </cell>
          <cell r="D811" t="str">
            <v>Black-1st</v>
          </cell>
          <cell r="E811" t="str">
            <v>Sterchi, Al</v>
          </cell>
        </row>
        <row r="812">
          <cell r="A812" t="str">
            <v>Johnson, Reid</v>
          </cell>
          <cell r="B812" t="str">
            <v>R1-12471</v>
          </cell>
          <cell r="D812" t="str">
            <v/>
          </cell>
          <cell r="E812" t="str">
            <v>Brown, Craig</v>
          </cell>
        </row>
        <row r="813">
          <cell r="A813" t="str">
            <v>Johnson, Ricky</v>
          </cell>
          <cell r="B813" t="str">
            <v>R2-12897</v>
          </cell>
          <cell r="C813">
            <v>34619</v>
          </cell>
          <cell r="D813" t="str">
            <v>BLUE</v>
          </cell>
          <cell r="E813" t="str">
            <v>Johnson, Herb</v>
          </cell>
        </row>
        <row r="814">
          <cell r="A814" t="str">
            <v>Johnson, Seth</v>
          </cell>
          <cell r="B814" t="str">
            <v>R2-11544</v>
          </cell>
          <cell r="C814">
            <v>36147</v>
          </cell>
          <cell r="D814" t="str">
            <v>Green-5th</v>
          </cell>
          <cell r="E814" t="str">
            <v>Michael, Donnie</v>
          </cell>
        </row>
        <row r="815">
          <cell r="A815" t="str">
            <v>Johnson, Seth</v>
          </cell>
          <cell r="B815" t="str">
            <v>R3-12391</v>
          </cell>
          <cell r="C815">
            <v>37416</v>
          </cell>
          <cell r="D815" t="str">
            <v>Green</v>
          </cell>
          <cell r="E815" t="str">
            <v>DeCore, James</v>
          </cell>
        </row>
        <row r="816">
          <cell r="A816" t="str">
            <v>Johnson, Sonny</v>
          </cell>
          <cell r="B816" t="str">
            <v>R2-1014</v>
          </cell>
          <cell r="D816" t="str">
            <v>Black</v>
          </cell>
          <cell r="E816" t="str">
            <v>Johnson, Sonny</v>
          </cell>
        </row>
        <row r="817">
          <cell r="A817" t="str">
            <v>Johnson, Yancey</v>
          </cell>
          <cell r="B817" t="str">
            <v>R2-3757</v>
          </cell>
          <cell r="C817">
            <v>30334</v>
          </cell>
          <cell r="D817" t="str">
            <v>Black - 1st Dan</v>
          </cell>
          <cell r="E817" t="str">
            <v>Jackson, Carl</v>
          </cell>
        </row>
        <row r="818">
          <cell r="A818" t="str">
            <v>Johnstone, Bradley</v>
          </cell>
          <cell r="B818" t="str">
            <v>R2-12484</v>
          </cell>
          <cell r="C818">
            <v>24839</v>
          </cell>
          <cell r="D818" t="str">
            <v>8th Dan</v>
          </cell>
          <cell r="E818" t="str">
            <v>Johnstone, Brad</v>
          </cell>
        </row>
        <row r="819">
          <cell r="A819" t="str">
            <v>Johnstone, Derek</v>
          </cell>
          <cell r="B819" t="str">
            <v>R2-12481</v>
          </cell>
          <cell r="C819">
            <v>38451</v>
          </cell>
          <cell r="D819" t="str">
            <v>6th Kyu</v>
          </cell>
          <cell r="E819" t="str">
            <v>Johnstone, Brad</v>
          </cell>
        </row>
        <row r="820">
          <cell r="A820" t="str">
            <v>Jones, Addison</v>
          </cell>
          <cell r="B820" t="str">
            <v>R2-12842</v>
          </cell>
          <cell r="C820">
            <v>37351</v>
          </cell>
          <cell r="D820" t="str">
            <v>white</v>
          </cell>
          <cell r="E820" t="str">
            <v>Bridges, Paul/Kimberly</v>
          </cell>
        </row>
        <row r="821">
          <cell r="A821" t="str">
            <v>Jones, Alexander</v>
          </cell>
          <cell r="B821" t="str">
            <v>R2-12460</v>
          </cell>
          <cell r="C821">
            <v>36784</v>
          </cell>
          <cell r="D821" t="str">
            <v>7th kyu</v>
          </cell>
          <cell r="E821" t="str">
            <v>Kirby, Christopher</v>
          </cell>
        </row>
        <row r="822">
          <cell r="A822" t="str">
            <v>Jones, Bill</v>
          </cell>
          <cell r="B822" t="str">
            <v>R3-2354</v>
          </cell>
          <cell r="C822">
            <v>29020</v>
          </cell>
          <cell r="D822" t="str">
            <v>Black - 1st Dan</v>
          </cell>
          <cell r="E822" t="str">
            <v>McGinnis, Dale</v>
          </cell>
        </row>
        <row r="823">
          <cell r="A823" t="str">
            <v>Jones, Cory</v>
          </cell>
          <cell r="B823" t="str">
            <v>R2-1602</v>
          </cell>
          <cell r="C823">
            <v>33025</v>
          </cell>
          <cell r="D823" t="str">
            <v>Purple</v>
          </cell>
          <cell r="E823" t="str">
            <v>Keeney, Glenn</v>
          </cell>
        </row>
        <row r="824">
          <cell r="A824" t="str">
            <v>Jones, Curt</v>
          </cell>
          <cell r="B824" t="str">
            <v>R2-1017</v>
          </cell>
          <cell r="D824" t="str">
            <v>Black-6th Dan</v>
          </cell>
          <cell r="E824" t="str">
            <v>Keeney, Glenn</v>
          </cell>
        </row>
        <row r="825">
          <cell r="A825" t="str">
            <v>Jones, Gerald</v>
          </cell>
          <cell r="B825" t="str">
            <v>R7-12812</v>
          </cell>
          <cell r="C825">
            <v>39250</v>
          </cell>
          <cell r="D825" t="str">
            <v>White</v>
          </cell>
          <cell r="E825" t="str">
            <v>Starks, Rob</v>
          </cell>
        </row>
        <row r="826">
          <cell r="A826" t="str">
            <v>Jones, Grace</v>
          </cell>
          <cell r="B826" t="str">
            <v>R2-12843</v>
          </cell>
          <cell r="C826">
            <v>38350</v>
          </cell>
          <cell r="D826" t="str">
            <v>white</v>
          </cell>
          <cell r="E826" t="str">
            <v>Bridges, Paul/Kimberly</v>
          </cell>
        </row>
        <row r="827">
          <cell r="A827" t="str">
            <v>Jones, Jasmine</v>
          </cell>
          <cell r="B827" t="str">
            <v>R1-12513</v>
          </cell>
          <cell r="D827" t="str">
            <v>Green</v>
          </cell>
          <cell r="E827" t="str">
            <v>Ali-Rawlings</v>
          </cell>
        </row>
        <row r="828">
          <cell r="A828" t="str">
            <v>Jones, Karen</v>
          </cell>
          <cell r="B828" t="str">
            <v>R2-12457</v>
          </cell>
          <cell r="C828">
            <v>20432</v>
          </cell>
          <cell r="D828" t="str">
            <v>6th kyu</v>
          </cell>
          <cell r="E828" t="str">
            <v>Kirby, Christopher</v>
          </cell>
        </row>
        <row r="829">
          <cell r="A829" t="str">
            <v>Jones, Kenya</v>
          </cell>
          <cell r="B829" t="str">
            <v>R2-1916</v>
          </cell>
          <cell r="C829">
            <v>31176</v>
          </cell>
          <cell r="D829" t="str">
            <v>Brown</v>
          </cell>
          <cell r="E829" t="str">
            <v>Davenport, Larry</v>
          </cell>
        </row>
        <row r="830">
          <cell r="A830" t="str">
            <v>Jones, Mike</v>
          </cell>
          <cell r="B830" t="str">
            <v>R2-2888</v>
          </cell>
          <cell r="C830">
            <v>26710</v>
          </cell>
          <cell r="D830" t="str">
            <v>Black</v>
          </cell>
          <cell r="E830" t="str">
            <v>Keeney, Glenn</v>
          </cell>
        </row>
        <row r="831">
          <cell r="A831" t="str">
            <v>Jones, Nazeer</v>
          </cell>
          <cell r="B831" t="str">
            <v>R1-12292</v>
          </cell>
          <cell r="C831">
            <v>38748</v>
          </cell>
          <cell r="D831" t="str">
            <v>Blue</v>
          </cell>
          <cell r="E831" t="str">
            <v>Venson</v>
          </cell>
        </row>
        <row r="832">
          <cell r="A832" t="str">
            <v>Jones, Promice</v>
          </cell>
          <cell r="B832" t="str">
            <v>R7-13165</v>
          </cell>
          <cell r="C832">
            <v>39476</v>
          </cell>
          <cell r="D832" t="str">
            <v>White</v>
          </cell>
          <cell r="E832" t="str">
            <v>Starks, Rob</v>
          </cell>
        </row>
        <row r="833">
          <cell r="A833" t="str">
            <v>Jones, Shane</v>
          </cell>
          <cell r="B833" t="str">
            <v>R2-10750</v>
          </cell>
          <cell r="C833">
            <v>35716</v>
          </cell>
          <cell r="D833" t="str">
            <v>Orange</v>
          </cell>
          <cell r="E833" t="str">
            <v>Michael, Donnie</v>
          </cell>
        </row>
        <row r="834">
          <cell r="A834" t="str">
            <v>Jones, Sonny</v>
          </cell>
          <cell r="B834" t="str">
            <v>R2-12869</v>
          </cell>
          <cell r="C834">
            <v>37749</v>
          </cell>
          <cell r="D834" t="str">
            <v/>
          </cell>
          <cell r="E834" t="str">
            <v>Baldock, David</v>
          </cell>
        </row>
        <row r="835">
          <cell r="A835" t="str">
            <v>Jones, Tyriq</v>
          </cell>
          <cell r="B835" t="str">
            <v>R2-12745</v>
          </cell>
          <cell r="C835">
            <v>37971</v>
          </cell>
          <cell r="D835" t="str">
            <v>white belt</v>
          </cell>
          <cell r="E835" t="str">
            <v>Bethea, Eddie</v>
          </cell>
        </row>
        <row r="836">
          <cell r="A836" t="str">
            <v>Jones, Walter</v>
          </cell>
          <cell r="B836" t="str">
            <v>R2-12543</v>
          </cell>
          <cell r="C836">
            <v>27498</v>
          </cell>
          <cell r="D836" t="str">
            <v>Black belt</v>
          </cell>
          <cell r="E836" t="str">
            <v>Foreman, David</v>
          </cell>
        </row>
        <row r="837">
          <cell r="A837" t="str">
            <v>Jordan, Dr. David</v>
          </cell>
          <cell r="B837" t="str">
            <v>R5-9158</v>
          </cell>
          <cell r="D837" t="str">
            <v>Black-</v>
          </cell>
          <cell r="E837" t="str">
            <v>Jordan, Dr. David</v>
          </cell>
        </row>
        <row r="838">
          <cell r="A838" t="str">
            <v>Jordan, Edward</v>
          </cell>
          <cell r="B838" t="str">
            <v>R2-438</v>
          </cell>
          <cell r="C838">
            <v>19093</v>
          </cell>
          <cell r="D838" t="str">
            <v>Black - 2nd Dan</v>
          </cell>
          <cell r="E838" t="str">
            <v>Morgan, Phil</v>
          </cell>
        </row>
        <row r="839">
          <cell r="A839" t="str">
            <v>Jordan, Erica</v>
          </cell>
          <cell r="B839" t="str">
            <v>R2-12755</v>
          </cell>
          <cell r="C839">
            <v>33894</v>
          </cell>
          <cell r="D839" t="str">
            <v>5th kyu</v>
          </cell>
          <cell r="E839" t="str">
            <v>Webster, Joeal</v>
          </cell>
        </row>
        <row r="840">
          <cell r="A840" t="str">
            <v>Jordan, Evan</v>
          </cell>
          <cell r="B840" t="str">
            <v>R1-12361</v>
          </cell>
          <cell r="C840">
            <v>37991</v>
          </cell>
          <cell r="D840" t="str">
            <v>White</v>
          </cell>
          <cell r="E840" t="str">
            <v>Fink, Frank/Patricia</v>
          </cell>
        </row>
        <row r="841">
          <cell r="A841" t="str">
            <v>Jordan-El, Kalhre</v>
          </cell>
          <cell r="B841" t="str">
            <v>R1-12526</v>
          </cell>
          <cell r="D841" t="str">
            <v/>
          </cell>
          <cell r="E841" t="str">
            <v>Kellam, John</v>
          </cell>
        </row>
        <row r="842">
          <cell r="A842" t="str">
            <v>Jose, Maria</v>
          </cell>
          <cell r="B842" t="str">
            <v>R1-12483</v>
          </cell>
          <cell r="C842">
            <v>37979</v>
          </cell>
          <cell r="D842" t="str">
            <v/>
          </cell>
          <cell r="E842" t="str">
            <v>McKinney, Stan</v>
          </cell>
        </row>
        <row r="843">
          <cell r="A843" t="str">
            <v>Joy, Sandra</v>
          </cell>
          <cell r="B843" t="str">
            <v>R2-10767</v>
          </cell>
          <cell r="C843">
            <v>20169</v>
          </cell>
          <cell r="D843" t="str">
            <v>Black</v>
          </cell>
          <cell r="E843" t="str">
            <v>Morgan, Phil</v>
          </cell>
        </row>
        <row r="844">
          <cell r="A844" t="str">
            <v>Kaiser, Jacob</v>
          </cell>
          <cell r="B844" t="str">
            <v>R7-13169</v>
          </cell>
          <cell r="C844">
            <v>36540</v>
          </cell>
          <cell r="D844" t="str">
            <v>White</v>
          </cell>
          <cell r="E844" t="str">
            <v>Starks, Rob</v>
          </cell>
        </row>
        <row r="845">
          <cell r="A845" t="str">
            <v>Kalkstein, Cortlandt</v>
          </cell>
          <cell r="B845" t="str">
            <v>R2-12734</v>
          </cell>
          <cell r="C845">
            <v>36756</v>
          </cell>
          <cell r="D845" t="str">
            <v>ikkyu brown belt</v>
          </cell>
          <cell r="E845" t="str">
            <v>Bethea, Eddie</v>
          </cell>
        </row>
        <row r="846">
          <cell r="A846" t="str">
            <v>Kasler, Cambrie</v>
          </cell>
          <cell r="B846" t="str">
            <v>R3-12302</v>
          </cell>
          <cell r="C846">
            <v>37256</v>
          </cell>
          <cell r="D846" t="str">
            <v>PURPLE</v>
          </cell>
          <cell r="E846" t="str">
            <v>Buker, Dave</v>
          </cell>
        </row>
        <row r="847">
          <cell r="A847" t="str">
            <v>Kauffmann, Cody</v>
          </cell>
          <cell r="B847" t="str">
            <v>R6-1301</v>
          </cell>
          <cell r="C847">
            <v>33415</v>
          </cell>
          <cell r="D847" t="str">
            <v>YELLOW</v>
          </cell>
          <cell r="E847" t="str">
            <v>Galvan, Juan/Adrian</v>
          </cell>
        </row>
        <row r="848">
          <cell r="A848" t="str">
            <v>Kaufman, Amanda</v>
          </cell>
          <cell r="B848" t="str">
            <v>R3-12261</v>
          </cell>
          <cell r="C848">
            <v>31777</v>
          </cell>
          <cell r="D848" t="str">
            <v>Black-3rd</v>
          </cell>
          <cell r="E848" t="str">
            <v>Bowles, Robert</v>
          </cell>
        </row>
        <row r="849">
          <cell r="A849" t="str">
            <v>Keegan, Maxemus</v>
          </cell>
          <cell r="B849" t="str">
            <v>R2-12578</v>
          </cell>
          <cell r="C849">
            <v>37248</v>
          </cell>
          <cell r="D849" t="str">
            <v>blue/yellow</v>
          </cell>
          <cell r="E849" t="str">
            <v>Michael, Donnie</v>
          </cell>
        </row>
        <row r="850">
          <cell r="A850" t="str">
            <v>Keeney, Glenn</v>
          </cell>
          <cell r="B850" t="str">
            <v>R5-1016</v>
          </cell>
          <cell r="C850">
            <v>15467</v>
          </cell>
          <cell r="D850" t="str">
            <v>Black-10th Dan</v>
          </cell>
          <cell r="E850" t="str">
            <v>Keeney, Glenn</v>
          </cell>
        </row>
        <row r="851">
          <cell r="A851" t="str">
            <v>Keeney, Johnathan</v>
          </cell>
          <cell r="B851" t="str">
            <v>R5-6933</v>
          </cell>
          <cell r="C851">
            <v>31441</v>
          </cell>
          <cell r="D851" t="str">
            <v>Orange-7th Kyu</v>
          </cell>
          <cell r="E851" t="str">
            <v>Keeney, Glenn</v>
          </cell>
        </row>
        <row r="852">
          <cell r="A852" t="str">
            <v>Keeney, Marsha</v>
          </cell>
          <cell r="B852" t="str">
            <v>R5-9934</v>
          </cell>
          <cell r="C852">
            <v>22072</v>
          </cell>
          <cell r="D852" t="str">
            <v>Pink-6th Honey</v>
          </cell>
          <cell r="E852" t="str">
            <v/>
          </cell>
        </row>
        <row r="853">
          <cell r="A853" t="str">
            <v>Kellam, John</v>
          </cell>
          <cell r="B853" t="str">
            <v>R1-12521</v>
          </cell>
          <cell r="D853" t="str">
            <v/>
          </cell>
          <cell r="E853" t="str">
            <v>Kellam, John</v>
          </cell>
        </row>
        <row r="854">
          <cell r="A854" t="str">
            <v>Kelley Johnson, Weston</v>
          </cell>
          <cell r="B854" t="str">
            <v>R2-12757</v>
          </cell>
          <cell r="C854">
            <v>35131</v>
          </cell>
          <cell r="D854" t="str">
            <v>BLUE/6th kyu</v>
          </cell>
          <cell r="E854" t="str">
            <v>Bess, Michael</v>
          </cell>
        </row>
        <row r="855">
          <cell r="A855" t="str">
            <v>Kelley, Bill</v>
          </cell>
          <cell r="B855" t="str">
            <v>R4-3527</v>
          </cell>
          <cell r="C855">
            <v>18770</v>
          </cell>
          <cell r="D855" t="str">
            <v>Black-4th Dan</v>
          </cell>
          <cell r="E855" t="str">
            <v>Kelley, Bill</v>
          </cell>
        </row>
        <row r="856">
          <cell r="A856" t="str">
            <v>Kelly, Crisler</v>
          </cell>
          <cell r="B856" t="str">
            <v>R1-12462</v>
          </cell>
          <cell r="D856" t="str">
            <v>BLACK-2ND</v>
          </cell>
          <cell r="E856" t="str">
            <v/>
          </cell>
        </row>
        <row r="857">
          <cell r="A857" t="str">
            <v>Kelly, Kelley</v>
          </cell>
          <cell r="B857" t="str">
            <v>R2-3132</v>
          </cell>
          <cell r="C857">
            <v>25251</v>
          </cell>
          <cell r="D857" t="str">
            <v>Black 4th Dan</v>
          </cell>
          <cell r="E857" t="str">
            <v>Duhamell, Randy</v>
          </cell>
        </row>
        <row r="858">
          <cell r="A858" t="str">
            <v>Kelly, Todd</v>
          </cell>
          <cell r="B858" t="str">
            <v>R6-0004</v>
          </cell>
          <cell r="C858">
            <v>23795</v>
          </cell>
          <cell r="D858" t="str">
            <v>2nd Dan</v>
          </cell>
          <cell r="E858" t="str">
            <v>Gifford, Robert</v>
          </cell>
        </row>
        <row r="859">
          <cell r="A859" t="str">
            <v>Kelty, Cameron</v>
          </cell>
          <cell r="B859" t="str">
            <v>R3-12239</v>
          </cell>
          <cell r="C859">
            <v>36101</v>
          </cell>
          <cell r="D859" t="str">
            <v>GREEN</v>
          </cell>
          <cell r="E859" t="str">
            <v>Buker, Dave</v>
          </cell>
        </row>
        <row r="860">
          <cell r="A860" t="str">
            <v>Kemp, Brandon</v>
          </cell>
          <cell r="B860" t="str">
            <v>R3-12362</v>
          </cell>
          <cell r="C860">
            <v>36998</v>
          </cell>
          <cell r="D860" t="str">
            <v>yellow</v>
          </cell>
          <cell r="E860" t="str">
            <v>Buker, Dave</v>
          </cell>
        </row>
        <row r="861">
          <cell r="A861" t="str">
            <v>Kemp, Dylan</v>
          </cell>
          <cell r="B861" t="str">
            <v>R3-12364</v>
          </cell>
          <cell r="C861">
            <v>38498</v>
          </cell>
          <cell r="D861" t="str">
            <v>yellow</v>
          </cell>
          <cell r="E861" t="str">
            <v>Buker, Dave</v>
          </cell>
        </row>
        <row r="862">
          <cell r="A862" t="str">
            <v>Kemper, Adam</v>
          </cell>
          <cell r="B862" t="str">
            <v>R2-12948</v>
          </cell>
          <cell r="C862">
            <v>38858</v>
          </cell>
          <cell r="D862" t="str">
            <v>Yellow Belt</v>
          </cell>
          <cell r="E862" t="str">
            <v>Bethea, Eddie</v>
          </cell>
        </row>
        <row r="863">
          <cell r="A863" t="str">
            <v>Key, Jason</v>
          </cell>
          <cell r="B863" t="str">
            <v>R7-12561</v>
          </cell>
          <cell r="C863">
            <v>37717</v>
          </cell>
          <cell r="D863" t="str">
            <v>5th Kyu</v>
          </cell>
          <cell r="E863" t="str">
            <v>Starks, Rob</v>
          </cell>
        </row>
        <row r="864">
          <cell r="A864" t="str">
            <v>Kia, M</v>
          </cell>
          <cell r="B864" t="str">
            <v>R2-12908</v>
          </cell>
          <cell r="C864">
            <v>29392</v>
          </cell>
          <cell r="D864" t="str">
            <v>Black</v>
          </cell>
          <cell r="E864" t="str">
            <v>Webster, Joeal</v>
          </cell>
        </row>
        <row r="865">
          <cell r="A865" t="str">
            <v>Kilbourn, Marcia</v>
          </cell>
          <cell r="B865" t="str">
            <v>R2-12410</v>
          </cell>
          <cell r="C865">
            <v>28478</v>
          </cell>
          <cell r="D865" t="str">
            <v>2nd black</v>
          </cell>
          <cell r="E865" t="str">
            <v>Franz, Steven</v>
          </cell>
        </row>
        <row r="866">
          <cell r="A866" t="str">
            <v>Killebrew, Amauryie</v>
          </cell>
          <cell r="B866" t="str">
            <v>R7-13175</v>
          </cell>
          <cell r="C866">
            <v>39947</v>
          </cell>
          <cell r="D866" t="str">
            <v>White</v>
          </cell>
          <cell r="E866" t="str">
            <v>Starks, Rob</v>
          </cell>
        </row>
        <row r="867">
          <cell r="A867" t="str">
            <v>Killion, Devin</v>
          </cell>
          <cell r="B867" t="str">
            <v>R7-12823</v>
          </cell>
          <cell r="D867" t="str">
            <v>Orange</v>
          </cell>
          <cell r="E867" t="str">
            <v>Starks, Rob</v>
          </cell>
        </row>
        <row r="868">
          <cell r="A868" t="str">
            <v>Kimbrough III, Ralph</v>
          </cell>
          <cell r="B868" t="str">
            <v>R7-12840</v>
          </cell>
          <cell r="C868">
            <v>38290</v>
          </cell>
          <cell r="D868" t="str">
            <v>White</v>
          </cell>
          <cell r="E868" t="str">
            <v>Dillon, Fred &amp; Celita</v>
          </cell>
        </row>
        <row r="869">
          <cell r="A869" t="str">
            <v>Kincaid, Kevin</v>
          </cell>
          <cell r="B869" t="str">
            <v>R2-7485</v>
          </cell>
          <cell r="C869">
            <v>23209</v>
          </cell>
          <cell r="D869" t="str">
            <v>Brown</v>
          </cell>
          <cell r="E869" t="str">
            <v>Bethea, Eddie</v>
          </cell>
        </row>
        <row r="870">
          <cell r="A870" t="str">
            <v>Kincaid, Mike</v>
          </cell>
          <cell r="B870" t="str">
            <v>R2-1015</v>
          </cell>
          <cell r="C870">
            <v>19911</v>
          </cell>
          <cell r="D870" t="str">
            <v>Black -6th Dan</v>
          </cell>
          <cell r="E870" t="str">
            <v>Kincaid/Woodings</v>
          </cell>
        </row>
        <row r="871">
          <cell r="A871" t="str">
            <v>King, Robert</v>
          </cell>
          <cell r="B871" t="str">
            <v>R1-4369</v>
          </cell>
          <cell r="C871">
            <v>18878</v>
          </cell>
          <cell r="D871" t="str">
            <v>Black - 6th Dan</v>
          </cell>
          <cell r="E871" t="str">
            <v>King, Robert</v>
          </cell>
        </row>
        <row r="872">
          <cell r="A872" t="str">
            <v>Kirby, Abbi</v>
          </cell>
          <cell r="B872" t="str">
            <v>R2-12282</v>
          </cell>
          <cell r="C872">
            <v>36509</v>
          </cell>
          <cell r="D872" t="str">
            <v>BLUE-6TH</v>
          </cell>
          <cell r="E872" t="str">
            <v>Kirby, Christopher</v>
          </cell>
        </row>
        <row r="873">
          <cell r="A873" t="str">
            <v>Kirby, Caiden</v>
          </cell>
          <cell r="B873" t="str">
            <v>R2-12329</v>
          </cell>
          <cell r="C873">
            <v>37010</v>
          </cell>
          <cell r="D873" t="str">
            <v>BLUE 6TH</v>
          </cell>
          <cell r="E873" t="str">
            <v>Kirby, Christopher</v>
          </cell>
        </row>
        <row r="874">
          <cell r="A874" t="str">
            <v>Kirby, Christopher</v>
          </cell>
          <cell r="B874" t="str">
            <v>R2-6801</v>
          </cell>
          <cell r="C874">
            <v>22529</v>
          </cell>
          <cell r="D874" t="str">
            <v>Black-5TH</v>
          </cell>
          <cell r="E874" t="str">
            <v>Kirby, Christopher</v>
          </cell>
        </row>
        <row r="875">
          <cell r="A875" t="str">
            <v>Kirby, Michelle</v>
          </cell>
          <cell r="B875" t="str">
            <v>R2-4278</v>
          </cell>
          <cell r="C875">
            <v>31047</v>
          </cell>
          <cell r="D875" t="str">
            <v>Black-5TH</v>
          </cell>
          <cell r="E875" t="str">
            <v>Kirby, Christopher</v>
          </cell>
        </row>
        <row r="876">
          <cell r="A876" t="str">
            <v>Kirby, Patrick</v>
          </cell>
          <cell r="B876" t="str">
            <v>R2-4277</v>
          </cell>
          <cell r="C876">
            <v>32071</v>
          </cell>
          <cell r="D876" t="str">
            <v>Black</v>
          </cell>
          <cell r="E876" t="str">
            <v>Kirby, Christopher</v>
          </cell>
        </row>
        <row r="877">
          <cell r="A877" t="str">
            <v>Kish, Ashton</v>
          </cell>
          <cell r="B877" t="str">
            <v>R4-13631</v>
          </cell>
          <cell r="C877">
            <v>38673</v>
          </cell>
          <cell r="D877" t="str">
            <v>White</v>
          </cell>
          <cell r="E877" t="str">
            <v>Kish, Floyd</v>
          </cell>
        </row>
        <row r="878">
          <cell r="A878" t="str">
            <v>Kish, Emma</v>
          </cell>
          <cell r="B878" t="str">
            <v>R4-13632</v>
          </cell>
          <cell r="C878">
            <v>38315</v>
          </cell>
          <cell r="D878" t="str">
            <v>White</v>
          </cell>
          <cell r="E878" t="str">
            <v>Kish, Floyd</v>
          </cell>
        </row>
        <row r="879">
          <cell r="A879" t="str">
            <v>Kish, Floyd</v>
          </cell>
          <cell r="B879" t="str">
            <v>R4-5447</v>
          </cell>
          <cell r="C879">
            <v>26652</v>
          </cell>
          <cell r="D879" t="str">
            <v>Black - 5th Dan</v>
          </cell>
          <cell r="E879" t="str">
            <v>Kish, Floyd</v>
          </cell>
        </row>
        <row r="880">
          <cell r="A880" t="str">
            <v>Kish, Madison</v>
          </cell>
          <cell r="B880" t="str">
            <v>R4-12029</v>
          </cell>
          <cell r="C880">
            <v>37183</v>
          </cell>
          <cell r="D880" t="str">
            <v>Camo</v>
          </cell>
          <cell r="E880" t="str">
            <v>Kish, Floyd</v>
          </cell>
        </row>
        <row r="881">
          <cell r="A881" t="str">
            <v>Kissick, Alec</v>
          </cell>
          <cell r="B881" t="str">
            <v>R4-11982</v>
          </cell>
          <cell r="C881">
            <v>35860</v>
          </cell>
          <cell r="D881" t="str">
            <v>Black</v>
          </cell>
          <cell r="E881" t="str">
            <v>LaVoice, Bill</v>
          </cell>
        </row>
        <row r="882">
          <cell r="A882" t="str">
            <v>Kline, Michael</v>
          </cell>
          <cell r="B882" t="str">
            <v>R2-12297</v>
          </cell>
          <cell r="C882">
            <v>37391</v>
          </cell>
          <cell r="D882" t="str">
            <v>3rd kyu</v>
          </cell>
          <cell r="E882" t="str">
            <v>Bethea, Eddie</v>
          </cell>
        </row>
        <row r="883">
          <cell r="A883" t="str">
            <v>Klinglesmith, Destiny</v>
          </cell>
          <cell r="B883" t="str">
            <v>R2-12954</v>
          </cell>
          <cell r="C883">
            <v>37616</v>
          </cell>
          <cell r="D883" t="str">
            <v>Yellow Belt</v>
          </cell>
          <cell r="E883" t="str">
            <v>Johnson, Herb</v>
          </cell>
        </row>
        <row r="884">
          <cell r="A884" t="str">
            <v>Knight, Devon</v>
          </cell>
          <cell r="B884" t="str">
            <v>R2-12863</v>
          </cell>
          <cell r="C884">
            <v>35749</v>
          </cell>
          <cell r="D884" t="str">
            <v>8TH KYU</v>
          </cell>
          <cell r="E884" t="str">
            <v>Murkison, Brian</v>
          </cell>
        </row>
        <row r="885">
          <cell r="A885" t="str">
            <v>Knight, Ethan</v>
          </cell>
          <cell r="B885" t="str">
            <v>R2-12864</v>
          </cell>
          <cell r="C885">
            <v>37518</v>
          </cell>
          <cell r="D885" t="str">
            <v>NOV-7TH</v>
          </cell>
          <cell r="E885" t="str">
            <v>Murkison, Brian</v>
          </cell>
        </row>
        <row r="886">
          <cell r="A886" t="str">
            <v>Knudson, Kenneth</v>
          </cell>
          <cell r="B886" t="str">
            <v>R1-10396</v>
          </cell>
          <cell r="D886" t="str">
            <v/>
          </cell>
          <cell r="E886" t="str">
            <v>Knudson, Kenneth</v>
          </cell>
        </row>
        <row r="887">
          <cell r="A887" t="str">
            <v>Knuppel, Michael</v>
          </cell>
          <cell r="B887" t="str">
            <v>R1-12409</v>
          </cell>
          <cell r="C887">
            <v>29556</v>
          </cell>
          <cell r="D887" t="str">
            <v>White</v>
          </cell>
          <cell r="E887" t="str">
            <v>Fink, Frank/Patricia</v>
          </cell>
        </row>
        <row r="888">
          <cell r="A888" t="str">
            <v>Kobaree, Jibreel</v>
          </cell>
          <cell r="B888" t="str">
            <v>R2-12953</v>
          </cell>
          <cell r="C888">
            <v>33448</v>
          </cell>
          <cell r="D888" t="str">
            <v>purple</v>
          </cell>
          <cell r="E888" t="str">
            <v>Kirby, Christopher</v>
          </cell>
        </row>
        <row r="889">
          <cell r="A889" t="str">
            <v>Kochell, Robin</v>
          </cell>
          <cell r="B889" t="str">
            <v>R2-8339</v>
          </cell>
          <cell r="C889">
            <v>23873</v>
          </cell>
          <cell r="D889" t="str">
            <v>Black</v>
          </cell>
          <cell r="E889" t="str">
            <v>Johnson, Sonny</v>
          </cell>
        </row>
        <row r="890">
          <cell r="A890" t="str">
            <v>Koderbeck, Troy</v>
          </cell>
          <cell r="B890" t="str">
            <v>R4-13643</v>
          </cell>
          <cell r="C890">
            <v>34470</v>
          </cell>
          <cell r="D890" t="str">
            <v>White</v>
          </cell>
          <cell r="E890" t="str">
            <v>Smith, Curtis</v>
          </cell>
        </row>
        <row r="891">
          <cell r="A891" t="str">
            <v>Koeppel, Phillip</v>
          </cell>
          <cell r="B891" t="str">
            <v>R5-1817</v>
          </cell>
          <cell r="D891" t="str">
            <v>Black (10th Dan)</v>
          </cell>
          <cell r="E891" t="str">
            <v>Koeppel, Phillip</v>
          </cell>
        </row>
        <row r="892">
          <cell r="A892" t="str">
            <v>Koon, Sarina</v>
          </cell>
          <cell r="B892" t="str">
            <v>R7-12931</v>
          </cell>
          <cell r="C892">
            <v>38315</v>
          </cell>
          <cell r="D892" t="str">
            <v>ORANGE</v>
          </cell>
          <cell r="E892" t="str">
            <v>Shipp, J.D.</v>
          </cell>
        </row>
        <row r="893">
          <cell r="A893" t="str">
            <v>Kopp, Hailey</v>
          </cell>
          <cell r="B893" t="str">
            <v>R4-13519</v>
          </cell>
          <cell r="C893">
            <v>35621</v>
          </cell>
          <cell r="D893" t="str">
            <v>BROWN</v>
          </cell>
          <cell r="E893" t="str">
            <v>LaVoice, Bill</v>
          </cell>
        </row>
        <row r="894">
          <cell r="A894" t="str">
            <v>Koullias, Fotini</v>
          </cell>
          <cell r="B894" t="str">
            <v>R3-12024</v>
          </cell>
          <cell r="C894">
            <v>36754</v>
          </cell>
          <cell r="D894" t="str">
            <v>PURPLE</v>
          </cell>
          <cell r="E894" t="str">
            <v>Buker, Dave</v>
          </cell>
        </row>
        <row r="895">
          <cell r="A895" t="str">
            <v>Koullias, Mihali</v>
          </cell>
          <cell r="B895" t="str">
            <v>R3-12228</v>
          </cell>
          <cell r="C895">
            <v>38944</v>
          </cell>
          <cell r="D895" t="str">
            <v>PURPLE</v>
          </cell>
          <cell r="E895" t="str">
            <v>Buker, Dave</v>
          </cell>
        </row>
        <row r="896">
          <cell r="A896" t="str">
            <v>Kowalski, Mike</v>
          </cell>
          <cell r="B896" t="str">
            <v>R4-2690</v>
          </cell>
          <cell r="C896">
            <v>32843</v>
          </cell>
          <cell r="D896" t="str">
            <v>Blue</v>
          </cell>
          <cell r="E896" t="str">
            <v>Brown, Jeff</v>
          </cell>
        </row>
        <row r="897">
          <cell r="A897" t="str">
            <v>Kozel, Elliott</v>
          </cell>
          <cell r="B897" t="str">
            <v>R1-12169</v>
          </cell>
          <cell r="C897">
            <v>22193</v>
          </cell>
          <cell r="D897" t="str">
            <v/>
          </cell>
          <cell r="E897" t="str">
            <v>Brown, Craig</v>
          </cell>
        </row>
        <row r="898">
          <cell r="A898" t="str">
            <v>Kramer, Ryan</v>
          </cell>
          <cell r="B898" t="str">
            <v>R2-12930</v>
          </cell>
          <cell r="C898">
            <v>32411</v>
          </cell>
          <cell r="D898" t="str">
            <v/>
          </cell>
          <cell r="E898" t="str">
            <v>Johnson, Herb</v>
          </cell>
        </row>
        <row r="899">
          <cell r="A899" t="str">
            <v>Kreitzer, Collin</v>
          </cell>
          <cell r="B899" t="str">
            <v>R2-12887</v>
          </cell>
          <cell r="C899">
            <v>36769</v>
          </cell>
          <cell r="D899" t="str">
            <v>Black</v>
          </cell>
          <cell r="E899" t="str">
            <v>Murkison, Brian</v>
          </cell>
        </row>
        <row r="900">
          <cell r="A900" t="str">
            <v>Kreitzman, Adam</v>
          </cell>
          <cell r="B900" t="str">
            <v>R2-12356</v>
          </cell>
          <cell r="C900">
            <v>29756</v>
          </cell>
          <cell r="D900" t="str">
            <v>4th kyu</v>
          </cell>
          <cell r="E900" t="str">
            <v>Crabtree, Richard</v>
          </cell>
        </row>
        <row r="901">
          <cell r="A901" t="str">
            <v>Krill, Kaitlyn</v>
          </cell>
          <cell r="B901" t="str">
            <v>R2-12582</v>
          </cell>
          <cell r="C901">
            <v>35593</v>
          </cell>
          <cell r="D901" t="str">
            <v>BROWN</v>
          </cell>
          <cell r="E901" t="str">
            <v>Franz, Steven</v>
          </cell>
        </row>
        <row r="902">
          <cell r="A902" t="str">
            <v>Kroll, Ed</v>
          </cell>
          <cell r="B902" t="str">
            <v>R1-12454</v>
          </cell>
          <cell r="C902">
            <v>29138</v>
          </cell>
          <cell r="D902" t="str">
            <v>BLACK</v>
          </cell>
          <cell r="E902" t="str">
            <v>Mitchell, Peggy</v>
          </cell>
        </row>
        <row r="903">
          <cell r="A903" t="str">
            <v>Kuka, Katriana</v>
          </cell>
          <cell r="B903" t="str">
            <v>R1-12480</v>
          </cell>
          <cell r="C903">
            <v>39024</v>
          </cell>
          <cell r="D903" t="str">
            <v/>
          </cell>
          <cell r="E903" t="str">
            <v>Brown, Craig</v>
          </cell>
        </row>
        <row r="904">
          <cell r="A904" t="str">
            <v>Kuryn, John</v>
          </cell>
          <cell r="B904" t="str">
            <v>R3-6300</v>
          </cell>
          <cell r="C904">
            <v>34852</v>
          </cell>
          <cell r="D904" t="str">
            <v>Black-3rd</v>
          </cell>
          <cell r="E904" t="str">
            <v>McCutcheon, Dale</v>
          </cell>
        </row>
        <row r="905">
          <cell r="A905" t="str">
            <v>Kutzke, Delaney</v>
          </cell>
          <cell r="B905" t="str">
            <v>R6-1254</v>
          </cell>
          <cell r="C905">
            <v>37768</v>
          </cell>
          <cell r="D905" t="str">
            <v>3RD KYU</v>
          </cell>
          <cell r="E905" t="str">
            <v>Galvan, Juan/Adrian</v>
          </cell>
        </row>
        <row r="906">
          <cell r="A906" t="str">
            <v>Lackey, Danny</v>
          </cell>
          <cell r="B906" t="str">
            <v>R2-12725</v>
          </cell>
          <cell r="C906">
            <v>16681</v>
          </cell>
          <cell r="D906" t="str">
            <v>Nidan</v>
          </cell>
          <cell r="E906" t="str">
            <v>Foreman, David</v>
          </cell>
        </row>
        <row r="907">
          <cell r="A907" t="str">
            <v>LaFrankie, Alex</v>
          </cell>
          <cell r="B907" t="str">
            <v>R4-13569</v>
          </cell>
          <cell r="C907">
            <v>36435</v>
          </cell>
          <cell r="D907" t="str">
            <v>BROWN</v>
          </cell>
          <cell r="E907" t="str">
            <v>Forte, Mickey</v>
          </cell>
        </row>
        <row r="908">
          <cell r="A908" t="str">
            <v>Lagerstrom, Lexi</v>
          </cell>
          <cell r="B908" t="str">
            <v>R6-1312</v>
          </cell>
          <cell r="C908">
            <v>38811</v>
          </cell>
          <cell r="D908" t="str">
            <v>Yellow</v>
          </cell>
          <cell r="E908" t="str">
            <v>Galvan, Juan/Adrian</v>
          </cell>
        </row>
        <row r="909">
          <cell r="A909" t="str">
            <v>Lagerstrom, Riley</v>
          </cell>
          <cell r="B909" t="str">
            <v>R6-1313</v>
          </cell>
          <cell r="C909">
            <v>37592</v>
          </cell>
          <cell r="D909" t="str">
            <v>10th kyu</v>
          </cell>
          <cell r="E909" t="str">
            <v>Galvan, Juan/Adrian</v>
          </cell>
        </row>
        <row r="910">
          <cell r="A910" t="str">
            <v>Lahen, Wilder</v>
          </cell>
          <cell r="B910" t="str">
            <v>R7-12603</v>
          </cell>
          <cell r="C910">
            <v>35804</v>
          </cell>
          <cell r="D910" t="str">
            <v>Blue</v>
          </cell>
          <cell r="E910" t="str">
            <v>Starks, Rob</v>
          </cell>
        </row>
        <row r="911">
          <cell r="A911" t="str">
            <v>LaLonde, Fern</v>
          </cell>
          <cell r="B911" t="str">
            <v>R2-12731</v>
          </cell>
          <cell r="C911">
            <v>17309</v>
          </cell>
          <cell r="D911" t="str">
            <v>8TH KYU</v>
          </cell>
          <cell r="E911" t="str">
            <v>Andrews, Don</v>
          </cell>
        </row>
        <row r="912">
          <cell r="A912" t="str">
            <v>LaLonde, Hannah</v>
          </cell>
          <cell r="B912" t="str">
            <v>R2-12751</v>
          </cell>
          <cell r="C912">
            <v>36403</v>
          </cell>
          <cell r="D912" t="str">
            <v>7TH KYU</v>
          </cell>
          <cell r="E912" t="str">
            <v>Andrews, Don</v>
          </cell>
        </row>
        <row r="913">
          <cell r="A913" t="str">
            <v>Lamar, Nayenci</v>
          </cell>
          <cell r="B913" t="str">
            <v>R6-1262</v>
          </cell>
          <cell r="C913">
            <v>32431</v>
          </cell>
          <cell r="D913" t="str">
            <v>blue-int</v>
          </cell>
          <cell r="E913" t="str">
            <v>Galvan, Juan/Adrian</v>
          </cell>
        </row>
        <row r="914">
          <cell r="A914" t="str">
            <v>Land, Kaleb</v>
          </cell>
          <cell r="B914" t="str">
            <v>R3-12354</v>
          </cell>
          <cell r="C914">
            <v>37415</v>
          </cell>
          <cell r="D914" t="str">
            <v>Black</v>
          </cell>
          <cell r="E914" t="str">
            <v>Zuk, David</v>
          </cell>
        </row>
        <row r="915">
          <cell r="A915" t="str">
            <v>Lansdell, Jackson</v>
          </cell>
          <cell r="B915" t="str">
            <v>R2-12732</v>
          </cell>
          <cell r="D915" t="str">
            <v>green 5th kyu</v>
          </cell>
          <cell r="E915" t="str">
            <v>Davidson, Jeff</v>
          </cell>
        </row>
        <row r="916">
          <cell r="A916" t="str">
            <v>Lassiter, Darrell</v>
          </cell>
          <cell r="B916" t="str">
            <v>R1-7476</v>
          </cell>
          <cell r="C916">
            <v>18980</v>
          </cell>
          <cell r="D916" t="str">
            <v>Black-5th</v>
          </cell>
          <cell r="E916" t="str">
            <v>Lassiter, Darrell</v>
          </cell>
        </row>
        <row r="917">
          <cell r="A917" t="str">
            <v>Lauderdale, Destiny</v>
          </cell>
          <cell r="B917" t="str">
            <v>R2-12827</v>
          </cell>
          <cell r="C917">
            <v>38720</v>
          </cell>
          <cell r="D917" t="str">
            <v>8th kyu white</v>
          </cell>
          <cell r="E917" t="str">
            <v>Baldock, David</v>
          </cell>
        </row>
        <row r="918">
          <cell r="A918" t="str">
            <v>Laughlin, Alex</v>
          </cell>
          <cell r="B918" t="str">
            <v>R6-1255</v>
          </cell>
          <cell r="C918">
            <v>33699</v>
          </cell>
          <cell r="D918" t="str">
            <v>Black-3rd</v>
          </cell>
          <cell r="E918" t="str">
            <v>Galvan, Juan/Adrian</v>
          </cell>
        </row>
        <row r="919">
          <cell r="A919" t="str">
            <v>LaVoice, Vaughn</v>
          </cell>
          <cell r="B919" t="str">
            <v>R4-13627</v>
          </cell>
          <cell r="C919">
            <v>32580</v>
          </cell>
          <cell r="D919" t="str">
            <v>Black</v>
          </cell>
          <cell r="E919" t="str">
            <v>LaVoice, Bill</v>
          </cell>
        </row>
        <row r="920">
          <cell r="A920" t="str">
            <v>Law, Brandon</v>
          </cell>
          <cell r="B920" t="str">
            <v>R3-11041</v>
          </cell>
          <cell r="C920">
            <v>30861</v>
          </cell>
          <cell r="D920" t="str">
            <v>Green</v>
          </cell>
          <cell r="E920" t="str">
            <v>Rycerz, Leonard</v>
          </cell>
        </row>
        <row r="921">
          <cell r="A921" t="str">
            <v>Lawrence, Scott</v>
          </cell>
          <cell r="B921" t="str">
            <v>R1-10567</v>
          </cell>
          <cell r="C921">
            <v>25353</v>
          </cell>
          <cell r="D921" t="str">
            <v/>
          </cell>
          <cell r="E921" t="str">
            <v>Gillette, Gary</v>
          </cell>
        </row>
        <row r="922">
          <cell r="A922" t="str">
            <v>Lawrence, Stacy</v>
          </cell>
          <cell r="B922" t="str">
            <v>R1-12210</v>
          </cell>
          <cell r="C922">
            <v>35453</v>
          </cell>
          <cell r="D922" t="str">
            <v>Black - 1st</v>
          </cell>
          <cell r="E922" t="str">
            <v>Rosenthal, Damos</v>
          </cell>
        </row>
        <row r="923">
          <cell r="A923" t="str">
            <v>Layman, Kamri</v>
          </cell>
          <cell r="B923" t="str">
            <v>R2-12716</v>
          </cell>
          <cell r="C923">
            <v>38265</v>
          </cell>
          <cell r="D923" t="str">
            <v>GREEN</v>
          </cell>
          <cell r="E923" t="str">
            <v>Franz, Steven</v>
          </cell>
        </row>
        <row r="924">
          <cell r="A924" t="str">
            <v>Lea, Jonathan</v>
          </cell>
          <cell r="B924" t="str">
            <v>R6-1268</v>
          </cell>
          <cell r="C924">
            <v>38915</v>
          </cell>
          <cell r="D924" t="str">
            <v>Yellow</v>
          </cell>
          <cell r="E924" t="str">
            <v>Galvan, Juan/Adrian</v>
          </cell>
        </row>
        <row r="925">
          <cell r="A925" t="str">
            <v>Leamon, Todd</v>
          </cell>
          <cell r="B925" t="str">
            <v>R2-10322</v>
          </cell>
          <cell r="C925">
            <v>25684</v>
          </cell>
          <cell r="D925" t="str">
            <v>Red</v>
          </cell>
          <cell r="E925" t="str">
            <v>Gillenwater, Ken</v>
          </cell>
        </row>
        <row r="926">
          <cell r="A926" t="str">
            <v>Leavell, Chad</v>
          </cell>
          <cell r="B926" t="str">
            <v>R3-2176</v>
          </cell>
          <cell r="C926">
            <v>31058</v>
          </cell>
          <cell r="D926" t="str">
            <v>Black</v>
          </cell>
          <cell r="E926" t="str">
            <v>Franz, Steven</v>
          </cell>
        </row>
        <row r="927">
          <cell r="A927" t="str">
            <v>Lecocq, Kelly</v>
          </cell>
          <cell r="B927" t="str">
            <v>R4-10998</v>
          </cell>
          <cell r="C927">
            <v>29910</v>
          </cell>
          <cell r="D927" t="str">
            <v>purple</v>
          </cell>
          <cell r="E927" t="str">
            <v>Caliguri, Frank</v>
          </cell>
        </row>
        <row r="928">
          <cell r="A928" t="str">
            <v>Lee, Jake</v>
          </cell>
          <cell r="B928" t="str">
            <v>R7-12559</v>
          </cell>
          <cell r="C928">
            <v>34870</v>
          </cell>
          <cell r="D928" t="str">
            <v>Black</v>
          </cell>
          <cell r="E928" t="str">
            <v>Starks, Rob</v>
          </cell>
        </row>
        <row r="929">
          <cell r="A929" t="str">
            <v>Lee, Teng</v>
          </cell>
          <cell r="B929" t="str">
            <v>R2-10044</v>
          </cell>
          <cell r="C929">
            <v>35496</v>
          </cell>
          <cell r="D929" t="str">
            <v>black</v>
          </cell>
          <cell r="E929" t="str">
            <v>Bethea, Eddie</v>
          </cell>
        </row>
        <row r="930">
          <cell r="A930" t="str">
            <v>Leffel, Steve</v>
          </cell>
          <cell r="B930" t="str">
            <v>R2-12256</v>
          </cell>
          <cell r="C930">
            <v>25064</v>
          </cell>
          <cell r="D930" t="str">
            <v>rokudan</v>
          </cell>
          <cell r="E930" t="str">
            <v>VanCamp, Stephen</v>
          </cell>
        </row>
        <row r="931">
          <cell r="A931" t="str">
            <v>Leffew, Gary</v>
          </cell>
          <cell r="B931" t="str">
            <v>R7-13152</v>
          </cell>
          <cell r="C931">
            <v>34560</v>
          </cell>
          <cell r="D931" t="str">
            <v>White</v>
          </cell>
          <cell r="E931" t="str">
            <v>Starks, Rob</v>
          </cell>
        </row>
        <row r="932">
          <cell r="A932" t="str">
            <v>Leffler, Kristen</v>
          </cell>
          <cell r="B932" t="str">
            <v>R2-9460</v>
          </cell>
          <cell r="C932">
            <v>35676</v>
          </cell>
          <cell r="D932" t="str">
            <v>Brown</v>
          </cell>
          <cell r="E932" t="str">
            <v>Kincaid/Woodings</v>
          </cell>
        </row>
        <row r="933">
          <cell r="A933" t="str">
            <v>Leggett, Jason</v>
          </cell>
          <cell r="B933" t="str">
            <v>R1-12042</v>
          </cell>
          <cell r="D933" t="str">
            <v/>
          </cell>
          <cell r="E933" t="str">
            <v>Ali-Rawlings</v>
          </cell>
        </row>
        <row r="934">
          <cell r="A934" t="str">
            <v>Lenoir, Nigel</v>
          </cell>
          <cell r="B934" t="str">
            <v>R2-12730</v>
          </cell>
          <cell r="C934">
            <v>36170</v>
          </cell>
          <cell r="D934" t="str">
            <v>10th kyu white</v>
          </cell>
          <cell r="E934" t="str">
            <v>Bethea, Eddie</v>
          </cell>
        </row>
        <row r="935">
          <cell r="A935" t="str">
            <v>Leonetti, Sam</v>
          </cell>
          <cell r="B935" t="str">
            <v>R4-13568</v>
          </cell>
          <cell r="C935">
            <v>37319</v>
          </cell>
          <cell r="D935" t="str">
            <v>BROWN</v>
          </cell>
          <cell r="E935" t="str">
            <v>Forte, Mickey</v>
          </cell>
        </row>
        <row r="936">
          <cell r="A936" t="str">
            <v>Leshnack, Anthony</v>
          </cell>
          <cell r="B936" t="str">
            <v>R3-8697</v>
          </cell>
          <cell r="C936">
            <v>24706</v>
          </cell>
          <cell r="D936" t="str">
            <v>Brown</v>
          </cell>
          <cell r="E936" t="str">
            <v>Raines/Phillips</v>
          </cell>
        </row>
        <row r="937">
          <cell r="A937" t="str">
            <v>Leshnack, Leah</v>
          </cell>
          <cell r="B937" t="str">
            <v>R3-8698</v>
          </cell>
          <cell r="C937">
            <v>35189</v>
          </cell>
          <cell r="D937" t="str">
            <v>Brown</v>
          </cell>
          <cell r="E937" t="str">
            <v>Raines/Phillips</v>
          </cell>
        </row>
        <row r="938">
          <cell r="A938" t="str">
            <v>Leshnack, Ty</v>
          </cell>
          <cell r="B938" t="str">
            <v>R3-11223</v>
          </cell>
          <cell r="C938">
            <v>36695</v>
          </cell>
          <cell r="D938" t="str">
            <v>Orange</v>
          </cell>
          <cell r="E938" t="str">
            <v>Raines/Phillips</v>
          </cell>
        </row>
        <row r="939">
          <cell r="A939" t="str">
            <v>Lesko, Robert</v>
          </cell>
          <cell r="B939" t="str">
            <v>R2-12169</v>
          </cell>
          <cell r="C939">
            <v>25172</v>
          </cell>
          <cell r="D939" t="str">
            <v>3rd dan</v>
          </cell>
          <cell r="E939" t="str">
            <v>Michael, Donnie</v>
          </cell>
        </row>
        <row r="940">
          <cell r="A940" t="str">
            <v>Lewis, Brent</v>
          </cell>
          <cell r="B940" t="str">
            <v>R2-2345</v>
          </cell>
          <cell r="C940">
            <v>30042</v>
          </cell>
          <cell r="D940" t="str">
            <v>Black-1st</v>
          </cell>
          <cell r="E940" t="str">
            <v>Bertram, Chuck</v>
          </cell>
        </row>
        <row r="941">
          <cell r="A941" t="str">
            <v>Lewis, Gus</v>
          </cell>
          <cell r="B941" t="str">
            <v>R7-12838</v>
          </cell>
          <cell r="C941">
            <v>36072</v>
          </cell>
          <cell r="D941" t="str">
            <v>Yellow</v>
          </cell>
          <cell r="E941" t="str">
            <v>Shipp, J.D.</v>
          </cell>
        </row>
        <row r="942">
          <cell r="A942" t="str">
            <v>Lewis, Jacob</v>
          </cell>
          <cell r="B942" t="str">
            <v>R1-11840</v>
          </cell>
          <cell r="C942">
            <v>28205</v>
          </cell>
          <cell r="D942" t="str">
            <v/>
          </cell>
          <cell r="E942" t="str">
            <v>Price, Jim</v>
          </cell>
        </row>
        <row r="943">
          <cell r="A943" t="str">
            <v>Lewis, John</v>
          </cell>
          <cell r="B943" t="str">
            <v>R1-3053</v>
          </cell>
          <cell r="C943">
            <v>30577</v>
          </cell>
          <cell r="D943" t="str">
            <v>Black - 3rd</v>
          </cell>
          <cell r="E943" t="str">
            <v>Venson</v>
          </cell>
        </row>
        <row r="944">
          <cell r="A944" t="str">
            <v>Lewis, Michael</v>
          </cell>
          <cell r="B944" t="str">
            <v>R7-12792</v>
          </cell>
          <cell r="C944">
            <v>37631</v>
          </cell>
          <cell r="D944" t="str">
            <v>Blue</v>
          </cell>
          <cell r="E944" t="str">
            <v>Starks, Rob</v>
          </cell>
        </row>
        <row r="945">
          <cell r="A945" t="str">
            <v>Lewis, Tim</v>
          </cell>
          <cell r="B945" t="str">
            <v>R2-12380</v>
          </cell>
          <cell r="C945">
            <v>30617</v>
          </cell>
          <cell r="D945" t="str">
            <v>purple</v>
          </cell>
          <cell r="E945" t="str">
            <v>Johnstone, Brad</v>
          </cell>
        </row>
        <row r="946">
          <cell r="A946" t="str">
            <v>Lietz, Jon</v>
          </cell>
          <cell r="B946" t="str">
            <v>R2-4</v>
          </cell>
          <cell r="C946">
            <v>31356</v>
          </cell>
          <cell r="D946" t="str">
            <v>Black-2nd</v>
          </cell>
          <cell r="E946" t="str">
            <v>Morgan, Phil</v>
          </cell>
        </row>
        <row r="947">
          <cell r="A947" t="str">
            <v>Lindsey, Ronald</v>
          </cell>
          <cell r="B947" t="str">
            <v>R6-0003</v>
          </cell>
          <cell r="C947">
            <v>16451</v>
          </cell>
          <cell r="D947" t="str">
            <v>black-9th dan</v>
          </cell>
          <cell r="E947" t="str">
            <v>Lindsey, Ron</v>
          </cell>
        </row>
        <row r="948">
          <cell r="A948" t="str">
            <v>Ling, Zhichao</v>
          </cell>
          <cell r="B948" t="str">
            <v>R2-12720</v>
          </cell>
          <cell r="D948" t="str">
            <v>4th dan</v>
          </cell>
          <cell r="E948" t="str">
            <v>Michael, Donnie</v>
          </cell>
        </row>
        <row r="949">
          <cell r="A949" t="str">
            <v>Little, Madeline</v>
          </cell>
          <cell r="B949" t="str">
            <v>R4-13648</v>
          </cell>
          <cell r="C949">
            <v>33879</v>
          </cell>
          <cell r="D949" t="str">
            <v>White</v>
          </cell>
          <cell r="E949" t="str">
            <v>Smith, Curtis</v>
          </cell>
        </row>
        <row r="950">
          <cell r="A950" t="str">
            <v>Little, Zach</v>
          </cell>
          <cell r="B950" t="str">
            <v>R4-13516</v>
          </cell>
          <cell r="C950">
            <v>36867</v>
          </cell>
          <cell r="D950" t="str">
            <v>BLACK</v>
          </cell>
          <cell r="E950" t="str">
            <v>Miller, Grant</v>
          </cell>
        </row>
        <row r="951">
          <cell r="A951" t="str">
            <v>Livshits, Solomon</v>
          </cell>
          <cell r="B951" t="str">
            <v>R4-13644</v>
          </cell>
          <cell r="C951">
            <v>33584</v>
          </cell>
          <cell r="D951" t="str">
            <v>White</v>
          </cell>
          <cell r="E951" t="str">
            <v>Smith, Curtis</v>
          </cell>
        </row>
        <row r="952">
          <cell r="A952" t="str">
            <v>Lobato, Lesley</v>
          </cell>
          <cell r="B952" t="str">
            <v>R5-10685</v>
          </cell>
          <cell r="C952">
            <v>34523</v>
          </cell>
          <cell r="D952" t="str">
            <v>Black</v>
          </cell>
          <cell r="E952" t="str">
            <v>Flores, Steve</v>
          </cell>
        </row>
        <row r="953">
          <cell r="A953" t="str">
            <v>Lock, Brian</v>
          </cell>
          <cell r="B953" t="str">
            <v>R4-12032</v>
          </cell>
          <cell r="C953">
            <v>25591</v>
          </cell>
          <cell r="D953" t="str">
            <v>Yellow</v>
          </cell>
          <cell r="E953" t="str">
            <v>Barton, John</v>
          </cell>
        </row>
        <row r="954">
          <cell r="A954" t="str">
            <v>Logan, Janhya</v>
          </cell>
          <cell r="B954" t="str">
            <v>R7-12836</v>
          </cell>
          <cell r="C954">
            <v>38659</v>
          </cell>
          <cell r="D954" t="str">
            <v>White</v>
          </cell>
          <cell r="E954" t="str">
            <v>Starks, Rob</v>
          </cell>
        </row>
        <row r="955">
          <cell r="A955" t="str">
            <v>Lopez, Angel</v>
          </cell>
          <cell r="B955" t="str">
            <v>R1-12433</v>
          </cell>
          <cell r="C955">
            <v>37514</v>
          </cell>
          <cell r="D955" t="str">
            <v>Green</v>
          </cell>
          <cell r="E955" t="str">
            <v>Brown, Hercle</v>
          </cell>
        </row>
        <row r="956">
          <cell r="A956" t="str">
            <v>Lopez, Jose</v>
          </cell>
          <cell r="B956" t="str">
            <v>R1-12432</v>
          </cell>
          <cell r="C956">
            <v>37624</v>
          </cell>
          <cell r="D956" t="str">
            <v>Green</v>
          </cell>
          <cell r="E956" t="str">
            <v>Brown, Hercle</v>
          </cell>
        </row>
        <row r="957">
          <cell r="A957" t="str">
            <v>Loudenback, Chris</v>
          </cell>
          <cell r="B957" t="str">
            <v>R2-12892</v>
          </cell>
          <cell r="C957">
            <v>30764</v>
          </cell>
          <cell r="D957" t="str">
            <v>Black</v>
          </cell>
          <cell r="E957" t="str">
            <v>Buchan, T  (TASK)</v>
          </cell>
        </row>
        <row r="958">
          <cell r="A958" t="str">
            <v>Louis, Al</v>
          </cell>
          <cell r="B958" t="str">
            <v>R6-12092</v>
          </cell>
          <cell r="D958" t="str">
            <v>black</v>
          </cell>
          <cell r="E958" t="str">
            <v/>
          </cell>
        </row>
        <row r="959">
          <cell r="A959" t="str">
            <v>Lowe, Austin</v>
          </cell>
          <cell r="B959" t="str">
            <v>R2-12919</v>
          </cell>
          <cell r="C959">
            <v>31857</v>
          </cell>
          <cell r="D959" t="str">
            <v>brown</v>
          </cell>
          <cell r="E959" t="str">
            <v>Bridges, Paul/Kimberly</v>
          </cell>
        </row>
        <row r="960">
          <cell r="A960" t="str">
            <v>Lucansky, Seth</v>
          </cell>
          <cell r="B960" t="str">
            <v>R3-12291</v>
          </cell>
          <cell r="C960">
            <v>36864</v>
          </cell>
          <cell r="D960" t="str">
            <v>blue</v>
          </cell>
          <cell r="E960" t="str">
            <v>Buker, Dave</v>
          </cell>
        </row>
        <row r="961">
          <cell r="A961" t="str">
            <v>Lucic, Michelle</v>
          </cell>
          <cell r="B961" t="str">
            <v>R3-12094</v>
          </cell>
          <cell r="C961">
            <v>36847</v>
          </cell>
          <cell r="D961" t="str">
            <v>Black-jr</v>
          </cell>
          <cell r="E961" t="str">
            <v>Janes, Dennis</v>
          </cell>
        </row>
        <row r="962">
          <cell r="A962" t="str">
            <v>Luis III, Augustin</v>
          </cell>
          <cell r="B962" t="str">
            <v>R2-12958</v>
          </cell>
          <cell r="C962">
            <v>37604</v>
          </cell>
          <cell r="D962" t="str">
            <v>Yellow Belt</v>
          </cell>
          <cell r="E962" t="str">
            <v>Johnson, Herb</v>
          </cell>
        </row>
        <row r="963">
          <cell r="A963" t="str">
            <v>Luis, Agustin</v>
          </cell>
          <cell r="B963" t="str">
            <v>R2-12956</v>
          </cell>
          <cell r="C963">
            <v>26393</v>
          </cell>
          <cell r="D963" t="str">
            <v>Yellow Belt</v>
          </cell>
          <cell r="E963" t="str">
            <v>Johnson, Herb</v>
          </cell>
        </row>
        <row r="964">
          <cell r="A964" t="str">
            <v>Luis, Chloe</v>
          </cell>
          <cell r="B964" t="str">
            <v>R2-12959</v>
          </cell>
          <cell r="C964">
            <v>38974</v>
          </cell>
          <cell r="D964" t="str">
            <v>Yellow Belt</v>
          </cell>
          <cell r="E964" t="str">
            <v>Johnson, Herb</v>
          </cell>
        </row>
        <row r="965">
          <cell r="A965" t="str">
            <v>Luis, Monica</v>
          </cell>
          <cell r="B965" t="str">
            <v>R2-12957</v>
          </cell>
          <cell r="C965">
            <v>25919</v>
          </cell>
          <cell r="D965" t="str">
            <v>BLUE</v>
          </cell>
          <cell r="E965" t="str">
            <v>Johnson, Herb</v>
          </cell>
        </row>
        <row r="966">
          <cell r="A966" t="str">
            <v>Lutz, Jacob</v>
          </cell>
          <cell r="B966" t="str">
            <v>R2-12171</v>
          </cell>
          <cell r="C966">
            <v>30013</v>
          </cell>
          <cell r="D966" t="str">
            <v>1st Black</v>
          </cell>
          <cell r="E966" t="str">
            <v>Webster, Joeal</v>
          </cell>
        </row>
        <row r="967">
          <cell r="A967" t="str">
            <v>Lyle, Joey</v>
          </cell>
          <cell r="B967" t="str">
            <v>R3-10106</v>
          </cell>
          <cell r="C967">
            <v>33147</v>
          </cell>
          <cell r="D967" t="str">
            <v>Black</v>
          </cell>
          <cell r="E967" t="str">
            <v>Hixson, Mike</v>
          </cell>
        </row>
        <row r="968">
          <cell r="A968" t="str">
            <v>Lyons, Adie</v>
          </cell>
          <cell r="B968" t="str">
            <v>R4-13563</v>
          </cell>
          <cell r="C968">
            <v>38196</v>
          </cell>
          <cell r="D968" t="str">
            <v>BLUE</v>
          </cell>
          <cell r="E968" t="str">
            <v>Miller, Grant</v>
          </cell>
        </row>
        <row r="969">
          <cell r="A969" t="str">
            <v>Lyons, Claire</v>
          </cell>
          <cell r="B969" t="str">
            <v>R4-13651</v>
          </cell>
          <cell r="C969">
            <v>36323</v>
          </cell>
          <cell r="D969" t="str">
            <v>GREEN</v>
          </cell>
          <cell r="E969" t="str">
            <v>Miller, Grant</v>
          </cell>
        </row>
        <row r="970">
          <cell r="A970" t="str">
            <v>Mack, Tiondra</v>
          </cell>
          <cell r="B970" t="str">
            <v>R7-12706</v>
          </cell>
          <cell r="C970">
            <v>33869</v>
          </cell>
          <cell r="D970" t="str">
            <v>Black</v>
          </cell>
          <cell r="E970" t="str">
            <v>Starks, Rob</v>
          </cell>
        </row>
        <row r="971">
          <cell r="A971" t="str">
            <v>MacMillan, Eric</v>
          </cell>
          <cell r="B971" t="str">
            <v>R3-2235</v>
          </cell>
          <cell r="C971">
            <v>30011</v>
          </cell>
          <cell r="D971" t="str">
            <v>San Kyu</v>
          </cell>
          <cell r="E971" t="str">
            <v>Dabila, Luis</v>
          </cell>
        </row>
        <row r="972">
          <cell r="A972" t="str">
            <v>Madrona, Enrique</v>
          </cell>
          <cell r="B972" t="str">
            <v>R3-9714</v>
          </cell>
          <cell r="C972">
            <v>23950</v>
          </cell>
          <cell r="D972" t="str">
            <v>Advanced Blue</v>
          </cell>
          <cell r="E972" t="str">
            <v>Doyle, Joe</v>
          </cell>
        </row>
        <row r="973">
          <cell r="A973" t="str">
            <v>Mahone, Ishmael</v>
          </cell>
          <cell r="B973" t="str">
            <v>R3-12292</v>
          </cell>
          <cell r="C973">
            <v>35951</v>
          </cell>
          <cell r="D973" t="str">
            <v>GREEN</v>
          </cell>
          <cell r="E973" t="str">
            <v>Sterchi, Al</v>
          </cell>
        </row>
        <row r="974">
          <cell r="A974" t="str">
            <v>Mahoney, Ariel</v>
          </cell>
          <cell r="B974" t="str">
            <v>R7-12598</v>
          </cell>
          <cell r="C974">
            <v>33738</v>
          </cell>
          <cell r="D974" t="str">
            <v>Blue</v>
          </cell>
          <cell r="E974" t="str">
            <v>Starks, Rob</v>
          </cell>
        </row>
        <row r="975">
          <cell r="A975" t="str">
            <v>Mahoney, Ishmael</v>
          </cell>
          <cell r="B975" t="str">
            <v>R3-12378</v>
          </cell>
          <cell r="C975">
            <v>35951</v>
          </cell>
          <cell r="D975" t="str">
            <v>green</v>
          </cell>
          <cell r="E975" t="str">
            <v>Singleton, Kevin</v>
          </cell>
        </row>
        <row r="976">
          <cell r="A976" t="str">
            <v>Mailander, Andrew</v>
          </cell>
          <cell r="B976" t="str">
            <v>R4-13653</v>
          </cell>
          <cell r="C976">
            <v>35640</v>
          </cell>
          <cell r="D976" t="str">
            <v>Green</v>
          </cell>
          <cell r="E976" t="str">
            <v>Kish, Floyd</v>
          </cell>
        </row>
        <row r="977">
          <cell r="A977" t="str">
            <v>Mainah, Jaela</v>
          </cell>
          <cell r="B977" t="str">
            <v>R2-12889</v>
          </cell>
          <cell r="C977">
            <v>38219</v>
          </cell>
          <cell r="D977" t="str">
            <v>BROWN</v>
          </cell>
          <cell r="E977" t="str">
            <v>Morgan, Phil</v>
          </cell>
        </row>
        <row r="978">
          <cell r="A978" t="str">
            <v>Mainah, Kieara</v>
          </cell>
          <cell r="B978" t="str">
            <v>R2-12890</v>
          </cell>
          <cell r="C978">
            <v>38219</v>
          </cell>
          <cell r="D978" t="str">
            <v>PURPLE</v>
          </cell>
          <cell r="E978" t="str">
            <v>Morgan, Phil</v>
          </cell>
        </row>
        <row r="979">
          <cell r="A979" t="str">
            <v>Maines, Tom</v>
          </cell>
          <cell r="B979" t="str">
            <v>R2-11780</v>
          </cell>
          <cell r="C979">
            <v>19096</v>
          </cell>
          <cell r="D979" t="str">
            <v>Brown</v>
          </cell>
          <cell r="E979" t="str">
            <v>Davenport, Larry</v>
          </cell>
        </row>
        <row r="980">
          <cell r="A980" t="str">
            <v>Maize, Diego</v>
          </cell>
          <cell r="B980" t="str">
            <v>R7-12799</v>
          </cell>
          <cell r="C980">
            <v>38314</v>
          </cell>
          <cell r="D980" t="str">
            <v>Nov</v>
          </cell>
          <cell r="E980" t="str">
            <v>Starks, Rob</v>
          </cell>
        </row>
        <row r="981">
          <cell r="A981" t="str">
            <v>Mak, Nicholas</v>
          </cell>
          <cell r="B981" t="str">
            <v>R2-11211</v>
          </cell>
          <cell r="C981">
            <v>36480</v>
          </cell>
          <cell r="D981" t="str">
            <v>Green</v>
          </cell>
          <cell r="E981" t="str">
            <v>Michael, Donnie</v>
          </cell>
        </row>
        <row r="982">
          <cell r="A982" t="str">
            <v>Maller, Brad</v>
          </cell>
          <cell r="B982" t="str">
            <v>R2-12847</v>
          </cell>
          <cell r="C982">
            <v>20564</v>
          </cell>
          <cell r="D982" t="str">
            <v/>
          </cell>
          <cell r="E982" t="str">
            <v>Bethea, Eddie</v>
          </cell>
        </row>
        <row r="983">
          <cell r="A983" t="str">
            <v>Maller, Hannah</v>
          </cell>
          <cell r="B983" t="str">
            <v>R2-12512</v>
          </cell>
          <cell r="C983">
            <v>35884</v>
          </cell>
          <cell r="D983" t="str">
            <v>4th Kyu</v>
          </cell>
          <cell r="E983" t="str">
            <v>Bethea, Eddie</v>
          </cell>
        </row>
        <row r="984">
          <cell r="A984" t="str">
            <v>Manahan, Riley</v>
          </cell>
          <cell r="B984" t="str">
            <v>R2-12903</v>
          </cell>
          <cell r="C984">
            <v>36837</v>
          </cell>
          <cell r="D984" t="str">
            <v>Black</v>
          </cell>
          <cell r="E984" t="str">
            <v>Franz, Steven</v>
          </cell>
        </row>
        <row r="985">
          <cell r="A985" t="str">
            <v>Mancino, Anthony</v>
          </cell>
          <cell r="B985" t="str">
            <v>R4-13619</v>
          </cell>
          <cell r="C985">
            <v>37867</v>
          </cell>
          <cell r="D985" t="str">
            <v>White</v>
          </cell>
          <cell r="E985" t="str">
            <v>Kish, Floyd</v>
          </cell>
        </row>
        <row r="986">
          <cell r="A986" t="str">
            <v>Mancino, Joseph</v>
          </cell>
          <cell r="B986" t="str">
            <v>R4-13620</v>
          </cell>
          <cell r="C986">
            <v>37320</v>
          </cell>
          <cell r="D986" t="str">
            <v>White</v>
          </cell>
          <cell r="E986" t="str">
            <v>Kish, Floyd</v>
          </cell>
        </row>
        <row r="987">
          <cell r="A987" t="str">
            <v>Manhart, Hershel</v>
          </cell>
          <cell r="B987" t="str">
            <v>R2-2301</v>
          </cell>
          <cell r="C987">
            <v>21661</v>
          </cell>
          <cell r="D987" t="str">
            <v>Black 1st Dan</v>
          </cell>
          <cell r="E987" t="str">
            <v>Matejovsky, George</v>
          </cell>
        </row>
        <row r="988">
          <cell r="A988" t="str">
            <v>Manley, John</v>
          </cell>
          <cell r="B988" t="str">
            <v>R2-1210</v>
          </cell>
          <cell r="C988">
            <v>26256</v>
          </cell>
          <cell r="D988" t="str">
            <v>Black -4th</v>
          </cell>
          <cell r="E988" t="str">
            <v>Keeney, Glenn</v>
          </cell>
        </row>
        <row r="989">
          <cell r="A989" t="str">
            <v>Manning, Kevin</v>
          </cell>
          <cell r="B989" t="str">
            <v>R1-6742</v>
          </cell>
          <cell r="C989">
            <v>34011</v>
          </cell>
          <cell r="D989" t="str">
            <v>Yellow</v>
          </cell>
          <cell r="E989" t="str">
            <v>Venson</v>
          </cell>
        </row>
        <row r="990">
          <cell r="A990" t="str">
            <v>Manning, Tabitha</v>
          </cell>
          <cell r="B990" t="str">
            <v>R1-6743</v>
          </cell>
          <cell r="C990">
            <v>35346</v>
          </cell>
          <cell r="D990" t="str">
            <v>Yellow</v>
          </cell>
          <cell r="E990" t="str">
            <v>Venson</v>
          </cell>
        </row>
        <row r="991">
          <cell r="A991" t="str">
            <v>Manquero, Andy</v>
          </cell>
          <cell r="B991" t="str">
            <v>R6-1302</v>
          </cell>
          <cell r="C991">
            <v>36921</v>
          </cell>
          <cell r="D991" t="str">
            <v>White</v>
          </cell>
          <cell r="E991" t="str">
            <v>Galvan, Juan/Adrian</v>
          </cell>
        </row>
        <row r="992">
          <cell r="A992" t="str">
            <v>Manquero, Danny</v>
          </cell>
          <cell r="B992" t="str">
            <v>R6-1303</v>
          </cell>
          <cell r="C992">
            <v>36481</v>
          </cell>
          <cell r="D992" t="str">
            <v>White</v>
          </cell>
          <cell r="E992" t="str">
            <v>Galvan, Juan/Adrian</v>
          </cell>
        </row>
        <row r="993">
          <cell r="A993" t="str">
            <v>Maples, Robert</v>
          </cell>
          <cell r="B993" t="str">
            <v>R2-4959</v>
          </cell>
          <cell r="C993">
            <v>23023</v>
          </cell>
          <cell r="D993" t="str">
            <v>5th Kyu</v>
          </cell>
          <cell r="E993" t="str">
            <v>Everett, Tom</v>
          </cell>
        </row>
        <row r="994">
          <cell r="A994" t="str">
            <v>Marino, Dan</v>
          </cell>
          <cell r="B994" t="str">
            <v>R3-12197</v>
          </cell>
          <cell r="C994">
            <v>35615</v>
          </cell>
          <cell r="D994" t="str">
            <v>purple</v>
          </cell>
          <cell r="E994" t="str">
            <v>McCutcheon, Dale</v>
          </cell>
        </row>
        <row r="995">
          <cell r="A995" t="str">
            <v>Marino, Emilia</v>
          </cell>
          <cell r="B995" t="str">
            <v>R1-12384</v>
          </cell>
          <cell r="C995">
            <v>37516</v>
          </cell>
          <cell r="D995" t="str">
            <v>Yellow</v>
          </cell>
          <cell r="E995" t="str">
            <v>Gillette, Gary</v>
          </cell>
        </row>
        <row r="996">
          <cell r="A996" t="str">
            <v>Marker III, Donnie</v>
          </cell>
          <cell r="B996" t="str">
            <v>R2-12530</v>
          </cell>
          <cell r="C996">
            <v>38204</v>
          </cell>
          <cell r="D996" t="str">
            <v>5th Kyu</v>
          </cell>
          <cell r="E996" t="str">
            <v>Webster, Joeal</v>
          </cell>
        </row>
        <row r="997">
          <cell r="A997" t="str">
            <v>Marling, Maddox</v>
          </cell>
          <cell r="B997" t="str">
            <v>R7-13157</v>
          </cell>
          <cell r="C997">
            <v>39283</v>
          </cell>
          <cell r="D997" t="str">
            <v>White</v>
          </cell>
          <cell r="E997" t="str">
            <v>Starks, Rob</v>
          </cell>
        </row>
        <row r="998">
          <cell r="A998" t="str">
            <v>Marsh, Alyson</v>
          </cell>
          <cell r="B998" t="str">
            <v>R2-12935</v>
          </cell>
          <cell r="C998">
            <v>37476</v>
          </cell>
          <cell r="D998" t="str">
            <v>Yellow Belt</v>
          </cell>
          <cell r="E998" t="str">
            <v>Baldock, David</v>
          </cell>
        </row>
        <row r="999">
          <cell r="A999" t="str">
            <v>Martin, Anthony</v>
          </cell>
          <cell r="B999" t="str">
            <v>R2-12264</v>
          </cell>
          <cell r="C999">
            <v>37683</v>
          </cell>
          <cell r="D999" t="str">
            <v>Brown</v>
          </cell>
          <cell r="E999" t="str">
            <v>Michael, Donnie</v>
          </cell>
        </row>
        <row r="1000">
          <cell r="A1000" t="str">
            <v>Martin, Cody</v>
          </cell>
          <cell r="B1000" t="str">
            <v>R2-3586</v>
          </cell>
          <cell r="C1000">
            <v>31573</v>
          </cell>
          <cell r="D1000" t="str">
            <v>Brown</v>
          </cell>
          <cell r="E1000" t="str">
            <v>McClurg, Randy</v>
          </cell>
        </row>
        <row r="1001">
          <cell r="A1001" t="str">
            <v>Martin, Evan</v>
          </cell>
          <cell r="B1001" t="str">
            <v>R7-12805</v>
          </cell>
          <cell r="C1001">
            <v>38971</v>
          </cell>
          <cell r="D1001" t="str">
            <v>Yellow</v>
          </cell>
          <cell r="E1001" t="str">
            <v>Starks, Rob</v>
          </cell>
        </row>
        <row r="1002">
          <cell r="A1002" t="str">
            <v>Martin, Lewis</v>
          </cell>
          <cell r="B1002" t="str">
            <v>R2-12684</v>
          </cell>
          <cell r="C1002">
            <v>37363</v>
          </cell>
          <cell r="D1002" t="str">
            <v>5th kyu green</v>
          </cell>
          <cell r="E1002" t="str">
            <v>Baldock, David</v>
          </cell>
        </row>
        <row r="1003">
          <cell r="A1003" t="str">
            <v>Martinez, Joel</v>
          </cell>
          <cell r="B1003" t="str">
            <v>R1-12303</v>
          </cell>
          <cell r="C1003">
            <v>27223</v>
          </cell>
          <cell r="D1003" t="str">
            <v>Brown-3rd kyu</v>
          </cell>
          <cell r="E1003" t="str">
            <v>Brown, Craig</v>
          </cell>
        </row>
        <row r="1004">
          <cell r="A1004" t="str">
            <v>Martinez, Luca</v>
          </cell>
          <cell r="B1004" t="str">
            <v>R1-12444</v>
          </cell>
          <cell r="C1004">
            <v>39474</v>
          </cell>
          <cell r="D1004" t="str">
            <v>Orange</v>
          </cell>
          <cell r="E1004" t="str">
            <v>Brown, Craig</v>
          </cell>
        </row>
        <row r="1005">
          <cell r="A1005" t="str">
            <v>Mason, Gregory</v>
          </cell>
          <cell r="B1005" t="str">
            <v>R1-12316</v>
          </cell>
          <cell r="C1005">
            <v>37295</v>
          </cell>
          <cell r="D1005" t="str">
            <v>Green</v>
          </cell>
          <cell r="E1005" t="str">
            <v>Rosenthal, Damos</v>
          </cell>
        </row>
        <row r="1006">
          <cell r="A1006" t="str">
            <v>Massey, David</v>
          </cell>
          <cell r="B1006" t="str">
            <v>R2-1855</v>
          </cell>
          <cell r="C1006">
            <v>30790</v>
          </cell>
          <cell r="D1006" t="str">
            <v>Brown</v>
          </cell>
          <cell r="E1006" t="str">
            <v>Duhamell, Randy</v>
          </cell>
        </row>
        <row r="1007">
          <cell r="A1007" t="str">
            <v>Massey, David</v>
          </cell>
          <cell r="B1007" t="str">
            <v>R2-3131</v>
          </cell>
          <cell r="C1007">
            <v>30790</v>
          </cell>
          <cell r="D1007" t="str">
            <v>Brown</v>
          </cell>
          <cell r="E1007" t="str">
            <v>Duhamell, Randy</v>
          </cell>
        </row>
        <row r="1008">
          <cell r="A1008" t="str">
            <v>Massey, Grace</v>
          </cell>
          <cell r="B1008" t="str">
            <v>r2-12714</v>
          </cell>
          <cell r="C1008">
            <v>36437</v>
          </cell>
          <cell r="D1008" t="str">
            <v>1st Black</v>
          </cell>
          <cell r="E1008" t="str">
            <v>Baldock, David</v>
          </cell>
        </row>
        <row r="1009">
          <cell r="A1009" t="str">
            <v>Massey, Marvin</v>
          </cell>
          <cell r="B1009" t="str">
            <v>R2-6723</v>
          </cell>
          <cell r="C1009">
            <v>15016</v>
          </cell>
          <cell r="D1009" t="str">
            <v>Black - 6th</v>
          </cell>
          <cell r="E1009" t="str">
            <v>Massey, Marvin</v>
          </cell>
        </row>
        <row r="1010">
          <cell r="A1010" t="str">
            <v>Massey, Sharon</v>
          </cell>
          <cell r="B1010" t="str">
            <v>R2-12436</v>
          </cell>
          <cell r="C1010">
            <v>27620</v>
          </cell>
          <cell r="D1010" t="str">
            <v>NIDAN</v>
          </cell>
          <cell r="E1010" t="str">
            <v>Baldock, David</v>
          </cell>
        </row>
        <row r="1011">
          <cell r="A1011" t="str">
            <v>Mattingly, Michael</v>
          </cell>
          <cell r="B1011" t="str">
            <v>R2-5814</v>
          </cell>
          <cell r="C1011">
            <v>19872</v>
          </cell>
          <cell r="D1011" t="str">
            <v>Black - Godan</v>
          </cell>
          <cell r="E1011" t="str">
            <v>Sheridan, George</v>
          </cell>
        </row>
        <row r="1012">
          <cell r="A1012" t="str">
            <v>Mattocks, James</v>
          </cell>
          <cell r="B1012" t="str">
            <v>R2-10095</v>
          </cell>
          <cell r="C1012">
            <v>20625</v>
          </cell>
          <cell r="D1012" t="str">
            <v>Black-2nd</v>
          </cell>
          <cell r="E1012" t="str">
            <v>Mattocks, James</v>
          </cell>
        </row>
        <row r="1013">
          <cell r="A1013" t="str">
            <v>Mattson, Greg</v>
          </cell>
          <cell r="B1013" t="str">
            <v>R1-6328</v>
          </cell>
          <cell r="C1013">
            <v>17699</v>
          </cell>
          <cell r="D1013" t="str">
            <v>Black - Rokudan</v>
          </cell>
          <cell r="E1013" t="str">
            <v>Tracy, Al</v>
          </cell>
        </row>
        <row r="1014">
          <cell r="A1014" t="str">
            <v>Mau, Robert</v>
          </cell>
          <cell r="B1014" t="str">
            <v>R2-12837</v>
          </cell>
          <cell r="C1014">
            <v>36744</v>
          </cell>
          <cell r="D1014" t="str">
            <v>9th kyu</v>
          </cell>
          <cell r="E1014" t="str">
            <v>Andrews, Don</v>
          </cell>
        </row>
        <row r="1015">
          <cell r="A1015" t="str">
            <v>Maughan, Joey</v>
          </cell>
          <cell r="B1015" t="str">
            <v>R3-12189</v>
          </cell>
          <cell r="C1015">
            <v>38186</v>
          </cell>
          <cell r="D1015" t="str">
            <v>Green</v>
          </cell>
          <cell r="E1015" t="str">
            <v>Sterchi, Al</v>
          </cell>
        </row>
        <row r="1016">
          <cell r="A1016" t="str">
            <v>Mavrick, Charlie</v>
          </cell>
          <cell r="B1016" t="str">
            <v>R2-12846</v>
          </cell>
          <cell r="C1016">
            <v>39644</v>
          </cell>
          <cell r="D1016" t="str">
            <v>white</v>
          </cell>
          <cell r="E1016" t="str">
            <v>Bethea, Eddie</v>
          </cell>
        </row>
        <row r="1017">
          <cell r="A1017" t="str">
            <v>Maxey, Aniyah</v>
          </cell>
          <cell r="B1017" t="str">
            <v>R1-12470</v>
          </cell>
          <cell r="D1017" t="str">
            <v/>
          </cell>
          <cell r="E1017" t="str">
            <v>Headen/Hill</v>
          </cell>
        </row>
        <row r="1018">
          <cell r="A1018" t="str">
            <v>Maxwell (Cecil), Cassandra</v>
          </cell>
          <cell r="B1018" t="str">
            <v>R2-12906</v>
          </cell>
          <cell r="C1018">
            <v>29984</v>
          </cell>
          <cell r="D1018" t="str">
            <v>brown</v>
          </cell>
          <cell r="E1018" t="str">
            <v>Foreman, David</v>
          </cell>
        </row>
        <row r="1019">
          <cell r="A1019" t="str">
            <v>Maxwell, Evan</v>
          </cell>
          <cell r="B1019" t="str">
            <v>R2-12656</v>
          </cell>
          <cell r="C1019">
            <v>38645</v>
          </cell>
          <cell r="D1019" t="str">
            <v>PURPLE</v>
          </cell>
          <cell r="E1019" t="str">
            <v>Shupperd, Terry</v>
          </cell>
        </row>
        <row r="1020">
          <cell r="A1020" t="str">
            <v>Maxwell, Jessica</v>
          </cell>
          <cell r="B1020" t="str">
            <v>R2-12741</v>
          </cell>
          <cell r="C1020">
            <v>31325</v>
          </cell>
          <cell r="D1020" t="str">
            <v>5th kyu green</v>
          </cell>
          <cell r="E1020" t="str">
            <v>Foreman, David</v>
          </cell>
        </row>
        <row r="1021">
          <cell r="A1021" t="str">
            <v>Maxwell, Robert</v>
          </cell>
          <cell r="B1021" t="str">
            <v>R2-12654</v>
          </cell>
          <cell r="C1021">
            <v>26177</v>
          </cell>
          <cell r="D1021" t="str">
            <v/>
          </cell>
          <cell r="E1021" t="str">
            <v>Shupperd, Terry</v>
          </cell>
        </row>
        <row r="1022">
          <cell r="A1022" t="str">
            <v>Maxwell, William</v>
          </cell>
          <cell r="B1022" t="str">
            <v>R2-12655</v>
          </cell>
          <cell r="C1022">
            <v>37847</v>
          </cell>
          <cell r="D1022" t="str">
            <v>BLACK</v>
          </cell>
          <cell r="E1022" t="str">
            <v>Shupperd, Terry</v>
          </cell>
        </row>
        <row r="1023">
          <cell r="A1023" t="str">
            <v>May, Hugo</v>
          </cell>
          <cell r="B1023" t="str">
            <v>R2-12668</v>
          </cell>
          <cell r="C1023">
            <v>39315</v>
          </cell>
          <cell r="D1023" t="str">
            <v>white</v>
          </cell>
          <cell r="E1023" t="str">
            <v>Bethea, Eddie</v>
          </cell>
        </row>
        <row r="1024">
          <cell r="A1024" t="str">
            <v>Mayhill, Braylen</v>
          </cell>
          <cell r="B1024" t="str">
            <v>R2-12669</v>
          </cell>
          <cell r="C1024">
            <v>38816</v>
          </cell>
          <cell r="D1024" t="str">
            <v>white</v>
          </cell>
          <cell r="E1024" t="str">
            <v>Bethea, Eddie</v>
          </cell>
        </row>
        <row r="1025">
          <cell r="A1025" t="str">
            <v>McAfee, Philip Jr.</v>
          </cell>
          <cell r="B1025" t="str">
            <v>R1-12352</v>
          </cell>
          <cell r="C1025">
            <v>39087</v>
          </cell>
          <cell r="D1025" t="str">
            <v>White</v>
          </cell>
          <cell r="E1025" t="str">
            <v>Hester, Andrew</v>
          </cell>
        </row>
        <row r="1026">
          <cell r="A1026" t="str">
            <v>McAfee, Philip Sr.</v>
          </cell>
          <cell r="B1026" t="str">
            <v>R1-12353</v>
          </cell>
          <cell r="C1026">
            <v>26652</v>
          </cell>
          <cell r="D1026" t="str">
            <v>White</v>
          </cell>
          <cell r="E1026" t="str">
            <v>Hester, Andrew</v>
          </cell>
        </row>
        <row r="1027">
          <cell r="A1027" t="str">
            <v>McCain, Kadin</v>
          </cell>
          <cell r="B1027" t="str">
            <v>R2-12584</v>
          </cell>
          <cell r="C1027">
            <v>37962</v>
          </cell>
          <cell r="D1027" t="str">
            <v>GREEN</v>
          </cell>
          <cell r="E1027" t="str">
            <v>Michael, Donnie</v>
          </cell>
        </row>
        <row r="1028">
          <cell r="A1028" t="str">
            <v>McCall, Jacob</v>
          </cell>
          <cell r="B1028" t="str">
            <v>R4-13639</v>
          </cell>
          <cell r="C1028">
            <v>36368</v>
          </cell>
          <cell r="D1028" t="str">
            <v>Red</v>
          </cell>
          <cell r="E1028" t="str">
            <v>Forte, Mickey</v>
          </cell>
        </row>
        <row r="1029">
          <cell r="A1029" t="str">
            <v>McClain, Chase</v>
          </cell>
          <cell r="B1029" t="str">
            <v>R2-12458</v>
          </cell>
          <cell r="C1029">
            <v>35756</v>
          </cell>
          <cell r="D1029" t="str">
            <v>Blue</v>
          </cell>
          <cell r="E1029" t="str">
            <v>Cooper, Ed</v>
          </cell>
        </row>
        <row r="1030">
          <cell r="A1030" t="str">
            <v>McClain, Richard</v>
          </cell>
          <cell r="B1030" t="str">
            <v>R3-12305</v>
          </cell>
          <cell r="C1030">
            <v>19191</v>
          </cell>
          <cell r="D1030" t="str">
            <v>black-9th dan</v>
          </cell>
          <cell r="E1030" t="str">
            <v>McClain, Richard</v>
          </cell>
        </row>
        <row r="1031">
          <cell r="A1031" t="str">
            <v>McClarren, Cameron</v>
          </cell>
          <cell r="B1031" t="str">
            <v>R6-1248</v>
          </cell>
          <cell r="C1031">
            <v>36792</v>
          </cell>
          <cell r="D1031" t="str">
            <v>Yellow-9th</v>
          </cell>
          <cell r="E1031" t="str">
            <v>Galvan, Juan/Adrian</v>
          </cell>
        </row>
        <row r="1032">
          <cell r="A1032" t="str">
            <v>McClellan, Torrance</v>
          </cell>
          <cell r="B1032" t="str">
            <v>R2-12574</v>
          </cell>
          <cell r="C1032">
            <v>27527</v>
          </cell>
          <cell r="D1032" t="str">
            <v>Black</v>
          </cell>
          <cell r="E1032" t="str">
            <v>McClellan, Torrance</v>
          </cell>
        </row>
        <row r="1033">
          <cell r="A1033" t="str">
            <v>McClelland, Austin</v>
          </cell>
          <cell r="B1033" t="str">
            <v>R4-12024</v>
          </cell>
          <cell r="C1033">
            <v>35639</v>
          </cell>
          <cell r="D1033" t="str">
            <v>Black</v>
          </cell>
          <cell r="E1033" t="str">
            <v>Kish, Floyd</v>
          </cell>
        </row>
        <row r="1034">
          <cell r="A1034" t="str">
            <v>McClendon, Qualita</v>
          </cell>
          <cell r="B1034" t="str">
            <v>R1-12044</v>
          </cell>
          <cell r="C1034">
            <v>34726</v>
          </cell>
          <cell r="D1034" t="str">
            <v/>
          </cell>
          <cell r="E1034" t="str">
            <v>Venson</v>
          </cell>
        </row>
        <row r="1035">
          <cell r="A1035" t="str">
            <v>McClurg, Randy</v>
          </cell>
          <cell r="B1035" t="str">
            <v>R2-3603</v>
          </cell>
          <cell r="C1035">
            <v>20888</v>
          </cell>
          <cell r="D1035" t="str">
            <v>Black - 1st Dan</v>
          </cell>
          <cell r="E1035" t="str">
            <v>Connell, John</v>
          </cell>
        </row>
        <row r="1036">
          <cell r="A1036" t="str">
            <v>McComb, Robert</v>
          </cell>
          <cell r="B1036" t="str">
            <v>R1-7166</v>
          </cell>
          <cell r="C1036">
            <v>23118</v>
          </cell>
          <cell r="D1036" t="str">
            <v>Black</v>
          </cell>
          <cell r="E1036" t="str">
            <v>King, Robert</v>
          </cell>
        </row>
        <row r="1037">
          <cell r="A1037" t="str">
            <v>McCoy, Barry</v>
          </cell>
          <cell r="B1037" t="str">
            <v>R5-535</v>
          </cell>
          <cell r="D1037" t="str">
            <v>Black - 4th</v>
          </cell>
          <cell r="E1037" t="str">
            <v>McCoy, Barry</v>
          </cell>
        </row>
        <row r="1038">
          <cell r="A1038" t="str">
            <v>McCoy, Brandon</v>
          </cell>
          <cell r="B1038" t="str">
            <v>R2-7233</v>
          </cell>
          <cell r="C1038">
            <v>29854</v>
          </cell>
          <cell r="D1038" t="str">
            <v>Purple</v>
          </cell>
          <cell r="E1038" t="str">
            <v>Bowling, Bill</v>
          </cell>
        </row>
        <row r="1039">
          <cell r="A1039" t="str">
            <v>McCoy, Gavin</v>
          </cell>
          <cell r="B1039" t="str">
            <v>R7-12831</v>
          </cell>
          <cell r="C1039">
            <v>35311</v>
          </cell>
          <cell r="D1039" t="str">
            <v>Black Belt</v>
          </cell>
          <cell r="E1039" t="str">
            <v>Starks, Rob</v>
          </cell>
        </row>
        <row r="1040">
          <cell r="A1040" t="str">
            <v>McCrae, Brevin</v>
          </cell>
          <cell r="B1040" t="str">
            <v>R3-12389</v>
          </cell>
          <cell r="D1040" t="str">
            <v>Blue</v>
          </cell>
          <cell r="E1040" t="str">
            <v>Chapman, Steve</v>
          </cell>
        </row>
        <row r="1041">
          <cell r="A1041" t="str">
            <v>McCune, Brandon</v>
          </cell>
          <cell r="B1041" t="str">
            <v>R1-12066</v>
          </cell>
          <cell r="C1041">
            <v>27789</v>
          </cell>
          <cell r="D1041" t="str">
            <v/>
          </cell>
          <cell r="E1041" t="str">
            <v>Venson</v>
          </cell>
        </row>
        <row r="1042">
          <cell r="A1042" t="str">
            <v>McCune, Mecadon</v>
          </cell>
          <cell r="B1042" t="str">
            <v>R1-12399</v>
          </cell>
          <cell r="C1042">
            <v>38595</v>
          </cell>
          <cell r="D1042" t="str">
            <v>Yellow</v>
          </cell>
          <cell r="E1042" t="str">
            <v>McCune, Brandon</v>
          </cell>
        </row>
        <row r="1043">
          <cell r="A1043" t="str">
            <v>McCune, Zuri</v>
          </cell>
          <cell r="B1043" t="str">
            <v>R1-12398</v>
          </cell>
          <cell r="C1043">
            <v>39141</v>
          </cell>
          <cell r="D1043" t="str">
            <v>Yellow</v>
          </cell>
          <cell r="E1043" t="str">
            <v>McCune, Brandon</v>
          </cell>
        </row>
        <row r="1044">
          <cell r="A1044" t="str">
            <v>McCutcheon, Dale</v>
          </cell>
          <cell r="B1044" t="str">
            <v>R3-1007</v>
          </cell>
          <cell r="D1044" t="str">
            <v>Black - 10th Dan</v>
          </cell>
          <cell r="E1044" t="str">
            <v>McCutcheon, Dale</v>
          </cell>
        </row>
        <row r="1045">
          <cell r="A1045" t="str">
            <v>McDonough, Justin</v>
          </cell>
          <cell r="B1045" t="str">
            <v>R3-12371</v>
          </cell>
          <cell r="C1045">
            <v>30609</v>
          </cell>
          <cell r="D1045" t="str">
            <v>Black-2nd</v>
          </cell>
          <cell r="E1045" t="str">
            <v>Janes, Dennis</v>
          </cell>
        </row>
        <row r="1046">
          <cell r="A1046" t="str">
            <v>McFalls, Summer</v>
          </cell>
          <cell r="B1046" t="str">
            <v>R1-12190</v>
          </cell>
          <cell r="C1046">
            <v>36552</v>
          </cell>
          <cell r="D1046" t="str">
            <v>BLACK</v>
          </cell>
          <cell r="E1046" t="str">
            <v>Harding, George</v>
          </cell>
        </row>
        <row r="1047">
          <cell r="A1047" t="str">
            <v>McFarren, Kelly</v>
          </cell>
          <cell r="B1047" t="str">
            <v>R2-961</v>
          </cell>
          <cell r="D1047" t="str">
            <v>Gold Belt 9th</v>
          </cell>
          <cell r="E1047" t="str">
            <v>Everett, Tom</v>
          </cell>
        </row>
        <row r="1048">
          <cell r="A1048" t="str">
            <v>McGill, Dru</v>
          </cell>
          <cell r="B1048" t="str">
            <v>R2-12939</v>
          </cell>
          <cell r="C1048">
            <v>37852</v>
          </cell>
          <cell r="D1048" t="str">
            <v>Yellow Belt</v>
          </cell>
          <cell r="E1048" t="str">
            <v>Baldock, David</v>
          </cell>
        </row>
        <row r="1049">
          <cell r="A1049" t="str">
            <v>McGrath, Evan</v>
          </cell>
          <cell r="B1049" t="str">
            <v>R3-12306</v>
          </cell>
          <cell r="C1049">
            <v>39119</v>
          </cell>
          <cell r="D1049" t="str">
            <v>YELLOW</v>
          </cell>
          <cell r="E1049" t="str">
            <v>Buker, Dave</v>
          </cell>
        </row>
        <row r="1050">
          <cell r="A1050" t="str">
            <v>McGrath, Makenna</v>
          </cell>
          <cell r="B1050" t="str">
            <v>R3-12353</v>
          </cell>
          <cell r="C1050">
            <v>38261</v>
          </cell>
          <cell r="D1050" t="str">
            <v>Orange</v>
          </cell>
          <cell r="E1050" t="str">
            <v>Buker, Dave</v>
          </cell>
        </row>
        <row r="1051">
          <cell r="A1051" t="str">
            <v>McGuire, Destanie</v>
          </cell>
          <cell r="B1051" t="str">
            <v>R7-13108</v>
          </cell>
          <cell r="C1051">
            <v>37746</v>
          </cell>
          <cell r="D1051" t="str">
            <v>Red/Black</v>
          </cell>
          <cell r="E1051" t="str">
            <v>Lesco, Amy</v>
          </cell>
        </row>
        <row r="1052">
          <cell r="A1052" t="str">
            <v>McKinley, Fred</v>
          </cell>
          <cell r="B1052" t="str">
            <v>R2-546</v>
          </cell>
          <cell r="D1052" t="str">
            <v>Black 6th Dan</v>
          </cell>
          <cell r="E1052" t="str">
            <v>Keeney, Glenn</v>
          </cell>
        </row>
        <row r="1053">
          <cell r="A1053" t="str">
            <v>McKinney, DaQuayle</v>
          </cell>
          <cell r="B1053" t="str">
            <v>R7-13154</v>
          </cell>
          <cell r="C1053">
            <v>39296</v>
          </cell>
          <cell r="D1053" t="str">
            <v>White</v>
          </cell>
          <cell r="E1053" t="str">
            <v>Starks, Rob</v>
          </cell>
        </row>
        <row r="1054">
          <cell r="A1054" t="str">
            <v>McKinney, Joshua</v>
          </cell>
          <cell r="B1054" t="str">
            <v>R2-12664</v>
          </cell>
          <cell r="C1054">
            <v>34888</v>
          </cell>
          <cell r="D1054" t="str">
            <v>white</v>
          </cell>
          <cell r="E1054" t="str">
            <v>Bethea, Eddie</v>
          </cell>
        </row>
        <row r="1055">
          <cell r="A1055" t="str">
            <v>McKnight, Kyle</v>
          </cell>
          <cell r="B1055" t="str">
            <v>R2-1946</v>
          </cell>
          <cell r="C1055">
            <v>30072</v>
          </cell>
          <cell r="D1055" t="str">
            <v>Black</v>
          </cell>
          <cell r="E1055" t="str">
            <v>Everett, Tom</v>
          </cell>
        </row>
        <row r="1056">
          <cell r="A1056" t="str">
            <v>McKnight, Tammy</v>
          </cell>
          <cell r="B1056" t="str">
            <v>R2-12777</v>
          </cell>
          <cell r="C1056">
            <v>24319</v>
          </cell>
          <cell r="D1056" t="str">
            <v>10th kyu</v>
          </cell>
          <cell r="E1056" t="str">
            <v>Bridges, Paul/Kimberly</v>
          </cell>
        </row>
        <row r="1057">
          <cell r="A1057" t="str">
            <v>McLean, Hannah</v>
          </cell>
          <cell r="B1057" t="str">
            <v>R2-12711</v>
          </cell>
          <cell r="C1057">
            <v>37509</v>
          </cell>
          <cell r="D1057" t="str">
            <v>Jr. BB</v>
          </cell>
          <cell r="E1057" t="str">
            <v>Ward, Tom</v>
          </cell>
        </row>
        <row r="1058">
          <cell r="A1058" t="str">
            <v>McMichael, Aodhan</v>
          </cell>
          <cell r="B1058" t="str">
            <v>R4-13583</v>
          </cell>
          <cell r="C1058">
            <v>37879</v>
          </cell>
          <cell r="D1058" t="str">
            <v>BLACK</v>
          </cell>
          <cell r="E1058" t="str">
            <v>Kish, Floyd</v>
          </cell>
        </row>
        <row r="1059">
          <cell r="A1059" t="str">
            <v>McMullen, Dylan</v>
          </cell>
          <cell r="B1059" t="str">
            <v>R2-12416</v>
          </cell>
          <cell r="C1059">
            <v>35601</v>
          </cell>
          <cell r="D1059" t="str">
            <v>Blue</v>
          </cell>
          <cell r="E1059" t="str">
            <v>Jones, Curt</v>
          </cell>
        </row>
        <row r="1060">
          <cell r="A1060" t="str">
            <v>McNutt, Dustin</v>
          </cell>
          <cell r="B1060" t="str">
            <v>R2-12589</v>
          </cell>
          <cell r="C1060">
            <v>32605</v>
          </cell>
          <cell r="D1060" t="str">
            <v>white</v>
          </cell>
          <cell r="E1060" t="str">
            <v>Andrews, Don</v>
          </cell>
        </row>
        <row r="1061">
          <cell r="A1061" t="str">
            <v>McPheron, Jon</v>
          </cell>
          <cell r="B1061" t="str">
            <v>R2-5481</v>
          </cell>
          <cell r="C1061">
            <v>24687</v>
          </cell>
          <cell r="D1061" t="str">
            <v>Blue</v>
          </cell>
          <cell r="E1061" t="str">
            <v>Pike, Kathy</v>
          </cell>
        </row>
        <row r="1062">
          <cell r="A1062" t="str">
            <v>McQuiston, Justin</v>
          </cell>
          <cell r="B1062" t="str">
            <v>R2-12925</v>
          </cell>
          <cell r="C1062">
            <v>38487</v>
          </cell>
          <cell r="D1062" t="str">
            <v>Yellow Belt</v>
          </cell>
          <cell r="E1062" t="str">
            <v>Michael, Donnie</v>
          </cell>
        </row>
        <row r="1063">
          <cell r="A1063" t="str">
            <v>McReynolds, Ke'Aira</v>
          </cell>
          <cell r="B1063" t="str">
            <v>R3-12325</v>
          </cell>
          <cell r="C1063">
            <v>36819</v>
          </cell>
          <cell r="D1063" t="str">
            <v>ORANGE</v>
          </cell>
          <cell r="E1063" t="str">
            <v>Harris, Lee</v>
          </cell>
        </row>
        <row r="1064">
          <cell r="A1064" t="str">
            <v>McVicker, Andrew</v>
          </cell>
          <cell r="B1064" t="str">
            <v>R3-12171</v>
          </cell>
          <cell r="C1064">
            <v>35621</v>
          </cell>
          <cell r="D1064" t="str">
            <v>BLACK</v>
          </cell>
          <cell r="E1064" t="str">
            <v>DeCore, James</v>
          </cell>
        </row>
        <row r="1065">
          <cell r="A1065" t="str">
            <v>Meissnest, Grace</v>
          </cell>
          <cell r="B1065" t="str">
            <v>R2-12492</v>
          </cell>
          <cell r="C1065">
            <v>37038</v>
          </cell>
          <cell r="D1065" t="str">
            <v>5th kyu</v>
          </cell>
          <cell r="E1065" t="str">
            <v>Michael, Donnie</v>
          </cell>
        </row>
        <row r="1066">
          <cell r="A1066" t="str">
            <v>Meissnest, Gunnar</v>
          </cell>
          <cell r="B1066" t="str">
            <v>R2-12306</v>
          </cell>
          <cell r="C1066">
            <v>37668</v>
          </cell>
          <cell r="D1066" t="str">
            <v xml:space="preserve"> 3rd kyu</v>
          </cell>
          <cell r="E1066" t="str">
            <v>Michael, Donnie</v>
          </cell>
        </row>
        <row r="1067">
          <cell r="A1067" t="str">
            <v>Menciano, Mark</v>
          </cell>
          <cell r="B1067" t="str">
            <v>R2-11835</v>
          </cell>
          <cell r="C1067">
            <v>35698</v>
          </cell>
          <cell r="D1067" t="str">
            <v>Black</v>
          </cell>
          <cell r="E1067" t="str">
            <v>Morgan, Phil</v>
          </cell>
        </row>
        <row r="1068">
          <cell r="A1068" t="str">
            <v>Merrell, Kendall</v>
          </cell>
          <cell r="B1068" t="str">
            <v>R3-12320</v>
          </cell>
          <cell r="C1068">
            <v>36581</v>
          </cell>
          <cell r="D1068" t="str">
            <v>GREEN</v>
          </cell>
          <cell r="E1068" t="str">
            <v>Harris, Lee</v>
          </cell>
        </row>
        <row r="1069">
          <cell r="A1069" t="str">
            <v>Merz, Matthew</v>
          </cell>
          <cell r="B1069" t="str">
            <v>R2-4604</v>
          </cell>
          <cell r="C1069">
            <v>21057</v>
          </cell>
          <cell r="D1069" t="str">
            <v>Black-shodan</v>
          </cell>
          <cell r="E1069" t="str">
            <v>Bowles, Robert</v>
          </cell>
        </row>
        <row r="1070">
          <cell r="A1070" t="str">
            <v>Metz, Darren</v>
          </cell>
          <cell r="B1070" t="str">
            <v>R2-12389</v>
          </cell>
          <cell r="C1070">
            <v>35360</v>
          </cell>
          <cell r="D1070" t="str">
            <v>10th Kyu</v>
          </cell>
          <cell r="E1070" t="str">
            <v>Michael, Donnie</v>
          </cell>
        </row>
        <row r="1071">
          <cell r="A1071" t="str">
            <v>Metzgar, Joey</v>
          </cell>
          <cell r="B1071" t="str">
            <v>R2-10094</v>
          </cell>
          <cell r="C1071">
            <v>28633</v>
          </cell>
          <cell r="D1071" t="str">
            <v>Brown</v>
          </cell>
          <cell r="E1071" t="str">
            <v>Davidson, Jeff</v>
          </cell>
        </row>
        <row r="1072">
          <cell r="A1072" t="str">
            <v>Michael, Donnie</v>
          </cell>
          <cell r="B1072" t="str">
            <v>R2-2919</v>
          </cell>
          <cell r="C1072">
            <v>24750</v>
          </cell>
          <cell r="D1072" t="str">
            <v>Black - 5th Degree</v>
          </cell>
          <cell r="E1072" t="str">
            <v>Michael, Donnie</v>
          </cell>
        </row>
        <row r="1073">
          <cell r="A1073" t="str">
            <v>Michener, Race</v>
          </cell>
          <cell r="B1073" t="str">
            <v>R4-13578</v>
          </cell>
          <cell r="C1073">
            <v>37817</v>
          </cell>
          <cell r="D1073" t="str">
            <v>Orange</v>
          </cell>
          <cell r="E1073" t="str">
            <v>Forte, Mickey</v>
          </cell>
        </row>
        <row r="1074">
          <cell r="A1074" t="str">
            <v>Mihalik, Audrey</v>
          </cell>
          <cell r="B1074" t="str">
            <v>R3-12343</v>
          </cell>
          <cell r="C1074">
            <v>33717</v>
          </cell>
          <cell r="D1074" t="str">
            <v>BROWN</v>
          </cell>
          <cell r="E1074" t="str">
            <v>McCutcheon, Dale</v>
          </cell>
        </row>
        <row r="1075">
          <cell r="A1075" t="str">
            <v>Miles, Ayden</v>
          </cell>
          <cell r="B1075" t="str">
            <v>R2-12534</v>
          </cell>
          <cell r="C1075">
            <v>38960</v>
          </cell>
          <cell r="D1075" t="str">
            <v>BLUE</v>
          </cell>
          <cell r="E1075" t="str">
            <v>Bethea, Eddie</v>
          </cell>
        </row>
        <row r="1076">
          <cell r="A1076" t="str">
            <v>Miles, John</v>
          </cell>
          <cell r="B1076" t="str">
            <v>R2-12849</v>
          </cell>
          <cell r="C1076">
            <v>18493</v>
          </cell>
          <cell r="D1076" t="str">
            <v/>
          </cell>
          <cell r="E1076" t="str">
            <v>Bethea, Eddie</v>
          </cell>
        </row>
        <row r="1077">
          <cell r="A1077" t="str">
            <v>Miles, Trinity</v>
          </cell>
          <cell r="B1077" t="str">
            <v>R7-13173</v>
          </cell>
          <cell r="C1077">
            <v>37659</v>
          </cell>
          <cell r="D1077" t="str">
            <v>White</v>
          </cell>
          <cell r="E1077" t="str">
            <v>Starks, Rob</v>
          </cell>
        </row>
        <row r="1078">
          <cell r="A1078" t="str">
            <v>Miller, Brandon</v>
          </cell>
          <cell r="B1078" t="str">
            <v>R2-12888</v>
          </cell>
          <cell r="C1078">
            <v>36563</v>
          </cell>
          <cell r="D1078" t="str">
            <v>Yellow Belt</v>
          </cell>
          <cell r="E1078" t="str">
            <v>Franz, Steven</v>
          </cell>
        </row>
        <row r="1079">
          <cell r="A1079" t="str">
            <v>Miller, Caleb</v>
          </cell>
          <cell r="B1079" t="str">
            <v>R2-11789</v>
          </cell>
          <cell r="C1079">
            <v>36882</v>
          </cell>
          <cell r="D1079" t="str">
            <v>Blue-6th</v>
          </cell>
          <cell r="E1079" t="str">
            <v>Michael, Donnie</v>
          </cell>
        </row>
        <row r="1080">
          <cell r="A1080" t="str">
            <v>Miller, Dillon</v>
          </cell>
          <cell r="B1080" t="str">
            <v>R4-10809</v>
          </cell>
          <cell r="C1080">
            <v>34466</v>
          </cell>
          <cell r="D1080" t="str">
            <v>Brown</v>
          </cell>
          <cell r="E1080" t="str">
            <v>Miller, Grant</v>
          </cell>
        </row>
        <row r="1081">
          <cell r="A1081" t="str">
            <v>Miller, Grant</v>
          </cell>
          <cell r="B1081" t="str">
            <v>R4-10810</v>
          </cell>
          <cell r="C1081">
            <v>23317</v>
          </cell>
          <cell r="D1081" t="str">
            <v>Black</v>
          </cell>
          <cell r="E1081" t="str">
            <v>Barton, John</v>
          </cell>
        </row>
        <row r="1082">
          <cell r="A1082" t="str">
            <v>Miller, Jada</v>
          </cell>
          <cell r="B1082" t="str">
            <v>R4-13642</v>
          </cell>
          <cell r="C1082">
            <v>37952</v>
          </cell>
          <cell r="D1082" t="str">
            <v>GREEN</v>
          </cell>
          <cell r="E1082" t="str">
            <v>Barton, John</v>
          </cell>
        </row>
        <row r="1083">
          <cell r="A1083" t="str">
            <v>Miller, Jayden</v>
          </cell>
          <cell r="B1083" t="str">
            <v>R2-12866</v>
          </cell>
          <cell r="C1083">
            <v>38541</v>
          </cell>
          <cell r="D1083" t="str">
            <v>white</v>
          </cell>
          <cell r="E1083" t="str">
            <v>Baldock, David</v>
          </cell>
        </row>
        <row r="1084">
          <cell r="A1084" t="str">
            <v>Miller, Sonya</v>
          </cell>
          <cell r="B1084" t="str">
            <v>R2-12718</v>
          </cell>
          <cell r="C1084">
            <v>37312</v>
          </cell>
          <cell r="D1084" t="str">
            <v>BLACK</v>
          </cell>
          <cell r="E1084" t="str">
            <v>Bowling, Bill</v>
          </cell>
        </row>
        <row r="1085">
          <cell r="A1085" t="str">
            <v>Miller, Starla</v>
          </cell>
          <cell r="B1085" t="str">
            <v>R2-12967</v>
          </cell>
          <cell r="D1085" t="str">
            <v>BLACK</v>
          </cell>
          <cell r="E1085" t="str">
            <v>Bridges, Paul/Kimberly</v>
          </cell>
        </row>
        <row r="1086">
          <cell r="A1086" t="str">
            <v>Miller, Tyler</v>
          </cell>
          <cell r="B1086" t="str">
            <v>R2-12856</v>
          </cell>
          <cell r="C1086">
            <v>37301</v>
          </cell>
          <cell r="D1086" t="str">
            <v>green</v>
          </cell>
          <cell r="E1086" t="str">
            <v>Smith, Mark</v>
          </cell>
        </row>
        <row r="1087">
          <cell r="A1087" t="str">
            <v>Miller, Zoe</v>
          </cell>
          <cell r="B1087" t="str">
            <v>R4-10811</v>
          </cell>
          <cell r="C1087">
            <v>35746</v>
          </cell>
          <cell r="D1087" t="str">
            <v>BROWN</v>
          </cell>
          <cell r="E1087" t="str">
            <v>Miller, Grant</v>
          </cell>
        </row>
        <row r="1088">
          <cell r="A1088" t="str">
            <v>Milliser, Tamera</v>
          </cell>
          <cell r="B1088" t="str">
            <v>R2-12309</v>
          </cell>
          <cell r="C1088">
            <v>27308</v>
          </cell>
          <cell r="D1088" t="str">
            <v>3rs Kyu</v>
          </cell>
          <cell r="E1088" t="str">
            <v>Kincaid/Woodings</v>
          </cell>
        </row>
        <row r="1089">
          <cell r="A1089" t="str">
            <v>Mills, Kellyanna</v>
          </cell>
          <cell r="B1089" t="str">
            <v>R2-4863</v>
          </cell>
          <cell r="C1089">
            <v>24406</v>
          </cell>
          <cell r="D1089" t="str">
            <v>BLACK-2nd</v>
          </cell>
          <cell r="E1089" t="str">
            <v>Keeney, Glenn</v>
          </cell>
        </row>
        <row r="1090">
          <cell r="A1090" t="str">
            <v>Minnis, Robert</v>
          </cell>
          <cell r="B1090" t="str">
            <v>R2-12841</v>
          </cell>
          <cell r="C1090">
            <v>37662</v>
          </cell>
          <cell r="D1090" t="str">
            <v/>
          </cell>
          <cell r="E1090" t="str">
            <v>Andrews, Don</v>
          </cell>
        </row>
        <row r="1091">
          <cell r="A1091" t="str">
            <v>Mitchell, Kaylee</v>
          </cell>
          <cell r="B1091" t="str">
            <v>R1-12465</v>
          </cell>
          <cell r="D1091" t="str">
            <v/>
          </cell>
          <cell r="E1091" t="str">
            <v>Rosenthal, Damos</v>
          </cell>
        </row>
        <row r="1092">
          <cell r="A1092" t="str">
            <v>Mitchell, Ozzie</v>
          </cell>
          <cell r="B1092" t="str">
            <v>R1-566</v>
          </cell>
          <cell r="D1092" t="str">
            <v>Black Hachidan</v>
          </cell>
          <cell r="E1092" t="str">
            <v>Mitchell, Ozzie</v>
          </cell>
        </row>
        <row r="1093">
          <cell r="A1093" t="str">
            <v xml:space="preserve">Mitchell, Peggy </v>
          </cell>
          <cell r="B1093" t="str">
            <v>R1-567</v>
          </cell>
          <cell r="D1093" t="str">
            <v>Black Rokudan</v>
          </cell>
          <cell r="E1093" t="str">
            <v>Mitchell, Ozzie</v>
          </cell>
        </row>
        <row r="1094">
          <cell r="A1094" t="str">
            <v>Mohan, Carmela</v>
          </cell>
          <cell r="B1094" t="str">
            <v>R2-12095</v>
          </cell>
          <cell r="C1094">
            <v>36347</v>
          </cell>
          <cell r="D1094" t="str">
            <v>Black - Jr 4th dan</v>
          </cell>
          <cell r="E1094" t="str">
            <v>Johnson, Herb</v>
          </cell>
        </row>
        <row r="1095">
          <cell r="A1095" t="str">
            <v>Mohn, Alexis</v>
          </cell>
          <cell r="B1095" t="str">
            <v>R3-12091</v>
          </cell>
          <cell r="C1095">
            <v>36102</v>
          </cell>
          <cell r="D1095" t="str">
            <v>BLACK</v>
          </cell>
          <cell r="E1095" t="str">
            <v>Sterchi, Al</v>
          </cell>
        </row>
        <row r="1096">
          <cell r="A1096" t="str">
            <v>Molinyawe, Brayden</v>
          </cell>
          <cell r="B1096" t="str">
            <v>R3-12328</v>
          </cell>
          <cell r="C1096">
            <v>38022</v>
          </cell>
          <cell r="D1096" t="str">
            <v>BLUE</v>
          </cell>
          <cell r="E1096" t="str">
            <v>Janes, Dennis</v>
          </cell>
        </row>
        <row r="1097">
          <cell r="A1097" t="str">
            <v>Monchack, Bruce</v>
          </cell>
          <cell r="B1097" t="str">
            <v>R3-2117</v>
          </cell>
          <cell r="C1097">
            <v>21690</v>
          </cell>
          <cell r="D1097" t="str">
            <v>Black</v>
          </cell>
          <cell r="E1097" t="str">
            <v>Smith, Roger</v>
          </cell>
        </row>
        <row r="1098">
          <cell r="A1098" t="str">
            <v>Monroe, Coy</v>
          </cell>
          <cell r="B1098" t="str">
            <v>R2-12586</v>
          </cell>
          <cell r="C1098">
            <v>23562</v>
          </cell>
          <cell r="D1098" t="str">
            <v>BLACK</v>
          </cell>
          <cell r="E1098" t="str">
            <v>Andrews, Don</v>
          </cell>
        </row>
        <row r="1099">
          <cell r="A1099" t="str">
            <v>Monroe, John</v>
          </cell>
          <cell r="B1099" t="str">
            <v>R2-12587</v>
          </cell>
          <cell r="C1099">
            <v>34981</v>
          </cell>
          <cell r="D1099" t="str">
            <v>yellow</v>
          </cell>
          <cell r="E1099" t="str">
            <v>Andrews, Don</v>
          </cell>
        </row>
        <row r="1100">
          <cell r="A1100" t="str">
            <v>Monroe, Marc</v>
          </cell>
          <cell r="B1100" t="str">
            <v>R2-12588</v>
          </cell>
          <cell r="D1100" t="str">
            <v>white</v>
          </cell>
          <cell r="E1100" t="str">
            <v>Andrews, Don</v>
          </cell>
        </row>
        <row r="1101">
          <cell r="A1101" t="str">
            <v>Montanez, Sergio</v>
          </cell>
          <cell r="B1101" t="str">
            <v>R6-1295</v>
          </cell>
          <cell r="C1101">
            <v>35752</v>
          </cell>
          <cell r="D1101" t="str">
            <v>Black</v>
          </cell>
          <cell r="E1101" t="str">
            <v>Galvan, Juan/Adrian</v>
          </cell>
        </row>
        <row r="1102">
          <cell r="A1102" t="str">
            <v xml:space="preserve">Montgomery, Chase </v>
          </cell>
          <cell r="B1102" t="str">
            <v>R1-12355</v>
          </cell>
          <cell r="C1102">
            <v>38552</v>
          </cell>
          <cell r="D1102" t="str">
            <v>BLUE</v>
          </cell>
          <cell r="E1102" t="str">
            <v>Gillette, Gary</v>
          </cell>
        </row>
        <row r="1103">
          <cell r="A1103" t="str">
            <v>Montgomery, Michael</v>
          </cell>
          <cell r="B1103" t="str">
            <v>R2-4024</v>
          </cell>
          <cell r="C1103">
            <v>31572</v>
          </cell>
          <cell r="D1103" t="str">
            <v>Brown-3rd</v>
          </cell>
          <cell r="E1103" t="str">
            <v>Bowles, Robert</v>
          </cell>
        </row>
        <row r="1104">
          <cell r="A1104" t="str">
            <v>Montgomery, Robert</v>
          </cell>
          <cell r="B1104" t="str">
            <v>R1-5735</v>
          </cell>
          <cell r="C1104">
            <v>21532</v>
          </cell>
          <cell r="D1104" t="str">
            <v>Black - 2nd Dan</v>
          </cell>
          <cell r="E1104" t="str">
            <v>Spencer, James</v>
          </cell>
        </row>
        <row r="1105">
          <cell r="A1105" t="str">
            <v>Moore, Angel</v>
          </cell>
          <cell r="B1105" t="str">
            <v>R1-12185</v>
          </cell>
          <cell r="C1105">
            <v>37141</v>
          </cell>
          <cell r="D1105" t="str">
            <v>BROWN</v>
          </cell>
          <cell r="E1105" t="str">
            <v>Winder, Derian</v>
          </cell>
        </row>
        <row r="1106">
          <cell r="A1106" t="str">
            <v>Moore, Austin</v>
          </cell>
          <cell r="B1106" t="str">
            <v>R1-12364</v>
          </cell>
          <cell r="C1106">
            <v>35727</v>
          </cell>
          <cell r="D1106" t="str">
            <v>Blue</v>
          </cell>
          <cell r="E1106" t="str">
            <v>Fink, Frank/Patricia</v>
          </cell>
        </row>
        <row r="1107">
          <cell r="A1107" t="str">
            <v>Moore, Benton</v>
          </cell>
          <cell r="B1107" t="str">
            <v>R2-576</v>
          </cell>
          <cell r="C1107">
            <v>35145</v>
          </cell>
          <cell r="D1107" t="str">
            <v>Green</v>
          </cell>
          <cell r="E1107" t="str">
            <v>Life, Doug</v>
          </cell>
        </row>
        <row r="1108">
          <cell r="A1108" t="str">
            <v>Moore, Brendan</v>
          </cell>
          <cell r="B1108" t="str">
            <v>R2-11957</v>
          </cell>
          <cell r="C1108">
            <v>36326</v>
          </cell>
          <cell r="D1108" t="str">
            <v>Shodan-Black</v>
          </cell>
          <cell r="E1108" t="str">
            <v>Johnson, Herb</v>
          </cell>
        </row>
        <row r="1109">
          <cell r="A1109" t="str">
            <v>Moore, David</v>
          </cell>
          <cell r="B1109" t="str">
            <v>R2-573</v>
          </cell>
          <cell r="C1109">
            <v>30349</v>
          </cell>
          <cell r="D1109" t="str">
            <v>Black - Shodan</v>
          </cell>
          <cell r="E1109" t="str">
            <v>Moore, Eric</v>
          </cell>
        </row>
        <row r="1110">
          <cell r="A1110" t="str">
            <v>Moore, Eric</v>
          </cell>
          <cell r="B1110" t="str">
            <v>R2-12415</v>
          </cell>
          <cell r="C1110">
            <v>22347</v>
          </cell>
          <cell r="D1110" t="str">
            <v>5th dan</v>
          </cell>
          <cell r="E1110" t="str">
            <v>Eckart, Dan</v>
          </cell>
        </row>
        <row r="1111">
          <cell r="A1111" t="str">
            <v>Moore, Izaiah</v>
          </cell>
          <cell r="B1111" t="str">
            <v>R1-12127</v>
          </cell>
          <cell r="C1111">
            <v>37618</v>
          </cell>
          <cell r="D1111" t="str">
            <v/>
          </cell>
          <cell r="E1111" t="str">
            <v>Venson</v>
          </cell>
        </row>
        <row r="1112">
          <cell r="A1112" t="str">
            <v>Moore, Jabari</v>
          </cell>
          <cell r="B1112" t="str">
            <v>R1-12349</v>
          </cell>
          <cell r="C1112">
            <v>38448</v>
          </cell>
          <cell r="D1112" t="str">
            <v>White</v>
          </cell>
          <cell r="E1112" t="str">
            <v>Hester, Andrew</v>
          </cell>
        </row>
        <row r="1113">
          <cell r="A1113" t="str">
            <v>Moore, Jake</v>
          </cell>
          <cell r="B1113" t="str">
            <v>R2-6012</v>
          </cell>
          <cell r="C1113">
            <v>33696</v>
          </cell>
          <cell r="D1113" t="str">
            <v>Black-1st</v>
          </cell>
          <cell r="E1113" t="str">
            <v>Phifer, Travis</v>
          </cell>
        </row>
        <row r="1114">
          <cell r="A1114" t="str">
            <v>Moore, Joshua</v>
          </cell>
          <cell r="B1114" t="str">
            <v>R2-12853</v>
          </cell>
          <cell r="C1114">
            <v>32345</v>
          </cell>
          <cell r="D1114" t="str">
            <v>blue belt 6th kyu</v>
          </cell>
          <cell r="E1114" t="str">
            <v>Crabtree, Richard</v>
          </cell>
        </row>
        <row r="1115">
          <cell r="A1115" t="str">
            <v>Moore, Robert</v>
          </cell>
          <cell r="B1115" t="str">
            <v>R2-12547</v>
          </cell>
          <cell r="C1115">
            <v>25445</v>
          </cell>
          <cell r="D1115" t="str">
            <v>4th Kyu</v>
          </cell>
          <cell r="E1115" t="str">
            <v>Michael, Donnie</v>
          </cell>
        </row>
        <row r="1116">
          <cell r="A1116" t="str">
            <v>Moore, Sean</v>
          </cell>
          <cell r="B1116" t="str">
            <v>R7-13153</v>
          </cell>
          <cell r="C1116">
            <v>35269</v>
          </cell>
          <cell r="D1116" t="str">
            <v>Brown</v>
          </cell>
          <cell r="E1116" t="str">
            <v>Starks, Rob</v>
          </cell>
        </row>
        <row r="1117">
          <cell r="A1117" t="str">
            <v>Moore, Wesley</v>
          </cell>
          <cell r="B1117" t="str">
            <v>r2-12566</v>
          </cell>
          <cell r="C1117">
            <v>29097</v>
          </cell>
          <cell r="D1117" t="str">
            <v>1st Black</v>
          </cell>
          <cell r="E1117" t="str">
            <v>Kincaid, Mike</v>
          </cell>
        </row>
        <row r="1118">
          <cell r="A1118" t="str">
            <v>Moran, Catherine</v>
          </cell>
          <cell r="B1118" t="str">
            <v>R4-13618</v>
          </cell>
          <cell r="C1118">
            <v>35390</v>
          </cell>
          <cell r="D1118" t="str">
            <v>BROWN</v>
          </cell>
          <cell r="E1118" t="str">
            <v>Cortazzo, Anthony</v>
          </cell>
        </row>
        <row r="1119">
          <cell r="A1119" t="str">
            <v>Moran, Jeffrey</v>
          </cell>
          <cell r="B1119" t="str">
            <v>R3-3006</v>
          </cell>
          <cell r="C1119">
            <v>19497</v>
          </cell>
          <cell r="D1119" t="str">
            <v>Black 2nd Dan</v>
          </cell>
          <cell r="E1119" t="str">
            <v>Fairbanks, Woodrow</v>
          </cell>
        </row>
        <row r="1120">
          <cell r="A1120" t="str">
            <v>Morefield, Nathan</v>
          </cell>
          <cell r="B1120" t="str">
            <v>R2-2487</v>
          </cell>
          <cell r="C1120">
            <v>33263</v>
          </cell>
          <cell r="D1120" t="str">
            <v>Blue</v>
          </cell>
          <cell r="E1120" t="str">
            <v>Keeney, Glenn</v>
          </cell>
        </row>
        <row r="1121">
          <cell r="A1121" t="str">
            <v>Moreno, David</v>
          </cell>
          <cell r="B1121" t="str">
            <v>R2-12192</v>
          </cell>
          <cell r="C1121">
            <v>18214</v>
          </cell>
          <cell r="D1121" t="str">
            <v>brown belt</v>
          </cell>
          <cell r="E1121" t="str">
            <v>Saud, Sabah</v>
          </cell>
        </row>
        <row r="1122">
          <cell r="A1122" t="str">
            <v>Moreno, Mark</v>
          </cell>
          <cell r="B1122" t="str">
            <v>R6-1253</v>
          </cell>
          <cell r="C1122">
            <v>36223</v>
          </cell>
          <cell r="D1122" t="str">
            <v>Black -jr</v>
          </cell>
          <cell r="E1122" t="str">
            <v>Galvan, Juan/Adrian</v>
          </cell>
        </row>
        <row r="1123">
          <cell r="A1123" t="str">
            <v>Moreno, Sevio</v>
          </cell>
          <cell r="B1123" t="str">
            <v>R2-12467</v>
          </cell>
          <cell r="C1123">
            <v>36713</v>
          </cell>
          <cell r="D1123" t="str">
            <v>7th Kyu</v>
          </cell>
          <cell r="E1123" t="str">
            <v>Saud, Sabah</v>
          </cell>
        </row>
        <row r="1124">
          <cell r="A1124" t="str">
            <v>Moreno, Suzy</v>
          </cell>
          <cell r="B1124" t="str">
            <v>R6-1280</v>
          </cell>
          <cell r="C1124">
            <v>29291</v>
          </cell>
          <cell r="D1124" t="str">
            <v>Green-6th</v>
          </cell>
          <cell r="E1124" t="str">
            <v>Galvan, Juan/Adrian</v>
          </cell>
        </row>
        <row r="1125">
          <cell r="A1125" t="str">
            <v>Morgan, Phil</v>
          </cell>
          <cell r="B1125" t="str">
            <v>R2-1008</v>
          </cell>
          <cell r="C1125">
            <v>19525</v>
          </cell>
          <cell r="D1125" t="str">
            <v>Black-8th Dan</v>
          </cell>
          <cell r="E1125" t="str">
            <v>Morgan, Phil</v>
          </cell>
        </row>
        <row r="1126">
          <cell r="A1126" t="str">
            <v>Morgan, Robert</v>
          </cell>
          <cell r="B1126" t="str">
            <v>R1-4354</v>
          </cell>
          <cell r="C1126">
            <v>31060</v>
          </cell>
          <cell r="D1126" t="str">
            <v>Brown</v>
          </cell>
          <cell r="E1126" t="str">
            <v>McBee, Richard</v>
          </cell>
        </row>
        <row r="1127">
          <cell r="A1127" t="str">
            <v>Morgan, Talon</v>
          </cell>
          <cell r="B1127" t="str">
            <v>R2-12537</v>
          </cell>
          <cell r="C1127">
            <v>38263</v>
          </cell>
          <cell r="D1127" t="str">
            <v>Green-6TH</v>
          </cell>
          <cell r="E1127" t="str">
            <v>Michael, Donnie</v>
          </cell>
        </row>
        <row r="1128">
          <cell r="A1128" t="str">
            <v>Mornar, Becky</v>
          </cell>
          <cell r="B1128" t="str">
            <v>R1-6329</v>
          </cell>
          <cell r="C1128">
            <v>17897</v>
          </cell>
          <cell r="D1128" t="str">
            <v>Black - 4th</v>
          </cell>
          <cell r="E1128" t="str">
            <v>Tracy, Al</v>
          </cell>
        </row>
        <row r="1129">
          <cell r="A1129" t="str">
            <v>Morrell, George</v>
          </cell>
          <cell r="B1129" t="str">
            <v>R2-10105</v>
          </cell>
          <cell r="C1129">
            <v>16919</v>
          </cell>
          <cell r="D1129" t="str">
            <v>Black</v>
          </cell>
          <cell r="E1129" t="str">
            <v>Johnson, Herb</v>
          </cell>
        </row>
        <row r="1130">
          <cell r="A1130" t="str">
            <v>Morrell, Kent</v>
          </cell>
          <cell r="B1130" t="str">
            <v>R2-579</v>
          </cell>
          <cell r="D1130" t="str">
            <v>White</v>
          </cell>
          <cell r="E1130" t="str">
            <v>Johnson, Herb</v>
          </cell>
        </row>
        <row r="1131">
          <cell r="A1131" t="str">
            <v>Morris II, Mark</v>
          </cell>
          <cell r="B1131" t="str">
            <v>R3-10903</v>
          </cell>
          <cell r="C1131">
            <v>34211</v>
          </cell>
          <cell r="D1131" t="str">
            <v>Orange</v>
          </cell>
          <cell r="E1131" t="str">
            <v>Higgins, Kevin</v>
          </cell>
        </row>
        <row r="1132">
          <cell r="A1132" t="str">
            <v>Morris, Jalil</v>
          </cell>
          <cell r="B1132" t="str">
            <v>R7-12627</v>
          </cell>
          <cell r="C1132">
            <v>38505</v>
          </cell>
          <cell r="D1132" t="str">
            <v>Nov</v>
          </cell>
          <cell r="E1132" t="str">
            <v>Starks, Rob</v>
          </cell>
        </row>
        <row r="1133">
          <cell r="A1133" t="str">
            <v>Morrison, Kieran</v>
          </cell>
          <cell r="B1133" t="str">
            <v>R2-12638</v>
          </cell>
          <cell r="C1133">
            <v>38108</v>
          </cell>
          <cell r="D1133" t="str">
            <v>Green</v>
          </cell>
          <cell r="E1133" t="str">
            <v>Michael, Donnie</v>
          </cell>
        </row>
        <row r="1134">
          <cell r="A1134" t="str">
            <v>Morrissey, Jason</v>
          </cell>
          <cell r="B1134" t="str">
            <v>R2-12570</v>
          </cell>
          <cell r="C1134">
            <v>25215</v>
          </cell>
          <cell r="D1134" t="str">
            <v>5th Kyu</v>
          </cell>
          <cell r="E1134" t="str">
            <v>St. Pierre, Steve</v>
          </cell>
        </row>
        <row r="1135">
          <cell r="A1135" t="str">
            <v>Morrow, Kimya</v>
          </cell>
          <cell r="B1135" t="str">
            <v>R7-13158</v>
          </cell>
          <cell r="C1135">
            <v>38373</v>
          </cell>
          <cell r="D1135" t="str">
            <v>White</v>
          </cell>
          <cell r="E1135" t="str">
            <v>Starks, Rob</v>
          </cell>
        </row>
        <row r="1136">
          <cell r="A1136" t="str">
            <v>Morse, Dave</v>
          </cell>
          <cell r="B1136" t="str">
            <v>R2-12456</v>
          </cell>
          <cell r="C1136">
            <v>25283</v>
          </cell>
          <cell r="D1136" t="str">
            <v>5th Kyu</v>
          </cell>
          <cell r="E1136" t="str">
            <v>Franz, Steven</v>
          </cell>
        </row>
        <row r="1137">
          <cell r="A1137" t="str">
            <v>Mortellaro, Ross</v>
          </cell>
          <cell r="B1137" t="str">
            <v>R3-4244</v>
          </cell>
          <cell r="C1137">
            <v>25295</v>
          </cell>
          <cell r="D1137" t="str">
            <v>Black-4th</v>
          </cell>
          <cell r="E1137" t="str">
            <v>Buker, Dave</v>
          </cell>
        </row>
        <row r="1138">
          <cell r="A1138" t="str">
            <v>Mosby, Zaria</v>
          </cell>
          <cell r="B1138" t="str">
            <v>R7-12804</v>
          </cell>
          <cell r="C1138">
            <v>38593</v>
          </cell>
          <cell r="D1138" t="str">
            <v>Yellow</v>
          </cell>
          <cell r="E1138" t="str">
            <v>Starks, Rob</v>
          </cell>
        </row>
        <row r="1139">
          <cell r="A1139" t="str">
            <v>Mosier, Andrua</v>
          </cell>
          <cell r="B1139" t="str">
            <v>R2-12531</v>
          </cell>
          <cell r="C1139">
            <v>38747</v>
          </cell>
          <cell r="D1139" t="str">
            <v>10th Kyu</v>
          </cell>
          <cell r="E1139" t="str">
            <v>Wade, Judy</v>
          </cell>
        </row>
        <row r="1140">
          <cell r="A1140" t="str">
            <v>Mosley, Caesar</v>
          </cell>
          <cell r="B1140" t="str">
            <v>R4-13682</v>
          </cell>
          <cell r="C1140">
            <v>35958</v>
          </cell>
          <cell r="D1140" t="str">
            <v/>
          </cell>
          <cell r="E1140" t="str">
            <v>Owens, Yusef</v>
          </cell>
        </row>
        <row r="1141">
          <cell r="A1141" t="str">
            <v>Moss, Adam</v>
          </cell>
          <cell r="B1141" t="str">
            <v>R2-12910</v>
          </cell>
          <cell r="C1141">
            <v>38232</v>
          </cell>
          <cell r="D1141" t="str">
            <v>Yellow Belt</v>
          </cell>
          <cell r="E1141" t="str">
            <v>Bridges, Paul/Kimberly</v>
          </cell>
        </row>
        <row r="1142">
          <cell r="A1142" t="str">
            <v>Moss, Emilie</v>
          </cell>
          <cell r="B1142" t="str">
            <v>R2-12920</v>
          </cell>
          <cell r="C1142">
            <v>37495</v>
          </cell>
          <cell r="D1142" t="str">
            <v>Yellow Belt</v>
          </cell>
          <cell r="E1142" t="str">
            <v>Bridges, Paul/Kimberly</v>
          </cell>
        </row>
        <row r="1143">
          <cell r="A1143" t="str">
            <v>Mourillon, Morgan</v>
          </cell>
          <cell r="B1143" t="str">
            <v>R1-11696</v>
          </cell>
          <cell r="C1143">
            <v>36005</v>
          </cell>
          <cell r="D1143" t="str">
            <v/>
          </cell>
          <cell r="E1143" t="str">
            <v>Venson</v>
          </cell>
        </row>
        <row r="1144">
          <cell r="A1144" t="str">
            <v>Mouser, Jason</v>
          </cell>
          <cell r="B1144" t="str">
            <v>R2-12748</v>
          </cell>
          <cell r="C1144">
            <v>38526</v>
          </cell>
          <cell r="D1144" t="str">
            <v>green 5th kyu</v>
          </cell>
          <cell r="E1144" t="str">
            <v>Foreman, David</v>
          </cell>
        </row>
        <row r="1145">
          <cell r="A1145" t="str">
            <v>Moyer, Abigail</v>
          </cell>
          <cell r="B1145" t="str">
            <v>R3-12045</v>
          </cell>
          <cell r="C1145">
            <v>35222</v>
          </cell>
          <cell r="D1145" t="str">
            <v>BROWN</v>
          </cell>
          <cell r="E1145" t="str">
            <v>McCutcheon, Dale</v>
          </cell>
        </row>
        <row r="1146">
          <cell r="A1146" t="str">
            <v>Mrlack III, Charles</v>
          </cell>
          <cell r="B1146" t="str">
            <v>R4-13579</v>
          </cell>
          <cell r="C1146">
            <v>37494</v>
          </cell>
          <cell r="D1146" t="str">
            <v>GREEN</v>
          </cell>
          <cell r="E1146" t="str">
            <v>Forte, Mickey</v>
          </cell>
        </row>
        <row r="1147">
          <cell r="A1147" t="str">
            <v>Mrlack Sr, Charles</v>
          </cell>
          <cell r="B1147" t="str">
            <v>R4-13580</v>
          </cell>
          <cell r="C1147">
            <v>27060</v>
          </cell>
          <cell r="D1147" t="str">
            <v>GREEN</v>
          </cell>
          <cell r="E1147" t="str">
            <v>Forte, Mickey</v>
          </cell>
        </row>
        <row r="1148">
          <cell r="A1148" t="str">
            <v>Muhammad, Jelani</v>
          </cell>
          <cell r="B1148" t="str">
            <v>R4-13625</v>
          </cell>
          <cell r="C1148">
            <v>37089</v>
          </cell>
          <cell r="D1148" t="str">
            <v>BROWN</v>
          </cell>
          <cell r="E1148" t="str">
            <v>Owens, Yusef</v>
          </cell>
        </row>
        <row r="1149">
          <cell r="A1149" t="str">
            <v>Muhammad, Kameela</v>
          </cell>
          <cell r="B1149" t="str">
            <v>R4-13626</v>
          </cell>
          <cell r="C1149">
            <v>37918</v>
          </cell>
          <cell r="D1149" t="str">
            <v>White</v>
          </cell>
          <cell r="E1149" t="str">
            <v>Owens, Yusef</v>
          </cell>
        </row>
        <row r="1150">
          <cell r="A1150" t="str">
            <v>Muhammad, Lemuel</v>
          </cell>
          <cell r="B1150" t="str">
            <v>R1-11832</v>
          </cell>
          <cell r="C1150">
            <v>26190</v>
          </cell>
          <cell r="D1150" t="str">
            <v>BLACK</v>
          </cell>
          <cell r="E1150" t="str">
            <v>Muhammad, Lemuel</v>
          </cell>
        </row>
        <row r="1151">
          <cell r="A1151" t="str">
            <v>Muhammad, Malaka</v>
          </cell>
          <cell r="B1151" t="str">
            <v>R4-13624</v>
          </cell>
          <cell r="C1151">
            <v>36364</v>
          </cell>
          <cell r="D1151" t="str">
            <v>White</v>
          </cell>
          <cell r="E1151" t="str">
            <v>Owens, Yusef</v>
          </cell>
        </row>
        <row r="1152">
          <cell r="A1152" t="str">
            <v>Mullikin, Zachary</v>
          </cell>
          <cell r="B1152" t="str">
            <v>R2-12338</v>
          </cell>
          <cell r="C1152">
            <v>36843</v>
          </cell>
          <cell r="D1152" t="str">
            <v>5th Kyu</v>
          </cell>
          <cell r="E1152" t="str">
            <v>Johnstone, Brad</v>
          </cell>
        </row>
        <row r="1153">
          <cell r="A1153" t="str">
            <v>Mulwa, Zabi</v>
          </cell>
          <cell r="B1153" t="str">
            <v>R4-13646</v>
          </cell>
          <cell r="C1153">
            <v>34293</v>
          </cell>
          <cell r="D1153" t="str">
            <v>White</v>
          </cell>
          <cell r="E1153" t="str">
            <v>Smith, Curtis</v>
          </cell>
        </row>
        <row r="1154">
          <cell r="A1154" t="str">
            <v>Munro, Geordie</v>
          </cell>
          <cell r="B1154" t="str">
            <v>R4-4356</v>
          </cell>
          <cell r="C1154">
            <v>31826</v>
          </cell>
          <cell r="D1154" t="str">
            <v>Green</v>
          </cell>
          <cell r="E1154" t="str">
            <v>Robins, Bob</v>
          </cell>
        </row>
        <row r="1155">
          <cell r="A1155" t="str">
            <v>Munsell, Sean</v>
          </cell>
          <cell r="B1155" t="str">
            <v>R2-12473</v>
          </cell>
          <cell r="C1155">
            <v>31638</v>
          </cell>
          <cell r="D1155" t="str">
            <v>5th Kyu</v>
          </cell>
          <cell r="E1155" t="str">
            <v>Bess, Michael</v>
          </cell>
        </row>
        <row r="1156">
          <cell r="A1156" t="str">
            <v>Murkison, Brian</v>
          </cell>
          <cell r="B1156" t="str">
            <v>R2-12075</v>
          </cell>
          <cell r="C1156">
            <v>23009</v>
          </cell>
          <cell r="D1156" t="str">
            <v>Black-5th Dan</v>
          </cell>
          <cell r="E1156" t="str">
            <v>Murkison, Brian</v>
          </cell>
        </row>
        <row r="1157">
          <cell r="A1157" t="str">
            <v>Murphy, Raymond</v>
          </cell>
          <cell r="B1157" t="str">
            <v>R2-12289</v>
          </cell>
          <cell r="C1157">
            <v>19338</v>
          </cell>
          <cell r="D1157" t="str">
            <v>4th Dan</v>
          </cell>
          <cell r="E1157" t="str">
            <v>Murphy Ray</v>
          </cell>
        </row>
        <row r="1158">
          <cell r="A1158" t="str">
            <v>Murphy, Sydney</v>
          </cell>
          <cell r="B1158" t="str">
            <v>R2-10880</v>
          </cell>
          <cell r="C1158">
            <v>36406</v>
          </cell>
          <cell r="D1158" t="str">
            <v>Black</v>
          </cell>
          <cell r="E1158" t="str">
            <v>Michael, Donnie</v>
          </cell>
        </row>
        <row r="1159">
          <cell r="A1159" t="str">
            <v>Musloe, Jordan</v>
          </cell>
          <cell r="B1159" t="str">
            <v>R4-13676</v>
          </cell>
          <cell r="C1159">
            <v>36402</v>
          </cell>
          <cell r="D1159" t="str">
            <v/>
          </cell>
          <cell r="E1159" t="str">
            <v>Miller, Grant</v>
          </cell>
        </row>
        <row r="1160">
          <cell r="A1160" t="str">
            <v>Nair, Pranav</v>
          </cell>
          <cell r="B1160" t="str">
            <v>R6-1309</v>
          </cell>
          <cell r="C1160">
            <v>38424</v>
          </cell>
          <cell r="D1160" t="str">
            <v>Orange</v>
          </cell>
          <cell r="E1160" t="str">
            <v>Galvan, Juan/Adrian</v>
          </cell>
        </row>
        <row r="1161">
          <cell r="A1161" t="str">
            <v>Neace, Cameron</v>
          </cell>
          <cell r="B1161" t="str">
            <v>R2-10144</v>
          </cell>
          <cell r="C1161">
            <v>30926</v>
          </cell>
          <cell r="D1161" t="str">
            <v>Orange</v>
          </cell>
          <cell r="E1161" t="str">
            <v>Morgan, Phil</v>
          </cell>
        </row>
        <row r="1162">
          <cell r="A1162" t="str">
            <v>Neal, Trey</v>
          </cell>
          <cell r="B1162" t="str">
            <v>R2-12862</v>
          </cell>
          <cell r="C1162">
            <v>36578</v>
          </cell>
          <cell r="D1162" t="str">
            <v>Orange</v>
          </cell>
          <cell r="E1162" t="str">
            <v>Buchan, T  (TASK)</v>
          </cell>
        </row>
        <row r="1163">
          <cell r="A1163" t="str">
            <v>Nelson, Lindsay</v>
          </cell>
          <cell r="B1163" t="str">
            <v>R4-13602</v>
          </cell>
          <cell r="C1163">
            <v>33406</v>
          </cell>
          <cell r="D1163" t="str">
            <v>Blue</v>
          </cell>
          <cell r="E1163" t="str">
            <v>Smith, Curtis</v>
          </cell>
        </row>
        <row r="1164">
          <cell r="A1164" t="str">
            <v>Nerswick, Tom</v>
          </cell>
          <cell r="B1164" t="str">
            <v>R3-11306</v>
          </cell>
          <cell r="C1164">
            <v>24841</v>
          </cell>
          <cell r="D1164" t="str">
            <v>Black</v>
          </cell>
          <cell r="E1164" t="str">
            <v>Awad, Mike</v>
          </cell>
        </row>
        <row r="1165">
          <cell r="A1165" t="str">
            <v>Neumann, Grissom</v>
          </cell>
          <cell r="B1165" t="str">
            <v>R2-12486</v>
          </cell>
          <cell r="C1165">
            <v>37117</v>
          </cell>
          <cell r="D1165" t="str">
            <v>7th Kyu</v>
          </cell>
          <cell r="E1165" t="str">
            <v>Franz, Steven</v>
          </cell>
        </row>
        <row r="1166">
          <cell r="A1166" t="str">
            <v>Neumann, Keaton</v>
          </cell>
          <cell r="B1166" t="str">
            <v>R2-12487</v>
          </cell>
          <cell r="C1166">
            <v>35960</v>
          </cell>
          <cell r="D1166" t="str">
            <v>7th Kyu</v>
          </cell>
          <cell r="E1166" t="str">
            <v>Franz, Steven</v>
          </cell>
        </row>
        <row r="1167">
          <cell r="A1167" t="str">
            <v>Neumann, Leah</v>
          </cell>
          <cell r="B1167" t="str">
            <v>R2-12485</v>
          </cell>
          <cell r="C1167">
            <v>32730</v>
          </cell>
          <cell r="D1167" t="str">
            <v>8th Kyu</v>
          </cell>
          <cell r="E1167" t="str">
            <v>Franz, Steven</v>
          </cell>
        </row>
        <row r="1168">
          <cell r="A1168" t="str">
            <v>Neumann, Mitchell</v>
          </cell>
          <cell r="B1168" t="str">
            <v>R2-12476</v>
          </cell>
          <cell r="C1168">
            <v>20459</v>
          </cell>
          <cell r="D1168" t="str">
            <v>5th Kyu</v>
          </cell>
          <cell r="E1168" t="str">
            <v>Franz, Steven</v>
          </cell>
        </row>
        <row r="1169">
          <cell r="A1169" t="str">
            <v>New, Daniel</v>
          </cell>
          <cell r="B1169" t="str">
            <v>R2-9978</v>
          </cell>
          <cell r="C1169">
            <v>30606</v>
          </cell>
          <cell r="D1169" t="str">
            <v>Black-3rd</v>
          </cell>
          <cell r="E1169" t="str">
            <v>New, Dan</v>
          </cell>
        </row>
        <row r="1170">
          <cell r="A1170" t="str">
            <v>Newcom, Justin</v>
          </cell>
          <cell r="B1170" t="str">
            <v>R2-12721</v>
          </cell>
          <cell r="C1170">
            <v>34288</v>
          </cell>
          <cell r="D1170" t="str">
            <v>4th kyu</v>
          </cell>
          <cell r="E1170" t="str">
            <v>Wade, Judy</v>
          </cell>
        </row>
        <row r="1171">
          <cell r="A1171" t="str">
            <v>Newell, Lauren</v>
          </cell>
          <cell r="B1171" t="str">
            <v>R2-12690</v>
          </cell>
          <cell r="C1171">
            <v>36888</v>
          </cell>
          <cell r="D1171" t="str">
            <v>green</v>
          </cell>
          <cell r="E1171" t="str">
            <v>Baldock, David</v>
          </cell>
        </row>
        <row r="1172">
          <cell r="A1172" t="str">
            <v>Newman, Marjorie</v>
          </cell>
          <cell r="B1172" t="str">
            <v>R1-7553</v>
          </cell>
          <cell r="C1172">
            <v>25037</v>
          </cell>
          <cell r="D1172" t="str">
            <v/>
          </cell>
          <cell r="E1172" t="str">
            <v>Venson</v>
          </cell>
        </row>
        <row r="1173">
          <cell r="A1173" t="str">
            <v>Nguramo, Kakule</v>
          </cell>
          <cell r="B1173" t="str">
            <v>R5-12064</v>
          </cell>
          <cell r="C1173">
            <v>33291</v>
          </cell>
          <cell r="D1173" t="str">
            <v>brown</v>
          </cell>
          <cell r="E1173" t="str">
            <v>Bonner, Robert</v>
          </cell>
        </row>
        <row r="1174">
          <cell r="A1174" t="str">
            <v>Nguyen, Ethan</v>
          </cell>
          <cell r="B1174" t="str">
            <v>R2-12678</v>
          </cell>
          <cell r="C1174">
            <v>36702</v>
          </cell>
          <cell r="D1174" t="str">
            <v>Purple</v>
          </cell>
          <cell r="E1174" t="str">
            <v>Jones, Curt</v>
          </cell>
        </row>
        <row r="1175">
          <cell r="A1175" t="str">
            <v>Nguyen, Nicole</v>
          </cell>
          <cell r="B1175" t="str">
            <v>R2-12679</v>
          </cell>
          <cell r="C1175">
            <v>37436</v>
          </cell>
          <cell r="D1175" t="str">
            <v>Purple</v>
          </cell>
          <cell r="E1175" t="str">
            <v>Jones, Curt</v>
          </cell>
        </row>
        <row r="1176">
          <cell r="A1176" t="str">
            <v>Nichols II, Ronnie</v>
          </cell>
          <cell r="B1176" t="str">
            <v>R2-8640</v>
          </cell>
          <cell r="C1176">
            <v>35655</v>
          </cell>
          <cell r="D1176" t="str">
            <v>6th Kyu</v>
          </cell>
          <cell r="E1176" t="str">
            <v>Webster, Joeal</v>
          </cell>
        </row>
        <row r="1177">
          <cell r="A1177" t="str">
            <v>Nichols, Amiya</v>
          </cell>
          <cell r="B1177" t="str">
            <v>R1-12395</v>
          </cell>
          <cell r="D1177" t="str">
            <v>White</v>
          </cell>
          <cell r="E1177" t="str">
            <v>Simms, Darrell Sr.</v>
          </cell>
        </row>
        <row r="1178">
          <cell r="A1178" t="str">
            <v>Nichols, Ron</v>
          </cell>
          <cell r="B1178" t="str">
            <v>R2-12680</v>
          </cell>
          <cell r="C1178">
            <v>24565</v>
          </cell>
          <cell r="D1178" t="str">
            <v>4th kyu</v>
          </cell>
          <cell r="E1178" t="str">
            <v>Hunt, John III</v>
          </cell>
        </row>
        <row r="1179">
          <cell r="A1179" t="str">
            <v>Nix, Jake</v>
          </cell>
          <cell r="B1179" t="str">
            <v>R2-12692</v>
          </cell>
          <cell r="C1179">
            <v>34273</v>
          </cell>
          <cell r="D1179" t="str">
            <v>Purple 4th kyu</v>
          </cell>
          <cell r="E1179" t="str">
            <v>Davidson, Jeff</v>
          </cell>
        </row>
        <row r="1180">
          <cell r="A1180" t="str">
            <v>Nixon, Annette</v>
          </cell>
          <cell r="B1180" t="str">
            <v>R1-12128</v>
          </cell>
          <cell r="C1180">
            <v>23531</v>
          </cell>
          <cell r="D1180" t="str">
            <v>BLACK</v>
          </cell>
          <cell r="E1180" t="str">
            <v>Rosenthal, Damos</v>
          </cell>
        </row>
        <row r="1181">
          <cell r="A1181" t="str">
            <v>Norman, Adam</v>
          </cell>
          <cell r="B1181" t="str">
            <v>R4-13659</v>
          </cell>
          <cell r="C1181">
            <v>36319</v>
          </cell>
          <cell r="D1181" t="str">
            <v>Yellow</v>
          </cell>
          <cell r="E1181" t="str">
            <v>Arrington, Brian</v>
          </cell>
        </row>
        <row r="1182">
          <cell r="A1182" t="str">
            <v>Norman, Brent</v>
          </cell>
          <cell r="B1182" t="str">
            <v>R2-12657</v>
          </cell>
          <cell r="C1182">
            <v>23616</v>
          </cell>
          <cell r="D1182" t="str">
            <v/>
          </cell>
          <cell r="E1182" t="str">
            <v>Shupperd, Terry</v>
          </cell>
        </row>
        <row r="1183">
          <cell r="A1183" t="str">
            <v>Norman, Zach</v>
          </cell>
          <cell r="B1183" t="str">
            <v>R2-12658</v>
          </cell>
          <cell r="C1183">
            <v>34353</v>
          </cell>
          <cell r="D1183" t="str">
            <v/>
          </cell>
          <cell r="E1183" t="str">
            <v>Shupperd, Terry</v>
          </cell>
        </row>
        <row r="1184">
          <cell r="A1184" t="str">
            <v>Nye, John</v>
          </cell>
          <cell r="B1184" t="str">
            <v>R6-1271</v>
          </cell>
          <cell r="C1184">
            <v>38034</v>
          </cell>
          <cell r="D1184" t="str">
            <v>Blue-4th</v>
          </cell>
          <cell r="E1184" t="str">
            <v>Galvan, Juan/Adrian</v>
          </cell>
        </row>
        <row r="1185">
          <cell r="A1185" t="str">
            <v>Nyvall, Cody</v>
          </cell>
          <cell r="B1185" t="str">
            <v>R6-1279</v>
          </cell>
          <cell r="C1185">
            <v>38615</v>
          </cell>
          <cell r="D1185" t="str">
            <v>Yellow</v>
          </cell>
          <cell r="E1185" t="str">
            <v>Galvan, Juan/Adrian</v>
          </cell>
        </row>
        <row r="1186">
          <cell r="A1186" t="str">
            <v>O'Dell, Alexander</v>
          </cell>
          <cell r="B1186" t="str">
            <v>R3-12089</v>
          </cell>
          <cell r="C1186">
            <v>36752</v>
          </cell>
          <cell r="D1186" t="str">
            <v>Black-jr</v>
          </cell>
          <cell r="E1186" t="str">
            <v>Janes, Dennis</v>
          </cell>
        </row>
        <row r="1187">
          <cell r="A1187" t="str">
            <v>O'Dell, Andrew</v>
          </cell>
          <cell r="B1187" t="str">
            <v>R3-12090</v>
          </cell>
          <cell r="C1187">
            <v>23952</v>
          </cell>
          <cell r="D1187" t="str">
            <v>BLACK</v>
          </cell>
          <cell r="E1187" t="str">
            <v>Janes, Dennis</v>
          </cell>
        </row>
        <row r="1188">
          <cell r="A1188" t="str">
            <v>O'Dell, Zayn</v>
          </cell>
          <cell r="B1188" t="str">
            <v>R2-12743</v>
          </cell>
          <cell r="C1188">
            <v>37448</v>
          </cell>
          <cell r="D1188" t="str">
            <v>BLUE</v>
          </cell>
          <cell r="E1188" t="str">
            <v>Foreman, David</v>
          </cell>
        </row>
        <row r="1189">
          <cell r="A1189" t="str">
            <v>Odom, Jake</v>
          </cell>
          <cell r="B1189" t="str">
            <v>R5-12074</v>
          </cell>
          <cell r="C1189">
            <v>36531</v>
          </cell>
          <cell r="D1189" t="str">
            <v>Brown</v>
          </cell>
          <cell r="E1189" t="str">
            <v>McPherson, Rodney</v>
          </cell>
        </row>
        <row r="1190">
          <cell r="A1190" t="str">
            <v>Ofondu, Charisma</v>
          </cell>
          <cell r="B1190" t="str">
            <v>R6-1088</v>
          </cell>
          <cell r="C1190">
            <v>34811</v>
          </cell>
          <cell r="D1190" t="str">
            <v>ADV</v>
          </cell>
          <cell r="E1190" t="str">
            <v>Clark, James</v>
          </cell>
        </row>
        <row r="1191">
          <cell r="A1191" t="str">
            <v>Ogara, Jayden</v>
          </cell>
          <cell r="B1191" t="str">
            <v>R2-12900</v>
          </cell>
          <cell r="D1191" t="str">
            <v>Yellow Belt</v>
          </cell>
          <cell r="E1191" t="str">
            <v>Johnson, Herb</v>
          </cell>
        </row>
        <row r="1192">
          <cell r="A1192" t="str">
            <v>Ogle, Destin</v>
          </cell>
          <cell r="B1192" t="str">
            <v>R2-12855</v>
          </cell>
          <cell r="C1192">
            <v>36198</v>
          </cell>
          <cell r="D1192" t="str">
            <v>blue</v>
          </cell>
          <cell r="E1192" t="str">
            <v>Smith, Mark</v>
          </cell>
        </row>
        <row r="1193">
          <cell r="A1193" t="str">
            <v>Ogle, Jeremy</v>
          </cell>
          <cell r="B1193" t="str">
            <v>R2-12867</v>
          </cell>
          <cell r="C1193">
            <v>31783</v>
          </cell>
          <cell r="D1193" t="str">
            <v/>
          </cell>
          <cell r="E1193" t="str">
            <v>Ballinger, Cory</v>
          </cell>
        </row>
        <row r="1194">
          <cell r="A1194" t="str">
            <v>Ogunyemi, Felisa</v>
          </cell>
          <cell r="B1194" t="str">
            <v>R1-6739</v>
          </cell>
          <cell r="C1194">
            <v>34430</v>
          </cell>
          <cell r="D1194" t="str">
            <v>Brown</v>
          </cell>
          <cell r="E1194" t="str">
            <v>Venson</v>
          </cell>
        </row>
        <row r="1195">
          <cell r="A1195" t="str">
            <v>O'Malley, Dominic</v>
          </cell>
          <cell r="B1195" t="str">
            <v>R3-12316</v>
          </cell>
          <cell r="C1195">
            <v>36331</v>
          </cell>
          <cell r="D1195" t="str">
            <v>Brown</v>
          </cell>
          <cell r="E1195" t="str">
            <v>DeVries, Don</v>
          </cell>
        </row>
        <row r="1196">
          <cell r="A1196" t="str">
            <v>O'Neal, Clay</v>
          </cell>
          <cell r="B1196" t="str">
            <v>R2-4275</v>
          </cell>
          <cell r="C1196">
            <v>34054</v>
          </cell>
          <cell r="D1196" t="str">
            <v>Black - 1st</v>
          </cell>
          <cell r="E1196" t="str">
            <v>Michael, Donnie</v>
          </cell>
        </row>
        <row r="1197">
          <cell r="A1197" t="str">
            <v>O'Neil, Alex</v>
          </cell>
          <cell r="B1197" t="str">
            <v>R4-10761</v>
          </cell>
          <cell r="C1197">
            <v>31214</v>
          </cell>
          <cell r="D1197" t="str">
            <v>Brown</v>
          </cell>
          <cell r="E1197" t="str">
            <v>Smith, Curtis</v>
          </cell>
        </row>
        <row r="1198">
          <cell r="A1198" t="str">
            <v>Oquendo II, Pablo</v>
          </cell>
          <cell r="B1198" t="str">
            <v>R3-12215</v>
          </cell>
          <cell r="C1198">
            <v>37874</v>
          </cell>
          <cell r="D1198" t="str">
            <v>RED</v>
          </cell>
          <cell r="E1198" t="str">
            <v>Bowen, Jeff</v>
          </cell>
        </row>
        <row r="1199">
          <cell r="A1199" t="str">
            <v>Oquendo, Celestino</v>
          </cell>
          <cell r="B1199" t="str">
            <v>R3-12216</v>
          </cell>
          <cell r="C1199">
            <v>38542</v>
          </cell>
          <cell r="D1199" t="str">
            <v>GREEN</v>
          </cell>
          <cell r="E1199" t="str">
            <v>Bowen, Jeff</v>
          </cell>
        </row>
        <row r="1200">
          <cell r="A1200" t="str">
            <v>Orduno, Yaired</v>
          </cell>
          <cell r="B1200" t="str">
            <v>R1-12400</v>
          </cell>
          <cell r="C1200">
            <v>38764</v>
          </cell>
          <cell r="D1200" t="str">
            <v>Blue</v>
          </cell>
          <cell r="E1200" t="str">
            <v>Brown, Craig</v>
          </cell>
        </row>
        <row r="1201">
          <cell r="A1201" t="str">
            <v>O'Rourke, Peter</v>
          </cell>
          <cell r="B1201" t="str">
            <v>R2-12746</v>
          </cell>
          <cell r="C1201">
            <v>17085</v>
          </cell>
          <cell r="D1201" t="str">
            <v>Black nidan</v>
          </cell>
          <cell r="E1201" t="str">
            <v>Bethea, Eddie</v>
          </cell>
        </row>
        <row r="1202">
          <cell r="A1202" t="str">
            <v>Osborn, Jake</v>
          </cell>
          <cell r="B1202" t="str">
            <v>R3-12317</v>
          </cell>
          <cell r="C1202">
            <v>37648</v>
          </cell>
          <cell r="D1202" t="str">
            <v>Brown</v>
          </cell>
          <cell r="E1202" t="str">
            <v>Doyle, Joe</v>
          </cell>
        </row>
        <row r="1203">
          <cell r="A1203" t="str">
            <v>Osborn, Nicole</v>
          </cell>
          <cell r="B1203" t="str">
            <v>R2-12568</v>
          </cell>
          <cell r="C1203">
            <v>36522</v>
          </cell>
          <cell r="D1203" t="str">
            <v>5th Kyu</v>
          </cell>
          <cell r="E1203" t="str">
            <v>Ward, Tom</v>
          </cell>
        </row>
        <row r="1204">
          <cell r="A1204" t="str">
            <v>Osborne, Tom</v>
          </cell>
          <cell r="B1204" t="str">
            <v>R2-620</v>
          </cell>
          <cell r="D1204" t="str">
            <v>Black</v>
          </cell>
          <cell r="E1204" t="str">
            <v>Kincaid/Woodings</v>
          </cell>
        </row>
        <row r="1205">
          <cell r="A1205" t="str">
            <v>Oshel, Dirk</v>
          </cell>
          <cell r="B1205" t="str">
            <v>R2-12506</v>
          </cell>
          <cell r="C1205">
            <v>37800</v>
          </cell>
          <cell r="D1205" t="str">
            <v>BLACK</v>
          </cell>
          <cell r="E1205" t="str">
            <v>Ward, Tom</v>
          </cell>
        </row>
        <row r="1206">
          <cell r="A1206" t="str">
            <v>Oshel, Mariel</v>
          </cell>
          <cell r="B1206" t="str">
            <v>R2-12694</v>
          </cell>
          <cell r="C1206">
            <v>37201</v>
          </cell>
          <cell r="D1206" t="str">
            <v>BLACK</v>
          </cell>
          <cell r="E1206" t="str">
            <v>Ward, Tom</v>
          </cell>
        </row>
        <row r="1207">
          <cell r="A1207" t="str">
            <v>Osunmakinde, Kayode</v>
          </cell>
          <cell r="B1207" t="str">
            <v>R1-12402</v>
          </cell>
          <cell r="C1207">
            <v>38612</v>
          </cell>
          <cell r="D1207" t="str">
            <v>White</v>
          </cell>
          <cell r="E1207" t="str">
            <v>Venson</v>
          </cell>
        </row>
        <row r="1208">
          <cell r="A1208" t="str">
            <v>Ott, Sydney</v>
          </cell>
          <cell r="B1208" t="str">
            <v>R3-12373</v>
          </cell>
          <cell r="C1208">
            <v>38426</v>
          </cell>
          <cell r="D1208" t="str">
            <v>GREEN</v>
          </cell>
          <cell r="E1208" t="str">
            <v>DeCore, James</v>
          </cell>
        </row>
        <row r="1209">
          <cell r="A1209" t="str">
            <v>Ousley, Camri</v>
          </cell>
          <cell r="B1209" t="str">
            <v>R1-12367</v>
          </cell>
          <cell r="C1209">
            <v>36046</v>
          </cell>
          <cell r="D1209" t="str">
            <v>Blue</v>
          </cell>
          <cell r="E1209" t="str">
            <v>Winder, Derian</v>
          </cell>
        </row>
        <row r="1210">
          <cell r="A1210" t="str">
            <v>Ousley, Katara</v>
          </cell>
          <cell r="B1210" t="str">
            <v>R1-12368</v>
          </cell>
          <cell r="C1210">
            <v>36462</v>
          </cell>
          <cell r="D1210" t="str">
            <v>Blue</v>
          </cell>
          <cell r="E1210" t="str">
            <v>Winder, Derian</v>
          </cell>
        </row>
        <row r="1211">
          <cell r="A1211" t="str">
            <v>Pache, Noah</v>
          </cell>
          <cell r="B1211" t="str">
            <v>R2-12553</v>
          </cell>
          <cell r="C1211">
            <v>35943</v>
          </cell>
          <cell r="D1211" t="str">
            <v>green</v>
          </cell>
          <cell r="E1211" t="str">
            <v>Baldock, David</v>
          </cell>
        </row>
        <row r="1212">
          <cell r="A1212" t="str">
            <v>Padfield, Gavin</v>
          </cell>
          <cell r="B1212" t="str">
            <v>R2-12653</v>
          </cell>
          <cell r="C1212">
            <v>38915</v>
          </cell>
          <cell r="D1212" t="str">
            <v>blue 7th kyu</v>
          </cell>
          <cell r="E1212" t="str">
            <v>Michael, Donnie</v>
          </cell>
        </row>
        <row r="1213">
          <cell r="A1213" t="str">
            <v>Padfield, Maranda</v>
          </cell>
          <cell r="B1213" t="str">
            <v>R2-12652</v>
          </cell>
          <cell r="C1213">
            <v>38376</v>
          </cell>
          <cell r="D1213" t="str">
            <v>blue 7th kyu</v>
          </cell>
          <cell r="E1213" t="str">
            <v>Michael, Donnie</v>
          </cell>
        </row>
        <row r="1214">
          <cell r="A1214" t="str">
            <v>Padgett, Darius</v>
          </cell>
          <cell r="B1214" t="str">
            <v>R7-12605</v>
          </cell>
          <cell r="C1214">
            <v>37591</v>
          </cell>
          <cell r="D1214" t="str">
            <v>Blue</v>
          </cell>
          <cell r="E1214" t="str">
            <v>Starks, Rob</v>
          </cell>
        </row>
        <row r="1215">
          <cell r="A1215" t="str">
            <v>Padgett, Jim</v>
          </cell>
          <cell r="B1215" t="str">
            <v>R2-625</v>
          </cell>
          <cell r="D1215" t="str">
            <v>Black-2rd</v>
          </cell>
          <cell r="E1215" t="str">
            <v>Keeney, Glenn</v>
          </cell>
        </row>
        <row r="1216">
          <cell r="A1216" t="str">
            <v>Pae, Jinwon</v>
          </cell>
          <cell r="B1216" t="str">
            <v>R2-12854</v>
          </cell>
          <cell r="C1216">
            <v>37653</v>
          </cell>
          <cell r="D1216" t="str">
            <v>blue</v>
          </cell>
          <cell r="E1216" t="str">
            <v>Jones, Curt</v>
          </cell>
        </row>
        <row r="1217">
          <cell r="A1217" t="str">
            <v>Pappas, Alexis</v>
          </cell>
          <cell r="B1217" t="str">
            <v>R3-12162</v>
          </cell>
          <cell r="C1217">
            <v>37944</v>
          </cell>
          <cell r="D1217" t="str">
            <v>BLACK</v>
          </cell>
          <cell r="E1217" t="str">
            <v>Sherman, Mike</v>
          </cell>
        </row>
        <row r="1218">
          <cell r="A1218" t="str">
            <v>Pappas, Divina</v>
          </cell>
          <cell r="B1218" t="str">
            <v>R3-12168</v>
          </cell>
          <cell r="C1218">
            <v>24334</v>
          </cell>
          <cell r="D1218" t="str">
            <v>Black-2nd</v>
          </cell>
          <cell r="E1218" t="str">
            <v>Sherman, Mike</v>
          </cell>
        </row>
        <row r="1219">
          <cell r="A1219" t="str">
            <v>Pappas, Jade</v>
          </cell>
          <cell r="B1219" t="str">
            <v>R3-12163</v>
          </cell>
          <cell r="C1219">
            <v>37944</v>
          </cell>
          <cell r="D1219" t="str">
            <v>BLACK</v>
          </cell>
          <cell r="E1219" t="str">
            <v>Sherman, Mike</v>
          </cell>
        </row>
        <row r="1220">
          <cell r="A1220" t="str">
            <v>Pappas, Nicholas</v>
          </cell>
          <cell r="B1220" t="str">
            <v>R3-12161</v>
          </cell>
          <cell r="C1220">
            <v>37944</v>
          </cell>
          <cell r="D1220" t="str">
            <v>BLACK</v>
          </cell>
          <cell r="E1220" t="str">
            <v>Sherman, Mike</v>
          </cell>
        </row>
        <row r="1221">
          <cell r="A1221" t="str">
            <v>Parris, Sonja</v>
          </cell>
          <cell r="B1221" t="str">
            <v>R4-13670</v>
          </cell>
          <cell r="C1221">
            <v>35577</v>
          </cell>
          <cell r="D1221" t="str">
            <v>Purple</v>
          </cell>
          <cell r="E1221" t="str">
            <v>Higham, John</v>
          </cell>
        </row>
        <row r="1222">
          <cell r="A1222" t="str">
            <v>Parrish  Jr., John</v>
          </cell>
          <cell r="B1222" t="str">
            <v>R2-1502</v>
          </cell>
          <cell r="C1222">
            <v>19054</v>
          </cell>
          <cell r="D1222" t="str">
            <v>Black Godan</v>
          </cell>
          <cell r="E1222" t="str">
            <v>Wagner, Burley</v>
          </cell>
        </row>
        <row r="1223">
          <cell r="A1223" t="str">
            <v>Parsh, Troy</v>
          </cell>
          <cell r="B1223" t="str">
            <v>R3-12315</v>
          </cell>
          <cell r="C1223">
            <v>36537</v>
          </cell>
          <cell r="D1223" t="str">
            <v>BLACK</v>
          </cell>
          <cell r="E1223" t="str">
            <v>Bowen, Jeff</v>
          </cell>
        </row>
        <row r="1224">
          <cell r="A1224" t="str">
            <v>Parsons, Earl</v>
          </cell>
          <cell r="B1224" t="str">
            <v>R2-8258</v>
          </cell>
          <cell r="C1224">
            <v>23052</v>
          </cell>
          <cell r="D1224" t="str">
            <v>Black-3rd</v>
          </cell>
          <cell r="E1224" t="str">
            <v>Parsons, Earl</v>
          </cell>
        </row>
        <row r="1225">
          <cell r="A1225" t="str">
            <v>Parsons, Ethen</v>
          </cell>
          <cell r="B1225" t="str">
            <v>R2-12883</v>
          </cell>
          <cell r="C1225">
            <v>38989</v>
          </cell>
          <cell r="D1225" t="str">
            <v>GREEN</v>
          </cell>
          <cell r="E1225" t="str">
            <v>Foreman, David</v>
          </cell>
        </row>
        <row r="1226">
          <cell r="A1226" t="str">
            <v>Patel-Potter, Sujata</v>
          </cell>
          <cell r="B1226" t="str">
            <v>R3-11042</v>
          </cell>
          <cell r="C1226">
            <v>25133</v>
          </cell>
          <cell r="D1226" t="str">
            <v>Brown</v>
          </cell>
          <cell r="E1226" t="str">
            <v>Placko, Dave</v>
          </cell>
        </row>
        <row r="1227">
          <cell r="A1227" t="str">
            <v>Patrick, David</v>
          </cell>
          <cell r="B1227" t="str">
            <v>R2-3982</v>
          </cell>
          <cell r="C1227">
            <v>28665</v>
          </cell>
          <cell r="D1227" t="str">
            <v>Brown</v>
          </cell>
          <cell r="E1227" t="str">
            <v>Hannon, Joe</v>
          </cell>
        </row>
        <row r="1228">
          <cell r="A1228" t="str">
            <v>Patterson , Asa  II</v>
          </cell>
          <cell r="B1228" t="str">
            <v>R1-12165</v>
          </cell>
          <cell r="C1228">
            <v>38032</v>
          </cell>
          <cell r="D1228" t="str">
            <v/>
          </cell>
          <cell r="E1228" t="str">
            <v>Venson</v>
          </cell>
        </row>
        <row r="1229">
          <cell r="A1229" t="str">
            <v>Patterson , Asa  Sr.</v>
          </cell>
          <cell r="B1229" t="str">
            <v>R1-12300</v>
          </cell>
          <cell r="C1229">
            <v>26356</v>
          </cell>
          <cell r="D1229" t="str">
            <v>Brown-3rd kyu</v>
          </cell>
          <cell r="E1229" t="str">
            <v>Venson</v>
          </cell>
        </row>
        <row r="1230">
          <cell r="A1230" t="str">
            <v>Patterson, Christopher</v>
          </cell>
          <cell r="B1230" t="str">
            <v>R1-12163</v>
          </cell>
          <cell r="C1230">
            <v>37561</v>
          </cell>
          <cell r="D1230" t="str">
            <v/>
          </cell>
          <cell r="E1230" t="str">
            <v>Venson</v>
          </cell>
        </row>
        <row r="1231">
          <cell r="A1231" t="str">
            <v>Patterson, John</v>
          </cell>
          <cell r="B1231" t="str">
            <v>R2-637</v>
          </cell>
          <cell r="C1231">
            <v>14917</v>
          </cell>
          <cell r="D1231" t="str">
            <v>Black-Sandan</v>
          </cell>
          <cell r="E1231" t="str">
            <v>Johnson, Sonny</v>
          </cell>
        </row>
        <row r="1232">
          <cell r="A1232" t="str">
            <v>Patterson, Tai</v>
          </cell>
          <cell r="B1232" t="str">
            <v>R1-12162</v>
          </cell>
          <cell r="C1232">
            <v>38657</v>
          </cell>
          <cell r="D1232" t="str">
            <v/>
          </cell>
          <cell r="E1232" t="str">
            <v>Venson</v>
          </cell>
        </row>
        <row r="1233">
          <cell r="A1233" t="str">
            <v>Patterson, Te'a</v>
          </cell>
          <cell r="B1233" t="str">
            <v>R1-12164</v>
          </cell>
          <cell r="C1233">
            <v>37489</v>
          </cell>
          <cell r="D1233" t="str">
            <v/>
          </cell>
          <cell r="E1233" t="str">
            <v>Venson</v>
          </cell>
        </row>
        <row r="1234">
          <cell r="A1234" t="str">
            <v>Pauley, Brayden</v>
          </cell>
          <cell r="B1234" t="str">
            <v>R2-12501</v>
          </cell>
          <cell r="C1234">
            <v>36349</v>
          </cell>
          <cell r="D1234" t="str">
            <v>green</v>
          </cell>
          <cell r="E1234" t="str">
            <v>Johnstone, Brad</v>
          </cell>
        </row>
        <row r="1235">
          <cell r="A1235" t="str">
            <v>Peavler, Madison</v>
          </cell>
          <cell r="B1235" t="str">
            <v>R2-12891</v>
          </cell>
          <cell r="C1235">
            <v>36359</v>
          </cell>
          <cell r="D1235" t="str">
            <v>Black</v>
          </cell>
          <cell r="E1235" t="str">
            <v>Buchan, T  (TASK)</v>
          </cell>
        </row>
        <row r="1236">
          <cell r="A1236" t="str">
            <v>Peebles Jr., Nathan</v>
          </cell>
          <cell r="B1236" t="str">
            <v>R7-12846</v>
          </cell>
          <cell r="C1236">
            <v>38780</v>
          </cell>
          <cell r="D1236" t="str">
            <v>Yellow</v>
          </cell>
          <cell r="E1236" t="str">
            <v>Dillon, Fred &amp; Celita</v>
          </cell>
        </row>
        <row r="1237">
          <cell r="A1237" t="str">
            <v>Peebles Sr., Nathan</v>
          </cell>
          <cell r="B1237" t="str">
            <v>R7-12845</v>
          </cell>
          <cell r="C1237">
            <v>30009</v>
          </cell>
          <cell r="D1237" t="str">
            <v>Blue</v>
          </cell>
          <cell r="E1237" t="str">
            <v>Dillon, Fred &amp; Celita</v>
          </cell>
        </row>
        <row r="1238">
          <cell r="A1238" t="str">
            <v>Peebles, Felicity</v>
          </cell>
          <cell r="B1238" t="str">
            <v>R7-12844</v>
          </cell>
          <cell r="C1238">
            <v>36558</v>
          </cell>
          <cell r="D1238" t="str">
            <v>Yellow</v>
          </cell>
          <cell r="E1238" t="str">
            <v>Dillon, Fred &amp; Celita</v>
          </cell>
        </row>
        <row r="1239">
          <cell r="A1239" t="str">
            <v>Penales, Isabel</v>
          </cell>
          <cell r="B1239" t="str">
            <v>R6-12069</v>
          </cell>
          <cell r="C1239">
            <v>36513</v>
          </cell>
          <cell r="D1239" t="str">
            <v>1st Dan Black</v>
          </cell>
          <cell r="E1239" t="str">
            <v>Penales, Virgilio</v>
          </cell>
        </row>
        <row r="1240">
          <cell r="A1240" t="str">
            <v>Penales, Karlo</v>
          </cell>
          <cell r="B1240" t="str">
            <v>R6-12071</v>
          </cell>
          <cell r="C1240">
            <v>38779</v>
          </cell>
          <cell r="D1240" t="str">
            <v>red</v>
          </cell>
          <cell r="E1240" t="str">
            <v>Penales, Virgilio</v>
          </cell>
        </row>
        <row r="1241">
          <cell r="A1241" t="str">
            <v>Penales, Veronica</v>
          </cell>
          <cell r="B1241" t="str">
            <v>R6-12070</v>
          </cell>
          <cell r="C1241">
            <v>36967</v>
          </cell>
          <cell r="D1241" t="str">
            <v>1st Dan Black</v>
          </cell>
          <cell r="E1241" t="str">
            <v>Penales, Virgilio</v>
          </cell>
        </row>
        <row r="1242">
          <cell r="A1242" t="str">
            <v>Penales, Virgilio</v>
          </cell>
          <cell r="B1242" t="str">
            <v>R6-12068</v>
          </cell>
          <cell r="C1242">
            <v>21689</v>
          </cell>
          <cell r="D1242" t="str">
            <v>Black-5th Dan</v>
          </cell>
          <cell r="E1242" t="str">
            <v>Penales, Virgilio</v>
          </cell>
        </row>
        <row r="1243">
          <cell r="A1243" t="str">
            <v>Peppy, Michael</v>
          </cell>
          <cell r="B1243" t="str">
            <v>R4-11508</v>
          </cell>
          <cell r="C1243">
            <v>36424</v>
          </cell>
          <cell r="D1243" t="str">
            <v>purple</v>
          </cell>
          <cell r="E1243" t="str">
            <v>Hubbard, Anthony</v>
          </cell>
        </row>
        <row r="1244">
          <cell r="A1244" t="str">
            <v>Perez, Alex</v>
          </cell>
          <cell r="B1244" t="str">
            <v>R2-12429</v>
          </cell>
          <cell r="C1244">
            <v>38185</v>
          </cell>
          <cell r="D1244" t="str">
            <v>yellow</v>
          </cell>
          <cell r="E1244" t="str">
            <v>Hannon, Joe</v>
          </cell>
        </row>
        <row r="1245">
          <cell r="A1245" t="str">
            <v>Perez, Pedro</v>
          </cell>
          <cell r="B1245" t="str">
            <v>R2-7479</v>
          </cell>
          <cell r="C1245">
            <v>33063</v>
          </cell>
          <cell r="D1245" t="str">
            <v>Purple</v>
          </cell>
          <cell r="E1245" t="str">
            <v>Bowles, Robert</v>
          </cell>
        </row>
        <row r="1246">
          <cell r="A1246" t="str">
            <v>Perkens, Zion</v>
          </cell>
          <cell r="B1246" t="str">
            <v>R3-12379</v>
          </cell>
          <cell r="C1246">
            <v>36016</v>
          </cell>
          <cell r="D1246" t="str">
            <v>GREEN</v>
          </cell>
          <cell r="E1246" t="str">
            <v>Singleton, Kevin</v>
          </cell>
        </row>
        <row r="1247">
          <cell r="A1247" t="str">
            <v>Perkins, Trena</v>
          </cell>
          <cell r="B1247" t="str">
            <v>R7-12793</v>
          </cell>
          <cell r="C1247">
            <v>27848</v>
          </cell>
          <cell r="D1247" t="str">
            <v>Nov</v>
          </cell>
          <cell r="E1247" t="str">
            <v>Starks, Rob</v>
          </cell>
        </row>
        <row r="1248">
          <cell r="A1248" t="str">
            <v>Perret, Allen</v>
          </cell>
          <cell r="B1248" t="str">
            <v>R2-12747</v>
          </cell>
          <cell r="C1248">
            <v>25737</v>
          </cell>
          <cell r="D1248" t="str">
            <v>white</v>
          </cell>
          <cell r="E1248" t="str">
            <v>Bethea, Eddie</v>
          </cell>
        </row>
        <row r="1249">
          <cell r="A1249" t="str">
            <v>Peters, Katherine</v>
          </cell>
          <cell r="B1249" t="str">
            <v>R4-13649</v>
          </cell>
          <cell r="C1249">
            <v>33161</v>
          </cell>
          <cell r="D1249" t="str">
            <v>White</v>
          </cell>
          <cell r="E1249" t="str">
            <v>Smith, Curtis</v>
          </cell>
        </row>
        <row r="1250">
          <cell r="A1250" t="str">
            <v>Pettus, Tonya</v>
          </cell>
          <cell r="B1250" t="str">
            <v>R2-650</v>
          </cell>
          <cell r="C1250">
            <v>23900</v>
          </cell>
          <cell r="D1250" t="str">
            <v>Black - 4th Dan</v>
          </cell>
          <cell r="E1250" t="str">
            <v>Kelley/Myers</v>
          </cell>
        </row>
        <row r="1251">
          <cell r="A1251" t="str">
            <v>Pfeiffer, Will</v>
          </cell>
          <cell r="B1251" t="str">
            <v>R2-12901</v>
          </cell>
          <cell r="C1251">
            <v>31445</v>
          </cell>
          <cell r="D1251" t="str">
            <v>BLACK</v>
          </cell>
          <cell r="E1251" t="str">
            <v>Wade, Judy</v>
          </cell>
        </row>
        <row r="1252">
          <cell r="A1252" t="str">
            <v>Phares, Clifton</v>
          </cell>
          <cell r="B1252" t="str">
            <v>R2-5278</v>
          </cell>
          <cell r="C1252">
            <v>18818</v>
          </cell>
          <cell r="D1252" t="str">
            <v>Brown</v>
          </cell>
          <cell r="E1252" t="str">
            <v>Chalfant, Kevin</v>
          </cell>
        </row>
        <row r="1253">
          <cell r="A1253" t="str">
            <v>Phifer, Jisue</v>
          </cell>
          <cell r="B1253" t="str">
            <v>r2-12672</v>
          </cell>
          <cell r="C1253">
            <v>38725</v>
          </cell>
          <cell r="D1253" t="str">
            <v>9th Kyu</v>
          </cell>
          <cell r="E1253" t="str">
            <v>Phifer, Travis</v>
          </cell>
        </row>
        <row r="1254">
          <cell r="A1254" t="str">
            <v>Phifer, Travis</v>
          </cell>
          <cell r="B1254" t="str">
            <v>R2-12475</v>
          </cell>
          <cell r="C1254">
            <v>26579</v>
          </cell>
          <cell r="D1254" t="str">
            <v>5th Dan</v>
          </cell>
          <cell r="E1254" t="str">
            <v>Phifer, Travis</v>
          </cell>
        </row>
        <row r="1255">
          <cell r="A1255" t="str">
            <v>Phifer, Trayjan</v>
          </cell>
          <cell r="B1255" t="str">
            <v>R2-12474</v>
          </cell>
          <cell r="C1255">
            <v>37452</v>
          </cell>
          <cell r="D1255" t="str">
            <v>7th Kyu</v>
          </cell>
          <cell r="E1255" t="str">
            <v>Phifer, Travis</v>
          </cell>
        </row>
        <row r="1256">
          <cell r="A1256" t="str">
            <v>Phillips, Samuel</v>
          </cell>
          <cell r="B1256" t="str">
            <v>R3-12195</v>
          </cell>
          <cell r="C1256">
            <v>35846</v>
          </cell>
          <cell r="D1256" t="str">
            <v>BROWN</v>
          </cell>
          <cell r="E1256" t="str">
            <v>McCutcheon, Dale</v>
          </cell>
        </row>
        <row r="1257">
          <cell r="A1257" t="str">
            <v>Pickard, Donovan</v>
          </cell>
          <cell r="B1257" t="str">
            <v>R3-12285</v>
          </cell>
          <cell r="C1257">
            <v>36263</v>
          </cell>
          <cell r="D1257" t="str">
            <v>green</v>
          </cell>
          <cell r="E1257" t="str">
            <v>Sterchi, Al</v>
          </cell>
        </row>
        <row r="1258">
          <cell r="A1258" t="str">
            <v>Pickard, Kelsey</v>
          </cell>
          <cell r="B1258" t="str">
            <v>R3-12286</v>
          </cell>
          <cell r="C1258">
            <v>36841</v>
          </cell>
          <cell r="D1258" t="str">
            <v>green</v>
          </cell>
          <cell r="E1258" t="str">
            <v>Sterchi, Al</v>
          </cell>
        </row>
        <row r="1259">
          <cell r="A1259" t="str">
            <v>Pijanowski, Mike</v>
          </cell>
          <cell r="B1259" t="str">
            <v>R1-12372</v>
          </cell>
          <cell r="C1259">
            <v>34802</v>
          </cell>
          <cell r="D1259" t="str">
            <v>Yellow</v>
          </cell>
          <cell r="E1259" t="str">
            <v>Roque, Joe</v>
          </cell>
        </row>
        <row r="1260">
          <cell r="A1260" t="str">
            <v>Pineau, Crista</v>
          </cell>
          <cell r="B1260" t="str">
            <v>R2-10514</v>
          </cell>
          <cell r="C1260">
            <v>25169</v>
          </cell>
          <cell r="D1260" t="str">
            <v>Brown</v>
          </cell>
          <cell r="E1260" t="str">
            <v>Davidson, Jeff</v>
          </cell>
        </row>
        <row r="1261">
          <cell r="A1261" t="str">
            <v>Pineau, Frank</v>
          </cell>
          <cell r="B1261" t="str">
            <v>R2-10515</v>
          </cell>
          <cell r="C1261">
            <v>25713</v>
          </cell>
          <cell r="D1261" t="str">
            <v>Brown</v>
          </cell>
          <cell r="E1261" t="str">
            <v>Davidson, Jeff</v>
          </cell>
        </row>
        <row r="1262">
          <cell r="A1262" t="str">
            <v>Piper, Nathaniel</v>
          </cell>
          <cell r="B1262" t="str">
            <v>R2-12550</v>
          </cell>
          <cell r="C1262">
            <v>37866</v>
          </cell>
          <cell r="D1262" t="str">
            <v>BROWN</v>
          </cell>
          <cell r="E1262" t="str">
            <v>Piper, Kenneth</v>
          </cell>
        </row>
        <row r="1263">
          <cell r="A1263" t="str">
            <v>Pisano, Rocco</v>
          </cell>
          <cell r="B1263" t="str">
            <v>R3-12176</v>
          </cell>
          <cell r="C1263">
            <v>38039</v>
          </cell>
          <cell r="D1263" t="str">
            <v>PURPLE</v>
          </cell>
          <cell r="E1263" t="str">
            <v>Janes, Dennis</v>
          </cell>
        </row>
        <row r="1264">
          <cell r="A1264" t="str">
            <v>Pitcairn, Trent</v>
          </cell>
          <cell r="B1264" t="str">
            <v>R1-12375</v>
          </cell>
          <cell r="C1264">
            <v>37012</v>
          </cell>
          <cell r="D1264" t="str">
            <v>White</v>
          </cell>
          <cell r="E1264" t="str">
            <v>Roque, Joe</v>
          </cell>
        </row>
        <row r="1265">
          <cell r="A1265" t="str">
            <v>Pitchford, Triston</v>
          </cell>
          <cell r="B1265" t="str">
            <v>R1-11248</v>
          </cell>
          <cell r="C1265">
            <v>35552</v>
          </cell>
          <cell r="D1265" t="str">
            <v>BROWN</v>
          </cell>
          <cell r="E1265" t="str">
            <v>Venson</v>
          </cell>
        </row>
        <row r="1266">
          <cell r="A1266" t="str">
            <v>Plants II, John</v>
          </cell>
          <cell r="B1266" t="str">
            <v>R4-11893</v>
          </cell>
          <cell r="C1266">
            <v>34968</v>
          </cell>
          <cell r="D1266" t="str">
            <v>Jr Black Belt</v>
          </cell>
          <cell r="E1266" t="str">
            <v>Vingiquerra, Robert</v>
          </cell>
        </row>
        <row r="1267">
          <cell r="A1267" t="str">
            <v>Pointer, Terry</v>
          </cell>
          <cell r="B1267" t="str">
            <v>R2-12302</v>
          </cell>
          <cell r="C1267">
            <v>20615</v>
          </cell>
          <cell r="D1267" t="str">
            <v>Black 6th</v>
          </cell>
          <cell r="E1267" t="str">
            <v>Terry, Pointer</v>
          </cell>
        </row>
        <row r="1268">
          <cell r="A1268" t="str">
            <v>Polito, Ernesto</v>
          </cell>
          <cell r="B1268" t="str">
            <v>R2-12976</v>
          </cell>
          <cell r="D1268" t="str">
            <v>7th Kyu</v>
          </cell>
          <cell r="E1268" t="str">
            <v>Webster, Joeal</v>
          </cell>
        </row>
        <row r="1269">
          <cell r="A1269" t="str">
            <v>Polk, Caden</v>
          </cell>
          <cell r="B1269" t="str">
            <v>R2-12644</v>
          </cell>
          <cell r="C1269">
            <v>39123</v>
          </cell>
          <cell r="D1269" t="str">
            <v>white</v>
          </cell>
          <cell r="E1269" t="str">
            <v>Bethea, Eddie</v>
          </cell>
        </row>
        <row r="1270">
          <cell r="A1270" t="str">
            <v>Polk, Jr., Matthew</v>
          </cell>
          <cell r="B1270" t="str">
            <v>R2-12645</v>
          </cell>
          <cell r="C1270">
            <v>38641</v>
          </cell>
          <cell r="D1270" t="str">
            <v>white</v>
          </cell>
          <cell r="E1270" t="str">
            <v>Bethea, Eddie</v>
          </cell>
        </row>
        <row r="1271">
          <cell r="A1271" t="str">
            <v>Porter, DeAndre</v>
          </cell>
          <cell r="B1271" t="str">
            <v>R7-12557</v>
          </cell>
          <cell r="C1271">
            <v>34926</v>
          </cell>
          <cell r="D1271" t="str">
            <v>Brown</v>
          </cell>
          <cell r="E1271" t="str">
            <v>Starks, Rob</v>
          </cell>
        </row>
        <row r="1272">
          <cell r="A1272" t="str">
            <v>Porter, Michael</v>
          </cell>
          <cell r="B1272" t="str">
            <v>R6-1310</v>
          </cell>
          <cell r="C1272">
            <v>26357</v>
          </cell>
          <cell r="D1272" t="str">
            <v>Red</v>
          </cell>
          <cell r="E1272" t="str">
            <v>Galvan, Juan/Adrian</v>
          </cell>
        </row>
        <row r="1273">
          <cell r="A1273" t="str">
            <v>Porter, Noah</v>
          </cell>
          <cell r="B1273" t="str">
            <v>R6-1272</v>
          </cell>
          <cell r="C1273">
            <v>37958</v>
          </cell>
          <cell r="D1273" t="str">
            <v>Blue-4th</v>
          </cell>
          <cell r="E1273" t="str">
            <v>Galvan, Juan/Adrian</v>
          </cell>
        </row>
        <row r="1274">
          <cell r="A1274" t="str">
            <v>Porter, Ryan</v>
          </cell>
          <cell r="B1274" t="str">
            <v>R6-1274</v>
          </cell>
          <cell r="C1274">
            <v>36335</v>
          </cell>
          <cell r="D1274" t="str">
            <v>4th kyu</v>
          </cell>
          <cell r="E1274" t="str">
            <v>Galvan, Juan/Adrian</v>
          </cell>
        </row>
        <row r="1275">
          <cell r="A1275" t="str">
            <v>Porter, Sr., Steven</v>
          </cell>
          <cell r="B1275" t="str">
            <v>R4-5401</v>
          </cell>
          <cell r="C1275">
            <v>23581</v>
          </cell>
          <cell r="D1275" t="str">
            <v>Brown</v>
          </cell>
          <cell r="E1275" t="str">
            <v>Barton, John</v>
          </cell>
        </row>
        <row r="1276">
          <cell r="A1276" t="str">
            <v>Potter, Jeff</v>
          </cell>
          <cell r="B1276" t="str">
            <v>R3-9326</v>
          </cell>
          <cell r="C1276">
            <v>24321</v>
          </cell>
          <cell r="D1276" t="str">
            <v>Brown</v>
          </cell>
          <cell r="E1276" t="str">
            <v>Placko, Dave</v>
          </cell>
        </row>
        <row r="1277">
          <cell r="A1277" t="str">
            <v>Potts, Jr, Kenneth</v>
          </cell>
          <cell r="B1277" t="str">
            <v>R3-2220</v>
          </cell>
          <cell r="C1277">
            <v>20510</v>
          </cell>
          <cell r="D1277" t="str">
            <v>Black-6th</v>
          </cell>
          <cell r="E1277" t="str">
            <v>Fairbanks, Woodrow</v>
          </cell>
        </row>
        <row r="1278">
          <cell r="A1278" t="str">
            <v>Powers, Thomas</v>
          </cell>
          <cell r="B1278" t="str">
            <v>R2-12808</v>
          </cell>
          <cell r="C1278">
            <v>28560</v>
          </cell>
          <cell r="D1278" t="str">
            <v>6 green</v>
          </cell>
          <cell r="E1278" t="str">
            <v>Morgan, Phil</v>
          </cell>
        </row>
        <row r="1279">
          <cell r="A1279" t="str">
            <v>Pratt, Jacob</v>
          </cell>
          <cell r="B1279" t="str">
            <v>R4-11907</v>
          </cell>
          <cell r="C1279">
            <v>36570</v>
          </cell>
          <cell r="D1279" t="str">
            <v>Brown</v>
          </cell>
          <cell r="E1279" t="str">
            <v>Miller, Grant</v>
          </cell>
        </row>
        <row r="1280">
          <cell r="A1280" t="str">
            <v>Premdas, Patrick</v>
          </cell>
          <cell r="B1280" t="str">
            <v>R4-7642</v>
          </cell>
          <cell r="C1280">
            <v>25848</v>
          </cell>
          <cell r="D1280" t="str">
            <v>Black - 2nd</v>
          </cell>
          <cell r="E1280" t="str">
            <v>Premdas, Pat</v>
          </cell>
        </row>
        <row r="1281">
          <cell r="A1281" t="str">
            <v>Prentice, Taylor</v>
          </cell>
          <cell r="B1281" t="str">
            <v>R2-11535</v>
          </cell>
          <cell r="C1281">
            <v>35880</v>
          </cell>
          <cell r="D1281" t="str">
            <v>Yellow</v>
          </cell>
          <cell r="E1281" t="str">
            <v>Shupperd, Terry</v>
          </cell>
        </row>
        <row r="1282">
          <cell r="A1282" t="str">
            <v>Price, Jim</v>
          </cell>
          <cell r="B1282" t="str">
            <v>R5-9014</v>
          </cell>
          <cell r="C1282">
            <v>19378</v>
          </cell>
          <cell r="D1282" t="str">
            <v>Black-roku</v>
          </cell>
          <cell r="E1282" t="str">
            <v>Koeppel, Phillip</v>
          </cell>
        </row>
        <row r="1283">
          <cell r="A1283" t="str">
            <v>Price, Jody</v>
          </cell>
          <cell r="B1283" t="str">
            <v>R2-12913</v>
          </cell>
          <cell r="C1283">
            <v>28911</v>
          </cell>
          <cell r="D1283" t="str">
            <v>Yellow Belt</v>
          </cell>
          <cell r="E1283" t="str">
            <v>Bridges, Paul/Kimberly</v>
          </cell>
        </row>
        <row r="1284">
          <cell r="A1284" t="str">
            <v>Price, John</v>
          </cell>
          <cell r="B1284" t="str">
            <v>R2-12914</v>
          </cell>
          <cell r="C1284">
            <v>25669</v>
          </cell>
          <cell r="D1284" t="str">
            <v>Yellow Belt</v>
          </cell>
          <cell r="E1284" t="str">
            <v>Bridges, Paul/Kimberly</v>
          </cell>
        </row>
        <row r="1285">
          <cell r="A1285" t="str">
            <v>Price, Kiera</v>
          </cell>
          <cell r="B1285" t="str">
            <v>R2-12911</v>
          </cell>
          <cell r="C1285">
            <v>39144</v>
          </cell>
          <cell r="D1285" t="str">
            <v>Yellow Belt</v>
          </cell>
          <cell r="E1285" t="str">
            <v>Bridges, Paul/Kimberly</v>
          </cell>
        </row>
        <row r="1286">
          <cell r="A1286" t="str">
            <v>Price, Sydney</v>
          </cell>
          <cell r="B1286" t="str">
            <v>R2-12922</v>
          </cell>
          <cell r="C1286">
            <v>38359</v>
          </cell>
          <cell r="D1286" t="str">
            <v>Yellow Belt</v>
          </cell>
          <cell r="E1286" t="str">
            <v>Bridges, Paul/Kimberly</v>
          </cell>
        </row>
        <row r="1287">
          <cell r="A1287" t="str">
            <v>Puls, Julie</v>
          </cell>
          <cell r="B1287" t="str">
            <v>R1-12441</v>
          </cell>
          <cell r="C1287">
            <v>25720</v>
          </cell>
          <cell r="D1287" t="str">
            <v>Blue</v>
          </cell>
          <cell r="E1287" t="str">
            <v>Roque, Joe</v>
          </cell>
        </row>
        <row r="1288">
          <cell r="A1288" t="str">
            <v>Punzi,  Dr. Henry</v>
          </cell>
          <cell r="B1288" t="str">
            <v>R6-1277</v>
          </cell>
          <cell r="C1288">
            <v>21286</v>
          </cell>
          <cell r="D1288" t="str">
            <v>yellow</v>
          </cell>
          <cell r="E1288" t="str">
            <v>Galvan, Juan/Adrian</v>
          </cell>
        </row>
        <row r="1289">
          <cell r="A1289" t="str">
            <v>Punzi, Contessa</v>
          </cell>
          <cell r="B1289" t="str">
            <v>R6-1316</v>
          </cell>
          <cell r="C1289">
            <v>40271</v>
          </cell>
          <cell r="D1289" t="str">
            <v>White</v>
          </cell>
          <cell r="E1289" t="str">
            <v>Galvan, Juan/Adrian</v>
          </cell>
        </row>
        <row r="1290">
          <cell r="A1290" t="str">
            <v>Purkey, Jon Paul</v>
          </cell>
          <cell r="B1290" t="str">
            <v>R2-4240</v>
          </cell>
          <cell r="C1290">
            <v>33064</v>
          </cell>
          <cell r="D1290" t="str">
            <v>Black</v>
          </cell>
          <cell r="E1290" t="str">
            <v>Phifer, Travis</v>
          </cell>
        </row>
        <row r="1291">
          <cell r="A1291" t="str">
            <v>Pyle, Brittany</v>
          </cell>
          <cell r="B1291" t="str">
            <v>R2-5136</v>
          </cell>
          <cell r="C1291">
            <v>33653</v>
          </cell>
          <cell r="D1291" t="str">
            <v>Purple4th</v>
          </cell>
          <cell r="E1291" t="str">
            <v>Wade, Judy</v>
          </cell>
        </row>
        <row r="1292">
          <cell r="A1292" t="str">
            <v>Quian, Alex</v>
          </cell>
          <cell r="B1292" t="str">
            <v>R6-1306</v>
          </cell>
          <cell r="C1292">
            <v>35790</v>
          </cell>
          <cell r="D1292" t="str">
            <v>Black Belt</v>
          </cell>
          <cell r="E1292" t="str">
            <v>Galvan, Juan/Adrian</v>
          </cell>
        </row>
        <row r="1293">
          <cell r="A1293" t="str">
            <v>Quian, Carlos</v>
          </cell>
          <cell r="B1293" t="str">
            <v>R6-1307</v>
          </cell>
          <cell r="C1293">
            <v>21392</v>
          </cell>
          <cell r="D1293" t="str">
            <v>Black Belt</v>
          </cell>
          <cell r="E1293" t="str">
            <v>Galvan, Juan/Adrian</v>
          </cell>
        </row>
        <row r="1294">
          <cell r="A1294" t="str">
            <v>Quigley, Alison</v>
          </cell>
          <cell r="B1294" t="str">
            <v>R2-12824</v>
          </cell>
          <cell r="C1294">
            <v>38798</v>
          </cell>
          <cell r="D1294" t="str">
            <v>8th kyu white</v>
          </cell>
          <cell r="E1294" t="str">
            <v>Baldock, David</v>
          </cell>
        </row>
        <row r="1295">
          <cell r="A1295" t="str">
            <v>Quigley, Tim</v>
          </cell>
          <cell r="B1295" t="str">
            <v>R1-5724</v>
          </cell>
          <cell r="C1295">
            <v>20394</v>
          </cell>
          <cell r="D1295" t="str">
            <v>Black - 2nd Dan</v>
          </cell>
          <cell r="E1295" t="str">
            <v>King, Robert</v>
          </cell>
        </row>
        <row r="1296">
          <cell r="A1296" t="str">
            <v>Quinn, Christopher</v>
          </cell>
          <cell r="B1296" t="str">
            <v>R1-12096</v>
          </cell>
          <cell r="D1296" t="str">
            <v/>
          </cell>
          <cell r="E1296" t="str">
            <v>Stiltner, Edgar</v>
          </cell>
        </row>
        <row r="1297">
          <cell r="A1297" t="str">
            <v>Rabenstein, Bryan</v>
          </cell>
          <cell r="B1297" t="str">
            <v>R2-676</v>
          </cell>
          <cell r="C1297">
            <v>31289</v>
          </cell>
          <cell r="D1297" t="str">
            <v>Black-2nd</v>
          </cell>
          <cell r="E1297" t="str">
            <v>Bertram, Chuck</v>
          </cell>
        </row>
        <row r="1298">
          <cell r="A1298" t="str">
            <v>Radcliff, Elijan</v>
          </cell>
          <cell r="B1298" t="str">
            <v>R2-12940</v>
          </cell>
          <cell r="C1298">
            <v>38955</v>
          </cell>
          <cell r="D1298" t="str">
            <v>Yellow Belt</v>
          </cell>
          <cell r="E1298" t="str">
            <v>Baldock, David</v>
          </cell>
        </row>
        <row r="1299">
          <cell r="A1299" t="str">
            <v>Radke, Jamie</v>
          </cell>
          <cell r="B1299" t="str">
            <v>R1-8008</v>
          </cell>
          <cell r="C1299">
            <v>32701</v>
          </cell>
          <cell r="D1299" t="str">
            <v>Black-1st</v>
          </cell>
          <cell r="E1299" t="str">
            <v>King, Robert</v>
          </cell>
        </row>
        <row r="1300">
          <cell r="A1300" t="str">
            <v>Rakosky, Amy</v>
          </cell>
          <cell r="B1300" t="str">
            <v>R4-13575</v>
          </cell>
          <cell r="C1300">
            <v>29884</v>
          </cell>
          <cell r="D1300" t="str">
            <v>Orange</v>
          </cell>
          <cell r="E1300" t="str">
            <v>Forte, Mickey</v>
          </cell>
        </row>
        <row r="1301">
          <cell r="A1301" t="str">
            <v>Ralston, Charles</v>
          </cell>
          <cell r="B1301" t="str">
            <v>R1-11361</v>
          </cell>
          <cell r="C1301">
            <v>35676</v>
          </cell>
          <cell r="D1301" t="str">
            <v/>
          </cell>
          <cell r="E1301" t="str">
            <v>Winder, Derian</v>
          </cell>
        </row>
        <row r="1302">
          <cell r="A1302" t="str">
            <v>Ralston, Nikole</v>
          </cell>
          <cell r="B1302" t="str">
            <v>R1-12186</v>
          </cell>
          <cell r="D1302" t="str">
            <v/>
          </cell>
          <cell r="E1302" t="str">
            <v>Winder, Derian</v>
          </cell>
        </row>
        <row r="1303">
          <cell r="A1303" t="str">
            <v>Ramirez, Juan</v>
          </cell>
          <cell r="B1303" t="str">
            <v>R2-12693</v>
          </cell>
          <cell r="C1303">
            <v>22507</v>
          </cell>
          <cell r="D1303" t="str">
            <v>PURPLE</v>
          </cell>
          <cell r="E1303" t="str">
            <v>Webster, Joeal</v>
          </cell>
        </row>
        <row r="1304">
          <cell r="A1304" t="str">
            <v>Rand, Mark</v>
          </cell>
          <cell r="B1304" t="str">
            <v>R2-1732</v>
          </cell>
          <cell r="D1304" t="str">
            <v>Black Sandan</v>
          </cell>
          <cell r="E1304" t="str">
            <v>Keeney, Glenn</v>
          </cell>
        </row>
        <row r="1305">
          <cell r="A1305" t="str">
            <v>Rankin, Jacob</v>
          </cell>
          <cell r="B1305" t="str">
            <v>R1-12032</v>
          </cell>
          <cell r="C1305">
            <v>36457</v>
          </cell>
          <cell r="D1305" t="str">
            <v>GREEN</v>
          </cell>
          <cell r="E1305" t="str">
            <v>Venson</v>
          </cell>
        </row>
        <row r="1306">
          <cell r="A1306" t="str">
            <v>Rankin, Joshua</v>
          </cell>
          <cell r="B1306" t="str">
            <v>R1-12036</v>
          </cell>
          <cell r="C1306">
            <v>34778</v>
          </cell>
          <cell r="D1306" t="str">
            <v>BLACK</v>
          </cell>
          <cell r="E1306" t="str">
            <v>Venson</v>
          </cell>
        </row>
        <row r="1307">
          <cell r="A1307" t="str">
            <v>Rathbun, Josh</v>
          </cell>
          <cell r="B1307" t="str">
            <v>R2-12666</v>
          </cell>
          <cell r="C1307">
            <v>34762</v>
          </cell>
          <cell r="D1307" t="str">
            <v>6th kyu blue</v>
          </cell>
          <cell r="E1307" t="str">
            <v>Cooper, Ed</v>
          </cell>
        </row>
        <row r="1308">
          <cell r="A1308" t="str">
            <v>Ray, Cameron</v>
          </cell>
          <cell r="B1308" t="str">
            <v>R3-12244</v>
          </cell>
          <cell r="C1308">
            <v>37807</v>
          </cell>
          <cell r="D1308" t="str">
            <v>green</v>
          </cell>
          <cell r="E1308" t="str">
            <v>McCutcheon, Dale</v>
          </cell>
        </row>
        <row r="1309">
          <cell r="A1309" t="str">
            <v>Ray, Ravel</v>
          </cell>
          <cell r="B1309" t="str">
            <v>R3-12313</v>
          </cell>
          <cell r="C1309">
            <v>37202</v>
          </cell>
          <cell r="D1309" t="str">
            <v>BLUE</v>
          </cell>
          <cell r="E1309" t="str">
            <v>McCutcheon, Dale</v>
          </cell>
        </row>
        <row r="1310">
          <cell r="A1310" t="str">
            <v>Ray, Tekara</v>
          </cell>
          <cell r="B1310" t="str">
            <v>R3-10868</v>
          </cell>
          <cell r="C1310">
            <v>28201</v>
          </cell>
          <cell r="D1310" t="str">
            <v>White</v>
          </cell>
          <cell r="E1310" t="str">
            <v>Whitt, Peter</v>
          </cell>
        </row>
        <row r="1311">
          <cell r="A1311" t="str">
            <v>Reason, James</v>
          </cell>
          <cell r="B1311" t="str">
            <v>R1-12302</v>
          </cell>
          <cell r="C1311">
            <v>20316</v>
          </cell>
          <cell r="D1311" t="str">
            <v/>
          </cell>
          <cell r="E1311" t="str">
            <v>Venson</v>
          </cell>
        </row>
        <row r="1312">
          <cell r="A1312" t="str">
            <v>Recupido, Donald</v>
          </cell>
          <cell r="B1312" t="str">
            <v>R2-6327</v>
          </cell>
          <cell r="C1312">
            <v>24148</v>
          </cell>
          <cell r="D1312" t="str">
            <v>Black - Sandan</v>
          </cell>
          <cell r="E1312" t="str">
            <v>Eley, Bill</v>
          </cell>
        </row>
        <row r="1313">
          <cell r="A1313" t="str">
            <v>Redmond, Dakota</v>
          </cell>
          <cell r="B1313" t="str">
            <v>R6-1290</v>
          </cell>
          <cell r="C1313">
            <v>37532</v>
          </cell>
          <cell r="D1313" t="str">
            <v>yellow</v>
          </cell>
          <cell r="E1313" t="str">
            <v>Galvan, Juan/Adrian</v>
          </cell>
        </row>
        <row r="1314">
          <cell r="A1314" t="str">
            <v>Reed, Timmy</v>
          </cell>
          <cell r="B1314" t="str">
            <v>R1-12533</v>
          </cell>
          <cell r="D1314" t="str">
            <v/>
          </cell>
          <cell r="E1314" t="str">
            <v>Kellam, John</v>
          </cell>
        </row>
        <row r="1315">
          <cell r="A1315" t="str">
            <v>Rees, Raymond</v>
          </cell>
          <cell r="B1315" t="str">
            <v>R2-12355</v>
          </cell>
          <cell r="C1315">
            <v>29587</v>
          </cell>
          <cell r="D1315" t="str">
            <v>San Dan 3rd Dan</v>
          </cell>
          <cell r="E1315" t="str">
            <v>Foreman, David</v>
          </cell>
        </row>
        <row r="1316">
          <cell r="A1316" t="str">
            <v>Reesor, Drake</v>
          </cell>
          <cell r="B1316" t="str">
            <v>R7-12806</v>
          </cell>
          <cell r="C1316">
            <v>37544</v>
          </cell>
          <cell r="D1316" t="str">
            <v>Blue</v>
          </cell>
          <cell r="E1316" t="str">
            <v>Starks, Rob</v>
          </cell>
        </row>
        <row r="1317">
          <cell r="A1317" t="str">
            <v>Reeves, Steven</v>
          </cell>
          <cell r="B1317" t="str">
            <v>R2-689</v>
          </cell>
          <cell r="D1317" t="str">
            <v>White</v>
          </cell>
          <cell r="E1317" t="str">
            <v>Keeney, Glenn</v>
          </cell>
        </row>
        <row r="1318">
          <cell r="A1318" t="str">
            <v>Reichard, Lucas</v>
          </cell>
          <cell r="B1318" t="str">
            <v>R3-12350</v>
          </cell>
          <cell r="C1318">
            <v>39178</v>
          </cell>
          <cell r="D1318" t="str">
            <v>Orange</v>
          </cell>
          <cell r="E1318" t="str">
            <v>Buker, Dave</v>
          </cell>
        </row>
        <row r="1319">
          <cell r="A1319" t="str">
            <v>Reichard, Mason</v>
          </cell>
          <cell r="B1319" t="str">
            <v>R3-12349</v>
          </cell>
          <cell r="C1319">
            <v>38783</v>
          </cell>
          <cell r="D1319" t="str">
            <v>Orange</v>
          </cell>
          <cell r="E1319" t="str">
            <v>Buker, Dave</v>
          </cell>
        </row>
        <row r="1320">
          <cell r="A1320" t="str">
            <v>Reid, Jebediah</v>
          </cell>
          <cell r="B1320" t="str">
            <v>R2-2459</v>
          </cell>
          <cell r="C1320">
            <v>31503</v>
          </cell>
          <cell r="D1320" t="str">
            <v>Brown</v>
          </cell>
          <cell r="E1320" t="str">
            <v>Harness, Frank</v>
          </cell>
        </row>
        <row r="1321">
          <cell r="A1321" t="str">
            <v>Reid, Ryan</v>
          </cell>
          <cell r="B1321" t="str">
            <v>R2-12712</v>
          </cell>
          <cell r="C1321">
            <v>35589</v>
          </cell>
          <cell r="D1321" t="str">
            <v>Yellow</v>
          </cell>
          <cell r="E1321" t="str">
            <v>Johnson, Herb</v>
          </cell>
        </row>
        <row r="1322">
          <cell r="A1322" t="str">
            <v>Reiff, Isaiah</v>
          </cell>
          <cell r="B1322" t="str">
            <v>R2-12539</v>
          </cell>
          <cell r="C1322">
            <v>37309</v>
          </cell>
          <cell r="D1322" t="str">
            <v>BROWN</v>
          </cell>
          <cell r="E1322" t="str">
            <v>Bowles, Robert</v>
          </cell>
        </row>
        <row r="1323">
          <cell r="A1323" t="str">
            <v>Restivo, Dominic</v>
          </cell>
          <cell r="B1323" t="str">
            <v>R2-12351</v>
          </cell>
          <cell r="C1323">
            <v>35982</v>
          </cell>
          <cell r="D1323" t="str">
            <v>1st Dan</v>
          </cell>
          <cell r="E1323" t="str">
            <v>Morgan, Phil</v>
          </cell>
        </row>
        <row r="1324">
          <cell r="A1324" t="str">
            <v>Retherford, Jennifer</v>
          </cell>
          <cell r="B1324" t="str">
            <v>R2-1023</v>
          </cell>
          <cell r="D1324" t="str">
            <v>White</v>
          </cell>
          <cell r="E1324" t="str">
            <v>Keeney, Glenn</v>
          </cell>
        </row>
        <row r="1325">
          <cell r="A1325" t="str">
            <v>Reyes, Anthony</v>
          </cell>
          <cell r="B1325" t="str">
            <v>R2-12710</v>
          </cell>
          <cell r="C1325">
            <v>37911</v>
          </cell>
          <cell r="D1325" t="str">
            <v>9th kyu Yellow</v>
          </cell>
          <cell r="E1325" t="str">
            <v>Hannon, Joe</v>
          </cell>
        </row>
        <row r="1326">
          <cell r="A1326" t="str">
            <v>Reyes, Emmanuel</v>
          </cell>
          <cell r="B1326" t="str">
            <v>R2-12876</v>
          </cell>
          <cell r="D1326" t="str">
            <v/>
          </cell>
          <cell r="E1326" t="str">
            <v>Baldock, David</v>
          </cell>
        </row>
        <row r="1327">
          <cell r="A1327" t="str">
            <v>Reyes, Victor</v>
          </cell>
          <cell r="B1327" t="str">
            <v>R2-12877</v>
          </cell>
          <cell r="D1327" t="str">
            <v/>
          </cell>
          <cell r="E1327" t="str">
            <v>Baldock, David</v>
          </cell>
        </row>
        <row r="1328">
          <cell r="A1328" t="str">
            <v>Reyna, Alfredo</v>
          </cell>
          <cell r="B1328" t="str">
            <v>R2-12872</v>
          </cell>
          <cell r="C1328">
            <v>36833</v>
          </cell>
          <cell r="D1328" t="str">
            <v/>
          </cell>
          <cell r="E1328" t="str">
            <v>Baldock, David</v>
          </cell>
        </row>
        <row r="1329">
          <cell r="A1329" t="str">
            <v>Reyna, Hika</v>
          </cell>
          <cell r="B1329" t="str">
            <v>R2-12874</v>
          </cell>
          <cell r="C1329">
            <v>37502</v>
          </cell>
          <cell r="D1329" t="str">
            <v/>
          </cell>
          <cell r="E1329" t="str">
            <v>Baldock, David</v>
          </cell>
        </row>
        <row r="1330">
          <cell r="A1330" t="str">
            <v>Reynolds, Brian</v>
          </cell>
          <cell r="B1330" t="str">
            <v>R3-12312</v>
          </cell>
          <cell r="C1330">
            <v>39053</v>
          </cell>
          <cell r="D1330" t="str">
            <v>white</v>
          </cell>
          <cell r="E1330" t="str">
            <v>Roberts, Jerry</v>
          </cell>
        </row>
        <row r="1331">
          <cell r="A1331" t="str">
            <v>Reynolds, Michael</v>
          </cell>
          <cell r="B1331" t="str">
            <v>R2-6983</v>
          </cell>
          <cell r="C1331">
            <v>27545</v>
          </cell>
          <cell r="D1331" t="str">
            <v>Purple</v>
          </cell>
          <cell r="E1331" t="str">
            <v>Parsons, Earl</v>
          </cell>
        </row>
        <row r="1332">
          <cell r="A1332" t="str">
            <v>Rhoades, Shane</v>
          </cell>
          <cell r="B1332" t="str">
            <v>R1-12358</v>
          </cell>
          <cell r="C1332">
            <v>35623</v>
          </cell>
          <cell r="D1332" t="str">
            <v>Brown-3rd kyu</v>
          </cell>
          <cell r="E1332" t="str">
            <v>Fink, Frank/Patricia</v>
          </cell>
        </row>
        <row r="1333">
          <cell r="A1333" t="str">
            <v>Rhodes, Jennifer</v>
          </cell>
          <cell r="B1333" t="str">
            <v>R1-12041</v>
          </cell>
          <cell r="C1333">
            <v>32083</v>
          </cell>
          <cell r="D1333" t="str">
            <v/>
          </cell>
          <cell r="E1333" t="str">
            <v>Venson</v>
          </cell>
        </row>
        <row r="1334">
          <cell r="A1334" t="str">
            <v>Rice, Tyree</v>
          </cell>
          <cell r="B1334" t="str">
            <v>R3-12179</v>
          </cell>
          <cell r="C1334">
            <v>37438</v>
          </cell>
          <cell r="D1334" t="str">
            <v>PURPLE</v>
          </cell>
          <cell r="E1334" t="str">
            <v>Janes, Dennis</v>
          </cell>
        </row>
        <row r="1335">
          <cell r="A1335" t="str">
            <v>Rich, Michelle</v>
          </cell>
          <cell r="B1335" t="str">
            <v>R1-3816</v>
          </cell>
          <cell r="C1335">
            <v>23031</v>
          </cell>
          <cell r="D1335" t="str">
            <v>Black-1st</v>
          </cell>
          <cell r="E1335" t="str">
            <v>Gillette, Gary</v>
          </cell>
        </row>
        <row r="1336">
          <cell r="A1336" t="str">
            <v>Richards, Harold</v>
          </cell>
          <cell r="B1336" t="str">
            <v>R7-13168</v>
          </cell>
          <cell r="C1336">
            <v>39696</v>
          </cell>
          <cell r="D1336" t="str">
            <v>White</v>
          </cell>
          <cell r="E1336" t="str">
            <v>Starks, Rob</v>
          </cell>
        </row>
        <row r="1337">
          <cell r="A1337" t="str">
            <v>Richeson, Cole</v>
          </cell>
          <cell r="B1337" t="str">
            <v>R6-1275</v>
          </cell>
          <cell r="C1337">
            <v>39030</v>
          </cell>
          <cell r="D1337" t="str">
            <v>7th Kyu</v>
          </cell>
          <cell r="E1337" t="str">
            <v>Galvan, Juan/Adrian</v>
          </cell>
        </row>
        <row r="1338">
          <cell r="A1338" t="str">
            <v>Richeson, Kylie</v>
          </cell>
          <cell r="B1338" t="str">
            <v>R6-1299</v>
          </cell>
          <cell r="C1338">
            <v>41338</v>
          </cell>
          <cell r="D1338" t="str">
            <v>10th Kyu</v>
          </cell>
          <cell r="E1338" t="str">
            <v>Galvan, Juan/Adrian</v>
          </cell>
        </row>
        <row r="1339">
          <cell r="A1339" t="str">
            <v>Richett, Austin</v>
          </cell>
          <cell r="B1339" t="str">
            <v>R2-12682</v>
          </cell>
          <cell r="C1339">
            <v>37672</v>
          </cell>
          <cell r="D1339" t="str">
            <v>purple</v>
          </cell>
          <cell r="E1339" t="str">
            <v>Baldock, David</v>
          </cell>
        </row>
        <row r="1340">
          <cell r="A1340" t="str">
            <v>Ridenhour, Bobbie</v>
          </cell>
          <cell r="B1340" t="str">
            <v>R2-12646</v>
          </cell>
          <cell r="C1340">
            <v>33790</v>
          </cell>
          <cell r="D1340" t="str">
            <v>shodan</v>
          </cell>
          <cell r="E1340" t="str">
            <v>Bethea, Eddie</v>
          </cell>
        </row>
        <row r="1341">
          <cell r="A1341" t="str">
            <v>Rigg, Alexandria</v>
          </cell>
          <cell r="B1341" t="str">
            <v>R2-12699</v>
          </cell>
          <cell r="C1341">
            <v>37601</v>
          </cell>
          <cell r="D1341" t="str">
            <v>6TH KYU</v>
          </cell>
          <cell r="E1341" t="str">
            <v>Franz, Steven</v>
          </cell>
        </row>
        <row r="1342">
          <cell r="A1342" t="str">
            <v>Riggle, Glen</v>
          </cell>
          <cell r="B1342" t="str">
            <v>R2-2808</v>
          </cell>
          <cell r="C1342">
            <v>21602</v>
          </cell>
          <cell r="D1342" t="str">
            <v>Purple</v>
          </cell>
          <cell r="E1342" t="str">
            <v>White, Ron</v>
          </cell>
        </row>
        <row r="1343">
          <cell r="A1343" t="str">
            <v>Riley, Joseph</v>
          </cell>
          <cell r="B1343" t="str">
            <v>R1-12213</v>
          </cell>
          <cell r="C1343">
            <v>35913</v>
          </cell>
          <cell r="D1343" t="str">
            <v>Jr. Black</v>
          </cell>
          <cell r="E1343" t="str">
            <v>Rosenthal, Damos</v>
          </cell>
        </row>
        <row r="1344">
          <cell r="A1344" t="str">
            <v>Ritter, Kenny</v>
          </cell>
          <cell r="B1344" t="str">
            <v>R4-13500</v>
          </cell>
          <cell r="C1344">
            <v>36857</v>
          </cell>
          <cell r="D1344" t="str">
            <v>BLACK</v>
          </cell>
          <cell r="E1344" t="str">
            <v>Kish, Floyd</v>
          </cell>
        </row>
        <row r="1345">
          <cell r="A1345" t="str">
            <v>Rivera, Adrian</v>
          </cell>
          <cell r="B1345" t="str">
            <v>R2-12142</v>
          </cell>
          <cell r="C1345">
            <v>33286</v>
          </cell>
          <cell r="D1345" t="str">
            <v>1st kyu brown</v>
          </cell>
          <cell r="E1345" t="str">
            <v>Bowles, Robert</v>
          </cell>
        </row>
        <row r="1346">
          <cell r="A1346" t="str">
            <v>Rivera, Jose</v>
          </cell>
          <cell r="B1346" t="str">
            <v>R4-13664</v>
          </cell>
          <cell r="C1346">
            <v>22158</v>
          </cell>
          <cell r="D1346" t="str">
            <v>Black</v>
          </cell>
          <cell r="E1346" t="str">
            <v>Cortazzo, Anthony</v>
          </cell>
        </row>
        <row r="1347">
          <cell r="A1347" t="str">
            <v>Roberts, Chase</v>
          </cell>
          <cell r="B1347" t="str">
            <v>R7-12943</v>
          </cell>
          <cell r="C1347">
            <v>37719</v>
          </cell>
          <cell r="D1347" t="str">
            <v>Green</v>
          </cell>
          <cell r="E1347" t="str">
            <v>Auberger, Rachel</v>
          </cell>
        </row>
        <row r="1348">
          <cell r="A1348" t="str">
            <v>Roberts, Dennis</v>
          </cell>
          <cell r="B1348" t="str">
            <v>R2-12819</v>
          </cell>
          <cell r="C1348">
            <v>22217</v>
          </cell>
          <cell r="D1348" t="str">
            <v>4th dan</v>
          </cell>
          <cell r="E1348" t="str">
            <v>Roberts, Dennis</v>
          </cell>
        </row>
        <row r="1349">
          <cell r="A1349" t="str">
            <v>Roberts, Jerry</v>
          </cell>
          <cell r="B1349" t="str">
            <v>R7-12944</v>
          </cell>
          <cell r="C1349">
            <v>24724</v>
          </cell>
          <cell r="D1349" t="str">
            <v>Green</v>
          </cell>
          <cell r="E1349" t="str">
            <v>Auberger, Rachel</v>
          </cell>
        </row>
        <row r="1350">
          <cell r="A1350" t="str">
            <v>Roberts, Nathan</v>
          </cell>
          <cell r="B1350" t="str">
            <v>R5-12066</v>
          </cell>
          <cell r="C1350">
            <v>34047</v>
          </cell>
          <cell r="D1350" t="str">
            <v>Blue</v>
          </cell>
          <cell r="E1350" t="str">
            <v>Bonner, Robert</v>
          </cell>
        </row>
        <row r="1351">
          <cell r="A1351" t="str">
            <v>Roberts-Lahti, MicKenzie</v>
          </cell>
          <cell r="B1351" t="str">
            <v>R2-6965</v>
          </cell>
          <cell r="C1351">
            <v>33843</v>
          </cell>
          <cell r="D1351" t="str">
            <v>Brown-2nd kyu</v>
          </cell>
          <cell r="E1351" t="str">
            <v>Morgan, Phil</v>
          </cell>
        </row>
        <row r="1352">
          <cell r="A1352" t="str">
            <v>Robertson, Charles</v>
          </cell>
          <cell r="B1352" t="str">
            <v>R1-10035</v>
          </cell>
          <cell r="C1352">
            <v>25642</v>
          </cell>
          <cell r="D1352" t="str">
            <v/>
          </cell>
          <cell r="E1352" t="str">
            <v>Walker, Joseph</v>
          </cell>
        </row>
        <row r="1353">
          <cell r="A1353" t="str">
            <v>Robinson, Destanee</v>
          </cell>
          <cell r="B1353" t="str">
            <v>R7-12848</v>
          </cell>
          <cell r="C1353">
            <v>36105</v>
          </cell>
          <cell r="D1353" t="str">
            <v>Blue</v>
          </cell>
          <cell r="E1353" t="str">
            <v>Dillon, Fred &amp; Celita</v>
          </cell>
        </row>
        <row r="1354">
          <cell r="A1354" t="str">
            <v>Robinson, Lenario</v>
          </cell>
          <cell r="B1354" t="str">
            <v>R7-12800</v>
          </cell>
          <cell r="C1354">
            <v>38798</v>
          </cell>
          <cell r="D1354" t="str">
            <v>Yellow</v>
          </cell>
          <cell r="E1354" t="str">
            <v>Starks, Rob</v>
          </cell>
        </row>
        <row r="1355">
          <cell r="A1355" t="str">
            <v>Robinson, RJ</v>
          </cell>
          <cell r="B1355" t="str">
            <v>R1-12437</v>
          </cell>
          <cell r="C1355">
            <v>38539</v>
          </cell>
          <cell r="D1355" t="str">
            <v>Green</v>
          </cell>
          <cell r="E1355" t="str">
            <v>Brown, Hercle</v>
          </cell>
        </row>
        <row r="1356">
          <cell r="A1356" t="str">
            <v>Robison, Jaden</v>
          </cell>
          <cell r="B1356" t="str">
            <v>R7-12798</v>
          </cell>
          <cell r="C1356">
            <v>39078</v>
          </cell>
          <cell r="D1356" t="str">
            <v>Nov</v>
          </cell>
          <cell r="E1356" t="str">
            <v>Starks, Rob</v>
          </cell>
        </row>
        <row r="1357">
          <cell r="A1357" t="str">
            <v>Rockeymoore, Alysha</v>
          </cell>
          <cell r="B1357" t="str">
            <v>R2-12848</v>
          </cell>
          <cell r="C1357">
            <v>37504</v>
          </cell>
          <cell r="D1357" t="str">
            <v/>
          </cell>
          <cell r="E1357" t="str">
            <v>Bethea, Eddie</v>
          </cell>
        </row>
        <row r="1358">
          <cell r="A1358" t="str">
            <v>Rodenbarger, Molly</v>
          </cell>
          <cell r="B1358" t="str">
            <v>R2-12581</v>
          </cell>
          <cell r="C1358">
            <v>29162</v>
          </cell>
          <cell r="D1358" t="str">
            <v>white belt</v>
          </cell>
          <cell r="E1358" t="str">
            <v>Bess, Michael</v>
          </cell>
        </row>
        <row r="1359">
          <cell r="A1359" t="str">
            <v>Rodriguez, Cassidy</v>
          </cell>
          <cell r="B1359" t="str">
            <v>R1-12346</v>
          </cell>
          <cell r="C1359">
            <v>38144</v>
          </cell>
          <cell r="D1359" t="str">
            <v>Blue</v>
          </cell>
          <cell r="E1359" t="str">
            <v>Brown, Craig</v>
          </cell>
        </row>
        <row r="1360">
          <cell r="A1360" t="str">
            <v>Rodriguez, Jamalys</v>
          </cell>
          <cell r="B1360" t="str">
            <v>R3-12383</v>
          </cell>
          <cell r="C1360">
            <v>36714</v>
          </cell>
          <cell r="D1360" t="str">
            <v>green</v>
          </cell>
          <cell r="E1360" t="str">
            <v>Nieves, Samuel</v>
          </cell>
        </row>
        <row r="1361">
          <cell r="A1361" t="str">
            <v>Rodriguez, Jesus</v>
          </cell>
          <cell r="B1361" t="str">
            <v>R5-3933</v>
          </cell>
          <cell r="C1361">
            <v>20672</v>
          </cell>
          <cell r="D1361" t="str">
            <v>Black</v>
          </cell>
          <cell r="E1361" t="str">
            <v>Rivero, Luis</v>
          </cell>
        </row>
        <row r="1362">
          <cell r="A1362" t="str">
            <v>Rodriguez, Mario</v>
          </cell>
          <cell r="B1362" t="str">
            <v>R2-12453</v>
          </cell>
          <cell r="C1362">
            <v>27044</v>
          </cell>
          <cell r="D1362" t="str">
            <v>BLACK</v>
          </cell>
          <cell r="E1362" t="str">
            <v>Franz, Steven</v>
          </cell>
        </row>
        <row r="1363">
          <cell r="A1363" t="str">
            <v>Rodriguez, Taylor</v>
          </cell>
          <cell r="B1363" t="str">
            <v>R2-12879</v>
          </cell>
          <cell r="C1363">
            <v>34421</v>
          </cell>
          <cell r="D1363" t="str">
            <v>3rd kyu brown belt</v>
          </cell>
          <cell r="E1363" t="str">
            <v>Franz, Steven</v>
          </cell>
        </row>
        <row r="1364">
          <cell r="A1364" t="str">
            <v>Rodriquez, Louis</v>
          </cell>
          <cell r="B1364" t="str">
            <v>R7-12784</v>
          </cell>
          <cell r="C1364">
            <v>37243</v>
          </cell>
          <cell r="D1364" t="str">
            <v>Yellow</v>
          </cell>
          <cell r="E1364" t="str">
            <v>Starks, Rob</v>
          </cell>
        </row>
        <row r="1365">
          <cell r="A1365" t="str">
            <v>Roehlk, Skyler</v>
          </cell>
          <cell r="B1365" t="str">
            <v>R2-12465</v>
          </cell>
          <cell r="C1365">
            <v>37514</v>
          </cell>
          <cell r="D1365" t="str">
            <v>BLACK</v>
          </cell>
          <cell r="E1365" t="str">
            <v>Piper, Kenneth</v>
          </cell>
        </row>
        <row r="1366">
          <cell r="A1366" t="str">
            <v>Roehlk, Stefanie</v>
          </cell>
          <cell r="B1366" t="str">
            <v>R2-12549</v>
          </cell>
          <cell r="C1366">
            <v>38475</v>
          </cell>
          <cell r="D1366" t="str">
            <v>BLACK</v>
          </cell>
          <cell r="E1366" t="str">
            <v>Piper, Kenneth</v>
          </cell>
        </row>
        <row r="1367">
          <cell r="A1367" t="str">
            <v>Rogers, Dylan</v>
          </cell>
          <cell r="B1367" t="str">
            <v>R2-9077</v>
          </cell>
          <cell r="C1367">
            <v>32600</v>
          </cell>
          <cell r="D1367" t="str">
            <v>Purple</v>
          </cell>
          <cell r="E1367" t="str">
            <v>Keeney, Glenn</v>
          </cell>
        </row>
        <row r="1368">
          <cell r="A1368" t="str">
            <v>Rogers, Kasie</v>
          </cell>
          <cell r="B1368" t="str">
            <v>R3-12284</v>
          </cell>
          <cell r="C1368">
            <v>36548</v>
          </cell>
          <cell r="D1368" t="str">
            <v>green</v>
          </cell>
          <cell r="E1368" t="str">
            <v>Sterchi, Al</v>
          </cell>
        </row>
        <row r="1369">
          <cell r="A1369" t="str">
            <v>Rolle, Derek</v>
          </cell>
          <cell r="B1369" t="str">
            <v>R2-12421</v>
          </cell>
          <cell r="C1369">
            <v>36206</v>
          </cell>
          <cell r="D1369" t="str">
            <v>1st Black</v>
          </cell>
          <cell r="E1369" t="str">
            <v>Johnson, Herb</v>
          </cell>
        </row>
        <row r="1370">
          <cell r="A1370" t="str">
            <v>Rollins, Ron</v>
          </cell>
          <cell r="B1370" t="str">
            <v>R5-6351</v>
          </cell>
          <cell r="D1370" t="str">
            <v>Black-8th Dan</v>
          </cell>
          <cell r="E1370" t="str">
            <v>Koeppel, Phillip</v>
          </cell>
        </row>
        <row r="1371">
          <cell r="A1371" t="str">
            <v>Roque, Joe Jr.</v>
          </cell>
          <cell r="B1371" t="str">
            <v>R1-12371</v>
          </cell>
          <cell r="C1371">
            <v>25818</v>
          </cell>
          <cell r="D1371" t="str">
            <v>Black - 2nd Dan</v>
          </cell>
          <cell r="E1371" t="str">
            <v>Roque, Joe</v>
          </cell>
        </row>
        <row r="1372">
          <cell r="A1372" t="str">
            <v>Roque, Jordan</v>
          </cell>
          <cell r="B1372" t="str">
            <v>R1-12377</v>
          </cell>
          <cell r="C1372">
            <v>37097</v>
          </cell>
          <cell r="D1372" t="str">
            <v>Yellow</v>
          </cell>
          <cell r="E1372" t="str">
            <v>Roque, Joe</v>
          </cell>
        </row>
        <row r="1373">
          <cell r="A1373" t="str">
            <v>Roque, Peyton</v>
          </cell>
          <cell r="B1373" t="str">
            <v>R1-12376</v>
          </cell>
          <cell r="C1373">
            <v>36235</v>
          </cell>
          <cell r="D1373" t="str">
            <v>Blue</v>
          </cell>
          <cell r="E1373" t="str">
            <v>Roque, Joe</v>
          </cell>
        </row>
        <row r="1374">
          <cell r="A1374" t="str">
            <v>Rose, Riley</v>
          </cell>
          <cell r="B1374" t="str">
            <v>R3-12190</v>
          </cell>
          <cell r="C1374">
            <v>38256</v>
          </cell>
          <cell r="D1374" t="str">
            <v>GREEN</v>
          </cell>
          <cell r="E1374" t="str">
            <v>Bowen, Jeff</v>
          </cell>
        </row>
        <row r="1375">
          <cell r="A1375" t="str">
            <v>Rose, Wyatt</v>
          </cell>
          <cell r="B1375" t="str">
            <v>R3-12355</v>
          </cell>
          <cell r="C1375">
            <v>39150</v>
          </cell>
          <cell r="D1375" t="str">
            <v>white</v>
          </cell>
          <cell r="E1375" t="str">
            <v>Bowen, Jeff</v>
          </cell>
        </row>
        <row r="1376">
          <cell r="A1376" t="str">
            <v>Rosenthal, Damos</v>
          </cell>
          <cell r="B1376" t="str">
            <v>R1-12205</v>
          </cell>
          <cell r="C1376">
            <v>19822</v>
          </cell>
          <cell r="D1376" t="str">
            <v>Black-6th Dan</v>
          </cell>
          <cell r="E1376" t="str">
            <v>Venson</v>
          </cell>
        </row>
        <row r="1377">
          <cell r="A1377" t="str">
            <v>Rosenthal, Dareed</v>
          </cell>
          <cell r="B1377" t="str">
            <v>R1-12215</v>
          </cell>
          <cell r="C1377">
            <v>27944</v>
          </cell>
          <cell r="D1377" t="str">
            <v>Black-3rd</v>
          </cell>
          <cell r="E1377" t="str">
            <v>Rosenthal, Damos</v>
          </cell>
        </row>
        <row r="1378">
          <cell r="A1378" t="str">
            <v>Rosenthal, Samaria</v>
          </cell>
          <cell r="B1378" t="str">
            <v>R1-12207</v>
          </cell>
          <cell r="C1378">
            <v>36544</v>
          </cell>
          <cell r="D1378" t="str">
            <v>BROWN</v>
          </cell>
          <cell r="E1378" t="str">
            <v>Rosenthal, Damos</v>
          </cell>
        </row>
        <row r="1379">
          <cell r="A1379" t="str">
            <v>Rosenthal, Shavez</v>
          </cell>
          <cell r="B1379" t="str">
            <v>R1-12206</v>
          </cell>
          <cell r="C1379">
            <v>34840</v>
          </cell>
          <cell r="D1379" t="str">
            <v xml:space="preserve">Black-1st </v>
          </cell>
          <cell r="E1379" t="str">
            <v>Rosenthal, Damos</v>
          </cell>
        </row>
        <row r="1380">
          <cell r="A1380" t="str">
            <v>Rosser, Dakota</v>
          </cell>
          <cell r="B1380" t="str">
            <v>R7-12790</v>
          </cell>
          <cell r="C1380">
            <v>38387</v>
          </cell>
          <cell r="D1380" t="str">
            <v>Blue</v>
          </cell>
          <cell r="E1380" t="str">
            <v>Starks, Rob</v>
          </cell>
        </row>
        <row r="1381">
          <cell r="A1381" t="str">
            <v>Roswog, Cecilia</v>
          </cell>
          <cell r="B1381" t="str">
            <v>R2-12630</v>
          </cell>
          <cell r="C1381">
            <v>37810</v>
          </cell>
          <cell r="D1381" t="str">
            <v>PURPLE</v>
          </cell>
          <cell r="E1381" t="str">
            <v>Michael, Donnie</v>
          </cell>
        </row>
        <row r="1382">
          <cell r="A1382" t="str">
            <v>Rounds, Del</v>
          </cell>
          <cell r="B1382" t="str">
            <v>R4-7950</v>
          </cell>
          <cell r="C1382">
            <v>23454</v>
          </cell>
          <cell r="D1382" t="str">
            <v>Black-4th</v>
          </cell>
          <cell r="E1382" t="str">
            <v>Rounds, Del</v>
          </cell>
        </row>
        <row r="1383">
          <cell r="A1383" t="str">
            <v>Rowland, Zoe</v>
          </cell>
          <cell r="B1383" t="str">
            <v>R4-13675</v>
          </cell>
          <cell r="C1383">
            <v>37659</v>
          </cell>
          <cell r="D1383" t="str">
            <v>BROWN</v>
          </cell>
          <cell r="E1383" t="str">
            <v>Miller, Grant</v>
          </cell>
        </row>
        <row r="1384">
          <cell r="A1384" t="str">
            <v>Rushin, Orion</v>
          </cell>
          <cell r="B1384" t="str">
            <v>R7-13156</v>
          </cell>
          <cell r="C1384">
            <v>35985</v>
          </cell>
          <cell r="D1384" t="str">
            <v>White</v>
          </cell>
          <cell r="E1384" t="str">
            <v>Starks, Rob</v>
          </cell>
        </row>
        <row r="1385">
          <cell r="A1385" t="str">
            <v>Russell, Angela</v>
          </cell>
          <cell r="B1385" t="str">
            <v>R4-13655</v>
          </cell>
          <cell r="C1385">
            <v>37567</v>
          </cell>
          <cell r="D1385" t="str">
            <v>White</v>
          </cell>
          <cell r="E1385" t="str">
            <v>Barton, John</v>
          </cell>
        </row>
        <row r="1386">
          <cell r="A1386" t="str">
            <v>Russell, Gregory</v>
          </cell>
          <cell r="B1386" t="str">
            <v>R2-7450</v>
          </cell>
          <cell r="C1386">
            <v>20971</v>
          </cell>
          <cell r="D1386" t="str">
            <v>Black-6th</v>
          </cell>
          <cell r="E1386" t="str">
            <v>Russell, Greg</v>
          </cell>
        </row>
        <row r="1387">
          <cell r="A1387" t="str">
            <v>Russell, Noah</v>
          </cell>
          <cell r="B1387" t="str">
            <v>R1-12131</v>
          </cell>
          <cell r="C1387">
            <v>37737</v>
          </cell>
          <cell r="D1387" t="str">
            <v/>
          </cell>
          <cell r="E1387" t="str">
            <v>Venson</v>
          </cell>
        </row>
        <row r="1388">
          <cell r="A1388" t="str">
            <v xml:space="preserve">Russell, Olivia </v>
          </cell>
          <cell r="B1388" t="str">
            <v>R1-12220</v>
          </cell>
          <cell r="C1388">
            <v>38287</v>
          </cell>
          <cell r="D1388" t="str">
            <v>Green</v>
          </cell>
          <cell r="E1388" t="str">
            <v>Venson</v>
          </cell>
        </row>
        <row r="1389">
          <cell r="A1389" t="str">
            <v>Russell, Rick</v>
          </cell>
          <cell r="B1389" t="str">
            <v>R4-13656</v>
          </cell>
          <cell r="C1389">
            <v>38574</v>
          </cell>
          <cell r="D1389" t="str">
            <v>YELLOW</v>
          </cell>
          <cell r="E1389" t="str">
            <v>Barton, John</v>
          </cell>
        </row>
        <row r="1390">
          <cell r="A1390" t="str">
            <v>Russell, Shane</v>
          </cell>
          <cell r="B1390" t="str">
            <v>R2-10733</v>
          </cell>
          <cell r="C1390">
            <v>26834</v>
          </cell>
          <cell r="D1390" t="str">
            <v>Black</v>
          </cell>
          <cell r="E1390" t="str">
            <v>Bowles, Robert</v>
          </cell>
        </row>
        <row r="1391">
          <cell r="A1391" t="str">
            <v>Ryan, Chris</v>
          </cell>
          <cell r="B1391" t="str">
            <v>R3-12344</v>
          </cell>
          <cell r="C1391">
            <v>20757</v>
          </cell>
          <cell r="D1391" t="str">
            <v>GREEN</v>
          </cell>
          <cell r="E1391" t="str">
            <v>Janes, Dennis</v>
          </cell>
        </row>
        <row r="1392">
          <cell r="A1392" t="str">
            <v>Ryan, Daniel</v>
          </cell>
          <cell r="B1392" t="str">
            <v>R3-12132</v>
          </cell>
          <cell r="C1392">
            <v>36495</v>
          </cell>
          <cell r="D1392" t="str">
            <v>Black-jr</v>
          </cell>
          <cell r="E1392" t="str">
            <v>Janes, Dennis</v>
          </cell>
        </row>
        <row r="1393">
          <cell r="A1393" t="str">
            <v>Sachse, Ryan</v>
          </cell>
          <cell r="B1393" t="str">
            <v>R6-1250</v>
          </cell>
          <cell r="C1393">
            <v>37606</v>
          </cell>
          <cell r="D1393" t="str">
            <v>6th Keup</v>
          </cell>
          <cell r="E1393" t="str">
            <v>Galvan, Juan/Adrian</v>
          </cell>
        </row>
        <row r="1394">
          <cell r="A1394" t="str">
            <v>Saffold, Felicia</v>
          </cell>
          <cell r="B1394" t="str">
            <v>R1-6174</v>
          </cell>
          <cell r="C1394">
            <v>33040</v>
          </cell>
          <cell r="D1394" t="str">
            <v>Black - 1st</v>
          </cell>
          <cell r="E1394" t="str">
            <v>Venson</v>
          </cell>
        </row>
        <row r="1395">
          <cell r="A1395" t="str">
            <v>Saffold, Kenneth</v>
          </cell>
          <cell r="B1395" t="str">
            <v>R1-3062</v>
          </cell>
          <cell r="C1395">
            <v>31628</v>
          </cell>
          <cell r="D1395" t="str">
            <v>Black-2nd</v>
          </cell>
          <cell r="E1395" t="str">
            <v>Venson</v>
          </cell>
        </row>
        <row r="1396">
          <cell r="A1396" t="str">
            <v>Saffold, Mitchell</v>
          </cell>
          <cell r="B1396" t="str">
            <v>R1-3861</v>
          </cell>
          <cell r="C1396">
            <v>34273</v>
          </cell>
          <cell r="D1396" t="str">
            <v>Black</v>
          </cell>
          <cell r="E1396" t="str">
            <v>Venson</v>
          </cell>
        </row>
        <row r="1397">
          <cell r="A1397" t="str">
            <v>Saindon, Robert</v>
          </cell>
          <cell r="B1397" t="str">
            <v>R1-12459</v>
          </cell>
          <cell r="C1397">
            <v>19197</v>
          </cell>
          <cell r="D1397" t="str">
            <v/>
          </cell>
          <cell r="E1397" t="str">
            <v>Mitchell, Peggy</v>
          </cell>
        </row>
        <row r="1398">
          <cell r="A1398" t="str">
            <v>Sajecki, Sarah</v>
          </cell>
          <cell r="B1398" t="str">
            <v>R2-4628</v>
          </cell>
          <cell r="C1398">
            <v>22192</v>
          </cell>
          <cell r="D1398" t="str">
            <v>Black - NiDan</v>
          </cell>
          <cell r="E1398" t="str">
            <v>Bowles, Robert</v>
          </cell>
        </row>
        <row r="1399">
          <cell r="A1399" t="str">
            <v>Salinas, Noah</v>
          </cell>
          <cell r="B1399" t="str">
            <v>R1-12401</v>
          </cell>
          <cell r="C1399">
            <v>37603</v>
          </cell>
          <cell r="D1399" t="str">
            <v>Blue</v>
          </cell>
          <cell r="E1399" t="str">
            <v>Brown, Craig</v>
          </cell>
        </row>
        <row r="1400">
          <cell r="A1400" t="str">
            <v>Sanders, Addison</v>
          </cell>
          <cell r="B1400" t="str">
            <v>R1-12423</v>
          </cell>
          <cell r="C1400">
            <v>38863</v>
          </cell>
          <cell r="D1400" t="str">
            <v>Yellow</v>
          </cell>
          <cell r="E1400" t="str">
            <v>Gillette, Gary</v>
          </cell>
        </row>
        <row r="1401">
          <cell r="A1401" t="str">
            <v>Sanders, Hayley</v>
          </cell>
          <cell r="B1401" t="str">
            <v>R7-12787</v>
          </cell>
          <cell r="C1401">
            <v>36316</v>
          </cell>
          <cell r="D1401" t="str">
            <v>Black</v>
          </cell>
          <cell r="E1401" t="str">
            <v>Starks, Rob</v>
          </cell>
        </row>
        <row r="1402">
          <cell r="A1402" t="str">
            <v>Sanner, Eric</v>
          </cell>
          <cell r="B1402" t="str">
            <v>R2-12544</v>
          </cell>
          <cell r="C1402">
            <v>29314</v>
          </cell>
          <cell r="D1402" t="str">
            <v>1st Black</v>
          </cell>
          <cell r="E1402" t="str">
            <v>Foreman, David</v>
          </cell>
        </row>
        <row r="1403">
          <cell r="A1403" t="str">
            <v>Santavicca, Joe</v>
          </cell>
          <cell r="B1403" t="str">
            <v>R4-13560</v>
          </cell>
          <cell r="C1403">
            <v>36581</v>
          </cell>
          <cell r="D1403" t="str">
            <v>Yellow</v>
          </cell>
          <cell r="E1403" t="str">
            <v>LaVoice, Bill</v>
          </cell>
        </row>
        <row r="1404">
          <cell r="A1404" t="str">
            <v>Santavicca, LeAnne</v>
          </cell>
          <cell r="B1404" t="str">
            <v>R4-13561</v>
          </cell>
          <cell r="C1404">
            <v>36116</v>
          </cell>
          <cell r="D1404" t="str">
            <v>Yellow</v>
          </cell>
          <cell r="E1404" t="str">
            <v>LaVoice, Bill</v>
          </cell>
        </row>
        <row r="1405">
          <cell r="A1405" t="str">
            <v>Santry Jr., Patrick</v>
          </cell>
          <cell r="B1405" t="str">
            <v>R4-13537</v>
          </cell>
          <cell r="C1405">
            <v>35426</v>
          </cell>
          <cell r="D1405" t="str">
            <v>White</v>
          </cell>
          <cell r="E1405" t="str">
            <v>Barton, John</v>
          </cell>
        </row>
        <row r="1406">
          <cell r="A1406" t="str">
            <v>Santry Sr., Patrick</v>
          </cell>
          <cell r="B1406" t="str">
            <v>R4-13536</v>
          </cell>
          <cell r="C1406">
            <v>24183</v>
          </cell>
          <cell r="D1406" t="str">
            <v>Black</v>
          </cell>
          <cell r="E1406" t="str">
            <v>Barton, John</v>
          </cell>
        </row>
        <row r="1407">
          <cell r="A1407" t="str">
            <v>Santry, Daniel</v>
          </cell>
          <cell r="B1407" t="str">
            <v>R4-13628</v>
          </cell>
          <cell r="C1407">
            <v>37780</v>
          </cell>
          <cell r="D1407" t="str">
            <v>Yellow</v>
          </cell>
          <cell r="E1407" t="str">
            <v>Barton, John</v>
          </cell>
        </row>
        <row r="1408">
          <cell r="A1408" t="str">
            <v>Sartino, Luke</v>
          </cell>
          <cell r="B1408" t="str">
            <v>R2-7961</v>
          </cell>
          <cell r="C1408">
            <v>34922</v>
          </cell>
          <cell r="D1408" t="str">
            <v>Black-3rd</v>
          </cell>
          <cell r="E1408" t="str">
            <v>Adamson, Doug</v>
          </cell>
        </row>
        <row r="1409">
          <cell r="A1409" t="str">
            <v>Sarver, Robert</v>
          </cell>
          <cell r="B1409" t="str">
            <v>R7-13171</v>
          </cell>
          <cell r="C1409">
            <v>39072</v>
          </cell>
          <cell r="D1409" t="str">
            <v>White</v>
          </cell>
          <cell r="E1409" t="str">
            <v>Starks, Rob</v>
          </cell>
        </row>
        <row r="1410">
          <cell r="A1410" t="str">
            <v>Satava, Kayla</v>
          </cell>
          <cell r="B1410" t="str">
            <v>R3-12310</v>
          </cell>
          <cell r="C1410">
            <v>37638</v>
          </cell>
          <cell r="D1410" t="str">
            <v>ORANGE</v>
          </cell>
          <cell r="E1410" t="str">
            <v>McCutcheon, Dale</v>
          </cell>
        </row>
        <row r="1411">
          <cell r="A1411" t="str">
            <v>Savage, Bryan</v>
          </cell>
          <cell r="B1411" t="str">
            <v>R1-12520</v>
          </cell>
          <cell r="D1411" t="str">
            <v/>
          </cell>
          <cell r="E1411" t="str">
            <v>Ali-Rawlings</v>
          </cell>
        </row>
        <row r="1412">
          <cell r="A1412" t="str">
            <v>Schaefer (Crago), Dixie</v>
          </cell>
          <cell r="B1412" t="str">
            <v>R2-12885</v>
          </cell>
          <cell r="C1412">
            <v>18195</v>
          </cell>
          <cell r="D1412" t="str">
            <v>Black</v>
          </cell>
          <cell r="E1412" t="str">
            <v>Davenport, Larry</v>
          </cell>
        </row>
        <row r="1413">
          <cell r="A1413" t="str">
            <v>Schaeffer, Adam</v>
          </cell>
          <cell r="B1413" t="str">
            <v>R2-12510</v>
          </cell>
          <cell r="C1413">
            <v>37241</v>
          </cell>
          <cell r="D1413" t="str">
            <v>10th Kyu</v>
          </cell>
          <cell r="E1413" t="str">
            <v>Michael, Donnie</v>
          </cell>
        </row>
        <row r="1414">
          <cell r="A1414" t="str">
            <v>Scheloske, Devon</v>
          </cell>
          <cell r="B1414" t="str">
            <v>R4-13657</v>
          </cell>
          <cell r="C1414">
            <v>36463</v>
          </cell>
          <cell r="D1414" t="str">
            <v>Green</v>
          </cell>
          <cell r="E1414" t="str">
            <v>Arrington, Brian</v>
          </cell>
        </row>
        <row r="1415">
          <cell r="A1415" t="str">
            <v>Schlegel, Raymond</v>
          </cell>
          <cell r="B1415" t="str">
            <v>R1-12486</v>
          </cell>
          <cell r="C1415">
            <v>20157</v>
          </cell>
          <cell r="D1415" t="str">
            <v/>
          </cell>
          <cell r="E1415" t="str">
            <v>Mitchell, Peggy</v>
          </cell>
        </row>
        <row r="1416">
          <cell r="A1416" t="str">
            <v>Schneck, Riley</v>
          </cell>
          <cell r="B1416" t="str">
            <v>R2-12552</v>
          </cell>
          <cell r="C1416">
            <v>38198</v>
          </cell>
          <cell r="D1416" t="str">
            <v>7th Kyu</v>
          </cell>
          <cell r="E1416" t="str">
            <v>Baldock, David</v>
          </cell>
        </row>
        <row r="1417">
          <cell r="A1417" t="str">
            <v>Schneider, Eddie</v>
          </cell>
          <cell r="B1417" t="str">
            <v>R2-12687</v>
          </cell>
          <cell r="C1417">
            <v>37179</v>
          </cell>
          <cell r="D1417" t="str">
            <v>Jr. Black</v>
          </cell>
          <cell r="E1417" t="str">
            <v>Piper, Kenneth</v>
          </cell>
        </row>
        <row r="1418">
          <cell r="A1418" t="str">
            <v>Schnoor, Brian</v>
          </cell>
          <cell r="B1418" t="str">
            <v>R2-10164</v>
          </cell>
          <cell r="C1418">
            <v>35416</v>
          </cell>
          <cell r="D1418" t="str">
            <v>Black-2ND</v>
          </cell>
          <cell r="E1418" t="str">
            <v>Johnson, Herb</v>
          </cell>
        </row>
        <row r="1419">
          <cell r="A1419" t="str">
            <v>Schnoor, Susan</v>
          </cell>
          <cell r="B1419" t="str">
            <v>R2-10261</v>
          </cell>
          <cell r="C1419">
            <v>22496</v>
          </cell>
          <cell r="D1419" t="str">
            <v>Black</v>
          </cell>
          <cell r="E1419" t="str">
            <v>Johnson, Herb</v>
          </cell>
        </row>
        <row r="1420">
          <cell r="A1420" t="str">
            <v>Schnoor, Tori</v>
          </cell>
          <cell r="B1420" t="str">
            <v>R2-10263</v>
          </cell>
          <cell r="C1420">
            <v>34188</v>
          </cell>
          <cell r="D1420" t="str">
            <v>Black 2nd</v>
          </cell>
          <cell r="E1420" t="str">
            <v>Johnson, Herb</v>
          </cell>
        </row>
        <row r="1421">
          <cell r="A1421" t="str">
            <v>Schoolman, Lisa</v>
          </cell>
          <cell r="B1421" t="str">
            <v>R2-12254</v>
          </cell>
          <cell r="C1421">
            <v>23343</v>
          </cell>
          <cell r="D1421" t="str">
            <v>BLACK</v>
          </cell>
          <cell r="E1421" t="str">
            <v>Jones, Curt</v>
          </cell>
        </row>
        <row r="1422">
          <cell r="A1422" t="str">
            <v>Schor, Meryl</v>
          </cell>
          <cell r="B1422" t="str">
            <v>R3-11502</v>
          </cell>
          <cell r="C1422">
            <v>35505</v>
          </cell>
          <cell r="D1422" t="str">
            <v>Black</v>
          </cell>
          <cell r="E1422" t="str">
            <v>Sterchi, Al</v>
          </cell>
        </row>
        <row r="1423">
          <cell r="A1423" t="str">
            <v>Schry, Preston</v>
          </cell>
          <cell r="B1423" t="str">
            <v>R4-12033</v>
          </cell>
          <cell r="C1423">
            <v>37923</v>
          </cell>
          <cell r="D1423" t="str">
            <v>White</v>
          </cell>
          <cell r="E1423" t="str">
            <v>Kish, Floyd</v>
          </cell>
        </row>
        <row r="1424">
          <cell r="A1424" t="str">
            <v>Schug, Ron</v>
          </cell>
          <cell r="B1424" t="str">
            <v>R2-11829</v>
          </cell>
          <cell r="C1424">
            <v>18648</v>
          </cell>
          <cell r="D1424" t="str">
            <v>Yellow-8th Kyu</v>
          </cell>
          <cell r="E1424" t="str">
            <v>Shelton, Parker</v>
          </cell>
        </row>
        <row r="1425">
          <cell r="A1425" t="str">
            <v>Schultz, Riley</v>
          </cell>
          <cell r="B1425" t="str">
            <v>R2-12739</v>
          </cell>
          <cell r="C1425">
            <v>35578</v>
          </cell>
          <cell r="D1425" t="str">
            <v>BLACK</v>
          </cell>
          <cell r="E1425" t="str">
            <v>Franz, Steven</v>
          </cell>
        </row>
        <row r="1426">
          <cell r="A1426" t="str">
            <v>Schultz, Shelley</v>
          </cell>
          <cell r="B1426" t="str">
            <v>R2-12737</v>
          </cell>
          <cell r="C1426">
            <v>26075</v>
          </cell>
          <cell r="D1426" t="str">
            <v>BLACK-2ND</v>
          </cell>
          <cell r="E1426" t="str">
            <v>Franz, Steven</v>
          </cell>
        </row>
        <row r="1427">
          <cell r="A1427" t="str">
            <v>Schultz, Sidney</v>
          </cell>
          <cell r="B1427" t="str">
            <v>R2-12738</v>
          </cell>
          <cell r="C1427">
            <v>36403</v>
          </cell>
          <cell r="D1427" t="str">
            <v>BLACK</v>
          </cell>
          <cell r="E1427" t="str">
            <v>Franz, Steven</v>
          </cell>
        </row>
        <row r="1428">
          <cell r="A1428" t="str">
            <v>Schulze, Laura</v>
          </cell>
          <cell r="B1428" t="str">
            <v>R2-733</v>
          </cell>
          <cell r="D1428" t="str">
            <v>Orange</v>
          </cell>
          <cell r="E1428" t="str">
            <v>Johnson, Herb</v>
          </cell>
        </row>
        <row r="1429">
          <cell r="A1429" t="str">
            <v>Schwegman, Hannah</v>
          </cell>
          <cell r="B1429" t="str">
            <v>R6-1304</v>
          </cell>
          <cell r="C1429">
            <v>38478</v>
          </cell>
          <cell r="D1429" t="str">
            <v>10th Kyu</v>
          </cell>
          <cell r="E1429" t="str">
            <v>Galvan, Juan/Adrian</v>
          </cell>
        </row>
        <row r="1430">
          <cell r="A1430" t="str">
            <v>Schwegman, Taylor</v>
          </cell>
          <cell r="B1430" t="str">
            <v>R6-1305</v>
          </cell>
          <cell r="C1430">
            <v>38478</v>
          </cell>
          <cell r="D1430" t="str">
            <v>10th kyu</v>
          </cell>
          <cell r="E1430" t="str">
            <v>Galvan, Juan/Adrian</v>
          </cell>
        </row>
        <row r="1431">
          <cell r="A1431" t="str">
            <v>Scofield, Madison</v>
          </cell>
          <cell r="B1431" t="str">
            <v>R4-11875</v>
          </cell>
          <cell r="C1431">
            <v>35642</v>
          </cell>
          <cell r="D1431" t="str">
            <v>Yellow</v>
          </cell>
          <cell r="E1431" t="str">
            <v>Barton, John</v>
          </cell>
        </row>
        <row r="1432">
          <cell r="A1432" t="str">
            <v>Scofield, Rachel</v>
          </cell>
          <cell r="B1432" t="str">
            <v>R4-11874</v>
          </cell>
          <cell r="C1432">
            <v>25385</v>
          </cell>
          <cell r="D1432" t="str">
            <v>Yellow</v>
          </cell>
          <cell r="E1432" t="str">
            <v>Barton, John</v>
          </cell>
        </row>
        <row r="1433">
          <cell r="A1433" t="str">
            <v>Scofield, TJ</v>
          </cell>
          <cell r="B1433" t="str">
            <v>R4-11844</v>
          </cell>
          <cell r="C1433">
            <v>27130</v>
          </cell>
          <cell r="D1433" t="str">
            <v>Green</v>
          </cell>
          <cell r="E1433" t="str">
            <v>Barton, John</v>
          </cell>
        </row>
        <row r="1434">
          <cell r="A1434" t="str">
            <v>Scott, Avery</v>
          </cell>
          <cell r="B1434" t="str">
            <v>R1-7727</v>
          </cell>
          <cell r="C1434">
            <v>35541</v>
          </cell>
          <cell r="D1434" t="str">
            <v>Yellow</v>
          </cell>
          <cell r="E1434" t="str">
            <v>Gillette, Gary</v>
          </cell>
        </row>
        <row r="1435">
          <cell r="A1435" t="str">
            <v>Scott, Jacob</v>
          </cell>
          <cell r="B1435" t="str">
            <v>R2-12779</v>
          </cell>
          <cell r="C1435">
            <v>38433</v>
          </cell>
          <cell r="D1435" t="str">
            <v>9th kyu</v>
          </cell>
          <cell r="E1435" t="str">
            <v>Bridges, Paul/Kimberly</v>
          </cell>
        </row>
        <row r="1436">
          <cell r="A1436" t="str">
            <v>Scott, Kraig</v>
          </cell>
          <cell r="B1436" t="str">
            <v>R2-2264</v>
          </cell>
          <cell r="C1436">
            <v>23425</v>
          </cell>
          <cell r="D1436" t="str">
            <v>Black-1st Dan</v>
          </cell>
          <cell r="E1436" t="str">
            <v>Bowles, Robert</v>
          </cell>
        </row>
        <row r="1437">
          <cell r="A1437" t="str">
            <v>Scott, Paul</v>
          </cell>
          <cell r="B1437" t="str">
            <v>R2-1832</v>
          </cell>
          <cell r="C1437">
            <v>30319</v>
          </cell>
          <cell r="D1437" t="str">
            <v>Black-1st</v>
          </cell>
          <cell r="E1437" t="str">
            <v>Keeney, Glenn</v>
          </cell>
        </row>
        <row r="1438">
          <cell r="A1438" t="str">
            <v>Scott, Ross</v>
          </cell>
          <cell r="B1438" t="str">
            <v>R2-3126</v>
          </cell>
          <cell r="D1438" t="str">
            <v>Black-6th Dan</v>
          </cell>
          <cell r="E1438" t="str">
            <v>Keeney, Glenn</v>
          </cell>
        </row>
        <row r="1439">
          <cell r="A1439" t="str">
            <v>Scruggs, Talia</v>
          </cell>
          <cell r="B1439" t="str">
            <v>R7-12599</v>
          </cell>
          <cell r="C1439">
            <v>37758</v>
          </cell>
          <cell r="D1439" t="str">
            <v>Green</v>
          </cell>
          <cell r="E1439" t="str">
            <v>Starks, Rob</v>
          </cell>
        </row>
        <row r="1440">
          <cell r="A1440" t="str">
            <v>Scruggs, Tasia</v>
          </cell>
          <cell r="B1440" t="str">
            <v>R7-12597</v>
          </cell>
          <cell r="C1440">
            <v>36687</v>
          </cell>
          <cell r="D1440" t="str">
            <v>Purple</v>
          </cell>
          <cell r="E1440" t="str">
            <v>Starks, Rob</v>
          </cell>
        </row>
        <row r="1441">
          <cell r="A1441" t="str">
            <v>Scully, James</v>
          </cell>
          <cell r="B1441" t="str">
            <v>R2-12952</v>
          </cell>
          <cell r="C1441">
            <v>36102</v>
          </cell>
          <cell r="D1441" t="str">
            <v>5th kyu</v>
          </cell>
          <cell r="E1441" t="str">
            <v>Davidson, Jeff</v>
          </cell>
        </row>
        <row r="1442">
          <cell r="A1442" t="str">
            <v>Searcy, Nathan</v>
          </cell>
          <cell r="B1442" t="str">
            <v>R2-12915</v>
          </cell>
          <cell r="C1442">
            <v>29186</v>
          </cell>
          <cell r="D1442" t="str">
            <v>Yellow Belt</v>
          </cell>
          <cell r="E1442" t="str">
            <v>Bridges, Paul/Kimberly</v>
          </cell>
        </row>
        <row r="1443">
          <cell r="A1443" t="str">
            <v>Secrist, Adam</v>
          </cell>
          <cell r="B1443" t="str">
            <v>R2-738</v>
          </cell>
          <cell r="C1443">
            <v>31161</v>
          </cell>
          <cell r="D1443" t="str">
            <v>Black, jr.</v>
          </cell>
          <cell r="E1443" t="str">
            <v>Serfini, Dan</v>
          </cell>
        </row>
        <row r="1444">
          <cell r="A1444" t="str">
            <v>Sevin, Peter</v>
          </cell>
          <cell r="B1444" t="str">
            <v>R1-10932</v>
          </cell>
          <cell r="C1444">
            <v>21760</v>
          </cell>
          <cell r="D1444" t="str">
            <v/>
          </cell>
          <cell r="E1444" t="str">
            <v>Wagner, Scott</v>
          </cell>
        </row>
        <row r="1445">
          <cell r="A1445" t="str">
            <v>Shane, Lauryn</v>
          </cell>
          <cell r="B1445" t="str">
            <v>R2-12260</v>
          </cell>
          <cell r="C1445">
            <v>37587</v>
          </cell>
          <cell r="D1445" t="str">
            <v>blue w/ white stripe</v>
          </cell>
          <cell r="E1445" t="str">
            <v>Michael, Donnie</v>
          </cell>
        </row>
        <row r="1446">
          <cell r="A1446" t="str">
            <v>Shannon, Jessica</v>
          </cell>
          <cell r="B1446" t="str">
            <v>R2-12821</v>
          </cell>
          <cell r="C1446">
            <v>38446</v>
          </cell>
          <cell r="D1446" t="str">
            <v>Orange</v>
          </cell>
          <cell r="E1446" t="str">
            <v>Michael, Donnie</v>
          </cell>
        </row>
        <row r="1447">
          <cell r="A1447" t="str">
            <v>Shaw, Naiya</v>
          </cell>
          <cell r="B1447" t="str">
            <v>R2-12873</v>
          </cell>
          <cell r="C1447">
            <v>37230</v>
          </cell>
          <cell r="D1447" t="str">
            <v>Green</v>
          </cell>
          <cell r="E1447" t="str">
            <v>Baldock, David</v>
          </cell>
        </row>
        <row r="1448">
          <cell r="A1448" t="str">
            <v>Shelton, Megan</v>
          </cell>
          <cell r="B1448" t="str">
            <v>R2-2351</v>
          </cell>
          <cell r="C1448">
            <v>32721</v>
          </cell>
          <cell r="D1448" t="str">
            <v>Black-1st</v>
          </cell>
          <cell r="E1448" t="str">
            <v>Keeney, Glenn</v>
          </cell>
        </row>
        <row r="1449">
          <cell r="A1449" t="str">
            <v>Shelton, Parker</v>
          </cell>
          <cell r="B1449" t="str">
            <v>R2-5180</v>
          </cell>
          <cell r="C1449">
            <v>14754</v>
          </cell>
          <cell r="D1449" t="str">
            <v>Black - 8th</v>
          </cell>
          <cell r="E1449" t="str">
            <v>Shelton, Parker</v>
          </cell>
        </row>
        <row r="1450">
          <cell r="A1450" t="str">
            <v>Shelton, William (Trey)</v>
          </cell>
          <cell r="B1450" t="str">
            <v>R2-12661</v>
          </cell>
          <cell r="C1450">
            <v>36198</v>
          </cell>
          <cell r="D1450" t="str">
            <v>7th kyu Yellow</v>
          </cell>
          <cell r="E1450" t="str">
            <v>Cooper, Ed</v>
          </cell>
        </row>
        <row r="1451">
          <cell r="A1451" t="str">
            <v>Shenberg, Kennedy</v>
          </cell>
          <cell r="B1451" t="str">
            <v>R1-12466</v>
          </cell>
          <cell r="C1451">
            <v>25114</v>
          </cell>
          <cell r="D1451" t="str">
            <v/>
          </cell>
          <cell r="E1451" t="str">
            <v>Dr. Dwayne Cook</v>
          </cell>
        </row>
        <row r="1452">
          <cell r="A1452" t="str">
            <v>Shepard, Jennifer</v>
          </cell>
          <cell r="B1452" t="str">
            <v>R2-12835</v>
          </cell>
          <cell r="C1452">
            <v>27908</v>
          </cell>
          <cell r="D1452" t="str">
            <v>YELLOW</v>
          </cell>
          <cell r="E1452" t="str">
            <v>Andrews, Don</v>
          </cell>
        </row>
        <row r="1453">
          <cell r="A1453" t="str">
            <v>Sherman, Michael</v>
          </cell>
          <cell r="B1453" t="str">
            <v>R3-6728</v>
          </cell>
          <cell r="C1453">
            <v>20617</v>
          </cell>
          <cell r="D1453" t="str">
            <v>Black - 5th Dan</v>
          </cell>
          <cell r="E1453" t="str">
            <v>Sherman, Mike</v>
          </cell>
        </row>
        <row r="1454">
          <cell r="A1454" t="str">
            <v>Sherman, Zakk</v>
          </cell>
          <cell r="B1454" t="str">
            <v>R7-13135</v>
          </cell>
          <cell r="C1454">
            <v>38384</v>
          </cell>
          <cell r="D1454" t="str">
            <v>Yellow</v>
          </cell>
          <cell r="E1454" t="str">
            <v>Auberger, Rachel</v>
          </cell>
        </row>
        <row r="1455">
          <cell r="A1455" t="str">
            <v>Shields, Ethan</v>
          </cell>
          <cell r="B1455" t="str">
            <v>R4-13615</v>
          </cell>
          <cell r="C1455">
            <v>37798</v>
          </cell>
          <cell r="D1455" t="str">
            <v>NOV</v>
          </cell>
          <cell r="E1455" t="str">
            <v>Gaffar, Adam</v>
          </cell>
        </row>
        <row r="1456">
          <cell r="A1456" t="str">
            <v>Shields, Leonard</v>
          </cell>
          <cell r="B1456" t="str">
            <v>R1-12531</v>
          </cell>
          <cell r="D1456" t="str">
            <v/>
          </cell>
          <cell r="E1456" t="str">
            <v>Kellam, John</v>
          </cell>
        </row>
        <row r="1457">
          <cell r="A1457" t="str">
            <v>Shields-Burno, Jamal</v>
          </cell>
          <cell r="B1457" t="str">
            <v>R1-12532</v>
          </cell>
          <cell r="D1457" t="str">
            <v/>
          </cell>
          <cell r="E1457" t="str">
            <v>Kellam, John</v>
          </cell>
        </row>
        <row r="1458">
          <cell r="A1458" t="str">
            <v>Shipley, Gary</v>
          </cell>
          <cell r="B1458" t="str">
            <v>R2-12966</v>
          </cell>
          <cell r="D1458" t="str">
            <v/>
          </cell>
          <cell r="E1458" t="str">
            <v>Bridges, Paul/Kimberly</v>
          </cell>
        </row>
        <row r="1459">
          <cell r="A1459" t="str">
            <v>Shipp, Aaron</v>
          </cell>
          <cell r="B1459" t="str">
            <v>R7-12826</v>
          </cell>
          <cell r="C1459">
            <v>28807</v>
          </cell>
          <cell r="D1459" t="str">
            <v>Black Belt - 2nd Dan</v>
          </cell>
          <cell r="E1459" t="str">
            <v>Shipp, J.D.</v>
          </cell>
        </row>
        <row r="1460">
          <cell r="A1460" t="str">
            <v>Shipp, J.D.</v>
          </cell>
          <cell r="B1460" t="str">
            <v>R7-12824</v>
          </cell>
          <cell r="C1460">
            <v>20677</v>
          </cell>
          <cell r="D1460" t="str">
            <v>Black</v>
          </cell>
          <cell r="E1460" t="str">
            <v>Shipp, J.D.</v>
          </cell>
        </row>
        <row r="1461">
          <cell r="A1461" t="str">
            <v>Shipp, Jaime</v>
          </cell>
          <cell r="B1461" t="str">
            <v>R7-13106</v>
          </cell>
          <cell r="C1461">
            <v>38181</v>
          </cell>
          <cell r="D1461" t="str">
            <v>Yellow</v>
          </cell>
          <cell r="E1461" t="str">
            <v>Shipp, J.D.</v>
          </cell>
        </row>
        <row r="1462">
          <cell r="A1462" t="str">
            <v>Shipp, Jonathan</v>
          </cell>
          <cell r="B1462" t="str">
            <v>R7-13107</v>
          </cell>
          <cell r="C1462">
            <v>39281</v>
          </cell>
          <cell r="D1462" t="str">
            <v>White</v>
          </cell>
          <cell r="E1462" t="str">
            <v>Shipp, J.D.</v>
          </cell>
        </row>
        <row r="1463">
          <cell r="A1463" t="str">
            <v>Shipp, Julia</v>
          </cell>
          <cell r="B1463" t="str">
            <v>R7-12825</v>
          </cell>
          <cell r="C1463">
            <v>36879</v>
          </cell>
          <cell r="D1463" t="str">
            <v>Red</v>
          </cell>
          <cell r="E1463" t="str">
            <v>Shipp, J.D.</v>
          </cell>
        </row>
        <row r="1464">
          <cell r="A1464" t="str">
            <v>Shirley, Jalen</v>
          </cell>
          <cell r="B1464" t="str">
            <v>R2-12469</v>
          </cell>
          <cell r="C1464">
            <v>36682</v>
          </cell>
          <cell r="D1464" t="str">
            <v>8th gup</v>
          </cell>
          <cell r="E1464" t="str">
            <v>Murkison, Brian</v>
          </cell>
        </row>
        <row r="1465">
          <cell r="A1465" t="str">
            <v>Shoaff, Brayden</v>
          </cell>
          <cell r="B1465" t="str">
            <v>R2-12319</v>
          </cell>
          <cell r="C1465">
            <v>38180</v>
          </cell>
          <cell r="D1465" t="str">
            <v>7th Kyu</v>
          </cell>
          <cell r="E1465" t="str">
            <v>Michael, Donnie</v>
          </cell>
        </row>
        <row r="1466">
          <cell r="A1466" t="str">
            <v>Sholty, Scott</v>
          </cell>
          <cell r="B1466" t="str">
            <v>R2-12643</v>
          </cell>
          <cell r="C1466">
            <v>26285</v>
          </cell>
          <cell r="D1466" t="str">
            <v>white</v>
          </cell>
          <cell r="E1466" t="str">
            <v>Bethea, Eddie</v>
          </cell>
        </row>
        <row r="1467">
          <cell r="A1467" t="str">
            <v>Short, Carl</v>
          </cell>
          <cell r="B1467" t="str">
            <v>R1-12524</v>
          </cell>
          <cell r="D1467" t="str">
            <v/>
          </cell>
          <cell r="E1467" t="str">
            <v>Kellam, John</v>
          </cell>
        </row>
        <row r="1468">
          <cell r="A1468" t="str">
            <v>Shorter, Shania</v>
          </cell>
          <cell r="B1468" t="str">
            <v>R1-12446</v>
          </cell>
          <cell r="C1468">
            <v>39609</v>
          </cell>
          <cell r="D1468" t="str">
            <v>White</v>
          </cell>
          <cell r="E1468" t="str">
            <v>Venson</v>
          </cell>
        </row>
        <row r="1469">
          <cell r="A1469" t="str">
            <v>Shumaker, Jessica</v>
          </cell>
          <cell r="B1469" t="str">
            <v>R2-12709</v>
          </cell>
          <cell r="C1469">
            <v>36553</v>
          </cell>
          <cell r="D1469" t="str">
            <v>YELLOW</v>
          </cell>
          <cell r="E1469" t="str">
            <v>Andrews, Don</v>
          </cell>
        </row>
        <row r="1470">
          <cell r="A1470" t="str">
            <v>Shupperd, Jeremy</v>
          </cell>
          <cell r="B1470" t="str">
            <v>R2-4901</v>
          </cell>
          <cell r="C1470">
            <v>34509</v>
          </cell>
          <cell r="D1470" t="str">
            <v>Black-Jr. 3rd</v>
          </cell>
          <cell r="E1470" t="str">
            <v>Shupperd, Terry</v>
          </cell>
        </row>
        <row r="1471">
          <cell r="A1471" t="str">
            <v>Shupperd, Michelle</v>
          </cell>
          <cell r="B1471" t="str">
            <v>R2-4898</v>
          </cell>
          <cell r="C1471">
            <v>24123</v>
          </cell>
          <cell r="D1471" t="str">
            <v>Blue</v>
          </cell>
          <cell r="E1471" t="str">
            <v>Shupperd, Terry</v>
          </cell>
        </row>
        <row r="1472">
          <cell r="A1472" t="str">
            <v>Shupperd, Shawn</v>
          </cell>
          <cell r="B1472" t="str">
            <v>R2-2472</v>
          </cell>
          <cell r="C1472">
            <v>33289</v>
          </cell>
          <cell r="D1472" t="str">
            <v>Black-jr 4th</v>
          </cell>
          <cell r="E1472" t="str">
            <v>Shupperd, Terry</v>
          </cell>
        </row>
        <row r="1473">
          <cell r="A1473" t="str">
            <v>Shupperd, Terry</v>
          </cell>
          <cell r="B1473" t="str">
            <v>R2-2473</v>
          </cell>
          <cell r="C1473">
            <v>22326</v>
          </cell>
          <cell r="D1473" t="str">
            <v>Black-4th</v>
          </cell>
          <cell r="E1473" t="str">
            <v>Morgan, Phil</v>
          </cell>
        </row>
        <row r="1474">
          <cell r="A1474" t="str">
            <v>Siggelko, Linda</v>
          </cell>
          <cell r="B1474" t="str">
            <v>R2-10093</v>
          </cell>
          <cell r="C1474">
            <v>18455</v>
          </cell>
          <cell r="D1474" t="str">
            <v>Purple</v>
          </cell>
          <cell r="E1474" t="str">
            <v>Hansman, Jerry</v>
          </cell>
        </row>
        <row r="1475">
          <cell r="A1475" t="str">
            <v>Silliman, Peter</v>
          </cell>
          <cell r="B1475" t="str">
            <v>R2-9130</v>
          </cell>
          <cell r="C1475">
            <v>21029</v>
          </cell>
          <cell r="D1475" t="str">
            <v>White</v>
          </cell>
          <cell r="E1475" t="str">
            <v>Morgan, Phil</v>
          </cell>
        </row>
        <row r="1476">
          <cell r="A1476" t="str">
            <v>Simison, Holden</v>
          </cell>
          <cell r="B1476" t="str">
            <v>R2-12648</v>
          </cell>
          <cell r="C1476">
            <v>33511</v>
          </cell>
          <cell r="D1476" t="str">
            <v>white</v>
          </cell>
          <cell r="E1476" t="str">
            <v>Bethea, Eddie</v>
          </cell>
        </row>
        <row r="1477">
          <cell r="A1477" t="str">
            <v>Simmerman, Lakieta</v>
          </cell>
          <cell r="B1477" t="str">
            <v>R2-2486</v>
          </cell>
          <cell r="C1477">
            <v>33153</v>
          </cell>
          <cell r="D1477" t="str">
            <v>Brown</v>
          </cell>
          <cell r="E1477" t="str">
            <v>Davidson, Jeff</v>
          </cell>
        </row>
        <row r="1478">
          <cell r="A1478" t="str">
            <v>Simmons, Khalyl</v>
          </cell>
          <cell r="B1478" t="str">
            <v>R7-12834</v>
          </cell>
          <cell r="C1478">
            <v>37018</v>
          </cell>
          <cell r="D1478" t="str">
            <v>White</v>
          </cell>
          <cell r="E1478" t="str">
            <v>Burrus, William</v>
          </cell>
        </row>
        <row r="1479">
          <cell r="A1479" t="str">
            <v>Simms, Darrell Jr.</v>
          </cell>
          <cell r="B1479" t="str">
            <v>R1-12396</v>
          </cell>
          <cell r="C1479">
            <v>34038</v>
          </cell>
          <cell r="D1479" t="str">
            <v>Black - 1st</v>
          </cell>
          <cell r="E1479" t="str">
            <v>Simms, Darrell Sr.</v>
          </cell>
        </row>
        <row r="1480">
          <cell r="A1480" t="str">
            <v>Simms, Darrell Sr.</v>
          </cell>
          <cell r="B1480" t="str">
            <v>R1-12387</v>
          </cell>
          <cell r="C1480">
            <v>19318</v>
          </cell>
          <cell r="D1480" t="str">
            <v>Black - 6th Dan</v>
          </cell>
          <cell r="E1480" t="str">
            <v>Peacock, Ben</v>
          </cell>
        </row>
        <row r="1481">
          <cell r="A1481" t="str">
            <v>Simms, Tiara</v>
          </cell>
          <cell r="B1481" t="str">
            <v>R1-12394</v>
          </cell>
          <cell r="C1481">
            <v>36722</v>
          </cell>
          <cell r="D1481" t="str">
            <v>Blue</v>
          </cell>
          <cell r="E1481" t="str">
            <v>Simms, Darrell Sr.</v>
          </cell>
        </row>
        <row r="1482">
          <cell r="A1482" t="str">
            <v>Simpson, Xavier</v>
          </cell>
          <cell r="B1482" t="str">
            <v>R2-12322</v>
          </cell>
          <cell r="C1482">
            <v>36425</v>
          </cell>
          <cell r="D1482" t="str">
            <v>9th gup</v>
          </cell>
          <cell r="E1482" t="str">
            <v>Murkison, Brian</v>
          </cell>
        </row>
        <row r="1483">
          <cell r="A1483" t="str">
            <v>Sims, Brian</v>
          </cell>
          <cell r="B1483" t="str">
            <v>R1-12458</v>
          </cell>
          <cell r="C1483">
            <v>20925</v>
          </cell>
          <cell r="D1483" t="str">
            <v/>
          </cell>
          <cell r="E1483" t="str">
            <v>Mitchell, Peggy</v>
          </cell>
        </row>
        <row r="1484">
          <cell r="A1484" t="str">
            <v>Sims, Christine</v>
          </cell>
          <cell r="B1484" t="str">
            <v>R1-12461</v>
          </cell>
          <cell r="C1484">
            <v>19985</v>
          </cell>
          <cell r="D1484" t="str">
            <v>BLACK</v>
          </cell>
          <cell r="E1484" t="str">
            <v>Mitchell, Peggy</v>
          </cell>
        </row>
        <row r="1485">
          <cell r="A1485" t="str">
            <v>Singleton, Kevin</v>
          </cell>
          <cell r="B1485" t="str">
            <v>R3-3662</v>
          </cell>
          <cell r="C1485">
            <v>19836</v>
          </cell>
          <cell r="D1485" t="str">
            <v>Black - 7th Dan</v>
          </cell>
          <cell r="E1485" t="str">
            <v>Faison, Howard/Spackman</v>
          </cell>
        </row>
        <row r="1486">
          <cell r="A1486" t="str">
            <v>Sisson, Astra</v>
          </cell>
          <cell r="B1486" t="str">
            <v>R2-12354</v>
          </cell>
          <cell r="C1486">
            <v>36378</v>
          </cell>
          <cell r="D1486" t="str">
            <v>Purple</v>
          </cell>
          <cell r="E1486" t="str">
            <v>Crabtree, Richard</v>
          </cell>
        </row>
        <row r="1487">
          <cell r="A1487" t="str">
            <v>Sisson, Deirdre</v>
          </cell>
          <cell r="B1487" t="str">
            <v>R2-12736</v>
          </cell>
          <cell r="C1487">
            <v>24949</v>
          </cell>
          <cell r="D1487" t="str">
            <v>green belt 5th kyu</v>
          </cell>
          <cell r="E1487" t="str">
            <v>Crabtree, Richard</v>
          </cell>
        </row>
        <row r="1488">
          <cell r="A1488" t="str">
            <v>Sisson, Max</v>
          </cell>
          <cell r="B1488" t="str">
            <v>R2-12353</v>
          </cell>
          <cell r="C1488">
            <v>36946</v>
          </cell>
          <cell r="D1488" t="str">
            <v>Purple 4th kyu</v>
          </cell>
          <cell r="E1488" t="str">
            <v>Crabtree, Richard</v>
          </cell>
        </row>
        <row r="1489">
          <cell r="A1489" t="str">
            <v>Sisson, Tony</v>
          </cell>
          <cell r="B1489" t="str">
            <v>R2-12735</v>
          </cell>
          <cell r="C1489">
            <v>23439</v>
          </cell>
          <cell r="D1489" t="str">
            <v>purple</v>
          </cell>
          <cell r="E1489" t="str">
            <v>Crabtree, Richard</v>
          </cell>
        </row>
        <row r="1490">
          <cell r="A1490" t="str">
            <v>Slattman, Gabriel</v>
          </cell>
          <cell r="B1490" t="str">
            <v>R2-12698</v>
          </cell>
          <cell r="C1490">
            <v>35900</v>
          </cell>
          <cell r="D1490" t="str">
            <v>4th kyu</v>
          </cell>
          <cell r="E1490" t="str">
            <v>Franz, Steven</v>
          </cell>
        </row>
        <row r="1491">
          <cell r="A1491" t="str">
            <v>Slattman, Jeffrey</v>
          </cell>
          <cell r="B1491" t="str">
            <v>R2-12697</v>
          </cell>
          <cell r="C1491">
            <v>24374</v>
          </cell>
          <cell r="D1491" t="str">
            <v>BROWN</v>
          </cell>
          <cell r="E1491" t="str">
            <v>Franz, Steven</v>
          </cell>
        </row>
        <row r="1492">
          <cell r="A1492" t="str">
            <v>Slaughter, George</v>
          </cell>
          <cell r="B1492" t="str">
            <v>R7-12843</v>
          </cell>
          <cell r="C1492">
            <v>32797</v>
          </cell>
          <cell r="D1492" t="str">
            <v>Black</v>
          </cell>
          <cell r="E1492" t="str">
            <v>Dillon, Fred &amp; Celita</v>
          </cell>
        </row>
        <row r="1493">
          <cell r="A1493" t="str">
            <v>Sloter, Cameron</v>
          </cell>
          <cell r="B1493" t="str">
            <v>R3-12246</v>
          </cell>
          <cell r="C1493">
            <v>37943</v>
          </cell>
          <cell r="D1493" t="str">
            <v>6th Kyu orange</v>
          </cell>
          <cell r="E1493" t="str">
            <v>Fisher, Christine</v>
          </cell>
        </row>
        <row r="1494">
          <cell r="A1494" t="str">
            <v>Smith, Adileah</v>
          </cell>
          <cell r="B1494" t="str">
            <v>R2-12676</v>
          </cell>
          <cell r="C1494">
            <v>36347</v>
          </cell>
          <cell r="D1494" t="str">
            <v>blue</v>
          </cell>
          <cell r="E1494" t="str">
            <v>Michael, Donnie</v>
          </cell>
        </row>
        <row r="1495">
          <cell r="A1495" t="str">
            <v>Smith, Alex</v>
          </cell>
          <cell r="B1495" t="str">
            <v>R2-12675</v>
          </cell>
          <cell r="C1495">
            <v>31896</v>
          </cell>
          <cell r="D1495" t="str">
            <v>2nd degree brown</v>
          </cell>
          <cell r="E1495" t="str">
            <v>Gensheimer, Jeanie</v>
          </cell>
        </row>
        <row r="1496">
          <cell r="A1496" t="str">
            <v>Smith, Ashton</v>
          </cell>
          <cell r="B1496" t="str">
            <v>R1-12188</v>
          </cell>
          <cell r="C1496">
            <v>36296</v>
          </cell>
          <cell r="D1496" t="str">
            <v/>
          </cell>
          <cell r="E1496" t="str">
            <v>Hester, Andrew</v>
          </cell>
        </row>
        <row r="1497">
          <cell r="A1497" t="str">
            <v>Smith, Bruce</v>
          </cell>
          <cell r="B1497" t="str">
            <v>R4-13640</v>
          </cell>
          <cell r="C1497">
            <v>19389</v>
          </cell>
          <cell r="D1497" t="str">
            <v>Black</v>
          </cell>
          <cell r="E1497" t="str">
            <v>Forte, Mickey</v>
          </cell>
        </row>
        <row r="1498">
          <cell r="A1498" t="str">
            <v>Smith, Caitlin</v>
          </cell>
          <cell r="B1498" t="str">
            <v>R2-2940</v>
          </cell>
          <cell r="C1498">
            <v>32293</v>
          </cell>
          <cell r="D1498" t="str">
            <v>Black-Nidan</v>
          </cell>
          <cell r="E1498" t="str">
            <v>Smith, Mark</v>
          </cell>
        </row>
        <row r="1499">
          <cell r="A1499" t="str">
            <v>Smith, Chadwick</v>
          </cell>
          <cell r="B1499" t="str">
            <v>R1-2572</v>
          </cell>
          <cell r="C1499">
            <v>25427</v>
          </cell>
          <cell r="D1499" t="str">
            <v>Black NiDan</v>
          </cell>
          <cell r="E1499" t="str">
            <v>Mitchell, Peggy</v>
          </cell>
        </row>
        <row r="1500">
          <cell r="A1500" t="str">
            <v>Smith, Connor</v>
          </cell>
          <cell r="B1500" t="str">
            <v>R7-12797</v>
          </cell>
          <cell r="C1500">
            <v>36817</v>
          </cell>
          <cell r="D1500" t="str">
            <v>Yellow</v>
          </cell>
          <cell r="E1500" t="str">
            <v>Starks, Rob</v>
          </cell>
        </row>
        <row r="1501">
          <cell r="A1501" t="str">
            <v>Smith, Cornell</v>
          </cell>
          <cell r="B1501" t="str">
            <v>R1-12502</v>
          </cell>
          <cell r="D1501" t="str">
            <v>Black - 1st</v>
          </cell>
          <cell r="E1501" t="str">
            <v>Ali-Rawlings</v>
          </cell>
        </row>
        <row r="1502">
          <cell r="A1502" t="str">
            <v>Smith, David</v>
          </cell>
          <cell r="B1502" t="str">
            <v>R2-9522</v>
          </cell>
          <cell r="C1502">
            <v>22679</v>
          </cell>
          <cell r="D1502" t="str">
            <v>1st Black</v>
          </cell>
          <cell r="E1502" t="str">
            <v>Davidson, Jeff</v>
          </cell>
        </row>
        <row r="1503">
          <cell r="A1503" t="str">
            <v>Smith, Donna</v>
          </cell>
          <cell r="B1503" t="str">
            <v>R1-3893</v>
          </cell>
          <cell r="C1503">
            <v>16490</v>
          </cell>
          <cell r="D1503" t="str">
            <v>Black</v>
          </cell>
          <cell r="E1503" t="str">
            <v>Cantrell, Raye</v>
          </cell>
        </row>
        <row r="1504">
          <cell r="A1504" t="str">
            <v>Smith, Joshua</v>
          </cell>
          <cell r="B1504" t="str">
            <v>R2-12677</v>
          </cell>
          <cell r="C1504">
            <v>37796</v>
          </cell>
          <cell r="D1504" t="str">
            <v>blue</v>
          </cell>
          <cell r="E1504" t="str">
            <v>Michael, Donnie</v>
          </cell>
        </row>
        <row r="1505">
          <cell r="A1505" t="str">
            <v>Smith, JT</v>
          </cell>
          <cell r="B1505" t="str">
            <v>R3-12394</v>
          </cell>
          <cell r="D1505" t="str">
            <v/>
          </cell>
          <cell r="E1505" t="str">
            <v>Buker, Dave</v>
          </cell>
        </row>
        <row r="1506">
          <cell r="A1506" t="str">
            <v>Smith, Lindsay</v>
          </cell>
          <cell r="B1506" t="str">
            <v>R3-12358</v>
          </cell>
          <cell r="C1506">
            <v>37653</v>
          </cell>
          <cell r="D1506" t="str">
            <v>yellow</v>
          </cell>
          <cell r="E1506" t="str">
            <v>Buker, Dave</v>
          </cell>
        </row>
        <row r="1507">
          <cell r="A1507" t="str">
            <v>Smith, Mark</v>
          </cell>
          <cell r="B1507" t="str">
            <v>R2-1221</v>
          </cell>
          <cell r="C1507">
            <v>20991</v>
          </cell>
          <cell r="D1507" t="str">
            <v>Black-4th Dan</v>
          </cell>
          <cell r="E1507" t="str">
            <v>Smith, Mark</v>
          </cell>
        </row>
        <row r="1508">
          <cell r="A1508" t="str">
            <v>Smith, Megan</v>
          </cell>
          <cell r="B1508" t="str">
            <v>R7-13160</v>
          </cell>
          <cell r="C1508">
            <v>37507</v>
          </cell>
          <cell r="D1508" t="str">
            <v>White</v>
          </cell>
          <cell r="E1508" t="str">
            <v>Starks, Rob</v>
          </cell>
        </row>
        <row r="1509">
          <cell r="A1509" t="str">
            <v>Smith, Michelle</v>
          </cell>
          <cell r="B1509" t="str">
            <v>R7-12841</v>
          </cell>
          <cell r="C1509">
            <v>36704</v>
          </cell>
          <cell r="D1509" t="str">
            <v>Blue</v>
          </cell>
          <cell r="E1509" t="str">
            <v>Dillon, Fred &amp; Celita</v>
          </cell>
        </row>
        <row r="1510">
          <cell r="A1510" t="str">
            <v>Smith, Rameisha</v>
          </cell>
          <cell r="B1510" t="str">
            <v>R7-12847</v>
          </cell>
          <cell r="C1510">
            <v>36917</v>
          </cell>
          <cell r="D1510" t="str">
            <v>Brown</v>
          </cell>
          <cell r="E1510" t="str">
            <v>Dillon, Fred &amp; Celita</v>
          </cell>
        </row>
        <row r="1511">
          <cell r="A1511" t="str">
            <v>Smith, Tyler</v>
          </cell>
          <cell r="B1511" t="str">
            <v>R7-12592</v>
          </cell>
          <cell r="C1511">
            <v>34994</v>
          </cell>
          <cell r="D1511" t="str">
            <v>Black</v>
          </cell>
          <cell r="E1511" t="str">
            <v>Starks, Rob</v>
          </cell>
        </row>
        <row r="1512">
          <cell r="A1512" t="str">
            <v>Snardon, Aaron</v>
          </cell>
          <cell r="B1512" t="str">
            <v>R7-12818</v>
          </cell>
          <cell r="C1512">
            <v>33023</v>
          </cell>
          <cell r="D1512" t="str">
            <v>Black</v>
          </cell>
          <cell r="E1512" t="str">
            <v>Starks, Rob</v>
          </cell>
        </row>
        <row r="1513">
          <cell r="A1513" t="str">
            <v>Snardon, Deserea</v>
          </cell>
          <cell r="B1513" t="str">
            <v>R7-12820</v>
          </cell>
          <cell r="C1513">
            <v>34369</v>
          </cell>
          <cell r="D1513" t="str">
            <v>Black</v>
          </cell>
          <cell r="E1513" t="str">
            <v>Starks, Rob</v>
          </cell>
        </row>
        <row r="1514">
          <cell r="A1514" t="str">
            <v>Snardon, Rasian</v>
          </cell>
          <cell r="B1514" t="str">
            <v>R7-12819</v>
          </cell>
          <cell r="C1514">
            <v>33807</v>
          </cell>
          <cell r="D1514" t="str">
            <v>Black</v>
          </cell>
          <cell r="E1514" t="str">
            <v>Starks, Rob</v>
          </cell>
        </row>
        <row r="1515">
          <cell r="A1515" t="str">
            <v>Snejberg, Sonny</v>
          </cell>
          <cell r="B1515" t="str">
            <v>R5-768</v>
          </cell>
          <cell r="C1515">
            <v>14858</v>
          </cell>
          <cell r="D1515" t="str">
            <v>7th Dan -Black</v>
          </cell>
          <cell r="E1515" t="str">
            <v>Wagner, Burley</v>
          </cell>
        </row>
        <row r="1516">
          <cell r="A1516" t="str">
            <v>Sniff, Adam</v>
          </cell>
          <cell r="B1516" t="str">
            <v>R3-3535</v>
          </cell>
          <cell r="C1516">
            <v>31350</v>
          </cell>
          <cell r="D1516" t="str">
            <v>Brown</v>
          </cell>
          <cell r="E1516" t="str">
            <v>Moore, Rick</v>
          </cell>
        </row>
        <row r="1517">
          <cell r="A1517" t="str">
            <v>Snodgrass, Christopher</v>
          </cell>
          <cell r="B1517" t="str">
            <v>R3-12111</v>
          </cell>
          <cell r="C1517">
            <v>33659</v>
          </cell>
          <cell r="D1517" t="str">
            <v>BROWN</v>
          </cell>
          <cell r="E1517" t="str">
            <v>Harris, Lee</v>
          </cell>
        </row>
        <row r="1518">
          <cell r="A1518" t="str">
            <v>Snyder, Chelsey</v>
          </cell>
          <cell r="B1518" t="str">
            <v>R4-13668</v>
          </cell>
          <cell r="C1518">
            <v>37169</v>
          </cell>
          <cell r="D1518" t="str">
            <v>Green</v>
          </cell>
          <cell r="E1518" t="str">
            <v>Rend, Desmond</v>
          </cell>
        </row>
        <row r="1519">
          <cell r="A1519" t="str">
            <v>Solomon, Omari</v>
          </cell>
          <cell r="B1519" t="str">
            <v>R2-12647</v>
          </cell>
          <cell r="C1519">
            <v>38160</v>
          </cell>
          <cell r="D1519" t="str">
            <v>GREEN</v>
          </cell>
          <cell r="E1519" t="str">
            <v>Bethea, Eddie</v>
          </cell>
        </row>
        <row r="1520">
          <cell r="A1520" t="str">
            <v>Solomon, William</v>
          </cell>
          <cell r="B1520" t="str">
            <v>R2-12850</v>
          </cell>
          <cell r="C1520">
            <v>28670</v>
          </cell>
          <cell r="D1520" t="str">
            <v>white</v>
          </cell>
          <cell r="E1520" t="str">
            <v>Bethea, Eddie</v>
          </cell>
        </row>
        <row r="1521">
          <cell r="A1521" t="str">
            <v>Somrak, Desirae</v>
          </cell>
          <cell r="B1521" t="str">
            <v>R3-12393</v>
          </cell>
          <cell r="D1521" t="str">
            <v/>
          </cell>
          <cell r="E1521" t="str">
            <v>Somrak, Jason</v>
          </cell>
        </row>
        <row r="1522">
          <cell r="A1522" t="str">
            <v>Sowell, Dionta'</v>
          </cell>
          <cell r="B1522" t="str">
            <v>R7-12705</v>
          </cell>
          <cell r="D1522" t="str">
            <v>Brown</v>
          </cell>
          <cell r="E1522" t="str">
            <v>Starks, Rob</v>
          </cell>
        </row>
        <row r="1523">
          <cell r="A1523" t="str">
            <v>Spain, Hunter</v>
          </cell>
          <cell r="B1523" t="str">
            <v>R2-12573</v>
          </cell>
          <cell r="C1523">
            <v>37088</v>
          </cell>
          <cell r="D1523" t="str">
            <v>Blue belt</v>
          </cell>
          <cell r="E1523" t="str">
            <v>Foreman, David</v>
          </cell>
        </row>
        <row r="1524">
          <cell r="A1524" t="str">
            <v>Sparks, Cassidy</v>
          </cell>
          <cell r="B1524" t="str">
            <v>R2-12034</v>
          </cell>
          <cell r="C1524">
            <v>36541</v>
          </cell>
          <cell r="D1524" t="str">
            <v>Black</v>
          </cell>
          <cell r="E1524" t="str">
            <v>Ingram, Charles</v>
          </cell>
        </row>
        <row r="1525">
          <cell r="A1525" t="str">
            <v>Speck, Jacob</v>
          </cell>
          <cell r="B1525" t="str">
            <v>R7-12947</v>
          </cell>
          <cell r="C1525">
            <v>37925</v>
          </cell>
          <cell r="D1525" t="str">
            <v>Yellow/Orange</v>
          </cell>
          <cell r="E1525" t="str">
            <v>Auberger, Rachel</v>
          </cell>
        </row>
        <row r="1526">
          <cell r="A1526" t="str">
            <v>Spencer, Shelby</v>
          </cell>
          <cell r="B1526" t="str">
            <v>R7-13155</v>
          </cell>
          <cell r="C1526">
            <v>37303</v>
          </cell>
          <cell r="D1526" t="str">
            <v>White</v>
          </cell>
          <cell r="E1526" t="str">
            <v>Starks, Rob</v>
          </cell>
        </row>
        <row r="1527">
          <cell r="A1527" t="str">
            <v>Spivey, Kurt</v>
          </cell>
          <cell r="B1527" t="str">
            <v>R2-12529</v>
          </cell>
          <cell r="C1527">
            <v>25481</v>
          </cell>
          <cell r="D1527" t="str">
            <v>Black - 5th dan</v>
          </cell>
          <cell r="E1527" t="str">
            <v>Baldock, David</v>
          </cell>
        </row>
        <row r="1528">
          <cell r="A1528" t="str">
            <v>Splawn, Alice</v>
          </cell>
          <cell r="B1528" t="str">
            <v>R2-10548</v>
          </cell>
          <cell r="C1528">
            <v>16424</v>
          </cell>
          <cell r="D1528" t="str">
            <v>Black</v>
          </cell>
          <cell r="E1528" t="str">
            <v>Bowles, Robert</v>
          </cell>
        </row>
        <row r="1529">
          <cell r="A1529" t="str">
            <v>Spotleson, Bruno</v>
          </cell>
          <cell r="B1529" t="str">
            <v>R3-7355</v>
          </cell>
          <cell r="C1529">
            <v>35276</v>
          </cell>
          <cell r="D1529" t="str">
            <v>Brown</v>
          </cell>
          <cell r="E1529" t="str">
            <v>Buker, Dave</v>
          </cell>
        </row>
        <row r="1530">
          <cell r="A1530" t="str">
            <v>Springer, Javan</v>
          </cell>
          <cell r="B1530" t="str">
            <v>R7-12624</v>
          </cell>
          <cell r="C1530">
            <v>37495</v>
          </cell>
          <cell r="D1530" t="str">
            <v>Nov</v>
          </cell>
          <cell r="E1530" t="str">
            <v>Starks, Rob</v>
          </cell>
        </row>
        <row r="1531">
          <cell r="A1531" t="str">
            <v>Spurlock, Reesce</v>
          </cell>
          <cell r="B1531" t="str">
            <v>R3-12214</v>
          </cell>
          <cell r="C1531">
            <v>36059</v>
          </cell>
          <cell r="D1531" t="str">
            <v>Red</v>
          </cell>
          <cell r="E1531" t="str">
            <v>Bowen, Jeff</v>
          </cell>
        </row>
        <row r="1532">
          <cell r="A1532" t="str">
            <v>Squires, Terry</v>
          </cell>
          <cell r="B1532" t="str">
            <v>R4-4673</v>
          </cell>
          <cell r="C1532">
            <v>19109</v>
          </cell>
          <cell r="D1532" t="str">
            <v>Black - 1st</v>
          </cell>
          <cell r="E1532" t="str">
            <v>Cornwell, Ray</v>
          </cell>
        </row>
        <row r="1533">
          <cell r="A1533" t="str">
            <v>Stachowicz, Edward</v>
          </cell>
          <cell r="B1533" t="str">
            <v>R3-12352</v>
          </cell>
          <cell r="C1533">
            <v>39510</v>
          </cell>
          <cell r="D1533" t="str">
            <v>ORANGE</v>
          </cell>
          <cell r="E1533" t="str">
            <v>Buker, Dave</v>
          </cell>
        </row>
        <row r="1534">
          <cell r="A1534" t="str">
            <v>Stachowicz, Julianna</v>
          </cell>
          <cell r="B1534" t="str">
            <v>R3-12220</v>
          </cell>
          <cell r="C1534">
            <v>38471</v>
          </cell>
          <cell r="D1534" t="str">
            <v>purple</v>
          </cell>
          <cell r="E1534" t="str">
            <v>Buker, Dave</v>
          </cell>
        </row>
        <row r="1535">
          <cell r="A1535" t="str">
            <v>Stachowicz, Martin</v>
          </cell>
          <cell r="B1535" t="str">
            <v>R3-12221</v>
          </cell>
          <cell r="C1535">
            <v>38775</v>
          </cell>
          <cell r="D1535" t="str">
            <v>purple</v>
          </cell>
          <cell r="E1535" t="str">
            <v>Buker, Dave</v>
          </cell>
        </row>
        <row r="1536">
          <cell r="A1536" t="str">
            <v>Stalnecker, Daniel</v>
          </cell>
          <cell r="B1536" t="str">
            <v>R4-13551</v>
          </cell>
          <cell r="C1536">
            <v>18088</v>
          </cell>
          <cell r="D1536" t="str">
            <v>Brown</v>
          </cell>
          <cell r="E1536" t="str">
            <v>Miller, Grant</v>
          </cell>
        </row>
        <row r="1537">
          <cell r="A1537" t="str">
            <v>Stanton, Cheryl</v>
          </cell>
          <cell r="B1537" t="str">
            <v>R6-1278</v>
          </cell>
          <cell r="C1537">
            <v>21819</v>
          </cell>
          <cell r="D1537" t="str">
            <v>Black</v>
          </cell>
          <cell r="E1537" t="str">
            <v>Galvan, Juan/Adrian</v>
          </cell>
        </row>
        <row r="1538">
          <cell r="A1538" t="str">
            <v>Starks, Rob</v>
          </cell>
          <cell r="B1538" t="str">
            <v>R7-12816</v>
          </cell>
          <cell r="C1538">
            <v>26306</v>
          </cell>
          <cell r="D1538" t="str">
            <v>5th Dan Black</v>
          </cell>
          <cell r="E1538" t="str">
            <v>Starks, Rob</v>
          </cell>
        </row>
        <row r="1539">
          <cell r="A1539" t="str">
            <v>Starks, Robin</v>
          </cell>
          <cell r="B1539" t="str">
            <v>R7-12821</v>
          </cell>
          <cell r="C1539">
            <v>33590</v>
          </cell>
          <cell r="D1539" t="str">
            <v xml:space="preserve">Black </v>
          </cell>
          <cell r="E1539" t="str">
            <v>Starks, Rob</v>
          </cell>
        </row>
        <row r="1540">
          <cell r="A1540" t="str">
            <v>Starks, Trinise</v>
          </cell>
          <cell r="B1540" t="str">
            <v>R7-12817</v>
          </cell>
          <cell r="D1540" t="str">
            <v>3rd Dan Black</v>
          </cell>
          <cell r="E1540" t="str">
            <v>Starks, Rob</v>
          </cell>
        </row>
        <row r="1541">
          <cell r="A1541" t="str">
            <v>Staton, Vicki</v>
          </cell>
          <cell r="B1541" t="str">
            <v>R1-12436</v>
          </cell>
          <cell r="C1541">
            <v>26961</v>
          </cell>
          <cell r="D1541" t="str">
            <v>Brown-3rd kyu</v>
          </cell>
          <cell r="E1541" t="str">
            <v>Brown, Hercle</v>
          </cell>
        </row>
        <row r="1542">
          <cell r="A1542" t="str">
            <v>Steele, Kevin</v>
          </cell>
          <cell r="B1542" t="str">
            <v>R2-12301</v>
          </cell>
          <cell r="C1542">
            <v>24922</v>
          </cell>
          <cell r="D1542" t="str">
            <v>black</v>
          </cell>
          <cell r="E1542" t="str">
            <v>Michael, Mattingly</v>
          </cell>
        </row>
        <row r="1543">
          <cell r="A1543" t="str">
            <v>Steger, Benjamin</v>
          </cell>
          <cell r="B1543" t="str">
            <v>R1-12411</v>
          </cell>
          <cell r="C1543">
            <v>36346</v>
          </cell>
          <cell r="D1543" t="str">
            <v>White</v>
          </cell>
          <cell r="E1543" t="str">
            <v>Fink, Frank/Patricia</v>
          </cell>
        </row>
        <row r="1544">
          <cell r="A1544" t="str">
            <v>Steger, Noah</v>
          </cell>
          <cell r="B1544" t="str">
            <v>R1-12412</v>
          </cell>
          <cell r="C1544">
            <v>38186</v>
          </cell>
          <cell r="D1544" t="str">
            <v>White</v>
          </cell>
          <cell r="E1544" t="str">
            <v>Fink, Frank/Patricia</v>
          </cell>
        </row>
        <row r="1545">
          <cell r="A1545" t="str">
            <v>Stephan, Matthew</v>
          </cell>
          <cell r="B1545" t="str">
            <v>R2-2799</v>
          </cell>
          <cell r="C1545">
            <v>25349</v>
          </cell>
          <cell r="D1545" t="str">
            <v>Black - 1st</v>
          </cell>
          <cell r="E1545" t="str">
            <v>Bowles, Robert</v>
          </cell>
        </row>
        <row r="1546">
          <cell r="A1546" t="str">
            <v>Stevenson III, Billy</v>
          </cell>
          <cell r="B1546" t="str">
            <v>R1-3865</v>
          </cell>
          <cell r="C1546">
            <v>32866</v>
          </cell>
          <cell r="D1546" t="str">
            <v>Black</v>
          </cell>
          <cell r="E1546" t="str">
            <v>Venson</v>
          </cell>
        </row>
        <row r="1547">
          <cell r="A1547" t="str">
            <v>Stevenson, Michael</v>
          </cell>
          <cell r="B1547" t="str">
            <v>R2-4881</v>
          </cell>
          <cell r="C1547">
            <v>31176</v>
          </cell>
          <cell r="D1547" t="str">
            <v>Brown</v>
          </cell>
          <cell r="E1547" t="str">
            <v>Parsons, Earl</v>
          </cell>
        </row>
        <row r="1548">
          <cell r="A1548" t="str">
            <v>Steward, Darrion</v>
          </cell>
          <cell r="B1548" t="str">
            <v>R1-12420</v>
          </cell>
          <cell r="C1548">
            <v>37723</v>
          </cell>
          <cell r="D1548" t="str">
            <v>White</v>
          </cell>
          <cell r="E1548" t="str">
            <v>Venson</v>
          </cell>
        </row>
        <row r="1549">
          <cell r="A1549" t="str">
            <v>Stewart, Dakota</v>
          </cell>
          <cell r="B1549" t="str">
            <v>R2-12276</v>
          </cell>
          <cell r="C1549">
            <v>36446</v>
          </cell>
          <cell r="D1549" t="str">
            <v>GREEN-5TH</v>
          </cell>
          <cell r="E1549" t="str">
            <v>Kirby, Christopher</v>
          </cell>
        </row>
        <row r="1550">
          <cell r="A1550" t="str">
            <v>Stewart, Dalton</v>
          </cell>
          <cell r="B1550" t="str">
            <v>R2-12571</v>
          </cell>
          <cell r="C1550">
            <v>37244</v>
          </cell>
          <cell r="D1550" t="str">
            <v>9th Kyu</v>
          </cell>
          <cell r="E1550" t="str">
            <v>Kirby, Christopher</v>
          </cell>
        </row>
        <row r="1551">
          <cell r="A1551" t="str">
            <v>Stitts, Alexandria</v>
          </cell>
          <cell r="B1551" t="str">
            <v>R3-12085</v>
          </cell>
          <cell r="C1551">
            <v>34436</v>
          </cell>
          <cell r="D1551" t="str">
            <v>BLACK</v>
          </cell>
          <cell r="E1551" t="str">
            <v>Janes, Dennis</v>
          </cell>
        </row>
        <row r="1552">
          <cell r="A1552" t="str">
            <v>Stitts, Becca</v>
          </cell>
          <cell r="B1552" t="str">
            <v>R3-12346</v>
          </cell>
          <cell r="C1552">
            <v>36414</v>
          </cell>
          <cell r="D1552" t="str">
            <v>Black, Jr.</v>
          </cell>
          <cell r="E1552" t="str">
            <v>Janes, Dennis</v>
          </cell>
        </row>
        <row r="1553">
          <cell r="A1553" t="str">
            <v>Stitts, Thomas</v>
          </cell>
          <cell r="B1553" t="str">
            <v>R3-12342</v>
          </cell>
          <cell r="C1553">
            <v>22970</v>
          </cell>
          <cell r="D1553" t="str">
            <v>BROWN</v>
          </cell>
          <cell r="E1553" t="str">
            <v>Janes, Dennis</v>
          </cell>
        </row>
        <row r="1554">
          <cell r="A1554" t="str">
            <v>Stobinski, Adam</v>
          </cell>
          <cell r="B1554" t="str">
            <v>R3-12069</v>
          </cell>
          <cell r="C1554">
            <v>29269</v>
          </cell>
          <cell r="D1554" t="str">
            <v>Black</v>
          </cell>
          <cell r="E1554" t="str">
            <v>Janes, Dennis</v>
          </cell>
        </row>
        <row r="1555">
          <cell r="A1555" t="str">
            <v>Stoker, Kinsey</v>
          </cell>
          <cell r="B1555" t="str">
            <v>R6-1244</v>
          </cell>
          <cell r="C1555">
            <v>37695</v>
          </cell>
          <cell r="D1555" t="str">
            <v>BLUE-4TH</v>
          </cell>
          <cell r="E1555" t="str">
            <v>Galvan, Juan/Adrian</v>
          </cell>
        </row>
        <row r="1556">
          <cell r="A1556" t="str">
            <v>Stollings III, Kenneth (Mickey)</v>
          </cell>
          <cell r="B1556" t="str">
            <v>R3-12329</v>
          </cell>
          <cell r="C1556">
            <v>37477</v>
          </cell>
          <cell r="D1556" t="str">
            <v>BLUE</v>
          </cell>
          <cell r="E1556" t="str">
            <v>DeCore, James</v>
          </cell>
        </row>
        <row r="1557">
          <cell r="A1557" t="str">
            <v>Stone, Bryan</v>
          </cell>
          <cell r="B1557" t="str">
            <v>R3-12294</v>
          </cell>
          <cell r="C1557">
            <v>38442</v>
          </cell>
          <cell r="D1557" t="str">
            <v>Orange</v>
          </cell>
          <cell r="E1557" t="str">
            <v>Bowen, Jeff</v>
          </cell>
        </row>
        <row r="1558">
          <cell r="A1558" t="str">
            <v>Stoner, Brendon</v>
          </cell>
          <cell r="B1558" t="str">
            <v>R3-12247</v>
          </cell>
          <cell r="C1558">
            <v>36525</v>
          </cell>
          <cell r="D1558" t="str">
            <v>BROWN</v>
          </cell>
          <cell r="E1558" t="str">
            <v>Franz, Steven</v>
          </cell>
        </row>
        <row r="1559">
          <cell r="A1559" t="str">
            <v>Stoner, Carson</v>
          </cell>
          <cell r="B1559" t="str">
            <v>R3-12248</v>
          </cell>
          <cell r="C1559">
            <v>37033</v>
          </cell>
          <cell r="D1559" t="str">
            <v>BROWN</v>
          </cell>
          <cell r="E1559" t="str">
            <v>Franz, Steven</v>
          </cell>
        </row>
        <row r="1560">
          <cell r="A1560" t="str">
            <v>Stookey, AJ (Autumn)</v>
          </cell>
          <cell r="B1560" t="str">
            <v>R2-1574</v>
          </cell>
          <cell r="C1560">
            <v>31615</v>
          </cell>
          <cell r="D1560" t="str">
            <v>Black-2nd</v>
          </cell>
          <cell r="E1560" t="str">
            <v>Keeney, Glenn</v>
          </cell>
        </row>
        <row r="1561">
          <cell r="A1561" t="str">
            <v>Stott, Larisa</v>
          </cell>
          <cell r="B1561" t="str">
            <v>R1-12359</v>
          </cell>
          <cell r="C1561">
            <v>32558</v>
          </cell>
          <cell r="D1561" t="str">
            <v>Black - 1st</v>
          </cell>
          <cell r="E1561" t="str">
            <v>Fink, Frank/Patricia</v>
          </cell>
        </row>
        <row r="1562">
          <cell r="A1562" t="str">
            <v>Stotts, Corbin</v>
          </cell>
          <cell r="B1562" t="str">
            <v>R2-12858</v>
          </cell>
          <cell r="C1562">
            <v>36736</v>
          </cell>
          <cell r="D1562" t="str">
            <v>Blue</v>
          </cell>
          <cell r="E1562" t="str">
            <v>Jones, Curt</v>
          </cell>
        </row>
        <row r="1563">
          <cell r="A1563" t="str">
            <v>Stoutmire, DonRico</v>
          </cell>
          <cell r="B1563" t="str">
            <v>R3-12338</v>
          </cell>
          <cell r="C1563">
            <v>36788</v>
          </cell>
          <cell r="D1563" t="str">
            <v>Orange</v>
          </cell>
          <cell r="E1563" t="str">
            <v>Buker, Dave</v>
          </cell>
        </row>
        <row r="1564">
          <cell r="A1564" t="str">
            <v>Strahl, Matt</v>
          </cell>
          <cell r="B1564" t="str">
            <v>R2-2640</v>
          </cell>
          <cell r="C1564">
            <v>27833</v>
          </cell>
          <cell r="D1564" t="str">
            <v>5th Kyu</v>
          </cell>
          <cell r="E1564" t="str">
            <v>McKinley, Fred</v>
          </cell>
        </row>
        <row r="1565">
          <cell r="A1565" t="str">
            <v>Strange, Jerry</v>
          </cell>
          <cell r="B1565" t="str">
            <v>R2-12663</v>
          </cell>
          <cell r="C1565">
            <v>27371</v>
          </cell>
          <cell r="D1565" t="str">
            <v>Green</v>
          </cell>
          <cell r="E1565" t="str">
            <v>Webster, Joeal</v>
          </cell>
        </row>
        <row r="1566">
          <cell r="A1566" t="str">
            <v>Strange, Jordon</v>
          </cell>
          <cell r="B1566" t="str">
            <v>R2-12477</v>
          </cell>
          <cell r="C1566">
            <v>36431</v>
          </cell>
          <cell r="D1566" t="str">
            <v>BROWN</v>
          </cell>
          <cell r="E1566" t="str">
            <v>Webster, Joeal</v>
          </cell>
        </row>
        <row r="1567">
          <cell r="A1567" t="str">
            <v>Strange, Konnor</v>
          </cell>
          <cell r="B1567" t="str">
            <v>R2-12640</v>
          </cell>
          <cell r="C1567">
            <v>38092</v>
          </cell>
          <cell r="D1567" t="str">
            <v>purple</v>
          </cell>
          <cell r="E1567" t="str">
            <v>Webster, Joeal</v>
          </cell>
        </row>
        <row r="1568">
          <cell r="A1568" t="str">
            <v>Strange, Natasha</v>
          </cell>
          <cell r="B1568" t="str">
            <v>R2-12756</v>
          </cell>
          <cell r="C1568">
            <v>28872</v>
          </cell>
          <cell r="D1568" t="str">
            <v>5th green</v>
          </cell>
          <cell r="E1568" t="str">
            <v>Webster, Joeal</v>
          </cell>
        </row>
        <row r="1569">
          <cell r="A1569" t="str">
            <v>Street, Trip</v>
          </cell>
          <cell r="B1569" t="str">
            <v>R6-1286</v>
          </cell>
          <cell r="C1569">
            <v>36930</v>
          </cell>
          <cell r="D1569" t="str">
            <v>yellow</v>
          </cell>
          <cell r="E1569" t="str">
            <v>Galvan, Juan/Adrian</v>
          </cell>
        </row>
        <row r="1570">
          <cell r="A1570" t="str">
            <v>Stricker, Zane</v>
          </cell>
          <cell r="B1570" t="str">
            <v>R3-12184</v>
          </cell>
          <cell r="C1570">
            <v>38411</v>
          </cell>
          <cell r="D1570" t="str">
            <v>Green</v>
          </cell>
          <cell r="E1570" t="str">
            <v>Zoldak, Robert</v>
          </cell>
        </row>
        <row r="1571">
          <cell r="A1571" t="str">
            <v>Strickland, Louis</v>
          </cell>
          <cell r="B1571" t="str">
            <v>R5-12067</v>
          </cell>
          <cell r="C1571">
            <v>24183</v>
          </cell>
          <cell r="D1571" t="str">
            <v>Black-8th</v>
          </cell>
          <cell r="E1571" t="str">
            <v>Huggins, Ramon</v>
          </cell>
        </row>
        <row r="1572">
          <cell r="A1572" t="str">
            <v>Strickler, Brian</v>
          </cell>
          <cell r="B1572" t="str">
            <v>R3-9914</v>
          </cell>
          <cell r="C1572">
            <v>23071</v>
          </cell>
          <cell r="D1572" t="str">
            <v>Black-4th</v>
          </cell>
          <cell r="E1572" t="str">
            <v>Nagamine, Tokayoshi</v>
          </cell>
        </row>
        <row r="1573">
          <cell r="A1573" t="str">
            <v>Striebel, Justin</v>
          </cell>
          <cell r="B1573" t="str">
            <v>R2-1187</v>
          </cell>
          <cell r="C1573">
            <v>32029</v>
          </cell>
          <cell r="D1573" t="str">
            <v>Brown</v>
          </cell>
          <cell r="E1573" t="str">
            <v>Phifer, Travis</v>
          </cell>
        </row>
        <row r="1574">
          <cell r="A1574" t="str">
            <v>Strines, Victoria</v>
          </cell>
          <cell r="B1574" t="str">
            <v>R3-12333</v>
          </cell>
          <cell r="C1574">
            <v>38983</v>
          </cell>
          <cell r="D1574" t="str">
            <v>Orange</v>
          </cell>
          <cell r="E1574" t="str">
            <v>Buker, Dave</v>
          </cell>
        </row>
        <row r="1575">
          <cell r="A1575" t="str">
            <v>Stringer, Aidon</v>
          </cell>
          <cell r="B1575" t="str">
            <v>R7-12625</v>
          </cell>
          <cell r="C1575">
            <v>39145</v>
          </cell>
          <cell r="D1575" t="str">
            <v>Nov</v>
          </cell>
          <cell r="E1575" t="str">
            <v>Starks, Rob</v>
          </cell>
        </row>
        <row r="1576">
          <cell r="A1576" t="str">
            <v>Stringer, Caidon</v>
          </cell>
          <cell r="B1576" t="str">
            <v>R7-12626</v>
          </cell>
          <cell r="C1576">
            <v>39145</v>
          </cell>
          <cell r="D1576" t="str">
            <v>Nov</v>
          </cell>
          <cell r="E1576" t="str">
            <v>Starks, Rob</v>
          </cell>
        </row>
        <row r="1577">
          <cell r="A1577" t="str">
            <v>Stringer, Derrick</v>
          </cell>
          <cell r="B1577" t="str">
            <v>R7-12594</v>
          </cell>
          <cell r="C1577">
            <v>28967</v>
          </cell>
          <cell r="D1577" t="str">
            <v>Black</v>
          </cell>
          <cell r="E1577" t="str">
            <v>Starks, Rob</v>
          </cell>
        </row>
        <row r="1578">
          <cell r="A1578" t="str">
            <v>Stringer, Jhvande'</v>
          </cell>
          <cell r="B1578" t="str">
            <v>R7-12613</v>
          </cell>
          <cell r="C1578">
            <v>35253</v>
          </cell>
          <cell r="D1578" t="str">
            <v>Nov</v>
          </cell>
          <cell r="E1578" t="str">
            <v>Starks, Rob</v>
          </cell>
        </row>
        <row r="1579">
          <cell r="A1579" t="str">
            <v>Stringer, Sam</v>
          </cell>
          <cell r="B1579" t="str">
            <v>R7-12827</v>
          </cell>
          <cell r="C1579">
            <v>32747</v>
          </cell>
          <cell r="D1579" t="str">
            <v>Black</v>
          </cell>
          <cell r="E1579" t="str">
            <v>Shipp, J.D.</v>
          </cell>
        </row>
        <row r="1580">
          <cell r="A1580" t="str">
            <v>Strobel, Joshua</v>
          </cell>
          <cell r="B1580" t="str">
            <v>R4-12028</v>
          </cell>
          <cell r="C1580">
            <v>35003</v>
          </cell>
          <cell r="D1580" t="str">
            <v>Black</v>
          </cell>
          <cell r="E1580" t="str">
            <v>Kish, Floyd</v>
          </cell>
        </row>
        <row r="1581">
          <cell r="A1581" t="str">
            <v>Stroup, Elizabeth</v>
          </cell>
          <cell r="B1581" t="str">
            <v>R2-12633</v>
          </cell>
          <cell r="C1581">
            <v>36824</v>
          </cell>
          <cell r="D1581" t="str">
            <v>GREEN</v>
          </cell>
          <cell r="E1581" t="str">
            <v>Baldock, David</v>
          </cell>
        </row>
        <row r="1582">
          <cell r="A1582" t="str">
            <v>Stum, Robert</v>
          </cell>
          <cell r="B1582" t="str">
            <v>R2-9004</v>
          </cell>
          <cell r="C1582">
            <v>18763</v>
          </cell>
          <cell r="D1582" t="str">
            <v>Black</v>
          </cell>
          <cell r="E1582" t="str">
            <v>Johnson, Herb</v>
          </cell>
        </row>
        <row r="1583">
          <cell r="A1583" t="str">
            <v>Stump, Ken</v>
          </cell>
          <cell r="B1583" t="str">
            <v>R2-2325</v>
          </cell>
          <cell r="C1583">
            <v>19065</v>
          </cell>
          <cell r="D1583" t="str">
            <v>Black-1st</v>
          </cell>
          <cell r="E1583" t="str">
            <v>Bowles, Robert</v>
          </cell>
        </row>
        <row r="1584">
          <cell r="A1584" t="str">
            <v>Suh, Rachael</v>
          </cell>
          <cell r="B1584" t="str">
            <v>R3-9188</v>
          </cell>
          <cell r="C1584">
            <v>27942</v>
          </cell>
          <cell r="D1584" t="str">
            <v>Black-2nd</v>
          </cell>
          <cell r="E1584" t="str">
            <v>Sherman, Mike</v>
          </cell>
        </row>
        <row r="1585">
          <cell r="A1585" t="str">
            <v>Suley, Gary</v>
          </cell>
          <cell r="B1585" t="str">
            <v>R4-13688</v>
          </cell>
          <cell r="C1585">
            <v>28730</v>
          </cell>
          <cell r="D1585" t="str">
            <v>BLK</v>
          </cell>
          <cell r="E1585" t="str">
            <v>Sbuscio, Susan</v>
          </cell>
        </row>
        <row r="1586">
          <cell r="A1586" t="str">
            <v>Sullivan, Angel</v>
          </cell>
          <cell r="B1586" t="str">
            <v>R4-13534</v>
          </cell>
          <cell r="C1586">
            <v>35628</v>
          </cell>
          <cell r="D1586" t="str">
            <v>Brown</v>
          </cell>
          <cell r="E1586" t="str">
            <v>Caliguri, Frank</v>
          </cell>
        </row>
        <row r="1587">
          <cell r="A1587" t="str">
            <v>Sullivan, Jace</v>
          </cell>
          <cell r="B1587" t="str">
            <v>R7-12946</v>
          </cell>
          <cell r="C1587">
            <v>38718</v>
          </cell>
          <cell r="D1587" t="str">
            <v>Int</v>
          </cell>
          <cell r="E1587" t="str">
            <v>Auberger, Rachel</v>
          </cell>
        </row>
        <row r="1588">
          <cell r="A1588" t="str">
            <v>Summerfield, Abbey</v>
          </cell>
          <cell r="B1588" t="str">
            <v>R2-12649</v>
          </cell>
          <cell r="C1588">
            <v>37681</v>
          </cell>
          <cell r="D1588" t="str">
            <v>white</v>
          </cell>
          <cell r="E1588" t="str">
            <v>Bethea, Eddie</v>
          </cell>
        </row>
        <row r="1589">
          <cell r="A1589" t="str">
            <v>Summitt, Jeremy</v>
          </cell>
          <cell r="B1589" t="str">
            <v>R2-803</v>
          </cell>
          <cell r="D1589" t="str">
            <v>Brown</v>
          </cell>
          <cell r="E1589" t="str">
            <v>Keeney, Glenn</v>
          </cell>
        </row>
        <row r="1590">
          <cell r="A1590" t="str">
            <v>Summitt, Jeremy</v>
          </cell>
          <cell r="B1590" t="str">
            <v>R5-803</v>
          </cell>
          <cell r="C1590">
            <v>28820</v>
          </cell>
          <cell r="D1590" t="str">
            <v>brown</v>
          </cell>
          <cell r="E1590" t="str">
            <v>Keeney, Glenn</v>
          </cell>
        </row>
        <row r="1591">
          <cell r="A1591" t="str">
            <v>Sutton, Jermaine</v>
          </cell>
          <cell r="B1591" t="str">
            <v>R7-12810</v>
          </cell>
          <cell r="D1591" t="str">
            <v>Black</v>
          </cell>
          <cell r="E1591" t="str">
            <v>Starks, Rob</v>
          </cell>
        </row>
        <row r="1592">
          <cell r="A1592" t="str">
            <v>Sutton, Sherri</v>
          </cell>
          <cell r="B1592" t="str">
            <v>R3-4648</v>
          </cell>
          <cell r="C1592">
            <v>24153</v>
          </cell>
          <cell r="D1592" t="str">
            <v>Black - 4th</v>
          </cell>
          <cell r="E1592" t="str">
            <v>McCutcheon, Dale</v>
          </cell>
        </row>
        <row r="1593">
          <cell r="A1593" t="str">
            <v>Swain, Drew</v>
          </cell>
          <cell r="B1593" t="str">
            <v>R2-12265</v>
          </cell>
          <cell r="C1593">
            <v>37739</v>
          </cell>
          <cell r="D1593" t="str">
            <v>BLACK</v>
          </cell>
          <cell r="E1593" t="str">
            <v>Michael, Donnie</v>
          </cell>
        </row>
        <row r="1594">
          <cell r="A1594" t="str">
            <v>Swain, Eric</v>
          </cell>
          <cell r="B1594" t="str">
            <v>R2-12433</v>
          </cell>
          <cell r="C1594">
            <v>38875</v>
          </cell>
          <cell r="D1594" t="str">
            <v>PURPLE</v>
          </cell>
          <cell r="E1594" t="str">
            <v>Michael, Donnie</v>
          </cell>
        </row>
        <row r="1595">
          <cell r="A1595" t="str">
            <v>Swanagin, Stacie</v>
          </cell>
          <cell r="B1595" t="str">
            <v>R3-12331</v>
          </cell>
          <cell r="C1595">
            <v>36339</v>
          </cell>
          <cell r="D1595" t="str">
            <v>Brown</v>
          </cell>
          <cell r="E1595" t="str">
            <v>Nieves, E. Samuel</v>
          </cell>
        </row>
        <row r="1596">
          <cell r="A1596" t="str">
            <v>Swanson, Rosanne</v>
          </cell>
          <cell r="B1596" t="str">
            <v>R2-8182</v>
          </cell>
          <cell r="C1596">
            <v>25055</v>
          </cell>
          <cell r="D1596" t="str">
            <v>Yellow-8th</v>
          </cell>
          <cell r="E1596" t="str">
            <v>Morgan, Phil</v>
          </cell>
        </row>
        <row r="1597">
          <cell r="A1597" t="str">
            <v>Sweeney, John</v>
          </cell>
          <cell r="B1597" t="str">
            <v>R2-12320</v>
          </cell>
          <cell r="C1597">
            <v>18271</v>
          </cell>
          <cell r="D1597" t="str">
            <v>1st Dan</v>
          </cell>
          <cell r="E1597" t="str">
            <v>Murkison, Brian</v>
          </cell>
        </row>
        <row r="1598">
          <cell r="A1598" t="str">
            <v>Swingler, Jamie</v>
          </cell>
          <cell r="B1598" t="str">
            <v>R1-12362</v>
          </cell>
          <cell r="C1598">
            <v>31598</v>
          </cell>
          <cell r="D1598" t="str">
            <v>Yellow</v>
          </cell>
          <cell r="E1598" t="str">
            <v>Fink, Frank/Patricia</v>
          </cell>
        </row>
        <row r="1599">
          <cell r="A1599" t="str">
            <v>Switzer, Tarin</v>
          </cell>
          <cell r="B1599" t="str">
            <v>R1-11933</v>
          </cell>
          <cell r="C1599">
            <v>29522</v>
          </cell>
          <cell r="D1599" t="str">
            <v>BLACK</v>
          </cell>
          <cell r="E1599" t="str">
            <v>Fink, Frank/Patricia</v>
          </cell>
        </row>
        <row r="1600">
          <cell r="A1600" t="str">
            <v>Tabor, Paige</v>
          </cell>
          <cell r="B1600" t="str">
            <v>R3-12263</v>
          </cell>
          <cell r="C1600">
            <v>37609</v>
          </cell>
          <cell r="D1600" t="str">
            <v>Blue</v>
          </cell>
          <cell r="E1600" t="str">
            <v>Buker, Dave</v>
          </cell>
        </row>
        <row r="1601">
          <cell r="A1601" t="str">
            <v>Tabor, Zachary</v>
          </cell>
          <cell r="B1601" t="str">
            <v>R3-12264</v>
          </cell>
          <cell r="C1601">
            <v>36801</v>
          </cell>
          <cell r="D1601" t="str">
            <v>Blue</v>
          </cell>
          <cell r="E1601" t="str">
            <v>Buker, Dave</v>
          </cell>
        </row>
        <row r="1602">
          <cell r="A1602" t="str">
            <v>Taby, Owen</v>
          </cell>
          <cell r="B1602" t="str">
            <v>R3-12314</v>
          </cell>
          <cell r="C1602">
            <v>36465</v>
          </cell>
          <cell r="D1602" t="str">
            <v>BLACK</v>
          </cell>
          <cell r="E1602" t="str">
            <v>DeVries, Don</v>
          </cell>
        </row>
        <row r="1603">
          <cell r="A1603" t="str">
            <v>Talbott, H Eugene</v>
          </cell>
          <cell r="B1603" t="str">
            <v>R2-810</v>
          </cell>
          <cell r="C1603">
            <v>21641</v>
          </cell>
          <cell r="D1603" t="str">
            <v>Black -6th Dan</v>
          </cell>
          <cell r="E1603" t="str">
            <v>Branam, Mike</v>
          </cell>
        </row>
        <row r="1604">
          <cell r="A1604" t="str">
            <v>Tank, Rod</v>
          </cell>
          <cell r="B1604" t="str">
            <v>R2-9102</v>
          </cell>
          <cell r="C1604">
            <v>17179</v>
          </cell>
          <cell r="D1604" t="str">
            <v>Brown-3rd</v>
          </cell>
          <cell r="E1604" t="str">
            <v>Massey, Marvin</v>
          </cell>
        </row>
        <row r="1605">
          <cell r="A1605" t="str">
            <v>Tanner, Rick</v>
          </cell>
          <cell r="B1605" t="str">
            <v>R3-9867</v>
          </cell>
          <cell r="C1605">
            <v>17632</v>
          </cell>
          <cell r="D1605" t="str">
            <v>Black-1st</v>
          </cell>
          <cell r="E1605" t="str">
            <v>Fairbanks, Woodrow</v>
          </cell>
        </row>
        <row r="1606">
          <cell r="A1606" t="str">
            <v>Tarr, Orry</v>
          </cell>
          <cell r="B1606" t="str">
            <v>R2-12767</v>
          </cell>
          <cell r="C1606">
            <v>38951</v>
          </cell>
          <cell r="D1606" t="str">
            <v>9th kyu</v>
          </cell>
          <cell r="E1606" t="str">
            <v>Bridges, Paul/Kimberly</v>
          </cell>
        </row>
        <row r="1607">
          <cell r="A1607" t="str">
            <v>Tarr, Ricki</v>
          </cell>
          <cell r="B1607" t="str">
            <v>R2-12776</v>
          </cell>
          <cell r="C1607">
            <v>36188</v>
          </cell>
          <cell r="D1607" t="str">
            <v>8th kyu ornge</v>
          </cell>
          <cell r="E1607" t="str">
            <v>Bridges, Paul/Kimberly</v>
          </cell>
        </row>
        <row r="1608">
          <cell r="A1608" t="str">
            <v>Taylor, Camille</v>
          </cell>
          <cell r="B1608" t="str">
            <v>R1-12197</v>
          </cell>
          <cell r="C1608">
            <v>35176</v>
          </cell>
          <cell r="D1608" t="str">
            <v>Green</v>
          </cell>
          <cell r="E1608" t="str">
            <v>Venson</v>
          </cell>
        </row>
        <row r="1609">
          <cell r="A1609" t="str">
            <v>Taylor, Cindy</v>
          </cell>
          <cell r="B1609" t="str">
            <v>R2-10917</v>
          </cell>
          <cell r="C1609">
            <v>22858</v>
          </cell>
          <cell r="D1609" t="str">
            <v>Brown-1st kyu</v>
          </cell>
          <cell r="E1609" t="str">
            <v>Shelton, Parker</v>
          </cell>
        </row>
        <row r="1610">
          <cell r="A1610" t="str">
            <v>Taylor, Ian</v>
          </cell>
          <cell r="B1610" t="str">
            <v>R7-12828</v>
          </cell>
          <cell r="C1610">
            <v>37796</v>
          </cell>
          <cell r="D1610" t="str">
            <v>Orange</v>
          </cell>
          <cell r="E1610" t="str">
            <v>Shipp, J.D.</v>
          </cell>
        </row>
        <row r="1611">
          <cell r="A1611" t="str">
            <v>Taylor, Jay Von</v>
          </cell>
          <cell r="B1611" t="str">
            <v>R2-12387</v>
          </cell>
          <cell r="C1611">
            <v>37979</v>
          </cell>
          <cell r="D1611" t="str">
            <v>5th Gup</v>
          </cell>
          <cell r="E1611" t="str">
            <v>Murkison, Brian</v>
          </cell>
        </row>
        <row r="1612">
          <cell r="A1612" t="str">
            <v>Taylor, Robert</v>
          </cell>
          <cell r="B1612" t="str">
            <v>R1-12428</v>
          </cell>
          <cell r="D1612" t="str">
            <v/>
          </cell>
          <cell r="E1612" t="str">
            <v>Brown, Hercle</v>
          </cell>
        </row>
        <row r="1613">
          <cell r="A1613" t="str">
            <v>Tedder, Mason</v>
          </cell>
          <cell r="B1613" t="str">
            <v>R2-12659</v>
          </cell>
          <cell r="C1613">
            <v>39120</v>
          </cell>
          <cell r="D1613" t="str">
            <v>YELLOW</v>
          </cell>
          <cell r="E1613" t="str">
            <v>Michael, Donnie</v>
          </cell>
        </row>
        <row r="1614">
          <cell r="A1614" t="str">
            <v>Thaler, Ashley</v>
          </cell>
          <cell r="B1614" t="str">
            <v>R2-2594</v>
          </cell>
          <cell r="C1614">
            <v>30274</v>
          </cell>
          <cell r="D1614" t="str">
            <v>Blue</v>
          </cell>
          <cell r="E1614" t="str">
            <v>Morgan, Phil</v>
          </cell>
        </row>
        <row r="1615">
          <cell r="A1615" t="str">
            <v>Thaler, Donna</v>
          </cell>
          <cell r="B1615" t="str">
            <v>R2-2595</v>
          </cell>
          <cell r="C1615">
            <v>20478</v>
          </cell>
          <cell r="D1615" t="str">
            <v>Black-1st Dan</v>
          </cell>
          <cell r="E1615" t="str">
            <v>Morgan, Phil</v>
          </cell>
        </row>
        <row r="1616">
          <cell r="A1616" t="str">
            <v>Theis, Brian</v>
          </cell>
          <cell r="B1616" t="str">
            <v>R3-12281</v>
          </cell>
          <cell r="C1616">
            <v>27282</v>
          </cell>
          <cell r="D1616" t="str">
            <v>Black-1st</v>
          </cell>
          <cell r="E1616" t="str">
            <v>DeVries, Don</v>
          </cell>
        </row>
        <row r="1617">
          <cell r="A1617" t="str">
            <v>Theros, James</v>
          </cell>
          <cell r="B1617" t="str">
            <v>R2-12820</v>
          </cell>
          <cell r="C1617">
            <v>25249</v>
          </cell>
          <cell r="D1617" t="str">
            <v>6th dan</v>
          </cell>
          <cell r="E1617" t="str">
            <v>Lee, Yong sung</v>
          </cell>
        </row>
        <row r="1618">
          <cell r="A1618" t="str">
            <v>Thomas, Colton</v>
          </cell>
          <cell r="B1618" t="str">
            <v>R3-12377</v>
          </cell>
          <cell r="C1618">
            <v>34964</v>
          </cell>
          <cell r="D1618" t="str">
            <v>Black</v>
          </cell>
          <cell r="E1618" t="str">
            <v>Janes, Dennis</v>
          </cell>
        </row>
        <row r="1619">
          <cell r="A1619" t="str">
            <v>Thomas, Daniel</v>
          </cell>
          <cell r="B1619" t="str">
            <v>R7-13005</v>
          </cell>
          <cell r="C1619">
            <v>27333</v>
          </cell>
          <cell r="D1619" t="str">
            <v>Black Belt</v>
          </cell>
          <cell r="E1619" t="str">
            <v>Thomas, Daniel</v>
          </cell>
        </row>
        <row r="1620">
          <cell r="A1620" t="str">
            <v>Thomas, Fredrick</v>
          </cell>
          <cell r="B1620" t="str">
            <v>R7-12814</v>
          </cell>
          <cell r="C1620">
            <v>37802</v>
          </cell>
          <cell r="D1620" t="str">
            <v>White</v>
          </cell>
          <cell r="E1620" t="str">
            <v>Starks, Rob</v>
          </cell>
        </row>
        <row r="1621">
          <cell r="A1621" t="str">
            <v>Thomas, Iyana</v>
          </cell>
          <cell r="B1621" t="str">
            <v>R7-12815</v>
          </cell>
          <cell r="C1621">
            <v>38862</v>
          </cell>
          <cell r="D1621" t="str">
            <v>White</v>
          </cell>
          <cell r="E1621" t="str">
            <v>Starks, Rob</v>
          </cell>
        </row>
        <row r="1622">
          <cell r="A1622" t="str">
            <v>Thomas, Linda</v>
          </cell>
          <cell r="B1622" t="str">
            <v>R3-12368</v>
          </cell>
          <cell r="C1622">
            <v>21971</v>
          </cell>
          <cell r="D1622" t="str">
            <v>Black-3rd</v>
          </cell>
          <cell r="E1622" t="str">
            <v>Janes, Dennis</v>
          </cell>
        </row>
        <row r="1623">
          <cell r="A1623" t="str">
            <v>Thomas, Makayla</v>
          </cell>
          <cell r="B1623" t="str">
            <v>R2-12773</v>
          </cell>
          <cell r="C1623">
            <v>36158</v>
          </cell>
          <cell r="D1623" t="str">
            <v>9th kyu</v>
          </cell>
          <cell r="E1623" t="str">
            <v>Andrews, Don</v>
          </cell>
        </row>
        <row r="1624">
          <cell r="A1624" t="str">
            <v>Thomas, Michela</v>
          </cell>
          <cell r="B1624" t="str">
            <v>R3-12332</v>
          </cell>
          <cell r="C1624">
            <v>35418</v>
          </cell>
          <cell r="D1624" t="str">
            <v>ORANGE</v>
          </cell>
          <cell r="E1624" t="str">
            <v>Buker, Dave</v>
          </cell>
        </row>
        <row r="1625">
          <cell r="A1625" t="str">
            <v>Thomason, Brian</v>
          </cell>
          <cell r="B1625" t="str">
            <v>R2-5832</v>
          </cell>
          <cell r="C1625">
            <v>24165</v>
          </cell>
          <cell r="D1625" t="str">
            <v>Blue-6th Kyu</v>
          </cell>
          <cell r="E1625" t="str">
            <v>Jackson, Carl</v>
          </cell>
        </row>
        <row r="1626">
          <cell r="A1626" t="str">
            <v>Thompson, Alex</v>
          </cell>
          <cell r="B1626" t="str">
            <v>R4-9216</v>
          </cell>
          <cell r="C1626">
            <v>33879</v>
          </cell>
          <cell r="D1626" t="str">
            <v>BLACK</v>
          </cell>
          <cell r="E1626" t="str">
            <v>Barton, John</v>
          </cell>
        </row>
        <row r="1627">
          <cell r="A1627" t="str">
            <v>Thompson, Darryn</v>
          </cell>
          <cell r="B1627" t="str">
            <v>R2-12811</v>
          </cell>
          <cell r="C1627">
            <v>36518</v>
          </cell>
          <cell r="D1627" t="str">
            <v>green/yellow</v>
          </cell>
          <cell r="E1627" t="str">
            <v>Franz, Steven</v>
          </cell>
        </row>
        <row r="1628">
          <cell r="A1628" t="str">
            <v>Thompson, John</v>
          </cell>
          <cell r="B1628" t="str">
            <v>R4-13623</v>
          </cell>
          <cell r="C1628">
            <v>35647</v>
          </cell>
          <cell r="D1628" t="str">
            <v>White</v>
          </cell>
          <cell r="E1628" t="str">
            <v>Owens, Yusef</v>
          </cell>
        </row>
        <row r="1629">
          <cell r="A1629" t="str">
            <v>Thornton, Albert</v>
          </cell>
          <cell r="B1629" t="str">
            <v>R4-9103</v>
          </cell>
          <cell r="C1629">
            <v>32778</v>
          </cell>
          <cell r="D1629" t="str">
            <v>Green</v>
          </cell>
          <cell r="E1629" t="str">
            <v>Kelley, Bill</v>
          </cell>
        </row>
        <row r="1630">
          <cell r="A1630" t="str">
            <v>Thurston, Christopher</v>
          </cell>
          <cell r="B1630" t="str">
            <v>R2-823</v>
          </cell>
          <cell r="C1630">
            <v>31506</v>
          </cell>
          <cell r="D1630" t="str">
            <v>Black-1st</v>
          </cell>
          <cell r="E1630" t="str">
            <v>Caliguri, Frank</v>
          </cell>
        </row>
        <row r="1631">
          <cell r="A1631" t="str">
            <v>Titamer, Tyler</v>
          </cell>
          <cell r="B1631" t="str">
            <v>R2-12314</v>
          </cell>
          <cell r="C1631">
            <v>33162</v>
          </cell>
          <cell r="D1631" t="str">
            <v>BLACK</v>
          </cell>
          <cell r="E1631" t="str">
            <v>Webster, Joeal</v>
          </cell>
        </row>
        <row r="1632">
          <cell r="A1632" t="str">
            <v>Tittle, David</v>
          </cell>
          <cell r="B1632" t="str">
            <v>R2-826</v>
          </cell>
          <cell r="D1632" t="str">
            <v>5th GUP</v>
          </cell>
          <cell r="E1632" t="str">
            <v>Gillenwater, Ken</v>
          </cell>
        </row>
        <row r="1633">
          <cell r="A1633" t="str">
            <v>Tittle, Roy</v>
          </cell>
          <cell r="B1633" t="str">
            <v>R3-12380</v>
          </cell>
          <cell r="C1633">
            <v>26143</v>
          </cell>
          <cell r="D1633" t="str">
            <v>Black-4th</v>
          </cell>
          <cell r="E1633" t="str">
            <v>Tittle, Roy</v>
          </cell>
        </row>
        <row r="1634">
          <cell r="A1634" t="str">
            <v>Todd, Kennethia</v>
          </cell>
          <cell r="B1634" t="str">
            <v>R7-12703</v>
          </cell>
          <cell r="C1634">
            <v>28127</v>
          </cell>
          <cell r="D1634" t="str">
            <v>Black</v>
          </cell>
          <cell r="E1634" t="str">
            <v>Starks, Rob</v>
          </cell>
        </row>
        <row r="1635">
          <cell r="A1635" t="str">
            <v>Tokarcik, Nick</v>
          </cell>
          <cell r="B1635" t="str">
            <v>R2-12729</v>
          </cell>
          <cell r="C1635">
            <v>34475</v>
          </cell>
          <cell r="D1635" t="str">
            <v/>
          </cell>
          <cell r="E1635" t="str">
            <v>Bethea, Eddie</v>
          </cell>
        </row>
        <row r="1636">
          <cell r="A1636" t="str">
            <v>Tolbert, Daniel</v>
          </cell>
          <cell r="B1636" t="str">
            <v>R1-12343</v>
          </cell>
          <cell r="C1636">
            <v>38908</v>
          </cell>
          <cell r="D1636" t="str">
            <v>Yellow</v>
          </cell>
          <cell r="E1636" t="str">
            <v>Venson</v>
          </cell>
        </row>
        <row r="1637">
          <cell r="A1637" t="str">
            <v>Tookey, Makayla</v>
          </cell>
          <cell r="B1637" t="str">
            <v>R1-12467</v>
          </cell>
          <cell r="C1637">
            <v>37390</v>
          </cell>
          <cell r="D1637" t="str">
            <v/>
          </cell>
          <cell r="E1637" t="str">
            <v>Brown, Craig</v>
          </cell>
        </row>
        <row r="1638">
          <cell r="A1638" t="str">
            <v>Torlidas, Louis</v>
          </cell>
          <cell r="B1638" t="str">
            <v>R4-13607</v>
          </cell>
          <cell r="C1638">
            <v>26078</v>
          </cell>
          <cell r="D1638" t="str">
            <v>PURPLE</v>
          </cell>
          <cell r="E1638" t="str">
            <v>Nakamura, Steve</v>
          </cell>
        </row>
        <row r="1639">
          <cell r="A1639" t="str">
            <v>Torres, Allan</v>
          </cell>
          <cell r="B1639" t="str">
            <v>R4-8543</v>
          </cell>
          <cell r="D1639" t="str">
            <v>Black</v>
          </cell>
          <cell r="E1639" t="str">
            <v>Premdas, Pat</v>
          </cell>
        </row>
        <row r="1640">
          <cell r="A1640" t="str">
            <v>Townsend, Gregory</v>
          </cell>
          <cell r="B1640" t="str">
            <v>R2-2748</v>
          </cell>
          <cell r="C1640">
            <v>20206</v>
          </cell>
          <cell r="D1640" t="str">
            <v>Brown</v>
          </cell>
          <cell r="E1640" t="str">
            <v>Bethea, Eddie</v>
          </cell>
        </row>
        <row r="1641">
          <cell r="A1641" t="str">
            <v>Townsend, Isaiah</v>
          </cell>
          <cell r="B1641" t="str">
            <v>R2-12880</v>
          </cell>
          <cell r="C1641">
            <v>37644</v>
          </cell>
          <cell r="D1641" t="str">
            <v>9th kyu</v>
          </cell>
          <cell r="E1641" t="str">
            <v>Andrews, Don</v>
          </cell>
        </row>
        <row r="1642">
          <cell r="A1642" t="str">
            <v>Townsend, Steele</v>
          </cell>
          <cell r="B1642" t="str">
            <v>R2-12881</v>
          </cell>
          <cell r="C1642">
            <v>39311</v>
          </cell>
          <cell r="D1642" t="str">
            <v>9th kyu</v>
          </cell>
          <cell r="E1642" t="str">
            <v>Andrews, Don</v>
          </cell>
        </row>
        <row r="1643">
          <cell r="A1643" t="str">
            <v>Townsend, Titus</v>
          </cell>
          <cell r="B1643" t="str">
            <v>R2-12882</v>
          </cell>
          <cell r="C1643">
            <v>38366</v>
          </cell>
          <cell r="D1643" t="str">
            <v>9th kyu</v>
          </cell>
          <cell r="E1643" t="str">
            <v>Andrews, Don</v>
          </cell>
        </row>
        <row r="1644">
          <cell r="A1644" t="str">
            <v>Tracy, Joshua</v>
          </cell>
          <cell r="B1644" t="str">
            <v>R2-12665</v>
          </cell>
          <cell r="C1644">
            <v>36772</v>
          </cell>
          <cell r="D1644" t="str">
            <v>white</v>
          </cell>
          <cell r="E1644" t="str">
            <v>Bethea, Eddie</v>
          </cell>
        </row>
        <row r="1645">
          <cell r="A1645" t="str">
            <v>Traub, Jimmy</v>
          </cell>
          <cell r="B1645" t="str">
            <v>R2-12724</v>
          </cell>
          <cell r="C1645">
            <v>19549</v>
          </cell>
          <cell r="D1645" t="str">
            <v>1st Black</v>
          </cell>
          <cell r="E1645" t="str">
            <v>Foreman, David</v>
          </cell>
        </row>
        <row r="1646">
          <cell r="A1646" t="str">
            <v>Travis, Aaron</v>
          </cell>
          <cell r="B1646" t="str">
            <v>R7-13003</v>
          </cell>
          <cell r="C1646">
            <v>33984</v>
          </cell>
          <cell r="D1646" t="str">
            <v>Black Belt</v>
          </cell>
          <cell r="E1646" t="str">
            <v>Thomas, Daniel</v>
          </cell>
        </row>
        <row r="1647">
          <cell r="A1647" t="str">
            <v>Trecki, Chelsea</v>
          </cell>
          <cell r="B1647" t="str">
            <v>R4-13613</v>
          </cell>
          <cell r="C1647">
            <v>38533</v>
          </cell>
          <cell r="D1647" t="str">
            <v>ADV</v>
          </cell>
          <cell r="E1647" t="str">
            <v>Chase, Peter</v>
          </cell>
        </row>
        <row r="1648">
          <cell r="A1648" t="str">
            <v>Trecki, Kyleigh</v>
          </cell>
          <cell r="B1648" t="str">
            <v>R4-13612</v>
          </cell>
          <cell r="C1648">
            <v>37720</v>
          </cell>
          <cell r="D1648" t="str">
            <v>RED</v>
          </cell>
          <cell r="E1648" t="str">
            <v>Chase, Peter</v>
          </cell>
        </row>
        <row r="1649">
          <cell r="A1649" t="str">
            <v>Trine, Shawn</v>
          </cell>
          <cell r="B1649" t="str">
            <v>R2-12641</v>
          </cell>
          <cell r="C1649">
            <v>32387</v>
          </cell>
          <cell r="D1649" t="str">
            <v>4th kyu purple</v>
          </cell>
          <cell r="E1649" t="str">
            <v>Bess, Michael</v>
          </cell>
        </row>
        <row r="1650">
          <cell r="A1650" t="str">
            <v>Trombulak, Maci</v>
          </cell>
          <cell r="B1650" t="str">
            <v>R4-11978</v>
          </cell>
          <cell r="C1650">
            <v>35752</v>
          </cell>
          <cell r="D1650" t="str">
            <v>Black</v>
          </cell>
          <cell r="E1650" t="str">
            <v>LaVoice, Bill</v>
          </cell>
        </row>
        <row r="1651">
          <cell r="A1651" t="str">
            <v>Trotter, Isaiah</v>
          </cell>
          <cell r="B1651" t="str">
            <v>R1-12299</v>
          </cell>
          <cell r="C1651">
            <v>39113</v>
          </cell>
          <cell r="D1651" t="str">
            <v>Yellow</v>
          </cell>
          <cell r="E1651" t="str">
            <v>Venson</v>
          </cell>
        </row>
        <row r="1652">
          <cell r="A1652" t="str">
            <v>Trout, Pamela</v>
          </cell>
          <cell r="B1652" t="str">
            <v>R2-8305</v>
          </cell>
          <cell r="C1652">
            <v>21363</v>
          </cell>
          <cell r="D1652" t="str">
            <v>Brown</v>
          </cell>
          <cell r="E1652" t="str">
            <v>Hansman, Jerry</v>
          </cell>
        </row>
        <row r="1653">
          <cell r="A1653" t="str">
            <v>Troutman, Tyler</v>
          </cell>
          <cell r="B1653" t="str">
            <v>R3-12278</v>
          </cell>
          <cell r="C1653">
            <v>37032</v>
          </cell>
          <cell r="D1653" t="str">
            <v>GREEN</v>
          </cell>
          <cell r="E1653" t="str">
            <v>McCutcheon, Dale</v>
          </cell>
        </row>
        <row r="1654">
          <cell r="A1654" t="str">
            <v>Truitt, Terry Jr.</v>
          </cell>
          <cell r="B1654" t="str">
            <v>R1-12354</v>
          </cell>
          <cell r="C1654">
            <v>35535</v>
          </cell>
          <cell r="D1654" t="str">
            <v>Jr. Black</v>
          </cell>
          <cell r="E1654" t="str">
            <v>Winder, Derian</v>
          </cell>
        </row>
        <row r="1655">
          <cell r="A1655" t="str">
            <v>Truong, Jaden</v>
          </cell>
          <cell r="B1655" t="str">
            <v>R2-12533</v>
          </cell>
          <cell r="C1655">
            <v>38671</v>
          </cell>
          <cell r="D1655" t="str">
            <v>7th kyu</v>
          </cell>
          <cell r="E1655" t="str">
            <v>Andrews, Don</v>
          </cell>
        </row>
        <row r="1656">
          <cell r="A1656" t="str">
            <v>Tucker, Ian</v>
          </cell>
          <cell r="B1656" t="str">
            <v>R7-12789</v>
          </cell>
          <cell r="C1656">
            <v>38607</v>
          </cell>
          <cell r="D1656" t="str">
            <v>Nov</v>
          </cell>
          <cell r="E1656" t="str">
            <v>Starks, Rob</v>
          </cell>
        </row>
        <row r="1657">
          <cell r="A1657" t="str">
            <v>Tucker, Jackson</v>
          </cell>
          <cell r="B1657" t="str">
            <v>R3-12137</v>
          </cell>
          <cell r="C1657">
            <v>37118</v>
          </cell>
          <cell r="D1657" t="str">
            <v>RED</v>
          </cell>
          <cell r="E1657" t="str">
            <v>McCutcheon, Dale</v>
          </cell>
        </row>
        <row r="1658">
          <cell r="A1658" t="str">
            <v>Tucker, Jared</v>
          </cell>
          <cell r="B1658" t="str">
            <v>R3-12297</v>
          </cell>
          <cell r="C1658">
            <v>37545</v>
          </cell>
          <cell r="D1658" t="str">
            <v>Orange</v>
          </cell>
          <cell r="E1658" t="str">
            <v>Buker, Dave</v>
          </cell>
        </row>
        <row r="1659">
          <cell r="A1659" t="str">
            <v>Tucker, Nathan</v>
          </cell>
          <cell r="B1659" t="str">
            <v>R3-12296</v>
          </cell>
          <cell r="C1659">
            <v>37545</v>
          </cell>
          <cell r="D1659" t="str">
            <v>Orange</v>
          </cell>
          <cell r="E1659" t="str">
            <v>Buker, Dave</v>
          </cell>
        </row>
        <row r="1660">
          <cell r="A1660" t="str">
            <v>Turner, Malachi</v>
          </cell>
          <cell r="B1660" t="str">
            <v>R2-12542</v>
          </cell>
          <cell r="C1660">
            <v>37498</v>
          </cell>
          <cell r="D1660" t="str">
            <v>7th Kyu</v>
          </cell>
          <cell r="E1660" t="str">
            <v>Foreman, David</v>
          </cell>
        </row>
        <row r="1661">
          <cell r="A1661" t="str">
            <v>Turner, Richard</v>
          </cell>
          <cell r="B1661" t="str">
            <v>R2-12384</v>
          </cell>
          <cell r="C1661">
            <v>31553</v>
          </cell>
          <cell r="D1661" t="str">
            <v>1st kyu</v>
          </cell>
          <cell r="E1661" t="str">
            <v>Bowling, Bill</v>
          </cell>
        </row>
        <row r="1662">
          <cell r="A1662" t="str">
            <v>Underwood, Tamika</v>
          </cell>
          <cell r="B1662" t="str">
            <v>R1-12357</v>
          </cell>
          <cell r="D1662" t="str">
            <v>Brown-3rd kyu</v>
          </cell>
          <cell r="E1662" t="str">
            <v>Venson</v>
          </cell>
        </row>
        <row r="1663">
          <cell r="A1663" t="str">
            <v>Valangevicia, Kerrie</v>
          </cell>
          <cell r="B1663" t="str">
            <v>R4-13672</v>
          </cell>
          <cell r="C1663">
            <v>27760</v>
          </cell>
          <cell r="D1663" t="str">
            <v>Black</v>
          </cell>
          <cell r="E1663" t="str">
            <v>Forte, Mick</v>
          </cell>
        </row>
        <row r="1664">
          <cell r="A1664" t="str">
            <v>Valencia, Jacob</v>
          </cell>
          <cell r="B1664" t="str">
            <v>R6-1257</v>
          </cell>
          <cell r="C1664">
            <v>37504</v>
          </cell>
          <cell r="D1664" t="str">
            <v>Green-6th</v>
          </cell>
          <cell r="E1664" t="str">
            <v>Galvan, Juan/Adrian</v>
          </cell>
        </row>
        <row r="1665">
          <cell r="A1665" t="str">
            <v>Valentine, Angel</v>
          </cell>
          <cell r="B1665" t="str">
            <v>R3-12340</v>
          </cell>
          <cell r="C1665">
            <v>36989</v>
          </cell>
          <cell r="D1665" t="str">
            <v>ORANGE</v>
          </cell>
          <cell r="E1665" t="str">
            <v>Harris, Lee</v>
          </cell>
        </row>
        <row r="1666">
          <cell r="A1666" t="str">
            <v>Valley, Triston</v>
          </cell>
          <cell r="B1666" t="str">
            <v>R3-12255</v>
          </cell>
          <cell r="C1666">
            <v>38377</v>
          </cell>
          <cell r="D1666" t="str">
            <v>RED</v>
          </cell>
          <cell r="E1666" t="str">
            <v>Sterchi, Al</v>
          </cell>
        </row>
        <row r="1667">
          <cell r="A1667" t="str">
            <v>Vancamp, Steve</v>
          </cell>
          <cell r="B1667" t="str">
            <v>R5-836</v>
          </cell>
          <cell r="C1667">
            <v>19603</v>
          </cell>
          <cell r="D1667" t="str">
            <v>Black 7th Dan</v>
          </cell>
          <cell r="E1667" t="str">
            <v>Keeney, Glenn</v>
          </cell>
        </row>
        <row r="1668">
          <cell r="A1668" t="str">
            <v>Vance, Daniel</v>
          </cell>
          <cell r="B1668" t="str">
            <v>R2-1908</v>
          </cell>
          <cell r="C1668">
            <v>27579</v>
          </cell>
          <cell r="D1668" t="str">
            <v>Black-Shodan</v>
          </cell>
          <cell r="E1668" t="str">
            <v>Johnson, Herb</v>
          </cell>
        </row>
        <row r="1669">
          <cell r="A1669" t="str">
            <v>VanDenover, Tim</v>
          </cell>
          <cell r="B1669" t="str">
            <v>R5-11818</v>
          </cell>
          <cell r="C1669">
            <v>21260</v>
          </cell>
          <cell r="D1669" t="str">
            <v>7th Dan Black</v>
          </cell>
          <cell r="E1669" t="str">
            <v>VanDenover, Tim</v>
          </cell>
        </row>
        <row r="1670">
          <cell r="A1670" t="str">
            <v>Vanderluit, Stephen</v>
          </cell>
          <cell r="B1670" t="str">
            <v>R5-838</v>
          </cell>
          <cell r="C1670">
            <v>19284</v>
          </cell>
          <cell r="D1670" t="str">
            <v>Black 4th Dan</v>
          </cell>
          <cell r="E1670" t="str">
            <v>Keeney, Glenn</v>
          </cell>
        </row>
        <row r="1671">
          <cell r="A1671" t="str">
            <v>VanHorn, Greg</v>
          </cell>
          <cell r="B1671" t="str">
            <v>R2-2368</v>
          </cell>
          <cell r="C1671">
            <v>26846</v>
          </cell>
          <cell r="D1671" t="str">
            <v>White</v>
          </cell>
          <cell r="E1671" t="str">
            <v>Johnson, Sonny</v>
          </cell>
        </row>
        <row r="1672">
          <cell r="A1672" t="str">
            <v>Varney, Chris</v>
          </cell>
          <cell r="B1672" t="str">
            <v>R3-1159</v>
          </cell>
          <cell r="C1672">
            <v>29860</v>
          </cell>
          <cell r="D1672" t="str">
            <v/>
          </cell>
          <cell r="E1672" t="str">
            <v>McCoy, Barry</v>
          </cell>
        </row>
        <row r="1673">
          <cell r="A1673" t="str">
            <v>Vasquez, Pablo</v>
          </cell>
          <cell r="B1673" t="str">
            <v>R2-4886</v>
          </cell>
          <cell r="C1673">
            <v>34131</v>
          </cell>
          <cell r="D1673" t="str">
            <v>Brown</v>
          </cell>
          <cell r="E1673" t="str">
            <v>Johnson, Herb</v>
          </cell>
        </row>
        <row r="1674">
          <cell r="A1674" t="str">
            <v>Vazquez, Alyvia</v>
          </cell>
          <cell r="B1674" t="str">
            <v>R2-12632</v>
          </cell>
          <cell r="C1674">
            <v>38475</v>
          </cell>
          <cell r="D1674" t="str">
            <v>purple</v>
          </cell>
          <cell r="E1674" t="str">
            <v>Michael, Donnie</v>
          </cell>
        </row>
        <row r="1675">
          <cell r="A1675" t="str">
            <v>Vecchiolli, Bill</v>
          </cell>
          <cell r="B1675" t="str">
            <v>R2-9173</v>
          </cell>
          <cell r="C1675">
            <v>19390</v>
          </cell>
          <cell r="D1675" t="str">
            <v>Black-6th</v>
          </cell>
          <cell r="E1675" t="str">
            <v>Koeppel, Phillip</v>
          </cell>
        </row>
        <row r="1676">
          <cell r="A1676" t="str">
            <v>Vega, Alex</v>
          </cell>
          <cell r="B1676" t="str">
            <v>R2-12823</v>
          </cell>
          <cell r="C1676">
            <v>35908</v>
          </cell>
          <cell r="D1676" t="str">
            <v>white</v>
          </cell>
          <cell r="E1676" t="str">
            <v>Baldock, David</v>
          </cell>
        </row>
        <row r="1677">
          <cell r="A1677" t="str">
            <v>Vega, Giannette</v>
          </cell>
          <cell r="B1677" t="str">
            <v>R3-12381</v>
          </cell>
          <cell r="C1677">
            <v>37118</v>
          </cell>
          <cell r="D1677" t="str">
            <v>Brown</v>
          </cell>
          <cell r="E1677" t="str">
            <v>Nieves, Samuel</v>
          </cell>
        </row>
        <row r="1678">
          <cell r="A1678" t="str">
            <v>Velez, Manni</v>
          </cell>
          <cell r="B1678" t="str">
            <v>R6-1270</v>
          </cell>
          <cell r="C1678">
            <v>34779</v>
          </cell>
          <cell r="D1678" t="str">
            <v>BROWN</v>
          </cell>
          <cell r="E1678" t="str">
            <v>Galvan, Juan/Adrian</v>
          </cell>
        </row>
        <row r="1679">
          <cell r="A1679" t="str">
            <v>Venson, China</v>
          </cell>
          <cell r="B1679" t="str">
            <v>R1-11652</v>
          </cell>
          <cell r="C1679">
            <v>35249</v>
          </cell>
          <cell r="D1679" t="str">
            <v/>
          </cell>
          <cell r="E1679" t="str">
            <v>Venson</v>
          </cell>
        </row>
        <row r="1680">
          <cell r="A1680" t="str">
            <v>Venson, Dwight</v>
          </cell>
          <cell r="B1680" t="str">
            <v>R1-3859</v>
          </cell>
          <cell r="C1680">
            <v>27147</v>
          </cell>
          <cell r="D1680" t="str">
            <v>Black - 4th Dan</v>
          </cell>
          <cell r="E1680" t="str">
            <v>Venson</v>
          </cell>
        </row>
        <row r="1681">
          <cell r="A1681" t="str">
            <v>Venson, Elias</v>
          </cell>
          <cell r="B1681" t="str">
            <v>R1-11914</v>
          </cell>
          <cell r="C1681">
            <v>34255</v>
          </cell>
          <cell r="D1681" t="str">
            <v>GREEN</v>
          </cell>
          <cell r="E1681" t="str">
            <v>Venson</v>
          </cell>
        </row>
        <row r="1682">
          <cell r="A1682" t="str">
            <v>Venson, Ethan</v>
          </cell>
          <cell r="B1682" t="str">
            <v>R1-11908</v>
          </cell>
          <cell r="C1682">
            <v>35820</v>
          </cell>
          <cell r="D1682" t="str">
            <v>GREEN</v>
          </cell>
          <cell r="E1682" t="str">
            <v>Venson</v>
          </cell>
        </row>
        <row r="1683">
          <cell r="A1683" t="str">
            <v>Venson, John</v>
          </cell>
          <cell r="B1683" t="str">
            <v>R1-3063</v>
          </cell>
          <cell r="C1683">
            <v>19912</v>
          </cell>
          <cell r="D1683" t="str">
            <v>Black Hachi-Dan</v>
          </cell>
          <cell r="E1683" t="str">
            <v>Venson</v>
          </cell>
        </row>
        <row r="1684">
          <cell r="A1684" t="str">
            <v>Venson, Paris</v>
          </cell>
          <cell r="B1684" t="str">
            <v>R1-12328</v>
          </cell>
          <cell r="C1684">
            <v>35022</v>
          </cell>
          <cell r="D1684" t="str">
            <v>Yellow</v>
          </cell>
          <cell r="E1684" t="str">
            <v>Venson</v>
          </cell>
        </row>
        <row r="1685">
          <cell r="A1685" t="str">
            <v>Venson, Reginald</v>
          </cell>
          <cell r="B1685" t="str">
            <v>R1-3065</v>
          </cell>
          <cell r="C1685">
            <v>26399</v>
          </cell>
          <cell r="D1685" t="str">
            <v>Black - 6th Dan</v>
          </cell>
          <cell r="E1685" t="str">
            <v>Venson</v>
          </cell>
        </row>
        <row r="1686">
          <cell r="A1686" t="str">
            <v>Venticinque, Joseph</v>
          </cell>
          <cell r="B1686" t="str">
            <v>R4-5744</v>
          </cell>
          <cell r="C1686">
            <v>34543</v>
          </cell>
          <cell r="D1686" t="str">
            <v>White</v>
          </cell>
          <cell r="E1686" t="str">
            <v>Everage, Richard</v>
          </cell>
        </row>
        <row r="1687">
          <cell r="A1687" t="str">
            <v>Ventresco, CJ</v>
          </cell>
          <cell r="B1687" t="str">
            <v>R2-12780</v>
          </cell>
          <cell r="C1687">
            <v>38195</v>
          </cell>
          <cell r="D1687" t="str">
            <v>9th kyu</v>
          </cell>
          <cell r="E1687" t="str">
            <v>Bridges, Paul/Kimberly</v>
          </cell>
        </row>
        <row r="1688">
          <cell r="A1688" t="str">
            <v>Vermillion, Dave</v>
          </cell>
          <cell r="B1688" t="str">
            <v>R1-12062</v>
          </cell>
          <cell r="C1688">
            <v>21674</v>
          </cell>
          <cell r="D1688" t="str">
            <v/>
          </cell>
          <cell r="E1688" t="str">
            <v>Gillette, Gary</v>
          </cell>
        </row>
        <row r="1689">
          <cell r="A1689" t="str">
            <v>Vernon, Samuel</v>
          </cell>
          <cell r="B1689" t="str">
            <v>R2-12522</v>
          </cell>
          <cell r="C1689">
            <v>28867</v>
          </cell>
          <cell r="D1689" t="str">
            <v>1st Black</v>
          </cell>
          <cell r="E1689" t="str">
            <v>Lincks, Eddie</v>
          </cell>
        </row>
        <row r="1690">
          <cell r="A1690" t="str">
            <v>Villafranca, Rebeca</v>
          </cell>
          <cell r="B1690" t="str">
            <v>R6-1288</v>
          </cell>
          <cell r="C1690">
            <v>37761</v>
          </cell>
          <cell r="D1690" t="str">
            <v>RED</v>
          </cell>
          <cell r="E1690" t="str">
            <v>Galvan, Juan/Adrian</v>
          </cell>
        </row>
        <row r="1691">
          <cell r="A1691" t="str">
            <v>Villanueva, Juan</v>
          </cell>
          <cell r="B1691" t="str">
            <v>R3-12360</v>
          </cell>
          <cell r="C1691">
            <v>38388</v>
          </cell>
          <cell r="D1691" t="str">
            <v>orange</v>
          </cell>
          <cell r="E1691" t="str">
            <v>Buker, Dave</v>
          </cell>
        </row>
        <row r="1692">
          <cell r="A1692" t="str">
            <v>Vincent, Julie</v>
          </cell>
          <cell r="B1692" t="str">
            <v>R4-11886</v>
          </cell>
          <cell r="C1692">
            <v>33961</v>
          </cell>
          <cell r="D1692" t="str">
            <v>brown</v>
          </cell>
          <cell r="E1692" t="str">
            <v>Adam, Gaffar</v>
          </cell>
        </row>
        <row r="1693">
          <cell r="A1693" t="str">
            <v>Vitko, Zachery</v>
          </cell>
          <cell r="B1693" t="str">
            <v>R3-12370</v>
          </cell>
          <cell r="C1693">
            <v>33273</v>
          </cell>
          <cell r="D1693" t="str">
            <v>yellow</v>
          </cell>
          <cell r="E1693" t="str">
            <v>Buker, Dave</v>
          </cell>
        </row>
        <row r="1694">
          <cell r="A1694" t="str">
            <v>Votilla, Chris</v>
          </cell>
          <cell r="B1694" t="str">
            <v>R4-11974</v>
          </cell>
          <cell r="C1694">
            <v>36396</v>
          </cell>
          <cell r="D1694" t="str">
            <v>purple</v>
          </cell>
          <cell r="E1694" t="str">
            <v>LaVoice, Bill</v>
          </cell>
        </row>
        <row r="1695">
          <cell r="A1695" t="str">
            <v>Waaso, Brennon</v>
          </cell>
          <cell r="B1695" t="str">
            <v>R1-12373</v>
          </cell>
          <cell r="C1695">
            <v>36472</v>
          </cell>
          <cell r="D1695" t="str">
            <v>Purple</v>
          </cell>
          <cell r="E1695" t="str">
            <v>Roque, Joe</v>
          </cell>
        </row>
        <row r="1696">
          <cell r="A1696" t="str">
            <v>Wade, Judy</v>
          </cell>
          <cell r="B1696" t="str">
            <v>R2-3433</v>
          </cell>
          <cell r="D1696" t="str">
            <v>9th Black</v>
          </cell>
          <cell r="E1696" t="str">
            <v>Wade, Judy</v>
          </cell>
        </row>
        <row r="1697">
          <cell r="A1697" t="str">
            <v>Wade, Phil</v>
          </cell>
          <cell r="B1697" t="str">
            <v>R2-3432</v>
          </cell>
          <cell r="D1697" t="str">
            <v>6th Black</v>
          </cell>
          <cell r="E1697" t="str">
            <v>Wade, Judy</v>
          </cell>
        </row>
        <row r="1698">
          <cell r="A1698" t="str">
            <v>Wade, Sydnie</v>
          </cell>
          <cell r="B1698" t="str">
            <v>R1-12448</v>
          </cell>
          <cell r="C1698">
            <v>40232</v>
          </cell>
          <cell r="D1698" t="str">
            <v>White</v>
          </cell>
          <cell r="E1698" t="str">
            <v>Venson</v>
          </cell>
        </row>
        <row r="1699">
          <cell r="A1699" t="str">
            <v>Wadsworth, Jeff</v>
          </cell>
          <cell r="B1699" t="str">
            <v>R4-11351</v>
          </cell>
          <cell r="C1699">
            <v>22139</v>
          </cell>
          <cell r="D1699" t="str">
            <v>Green</v>
          </cell>
          <cell r="E1699" t="str">
            <v>Caliguri, Frank</v>
          </cell>
        </row>
        <row r="1700">
          <cell r="A1700" t="str">
            <v>Wadsworth, William</v>
          </cell>
          <cell r="B1700" t="str">
            <v>R2-1581</v>
          </cell>
          <cell r="D1700" t="str">
            <v>Black</v>
          </cell>
          <cell r="E1700" t="str">
            <v>Johnson, Herb</v>
          </cell>
        </row>
        <row r="1701">
          <cell r="A1701" t="str">
            <v>Waggoner, Dillon</v>
          </cell>
          <cell r="B1701" t="str">
            <v>R2-12455</v>
          </cell>
          <cell r="C1701">
            <v>35825</v>
          </cell>
          <cell r="D1701" t="str">
            <v>3rd kyu brown</v>
          </cell>
          <cell r="E1701" t="str">
            <v>Bethea, Eddie</v>
          </cell>
        </row>
        <row r="1702">
          <cell r="A1702" t="str">
            <v>Waggoner, Melanie</v>
          </cell>
          <cell r="B1702" t="str">
            <v>R2-12831</v>
          </cell>
          <cell r="C1702">
            <v>24957</v>
          </cell>
          <cell r="D1702" t="str">
            <v>white</v>
          </cell>
          <cell r="E1702" t="str">
            <v>Bethea, Eddie</v>
          </cell>
        </row>
        <row r="1703">
          <cell r="A1703" t="str">
            <v>Wagner, David</v>
          </cell>
          <cell r="B1703" t="str">
            <v>R3-12341</v>
          </cell>
          <cell r="C1703">
            <v>27322</v>
          </cell>
          <cell r="D1703" t="str">
            <v>GREEN</v>
          </cell>
          <cell r="E1703" t="str">
            <v>Janes, Dennis</v>
          </cell>
        </row>
        <row r="1704">
          <cell r="A1704" t="str">
            <v>Wagner, Scott</v>
          </cell>
          <cell r="B1704" t="str">
            <v>R1-10906</v>
          </cell>
          <cell r="C1704">
            <v>24400</v>
          </cell>
          <cell r="D1704" t="str">
            <v/>
          </cell>
          <cell r="E1704" t="str">
            <v>Wagner, Scott</v>
          </cell>
        </row>
        <row r="1705">
          <cell r="A1705" t="str">
            <v>Wajda, Zachary</v>
          </cell>
          <cell r="B1705" t="str">
            <v>R3-2360</v>
          </cell>
          <cell r="C1705">
            <v>31509</v>
          </cell>
          <cell r="D1705" t="str">
            <v>Black</v>
          </cell>
          <cell r="E1705" t="str">
            <v>Feakes, Mark</v>
          </cell>
        </row>
        <row r="1706">
          <cell r="A1706" t="str">
            <v>Waldron, Robert</v>
          </cell>
          <cell r="B1706" t="str">
            <v>R2-12723</v>
          </cell>
          <cell r="C1706">
            <v>17584</v>
          </cell>
          <cell r="D1706" t="str">
            <v>1st brown</v>
          </cell>
          <cell r="E1706" t="str">
            <v>Slosser, Kraig</v>
          </cell>
        </row>
        <row r="1707">
          <cell r="A1707" t="str">
            <v>Walker, Evonna</v>
          </cell>
          <cell r="B1707" t="str">
            <v>R7-12839</v>
          </cell>
          <cell r="C1707">
            <v>38175</v>
          </cell>
          <cell r="D1707" t="str">
            <v>Blue</v>
          </cell>
          <cell r="E1707" t="str">
            <v>Dillon, Fred &amp; Celita</v>
          </cell>
        </row>
        <row r="1708">
          <cell r="A1708" t="str">
            <v>Walker, Julia</v>
          </cell>
          <cell r="B1708" t="str">
            <v>R7-12785</v>
          </cell>
          <cell r="C1708">
            <v>37435</v>
          </cell>
          <cell r="D1708" t="str">
            <v>Nov</v>
          </cell>
          <cell r="E1708" t="str">
            <v>Starks, Rob</v>
          </cell>
        </row>
        <row r="1709">
          <cell r="A1709" t="str">
            <v>Walker, Khadija</v>
          </cell>
          <cell r="B1709" t="str">
            <v>R1-12439</v>
          </cell>
          <cell r="C1709">
            <v>28558</v>
          </cell>
          <cell r="D1709" t="str">
            <v>Yellow</v>
          </cell>
          <cell r="E1709" t="str">
            <v>Brown, Hercle</v>
          </cell>
        </row>
        <row r="1710">
          <cell r="A1710" t="str">
            <v>Walker, Veronica</v>
          </cell>
          <cell r="B1710" t="str">
            <v>R1-12129</v>
          </cell>
          <cell r="D1710" t="str">
            <v/>
          </cell>
          <cell r="E1710" t="str">
            <v>Venson</v>
          </cell>
        </row>
        <row r="1711">
          <cell r="A1711" t="str">
            <v>Wallace, Amanda</v>
          </cell>
          <cell r="B1711" t="str">
            <v>R1-10973</v>
          </cell>
          <cell r="C1711">
            <v>32953</v>
          </cell>
          <cell r="D1711" t="str">
            <v/>
          </cell>
          <cell r="E1711" t="str">
            <v>Venson</v>
          </cell>
        </row>
        <row r="1712">
          <cell r="A1712" t="str">
            <v>Wallace, Amena</v>
          </cell>
          <cell r="B1712" t="str">
            <v>R1-10974</v>
          </cell>
          <cell r="C1712">
            <v>34196</v>
          </cell>
          <cell r="D1712" t="str">
            <v/>
          </cell>
          <cell r="E1712" t="str">
            <v>Venson</v>
          </cell>
        </row>
        <row r="1713">
          <cell r="A1713" t="str">
            <v>Wallace, Bill</v>
          </cell>
          <cell r="B1713" t="str">
            <v>R5-6017</v>
          </cell>
          <cell r="D1713" t="str">
            <v>Black</v>
          </cell>
          <cell r="E1713" t="str">
            <v>Wallace, Bill</v>
          </cell>
        </row>
        <row r="1714">
          <cell r="A1714" t="str">
            <v>Walton, Winford</v>
          </cell>
          <cell r="B1714" t="str">
            <v>R5-11354</v>
          </cell>
          <cell r="C1714">
            <v>20039</v>
          </cell>
          <cell r="D1714" t="str">
            <v>Black</v>
          </cell>
          <cell r="E1714" t="str">
            <v>Wells, Robert</v>
          </cell>
        </row>
        <row r="1715">
          <cell r="A1715" t="str">
            <v>Ward, Billy</v>
          </cell>
          <cell r="B1715" t="str">
            <v>R2-12685</v>
          </cell>
          <cell r="C1715">
            <v>25073</v>
          </cell>
          <cell r="D1715" t="str">
            <v>BLACK</v>
          </cell>
          <cell r="E1715" t="str">
            <v>White, Tim</v>
          </cell>
        </row>
        <row r="1716">
          <cell r="A1716" t="str">
            <v>Ward, Daphanie</v>
          </cell>
          <cell r="B1716" t="str">
            <v>R2-12686</v>
          </cell>
          <cell r="C1716">
            <v>36102</v>
          </cell>
          <cell r="D1716" t="str">
            <v>BROWN</v>
          </cell>
          <cell r="E1716" t="str">
            <v>White, Tim</v>
          </cell>
        </row>
        <row r="1717">
          <cell r="A1717" t="str">
            <v>Ward, Teresa</v>
          </cell>
          <cell r="B1717" t="str">
            <v>R2-1600</v>
          </cell>
          <cell r="D1717" t="str">
            <v>Black NiDan</v>
          </cell>
          <cell r="E1717" t="str">
            <v>Bethea, Eddie</v>
          </cell>
        </row>
        <row r="1718">
          <cell r="A1718" t="str">
            <v>Ward, Tom</v>
          </cell>
          <cell r="B1718" t="str">
            <v>R2-853</v>
          </cell>
          <cell r="C1718">
            <v>21745</v>
          </cell>
          <cell r="D1718" t="str">
            <v>Black Rokyu Dan</v>
          </cell>
          <cell r="E1718" t="str">
            <v>Bethea, Eddie</v>
          </cell>
        </row>
        <row r="1719">
          <cell r="A1719" t="str">
            <v>Wargo, Wesley</v>
          </cell>
          <cell r="B1719" t="str">
            <v>R5-12058</v>
          </cell>
          <cell r="C1719">
            <v>23248</v>
          </cell>
          <cell r="D1719" t="str">
            <v>Black-6th</v>
          </cell>
          <cell r="E1719" t="str">
            <v>Skutnick, Jack</v>
          </cell>
        </row>
        <row r="1720">
          <cell r="A1720" t="str">
            <v>Warren, Robert</v>
          </cell>
          <cell r="B1720" t="str">
            <v>R4-13522</v>
          </cell>
          <cell r="C1720">
            <v>25693</v>
          </cell>
          <cell r="D1720" t="str">
            <v>Black</v>
          </cell>
          <cell r="E1720" t="str">
            <v>Barton, John</v>
          </cell>
        </row>
        <row r="1721">
          <cell r="A1721" t="str">
            <v>Washington, Janiesha</v>
          </cell>
          <cell r="B1721" t="str">
            <v>R7-12622</v>
          </cell>
          <cell r="C1721">
            <v>38547</v>
          </cell>
          <cell r="D1721" t="str">
            <v>Yellow</v>
          </cell>
          <cell r="E1721" t="str">
            <v>Starks, Rob</v>
          </cell>
        </row>
        <row r="1722">
          <cell r="A1722" t="str">
            <v>Waters, James</v>
          </cell>
          <cell r="B1722" t="str">
            <v>R2-857</v>
          </cell>
          <cell r="D1722" t="str">
            <v>Black 2nd Dan</v>
          </cell>
          <cell r="E1722" t="str">
            <v>Johnson, Sonny</v>
          </cell>
        </row>
        <row r="1723">
          <cell r="A1723" t="str">
            <v>Waters, Joshua</v>
          </cell>
          <cell r="B1723" t="str">
            <v>R2-2371</v>
          </cell>
          <cell r="C1723">
            <v>31594</v>
          </cell>
          <cell r="D1723" t="str">
            <v>Brown</v>
          </cell>
          <cell r="E1723" t="str">
            <v>Keeney, Glenn</v>
          </cell>
        </row>
        <row r="1724">
          <cell r="A1724" t="str">
            <v>Waters, Joshua</v>
          </cell>
          <cell r="B1724" t="str">
            <v>R2-859</v>
          </cell>
          <cell r="D1724" t="str">
            <v>Black</v>
          </cell>
          <cell r="E1724" t="str">
            <v>Johnson, Sonny</v>
          </cell>
        </row>
        <row r="1725">
          <cell r="A1725" t="str">
            <v>Waters, Justin</v>
          </cell>
          <cell r="B1725" t="str">
            <v>R2-858</v>
          </cell>
          <cell r="D1725" t="str">
            <v>Black</v>
          </cell>
          <cell r="E1725" t="str">
            <v>Johnson, Sonny</v>
          </cell>
        </row>
        <row r="1726">
          <cell r="A1726" t="str">
            <v>Watts, Michael</v>
          </cell>
          <cell r="B1726" t="str">
            <v>R3-3407</v>
          </cell>
          <cell r="C1726">
            <v>33295</v>
          </cell>
          <cell r="D1726" t="str">
            <v>Green</v>
          </cell>
          <cell r="E1726" t="str">
            <v>Hunt, Alan</v>
          </cell>
        </row>
        <row r="1727">
          <cell r="A1727" t="str">
            <v>Waymire, James</v>
          </cell>
          <cell r="B1727" t="str">
            <v>R2-12420</v>
          </cell>
          <cell r="C1727">
            <v>23482</v>
          </cell>
          <cell r="D1727" t="str">
            <v>1st Kyu</v>
          </cell>
          <cell r="E1727" t="str">
            <v>Johnson, Herb</v>
          </cell>
        </row>
        <row r="1728">
          <cell r="A1728" t="str">
            <v>Wayne, Jaedyn</v>
          </cell>
          <cell r="B1728" t="str">
            <v>R1-12350</v>
          </cell>
          <cell r="C1728">
            <v>37461</v>
          </cell>
          <cell r="D1728" t="str">
            <v>orange</v>
          </cell>
          <cell r="E1728" t="str">
            <v>Hester, Andrew</v>
          </cell>
        </row>
        <row r="1729">
          <cell r="A1729" t="str">
            <v>Weaver, Kent</v>
          </cell>
          <cell r="B1729" t="str">
            <v>R2-863</v>
          </cell>
          <cell r="D1729" t="str">
            <v>2nd Dan-Black</v>
          </cell>
          <cell r="E1729" t="str">
            <v>Wade, Judy</v>
          </cell>
        </row>
        <row r="1730">
          <cell r="A1730" t="str">
            <v>Weber, Jacob</v>
          </cell>
          <cell r="B1730" t="str">
            <v>R4-13671</v>
          </cell>
          <cell r="C1730">
            <v>38248</v>
          </cell>
          <cell r="D1730" t="str">
            <v>Green</v>
          </cell>
          <cell r="E1730" t="str">
            <v>LaVoice, Bill</v>
          </cell>
        </row>
        <row r="1731">
          <cell r="A1731" t="str">
            <v>Webster, Joeal</v>
          </cell>
          <cell r="B1731" t="str">
            <v>R2-5132</v>
          </cell>
          <cell r="C1731">
            <v>26499</v>
          </cell>
          <cell r="D1731" t="str">
            <v>Black-3rd</v>
          </cell>
          <cell r="E1731" t="str">
            <v>Webster, Joeal</v>
          </cell>
        </row>
        <row r="1732">
          <cell r="A1732" t="str">
            <v>Weidner, Nikki</v>
          </cell>
          <cell r="B1732" t="str">
            <v>R2-12203</v>
          </cell>
          <cell r="C1732">
            <v>37127</v>
          </cell>
          <cell r="D1732" t="str">
            <v>yellow/blue</v>
          </cell>
          <cell r="E1732" t="str">
            <v>Michael, Donnie</v>
          </cell>
        </row>
        <row r="1733">
          <cell r="A1733" t="str">
            <v>Weirauch, Alexander</v>
          </cell>
          <cell r="B1733" t="str">
            <v>R2-12636</v>
          </cell>
          <cell r="C1733">
            <v>35472</v>
          </cell>
          <cell r="D1733" t="str">
            <v>4th kyu</v>
          </cell>
          <cell r="E1733" t="str">
            <v>Franz, Steven</v>
          </cell>
        </row>
        <row r="1734">
          <cell r="A1734" t="str">
            <v>Weirauch, Devon</v>
          </cell>
          <cell r="B1734" t="str">
            <v>R2-12771</v>
          </cell>
          <cell r="C1734">
            <v>37374</v>
          </cell>
          <cell r="D1734" t="str">
            <v>5th kyu</v>
          </cell>
          <cell r="E1734" t="str">
            <v>Franz, Steven</v>
          </cell>
        </row>
        <row r="1735">
          <cell r="A1735" t="str">
            <v>Welch, Cornell "Alex"</v>
          </cell>
          <cell r="B1735" t="str">
            <v>R2-12875</v>
          </cell>
          <cell r="C1735">
            <v>37646</v>
          </cell>
          <cell r="D1735" t="str">
            <v>white</v>
          </cell>
          <cell r="E1735" t="str">
            <v>Baldock, David</v>
          </cell>
        </row>
        <row r="1736">
          <cell r="A1736" t="str">
            <v>Wells, Mason</v>
          </cell>
          <cell r="B1736" t="str">
            <v>R4-13629</v>
          </cell>
          <cell r="C1736">
            <v>38278</v>
          </cell>
          <cell r="D1736" t="str">
            <v>GREEN</v>
          </cell>
          <cell r="E1736" t="str">
            <v>Barton, John</v>
          </cell>
        </row>
        <row r="1737">
          <cell r="A1737" t="str">
            <v>Wesley, Matthew</v>
          </cell>
          <cell r="B1737" t="str">
            <v>R2-1795</v>
          </cell>
          <cell r="D1737" t="str">
            <v>Brown</v>
          </cell>
          <cell r="E1737" t="str">
            <v>Morgan, Phil</v>
          </cell>
        </row>
        <row r="1738">
          <cell r="A1738" t="str">
            <v>Wesolowski, Ray</v>
          </cell>
          <cell r="B1738" t="str">
            <v>R1-12434</v>
          </cell>
          <cell r="C1738">
            <v>23039</v>
          </cell>
          <cell r="D1738" t="str">
            <v>Brown</v>
          </cell>
          <cell r="E1738" t="str">
            <v>Brown, Hercle</v>
          </cell>
        </row>
        <row r="1739">
          <cell r="A1739" t="str">
            <v>West, Darrius</v>
          </cell>
          <cell r="B1739" t="str">
            <v>R2-12898</v>
          </cell>
          <cell r="C1739">
            <v>37369</v>
          </cell>
          <cell r="D1739" t="str">
            <v>Yellow Belt</v>
          </cell>
          <cell r="E1739" t="str">
            <v>Johnson, Herb</v>
          </cell>
        </row>
        <row r="1740">
          <cell r="A1740" t="str">
            <v>West, Jim</v>
          </cell>
          <cell r="B1740" t="str">
            <v>R5-1022</v>
          </cell>
          <cell r="D1740" t="str">
            <v>Black</v>
          </cell>
          <cell r="E1740" t="str">
            <v>West, James</v>
          </cell>
        </row>
        <row r="1741">
          <cell r="A1741" t="str">
            <v>West, Sarah</v>
          </cell>
          <cell r="B1741" t="str">
            <v>R2-1110</v>
          </cell>
          <cell r="C1741">
            <v>16132</v>
          </cell>
          <cell r="D1741" t="str">
            <v>Black-Sandan</v>
          </cell>
          <cell r="E1741" t="str">
            <v>Bowles, Robert</v>
          </cell>
        </row>
        <row r="1742">
          <cell r="A1742" t="str">
            <v>West, Zachary</v>
          </cell>
          <cell r="B1742" t="str">
            <v>R6-1293</v>
          </cell>
          <cell r="C1742">
            <v>35952</v>
          </cell>
          <cell r="D1742" t="str">
            <v>Blue-6th</v>
          </cell>
          <cell r="E1742" t="str">
            <v>Bullock, Kirk</v>
          </cell>
        </row>
        <row r="1743">
          <cell r="A1743" t="str">
            <v>Weston, Dan</v>
          </cell>
          <cell r="B1743" t="str">
            <v>R4-7528</v>
          </cell>
          <cell r="C1743">
            <v>31496</v>
          </cell>
          <cell r="D1743" t="str">
            <v>Black</v>
          </cell>
          <cell r="E1743" t="str">
            <v>Barton, John</v>
          </cell>
        </row>
        <row r="1744">
          <cell r="A1744" t="str">
            <v>Westphal, Reid</v>
          </cell>
          <cell r="B1744" t="str">
            <v>R2-10642</v>
          </cell>
          <cell r="C1744">
            <v>23358</v>
          </cell>
          <cell r="D1744" t="str">
            <v>Brown</v>
          </cell>
          <cell r="E1744" t="str">
            <v>Hansman, Jerry</v>
          </cell>
        </row>
        <row r="1745">
          <cell r="A1745" t="str">
            <v>Wheeler, Jaxon</v>
          </cell>
          <cell r="B1745" t="str">
            <v>R2-12713</v>
          </cell>
          <cell r="C1745">
            <v>38590</v>
          </cell>
          <cell r="D1745" t="str">
            <v>Yellow</v>
          </cell>
          <cell r="E1745" t="str">
            <v>Johnstone, Brad</v>
          </cell>
        </row>
        <row r="1746">
          <cell r="A1746" t="str">
            <v>Wheeler, Tyrone</v>
          </cell>
          <cell r="B1746" t="str">
            <v>R7-12807</v>
          </cell>
          <cell r="C1746">
            <v>21636</v>
          </cell>
          <cell r="D1746" t="str">
            <v>Black</v>
          </cell>
          <cell r="E1746" t="str">
            <v>Starks, Rob</v>
          </cell>
        </row>
        <row r="1747">
          <cell r="A1747" t="str">
            <v>White, Andrew</v>
          </cell>
          <cell r="B1747" t="str">
            <v>r2-12857</v>
          </cell>
          <cell r="C1747">
            <v>23232</v>
          </cell>
          <cell r="D1747" t="str">
            <v>3rd Dan</v>
          </cell>
          <cell r="E1747" t="str">
            <v>Jones, Curt</v>
          </cell>
        </row>
        <row r="1748">
          <cell r="A1748" t="str">
            <v>White, Brian</v>
          </cell>
          <cell r="B1748" t="str">
            <v>R3-10561</v>
          </cell>
          <cell r="C1748">
            <v>35639</v>
          </cell>
          <cell r="D1748" t="str">
            <v>BROWN</v>
          </cell>
          <cell r="E1748" t="str">
            <v>Roberts, Jerry</v>
          </cell>
        </row>
        <row r="1749">
          <cell r="A1749" t="str">
            <v>White, James</v>
          </cell>
          <cell r="B1749" t="str">
            <v>R1-11089</v>
          </cell>
          <cell r="C1749">
            <v>17168</v>
          </cell>
          <cell r="D1749" t="str">
            <v/>
          </cell>
          <cell r="E1749" t="str">
            <v>Heriad, Tom</v>
          </cell>
        </row>
        <row r="1750">
          <cell r="A1750" t="str">
            <v>White, Jessica</v>
          </cell>
          <cell r="B1750" t="str">
            <v>R1-12469</v>
          </cell>
          <cell r="D1750" t="str">
            <v/>
          </cell>
          <cell r="E1750" t="str">
            <v>Headen/Hill</v>
          </cell>
        </row>
        <row r="1751">
          <cell r="A1751" t="str">
            <v>White, Jonathan</v>
          </cell>
          <cell r="B1751" t="str">
            <v>R1-12468</v>
          </cell>
          <cell r="D1751" t="str">
            <v/>
          </cell>
          <cell r="E1751" t="str">
            <v>Headen/Hill</v>
          </cell>
        </row>
        <row r="1752">
          <cell r="A1752" t="str">
            <v>White, Keyshawn</v>
          </cell>
          <cell r="B1752" t="str">
            <v>R1-10616</v>
          </cell>
          <cell r="C1752">
            <v>36503</v>
          </cell>
          <cell r="D1752" t="str">
            <v>BROWN</v>
          </cell>
          <cell r="E1752" t="str">
            <v>Venson</v>
          </cell>
        </row>
        <row r="1753">
          <cell r="A1753" t="str">
            <v>White, Marshawn</v>
          </cell>
          <cell r="B1753" t="str">
            <v>R1-11794</v>
          </cell>
          <cell r="C1753">
            <v>38008</v>
          </cell>
          <cell r="D1753" t="str">
            <v>PURPLE</v>
          </cell>
          <cell r="E1753" t="str">
            <v>Venson</v>
          </cell>
        </row>
        <row r="1754">
          <cell r="A1754" t="str">
            <v>White, Patrick</v>
          </cell>
          <cell r="B1754" t="str">
            <v>R2-12886</v>
          </cell>
          <cell r="C1754">
            <v>30716</v>
          </cell>
          <cell r="D1754" t="str">
            <v>BLACK</v>
          </cell>
          <cell r="E1754" t="str">
            <v>White Tim</v>
          </cell>
        </row>
        <row r="1755">
          <cell r="A1755" t="str">
            <v>White, Ron</v>
          </cell>
          <cell r="B1755" t="str">
            <v>R2-2256</v>
          </cell>
          <cell r="C1755">
            <v>19937</v>
          </cell>
          <cell r="D1755" t="str">
            <v>Black</v>
          </cell>
          <cell r="E1755" t="str">
            <v>White, Ron</v>
          </cell>
        </row>
        <row r="1756">
          <cell r="A1756" t="str">
            <v>White, Ryan</v>
          </cell>
          <cell r="B1756" t="str">
            <v>R6-1282</v>
          </cell>
          <cell r="C1756">
            <v>37985</v>
          </cell>
          <cell r="D1756" t="str">
            <v>yellow</v>
          </cell>
          <cell r="E1756" t="str">
            <v>Galvan, Juan/Adrian</v>
          </cell>
        </row>
        <row r="1757">
          <cell r="A1757" t="str">
            <v>White, Sr., Tim</v>
          </cell>
          <cell r="B1757" t="str">
            <v>R2-8155</v>
          </cell>
          <cell r="C1757">
            <v>19958</v>
          </cell>
          <cell r="D1757" t="str">
            <v>Black-8th</v>
          </cell>
          <cell r="E1757" t="str">
            <v>White, Tim</v>
          </cell>
        </row>
        <row r="1758">
          <cell r="A1758" t="str">
            <v>Whiteley, Lawrence</v>
          </cell>
          <cell r="B1758" t="str">
            <v>R2-12871</v>
          </cell>
          <cell r="C1758">
            <v>27610</v>
          </cell>
          <cell r="D1758" t="str">
            <v>Black</v>
          </cell>
          <cell r="E1758" t="str">
            <v>Baldock, David</v>
          </cell>
        </row>
        <row r="1759">
          <cell r="A1759" t="str">
            <v>Whitus, Jacob</v>
          </cell>
          <cell r="B1759" t="str">
            <v>R2-12949</v>
          </cell>
          <cell r="C1759">
            <v>38659</v>
          </cell>
          <cell r="D1759" t="str">
            <v>Yellow Belt</v>
          </cell>
          <cell r="E1759" t="str">
            <v>Bethea, Eddie</v>
          </cell>
        </row>
        <row r="1760">
          <cell r="A1760" t="str">
            <v>Wiacek, Lynn</v>
          </cell>
          <cell r="B1760" t="str">
            <v>R1-12430</v>
          </cell>
          <cell r="C1760">
            <v>25500</v>
          </cell>
          <cell r="D1760" t="str">
            <v>Brown</v>
          </cell>
          <cell r="E1760" t="str">
            <v>Brown, Hercle</v>
          </cell>
        </row>
        <row r="1761">
          <cell r="A1761" t="str">
            <v>Widner, Danielle</v>
          </cell>
          <cell r="B1761" t="str">
            <v>R2-2881</v>
          </cell>
          <cell r="C1761">
            <v>32626</v>
          </cell>
          <cell r="D1761" t="str">
            <v>Purple - 4th Kyu</v>
          </cell>
          <cell r="E1761" t="str">
            <v>Gruel, Terry</v>
          </cell>
        </row>
        <row r="1762">
          <cell r="A1762" t="str">
            <v>Widner, Danny</v>
          </cell>
          <cell r="B1762" t="str">
            <v>R2-2882</v>
          </cell>
          <cell r="C1762">
            <v>33113</v>
          </cell>
          <cell r="D1762" t="str">
            <v>Brown-1st Kyu</v>
          </cell>
          <cell r="E1762" t="str">
            <v>Gruel, Terry</v>
          </cell>
        </row>
        <row r="1763">
          <cell r="A1763" t="str">
            <v>Wik, Allision</v>
          </cell>
          <cell r="B1763" t="str">
            <v>R2-12555</v>
          </cell>
          <cell r="C1763">
            <v>36119</v>
          </cell>
          <cell r="D1763" t="str">
            <v>8th Kyu</v>
          </cell>
          <cell r="E1763" t="str">
            <v>Phifer, Travis</v>
          </cell>
        </row>
        <row r="1764">
          <cell r="A1764" t="str">
            <v>Wilburn, Claudia</v>
          </cell>
          <cell r="B1764" t="str">
            <v>R2-12762</v>
          </cell>
          <cell r="C1764">
            <v>29529</v>
          </cell>
          <cell r="D1764" t="str">
            <v>GREEN</v>
          </cell>
          <cell r="E1764" t="str">
            <v>Bridges, Paul/Kimberly</v>
          </cell>
        </row>
        <row r="1765">
          <cell r="A1765" t="str">
            <v>Wilburn, Cyrus</v>
          </cell>
          <cell r="B1765" t="str">
            <v>R2-12763</v>
          </cell>
          <cell r="C1765">
            <v>38378</v>
          </cell>
          <cell r="D1765" t="str">
            <v>8th kyu</v>
          </cell>
          <cell r="E1765" t="str">
            <v>Bridges, Paul/Kimberly</v>
          </cell>
        </row>
        <row r="1766">
          <cell r="A1766" t="str">
            <v>Wilburn, Dennis</v>
          </cell>
          <cell r="B1766" t="str">
            <v>R2-12761</v>
          </cell>
          <cell r="C1766">
            <v>24756</v>
          </cell>
          <cell r="D1766" t="str">
            <v>8th kyu/orange</v>
          </cell>
          <cell r="E1766" t="str">
            <v>Bridges, Paul/Kimberly</v>
          </cell>
        </row>
        <row r="1767">
          <cell r="A1767" t="str">
            <v>Wiles, Bea</v>
          </cell>
          <cell r="B1767" t="str">
            <v>R2-12829</v>
          </cell>
          <cell r="C1767">
            <v>24005</v>
          </cell>
          <cell r="D1767" t="str">
            <v>white</v>
          </cell>
          <cell r="E1767" t="str">
            <v>Bethea, Eddie</v>
          </cell>
        </row>
        <row r="1768">
          <cell r="A1768" t="str">
            <v>Wiles, Jackie</v>
          </cell>
          <cell r="B1768" t="str">
            <v>R2-12178</v>
          </cell>
          <cell r="C1768">
            <v>37853</v>
          </cell>
          <cell r="D1768" t="str">
            <v>BROWN</v>
          </cell>
          <cell r="E1768" t="str">
            <v>Bethea, Eddie</v>
          </cell>
        </row>
        <row r="1769">
          <cell r="A1769" t="str">
            <v>Wiley, James</v>
          </cell>
          <cell r="B1769" t="str">
            <v>R5-6855</v>
          </cell>
          <cell r="C1769">
            <v>25644</v>
          </cell>
          <cell r="D1769" t="str">
            <v>Black - Nidan</v>
          </cell>
          <cell r="E1769" t="str">
            <v>Keenan, Edward</v>
          </cell>
        </row>
        <row r="1770">
          <cell r="A1770" t="str">
            <v>Wiliams, Justice</v>
          </cell>
          <cell r="B1770" t="str">
            <v>R2-12833</v>
          </cell>
          <cell r="C1770">
            <v>36196</v>
          </cell>
          <cell r="D1770" t="str">
            <v>8th kyu</v>
          </cell>
          <cell r="E1770" t="str">
            <v>Andrews, Don</v>
          </cell>
        </row>
        <row r="1771">
          <cell r="A1771" t="str">
            <v>Wilkes, Jazmyn</v>
          </cell>
          <cell r="B1771" t="str">
            <v>R1-12275</v>
          </cell>
          <cell r="C1771">
            <v>38363</v>
          </cell>
          <cell r="D1771" t="str">
            <v>Blue</v>
          </cell>
          <cell r="E1771" t="str">
            <v>Venson</v>
          </cell>
        </row>
        <row r="1772">
          <cell r="A1772" t="str">
            <v>Will, Jake</v>
          </cell>
          <cell r="B1772" t="str">
            <v>R1-12356</v>
          </cell>
          <cell r="C1772">
            <v>37904</v>
          </cell>
          <cell r="D1772" t="str">
            <v>White</v>
          </cell>
          <cell r="E1772" t="str">
            <v>Gillette, Gary</v>
          </cell>
        </row>
        <row r="1773">
          <cell r="A1773" t="str">
            <v>Will, Kristi</v>
          </cell>
          <cell r="B1773" t="str">
            <v>R1-12424</v>
          </cell>
          <cell r="C1773">
            <v>28712</v>
          </cell>
          <cell r="D1773" t="str">
            <v>Purple</v>
          </cell>
          <cell r="E1773" t="str">
            <v>Gillette, Gary</v>
          </cell>
        </row>
        <row r="1774">
          <cell r="A1774" t="str">
            <v>Williams, Chandler</v>
          </cell>
          <cell r="B1774" t="str">
            <v>R7-13161</v>
          </cell>
          <cell r="C1774">
            <v>38502</v>
          </cell>
          <cell r="D1774" t="str">
            <v>White</v>
          </cell>
          <cell r="E1774" t="str">
            <v>Starks, Rob</v>
          </cell>
        </row>
        <row r="1775">
          <cell r="A1775" t="str">
            <v>Williams, Cornelius</v>
          </cell>
          <cell r="B1775" t="str">
            <v>R1-12438</v>
          </cell>
          <cell r="C1775">
            <v>29552</v>
          </cell>
          <cell r="D1775" t="str">
            <v>Yellow</v>
          </cell>
          <cell r="E1775" t="str">
            <v>Brown, Hercle</v>
          </cell>
        </row>
        <row r="1776">
          <cell r="A1776" t="str">
            <v>Williams, Hunter</v>
          </cell>
          <cell r="B1776" t="str">
            <v>R3-12323</v>
          </cell>
          <cell r="C1776">
            <v>35555</v>
          </cell>
          <cell r="D1776" t="str">
            <v>GREEN</v>
          </cell>
          <cell r="E1776" t="str">
            <v>DeCore, James</v>
          </cell>
        </row>
        <row r="1777">
          <cell r="A1777" t="str">
            <v>Williams, Melissa</v>
          </cell>
          <cell r="B1777" t="str">
            <v>R2-12965</v>
          </cell>
          <cell r="C1777">
            <v>25145</v>
          </cell>
          <cell r="D1777" t="str">
            <v>Yellow Belt</v>
          </cell>
          <cell r="E1777" t="str">
            <v>Andrews, Don</v>
          </cell>
        </row>
        <row r="1778">
          <cell r="A1778" t="str">
            <v xml:space="preserve">Williamson, Neil </v>
          </cell>
          <cell r="B1778" t="str">
            <v>R1-12050</v>
          </cell>
          <cell r="C1778">
            <v>38012</v>
          </cell>
          <cell r="D1778" t="str">
            <v/>
          </cell>
          <cell r="E1778" t="str">
            <v>Venson</v>
          </cell>
        </row>
        <row r="1779">
          <cell r="A1779" t="str">
            <v>Williams-Venson, La-Toya</v>
          </cell>
          <cell r="B1779" t="str">
            <v>R1-3064</v>
          </cell>
          <cell r="C1779">
            <v>28317</v>
          </cell>
          <cell r="D1779" t="str">
            <v>Black - Sandan</v>
          </cell>
          <cell r="E1779" t="str">
            <v>Venson</v>
          </cell>
        </row>
        <row r="1780">
          <cell r="A1780" t="str">
            <v>Wilson, Brad</v>
          </cell>
          <cell r="B1780" t="str">
            <v>R2-12979</v>
          </cell>
          <cell r="D1780" t="str">
            <v>Brown</v>
          </cell>
          <cell r="E1780" t="str">
            <v>Foreman, David</v>
          </cell>
        </row>
        <row r="1781">
          <cell r="A1781" t="str">
            <v>Wilson, Brandon</v>
          </cell>
          <cell r="B1781" t="str">
            <v>R2-6996</v>
          </cell>
          <cell r="C1781">
            <v>34836</v>
          </cell>
          <cell r="D1781" t="str">
            <v>Green</v>
          </cell>
          <cell r="E1781" t="str">
            <v>Bethea, Eddie</v>
          </cell>
        </row>
        <row r="1782">
          <cell r="A1782" t="str">
            <v>Wilson, Charles</v>
          </cell>
          <cell r="B1782" t="str">
            <v>r2-12815</v>
          </cell>
          <cell r="C1782">
            <v>16537</v>
          </cell>
          <cell r="D1782" t="str">
            <v>1st black</v>
          </cell>
          <cell r="E1782" t="str">
            <v>Foreman, David</v>
          </cell>
        </row>
        <row r="1783">
          <cell r="A1783" t="str">
            <v>Wilson, Taylor</v>
          </cell>
          <cell r="B1783" t="str">
            <v>R2-6829</v>
          </cell>
          <cell r="C1783">
            <v>34219</v>
          </cell>
          <cell r="D1783" t="str">
            <v>Purple-4th</v>
          </cell>
          <cell r="E1783" t="str">
            <v>Bethea, Eddie</v>
          </cell>
        </row>
        <row r="1784">
          <cell r="A1784" t="str">
            <v>Wilson, Toni</v>
          </cell>
          <cell r="B1784" t="str">
            <v>R2-12719</v>
          </cell>
          <cell r="C1784">
            <v>37940</v>
          </cell>
          <cell r="D1784" t="str">
            <v>yellow tip</v>
          </cell>
          <cell r="E1784" t="str">
            <v>Michael, Donnie</v>
          </cell>
        </row>
        <row r="1785">
          <cell r="A1785" t="str">
            <v>Winder, Anna</v>
          </cell>
          <cell r="B1785" t="str">
            <v>R1-12177</v>
          </cell>
          <cell r="C1785">
            <v>37654</v>
          </cell>
          <cell r="D1785" t="str">
            <v>PURPLE</v>
          </cell>
          <cell r="E1785" t="str">
            <v>Winder, Derian</v>
          </cell>
        </row>
        <row r="1786">
          <cell r="A1786" t="str">
            <v>Winder, Derian</v>
          </cell>
          <cell r="B1786" t="str">
            <v>R1-12029</v>
          </cell>
          <cell r="D1786" t="str">
            <v/>
          </cell>
          <cell r="E1786" t="str">
            <v>Winder, Derian</v>
          </cell>
        </row>
        <row r="1787">
          <cell r="A1787" t="str">
            <v>Winder, Zachary</v>
          </cell>
          <cell r="B1787" t="str">
            <v>R1-10622</v>
          </cell>
          <cell r="C1787">
            <v>35525</v>
          </cell>
          <cell r="D1787" t="str">
            <v>BLACK</v>
          </cell>
          <cell r="E1787" t="str">
            <v>Winder, Derian</v>
          </cell>
        </row>
        <row r="1788">
          <cell r="A1788" t="str">
            <v>Windsor, Ian</v>
          </cell>
          <cell r="B1788" t="str">
            <v>R3-12295</v>
          </cell>
          <cell r="C1788">
            <v>38811</v>
          </cell>
          <cell r="D1788" t="str">
            <v>Yellow</v>
          </cell>
          <cell r="E1788" t="str">
            <v>Buker, Dave</v>
          </cell>
        </row>
        <row r="1789">
          <cell r="A1789" t="str">
            <v>Winebarger, Becki</v>
          </cell>
          <cell r="B1789" t="str">
            <v>R2-2223</v>
          </cell>
          <cell r="C1789">
            <v>30407</v>
          </cell>
          <cell r="D1789" t="str">
            <v>Brown</v>
          </cell>
          <cell r="E1789" t="str">
            <v>Morgan, Phil</v>
          </cell>
        </row>
        <row r="1790">
          <cell r="A1790" t="str">
            <v>Wohlrab, Terrell</v>
          </cell>
          <cell r="B1790" t="str">
            <v>R4-3024</v>
          </cell>
          <cell r="C1790">
            <v>33481</v>
          </cell>
          <cell r="D1790" t="str">
            <v>Brown</v>
          </cell>
          <cell r="E1790" t="str">
            <v>Hill, Tyrone</v>
          </cell>
        </row>
        <row r="1791">
          <cell r="A1791" t="str">
            <v>Wolfe, Bryce</v>
          </cell>
          <cell r="B1791" t="str">
            <v>R1-12345</v>
          </cell>
          <cell r="D1791" t="str">
            <v>PURPLE</v>
          </cell>
          <cell r="E1791" t="str">
            <v>Venson</v>
          </cell>
        </row>
        <row r="1792">
          <cell r="A1792" t="str">
            <v xml:space="preserve">Wood, Joshua </v>
          </cell>
          <cell r="B1792" t="str">
            <v>R1-12351</v>
          </cell>
          <cell r="C1792">
            <v>38295</v>
          </cell>
          <cell r="D1792" t="str">
            <v>White</v>
          </cell>
          <cell r="E1792" t="str">
            <v>Hester, Andrew</v>
          </cell>
        </row>
        <row r="1793">
          <cell r="A1793" t="str">
            <v>Woodings II, Carey</v>
          </cell>
          <cell r="B1793" t="str">
            <v>R2-9439</v>
          </cell>
          <cell r="C1793">
            <v>30006</v>
          </cell>
          <cell r="D1793" t="str">
            <v>6th Dan</v>
          </cell>
          <cell r="E1793" t="str">
            <v>Kincaid/Woodings</v>
          </cell>
        </row>
        <row r="1794">
          <cell r="A1794" t="str">
            <v>Woodings, Carey</v>
          </cell>
          <cell r="B1794" t="str">
            <v>R2-2091</v>
          </cell>
          <cell r="C1794">
            <v>20964</v>
          </cell>
          <cell r="D1794" t="str">
            <v>Black-5th Dan</v>
          </cell>
          <cell r="E1794" t="str">
            <v>Kincaid/Woodings</v>
          </cell>
        </row>
        <row r="1795">
          <cell r="A1795" t="str">
            <v>Woods, Jr., Geoffrey</v>
          </cell>
          <cell r="B1795" t="str">
            <v>R7-13170</v>
          </cell>
          <cell r="C1795">
            <v>38871</v>
          </cell>
          <cell r="D1795" t="str">
            <v>White</v>
          </cell>
          <cell r="E1795" t="str">
            <v>Starks, Rob</v>
          </cell>
        </row>
        <row r="1796">
          <cell r="A1796" t="str">
            <v>Woods, Timothy</v>
          </cell>
          <cell r="B1796" t="str">
            <v>R1-11371</v>
          </cell>
          <cell r="C1796">
            <v>33334</v>
          </cell>
          <cell r="D1796" t="str">
            <v/>
          </cell>
          <cell r="E1796" t="str">
            <v>Lofton, Andrey</v>
          </cell>
        </row>
        <row r="1797">
          <cell r="A1797" t="str">
            <v>Worst, Susan</v>
          </cell>
          <cell r="B1797" t="str">
            <v>R4-13533</v>
          </cell>
          <cell r="C1797">
            <v>23951</v>
          </cell>
          <cell r="D1797" t="str">
            <v>Blue</v>
          </cell>
          <cell r="E1797" t="str">
            <v>Caliguri, Frank</v>
          </cell>
        </row>
        <row r="1798">
          <cell r="A1798" t="str">
            <v>Wray, Randy</v>
          </cell>
          <cell r="B1798" t="str">
            <v>R2-12253</v>
          </cell>
          <cell r="C1798">
            <v>27835</v>
          </cell>
          <cell r="D1798" t="str">
            <v>2st Black</v>
          </cell>
          <cell r="E1798" t="str">
            <v>Bridges, Paul/Kimberly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ATA"/>
      <sheetName val="KUMITE "/>
      <sheetName val="WEAPONS"/>
      <sheetName val="SD"/>
      <sheetName val="CHANBARA"/>
      <sheetName val="Members"/>
    </sheetNames>
    <sheetDataSet>
      <sheetData sheetId="0"/>
      <sheetData sheetId="1"/>
      <sheetData sheetId="2"/>
      <sheetData sheetId="3"/>
      <sheetData sheetId="4"/>
      <sheetData sheetId="5">
        <row r="1">
          <cell r="A1" t="str">
            <v>Name</v>
          </cell>
          <cell r="B1" t="str">
            <v>ID</v>
          </cell>
          <cell r="C1" t="str">
            <v>dob</v>
          </cell>
          <cell r="D1" t="str">
            <v>RANK</v>
          </cell>
          <cell r="E1" t="str">
            <v>INSTRUCTOR</v>
          </cell>
        </row>
        <row r="2">
          <cell r="A2" t="str">
            <v xml:space="preserve"> Ables, Steven</v>
          </cell>
          <cell r="B2" t="str">
            <v>R2-12532</v>
          </cell>
          <cell r="C2">
            <v>27623</v>
          </cell>
          <cell r="D2" t="str">
            <v>1st dan</v>
          </cell>
          <cell r="E2" t="str">
            <v>Ables, Steve</v>
          </cell>
        </row>
        <row r="3">
          <cell r="A3" t="str">
            <v>Aberle, Shay</v>
          </cell>
          <cell r="B3" t="str">
            <v>R1-12580</v>
          </cell>
          <cell r="C3">
            <v>38184</v>
          </cell>
          <cell r="D3" t="str">
            <v>NOV</v>
          </cell>
          <cell r="E3" t="str">
            <v>Schell, Matthew</v>
          </cell>
        </row>
        <row r="4">
          <cell r="A4" t="str">
            <v>Ables, Kirsten</v>
          </cell>
          <cell r="B4" t="str">
            <v>R2-12526</v>
          </cell>
          <cell r="C4">
            <v>37266</v>
          </cell>
          <cell r="D4" t="str">
            <v>PURPLE 4TH</v>
          </cell>
          <cell r="E4" t="str">
            <v>Ables, Steve</v>
          </cell>
        </row>
        <row r="5">
          <cell r="A5" t="str">
            <v>Ables, Rebekah</v>
          </cell>
          <cell r="B5" t="str">
            <v>R2-12706</v>
          </cell>
          <cell r="C5">
            <v>30757</v>
          </cell>
          <cell r="D5" t="str">
            <v>7th kyu</v>
          </cell>
          <cell r="E5" t="str">
            <v>Ables, Steve</v>
          </cell>
        </row>
        <row r="6">
          <cell r="A6" t="str">
            <v>Ables, Tyler</v>
          </cell>
          <cell r="B6" t="str">
            <v>R2-12527</v>
          </cell>
          <cell r="C6">
            <v>36641</v>
          </cell>
          <cell r="D6" t="str">
            <v>BROWN</v>
          </cell>
          <cell r="E6" t="str">
            <v>Ables, Steve</v>
          </cell>
        </row>
        <row r="7">
          <cell r="A7" t="str">
            <v>Abney, Thomas</v>
          </cell>
          <cell r="B7" t="str">
            <v>R2-12577</v>
          </cell>
          <cell r="C7">
            <v>37714</v>
          </cell>
          <cell r="D7" t="str">
            <v>1st Black</v>
          </cell>
          <cell r="E7" t="str">
            <v>Michael, Donnie</v>
          </cell>
        </row>
        <row r="8">
          <cell r="A8" t="str">
            <v>Ackerson, Aaron</v>
          </cell>
          <cell r="B8" t="str">
            <v>R3-11401</v>
          </cell>
          <cell r="C8">
            <v>29867</v>
          </cell>
          <cell r="D8" t="str">
            <v>Black</v>
          </cell>
          <cell r="E8" t="str">
            <v>Fairbanks, Woodrow</v>
          </cell>
        </row>
        <row r="9">
          <cell r="A9" t="str">
            <v>Adams, Bill</v>
          </cell>
          <cell r="B9" t="str">
            <v>R4-11894</v>
          </cell>
          <cell r="C9">
            <v>19845</v>
          </cell>
          <cell r="D9" t="str">
            <v>black- 7th</v>
          </cell>
          <cell r="E9" t="str">
            <v>Adams, Bill</v>
          </cell>
        </row>
        <row r="10">
          <cell r="A10" t="str">
            <v>Adams, Jason</v>
          </cell>
          <cell r="B10" t="str">
            <v>R2-2961</v>
          </cell>
          <cell r="C10">
            <v>29616</v>
          </cell>
          <cell r="D10" t="str">
            <v>Black - Sandan</v>
          </cell>
          <cell r="E10" t="str">
            <v>Jackson, Carl</v>
          </cell>
        </row>
        <row r="11">
          <cell r="A11" t="str">
            <v>Adams, Justin</v>
          </cell>
          <cell r="B11" t="str">
            <v>R4-13716</v>
          </cell>
          <cell r="C11">
            <v>30975</v>
          </cell>
          <cell r="D11" t="str">
            <v/>
          </cell>
          <cell r="E11" t="str">
            <v>Zarilla, Patsy</v>
          </cell>
        </row>
        <row r="12">
          <cell r="A12" t="str">
            <v>Ahern, Shannon</v>
          </cell>
          <cell r="B12" t="str">
            <v>R3-12546</v>
          </cell>
          <cell r="C12">
            <v>38855</v>
          </cell>
          <cell r="D12" t="str">
            <v>green</v>
          </cell>
          <cell r="E12" t="str">
            <v>Roberts, Jerry</v>
          </cell>
        </row>
        <row r="13">
          <cell r="A13" t="str">
            <v>Alcorn, Herbert</v>
          </cell>
          <cell r="B13" t="str">
            <v>R2-13029</v>
          </cell>
          <cell r="C13">
            <v>18191</v>
          </cell>
          <cell r="D13" t="str">
            <v>2nd Dan</v>
          </cell>
          <cell r="E13" t="str">
            <v>Andrews, Don</v>
          </cell>
        </row>
        <row r="14">
          <cell r="A14" t="str">
            <v>Alexander, Damian</v>
          </cell>
          <cell r="B14" t="str">
            <v>R1-12536</v>
          </cell>
          <cell r="C14">
            <v>36606</v>
          </cell>
          <cell r="D14" t="str">
            <v>White</v>
          </cell>
          <cell r="E14" t="str">
            <v>Fink, Frank/Patricia</v>
          </cell>
        </row>
        <row r="15">
          <cell r="A15" t="str">
            <v>Alexander, Michael</v>
          </cell>
          <cell r="B15" t="str">
            <v>R2-1158</v>
          </cell>
          <cell r="C15">
            <v>17137</v>
          </cell>
          <cell r="D15" t="str">
            <v>1st  Black</v>
          </cell>
          <cell r="E15" t="str">
            <v>Johnson, Sonny</v>
          </cell>
        </row>
        <row r="16">
          <cell r="A16" t="str">
            <v>Ali, Shahvazad</v>
          </cell>
          <cell r="B16" t="str">
            <v>R7-13055</v>
          </cell>
          <cell r="C16">
            <v>37622</v>
          </cell>
          <cell r="D16" t="str">
            <v>White</v>
          </cell>
          <cell r="E16" t="str">
            <v>Dillon, Fred &amp; Celita</v>
          </cell>
        </row>
        <row r="17">
          <cell r="A17" t="str">
            <v>Allen, David</v>
          </cell>
          <cell r="B17" t="str">
            <v>R6-1247</v>
          </cell>
          <cell r="C17">
            <v>29054</v>
          </cell>
          <cell r="D17" t="str">
            <v>White</v>
          </cell>
          <cell r="E17" t="str">
            <v>Galvan, Juan/Adrian</v>
          </cell>
        </row>
        <row r="18">
          <cell r="A18" t="str">
            <v>Allen, Joe</v>
          </cell>
          <cell r="B18" t="str">
            <v>R2-5608</v>
          </cell>
          <cell r="C18">
            <v>14384</v>
          </cell>
          <cell r="D18" t="str">
            <v>Black-Sandan</v>
          </cell>
          <cell r="E18" t="str">
            <v>Bowles, Robert</v>
          </cell>
        </row>
        <row r="19">
          <cell r="A19" t="str">
            <v>Allin, Chrissy</v>
          </cell>
          <cell r="B19" t="str">
            <v>R4-3092</v>
          </cell>
          <cell r="C19">
            <v>30296</v>
          </cell>
          <cell r="D19" t="str">
            <v>Black-Shodan</v>
          </cell>
          <cell r="E19" t="str">
            <v>Hendry, Gord</v>
          </cell>
        </row>
        <row r="20">
          <cell r="A20" t="str">
            <v>Allin, Richard</v>
          </cell>
          <cell r="B20" t="str">
            <v>R4-4268</v>
          </cell>
          <cell r="C20">
            <v>19523</v>
          </cell>
          <cell r="D20" t="str">
            <v>Black - Shodan</v>
          </cell>
          <cell r="E20" t="str">
            <v>Hendry, Gord</v>
          </cell>
        </row>
        <row r="21">
          <cell r="A21" t="str">
            <v>Amos, Joshua</v>
          </cell>
          <cell r="B21" t="str">
            <v>R7-13992</v>
          </cell>
          <cell r="C21">
            <v>36563</v>
          </cell>
          <cell r="D21" t="str">
            <v>GREEN</v>
          </cell>
          <cell r="E21" t="str">
            <v>Shipp, J.D.</v>
          </cell>
        </row>
        <row r="22">
          <cell r="A22" t="str">
            <v>Anderson, Alison</v>
          </cell>
          <cell r="B22" t="str">
            <v>R4-13707</v>
          </cell>
          <cell r="C22">
            <v>39030</v>
          </cell>
          <cell r="D22" t="str">
            <v>YELLOW</v>
          </cell>
          <cell r="E22" t="str">
            <v>Barton, John</v>
          </cell>
        </row>
        <row r="23">
          <cell r="A23" t="str">
            <v>Anderson, Curtis</v>
          </cell>
          <cell r="B23" t="str">
            <v>R3-2709</v>
          </cell>
          <cell r="C23">
            <v>22387</v>
          </cell>
          <cell r="D23" t="str">
            <v>Black-Nidan</v>
          </cell>
          <cell r="E23" t="str">
            <v>Anderson, Curtis</v>
          </cell>
        </row>
        <row r="24">
          <cell r="A24" t="str">
            <v>Anderson, Levi</v>
          </cell>
          <cell r="B24" t="str">
            <v>R6-1018</v>
          </cell>
          <cell r="C24">
            <v>36753</v>
          </cell>
          <cell r="D24" t="str">
            <v>5th Kyu-Green</v>
          </cell>
          <cell r="E24" t="str">
            <v>Jenkins, Wade</v>
          </cell>
        </row>
        <row r="25">
          <cell r="A25" t="str">
            <v>Anderson, Logan</v>
          </cell>
          <cell r="B25" t="str">
            <v>R6-1017</v>
          </cell>
          <cell r="C25">
            <v>35983</v>
          </cell>
          <cell r="D25" t="str">
            <v>Purple-4th Kyu</v>
          </cell>
          <cell r="E25" t="str">
            <v>Jenkins, Wade</v>
          </cell>
        </row>
        <row r="26">
          <cell r="A26" t="str">
            <v>Andrews, Cinnamon</v>
          </cell>
          <cell r="B26" t="str">
            <v>r2-11679</v>
          </cell>
          <cell r="C26">
            <v>36227</v>
          </cell>
          <cell r="D26" t="str">
            <v>4th kyu</v>
          </cell>
          <cell r="E26" t="str">
            <v>Andrews, Don</v>
          </cell>
        </row>
        <row r="27">
          <cell r="A27" t="str">
            <v>Andrews, Don</v>
          </cell>
          <cell r="B27" t="str">
            <v>R2-12091</v>
          </cell>
          <cell r="C27">
            <v>20720</v>
          </cell>
          <cell r="D27" t="str">
            <v>Brown-3rd</v>
          </cell>
          <cell r="E27" t="str">
            <v>Andrews, Don</v>
          </cell>
        </row>
        <row r="28">
          <cell r="A28" t="str">
            <v>Anglin, Dennis</v>
          </cell>
          <cell r="B28" t="str">
            <v>R2-11584</v>
          </cell>
          <cell r="C28">
            <v>21622</v>
          </cell>
          <cell r="D28" t="str">
            <v>Black</v>
          </cell>
          <cell r="E28" t="str">
            <v>Bethea, Eddie</v>
          </cell>
        </row>
        <row r="29">
          <cell r="A29" t="str">
            <v>Arista, Olivia</v>
          </cell>
          <cell r="B29" t="str">
            <v>R6-1308</v>
          </cell>
          <cell r="C29">
            <v>38267</v>
          </cell>
          <cell r="D29" t="str">
            <v>White</v>
          </cell>
          <cell r="E29" t="str">
            <v>Galvan, Juan/Adrian</v>
          </cell>
        </row>
        <row r="30">
          <cell r="A30" t="str">
            <v>Armstrong, Robin</v>
          </cell>
          <cell r="B30" t="str">
            <v>R2-13219</v>
          </cell>
          <cell r="C30">
            <v>26232</v>
          </cell>
          <cell r="D30" t="str">
            <v>white</v>
          </cell>
          <cell r="E30" t="str">
            <v>Bridges, Paul/Kimberly</v>
          </cell>
        </row>
        <row r="31">
          <cell r="A31" t="str">
            <v>Armstrong, Steve</v>
          </cell>
          <cell r="B31" t="str">
            <v>R2-13192</v>
          </cell>
          <cell r="C31">
            <v>25083</v>
          </cell>
          <cell r="D31" t="str">
            <v>BLUE</v>
          </cell>
          <cell r="E31" t="str">
            <v>Bridges, Paul/Kimberly</v>
          </cell>
        </row>
        <row r="32">
          <cell r="A32" t="str">
            <v>Arnold, Charlotte</v>
          </cell>
          <cell r="B32" t="str">
            <v>R7-12593</v>
          </cell>
          <cell r="C32">
            <v>25679</v>
          </cell>
          <cell r="D32" t="str">
            <v>Black</v>
          </cell>
          <cell r="E32" t="str">
            <v>Starks, Rob</v>
          </cell>
        </row>
        <row r="33">
          <cell r="A33" t="str">
            <v>Arnold, Jacob</v>
          </cell>
          <cell r="B33" t="str">
            <v>R1-12415</v>
          </cell>
          <cell r="C33">
            <v>36855</v>
          </cell>
          <cell r="D33" t="str">
            <v>White</v>
          </cell>
          <cell r="E33" t="str">
            <v>Fink, Frank/Patricia</v>
          </cell>
        </row>
        <row r="34">
          <cell r="A34" t="str">
            <v>Arora, Byavya</v>
          </cell>
          <cell r="B34" t="str">
            <v>R6-1274</v>
          </cell>
          <cell r="C34">
            <v>40000</v>
          </cell>
          <cell r="D34" t="str">
            <v>White</v>
          </cell>
          <cell r="E34" t="str">
            <v>Galvan, Juan/Adrian</v>
          </cell>
        </row>
        <row r="35">
          <cell r="A35" t="str">
            <v>Arora, Krish</v>
          </cell>
          <cell r="B35" t="str">
            <v>R6-1272</v>
          </cell>
          <cell r="C35">
            <v>39610</v>
          </cell>
          <cell r="D35" t="str">
            <v>BROWN</v>
          </cell>
          <cell r="E35" t="str">
            <v>Galvan, Juan/Adrian</v>
          </cell>
        </row>
        <row r="36">
          <cell r="A36" t="str">
            <v>Arroyo, Anthony</v>
          </cell>
          <cell r="B36" t="str">
            <v>R3-12488</v>
          </cell>
          <cell r="C36">
            <v>38899</v>
          </cell>
          <cell r="D36" t="str">
            <v>Green</v>
          </cell>
          <cell r="E36" t="str">
            <v>Janes, Dennis</v>
          </cell>
        </row>
        <row r="37">
          <cell r="A37" t="str">
            <v>Arthur, Jesse</v>
          </cell>
          <cell r="B37" t="str">
            <v>R3-12541</v>
          </cell>
          <cell r="C37">
            <v>38025</v>
          </cell>
          <cell r="D37" t="str">
            <v>Brown</v>
          </cell>
          <cell r="E37" t="str">
            <v>Sterchi, Al</v>
          </cell>
        </row>
        <row r="38">
          <cell r="A38" t="str">
            <v>Arthur, Lucas</v>
          </cell>
          <cell r="B38" t="str">
            <v>R2-9187</v>
          </cell>
          <cell r="C38">
            <v>29983</v>
          </cell>
          <cell r="D38" t="str">
            <v>Black-Shodan</v>
          </cell>
          <cell r="E38" t="str">
            <v>Chalfant, Kevin</v>
          </cell>
        </row>
        <row r="39">
          <cell r="A39" t="str">
            <v>Asbary, Caleb</v>
          </cell>
          <cell r="B39" t="str">
            <v>R7-12933</v>
          </cell>
          <cell r="C39">
            <v>38718</v>
          </cell>
          <cell r="D39" t="str">
            <v>Purple</v>
          </cell>
          <cell r="E39" t="str">
            <v>Reynolds, Chuck</v>
          </cell>
        </row>
        <row r="40">
          <cell r="A40" t="str">
            <v>Asbary, Carson</v>
          </cell>
          <cell r="B40" t="str">
            <v>R7-12934</v>
          </cell>
          <cell r="C40">
            <v>39448</v>
          </cell>
          <cell r="D40" t="str">
            <v>Yellow</v>
          </cell>
          <cell r="E40" t="str">
            <v>Reynolds, Chuck</v>
          </cell>
        </row>
        <row r="41">
          <cell r="A41" t="str">
            <v>Aschemeier, Nick</v>
          </cell>
          <cell r="B41" t="str">
            <v>R2-13148</v>
          </cell>
          <cell r="C41">
            <v>36590</v>
          </cell>
          <cell r="D41" t="str">
            <v>5th green</v>
          </cell>
          <cell r="E41" t="str">
            <v>Franz, Steven</v>
          </cell>
        </row>
        <row r="42">
          <cell r="A42" t="str">
            <v>Ashburn, Nick</v>
          </cell>
          <cell r="B42" t="str">
            <v>R2-13055</v>
          </cell>
          <cell r="C42">
            <v>38293</v>
          </cell>
          <cell r="D42" t="str">
            <v>white</v>
          </cell>
          <cell r="E42" t="str">
            <v>Bethea, Eddie</v>
          </cell>
        </row>
        <row r="43">
          <cell r="A43" t="str">
            <v>Atkins, Kelsey</v>
          </cell>
          <cell r="B43" t="str">
            <v>R2-5095</v>
          </cell>
          <cell r="C43">
            <v>31693</v>
          </cell>
          <cell r="D43" t="str">
            <v>Blue - 5th Kyu</v>
          </cell>
          <cell r="E43" t="str">
            <v>Shupperd, Terry</v>
          </cell>
        </row>
        <row r="44">
          <cell r="A44" t="str">
            <v>Auberger, Dani</v>
          </cell>
          <cell r="B44" t="str">
            <v>R7-12942</v>
          </cell>
          <cell r="C44">
            <v>36927</v>
          </cell>
          <cell r="D44" t="str">
            <v>Black</v>
          </cell>
          <cell r="E44" t="str">
            <v>Auberger, Rachel</v>
          </cell>
        </row>
        <row r="45">
          <cell r="A45" t="str">
            <v>Awad II, Thomas</v>
          </cell>
          <cell r="B45" t="str">
            <v>R3-11353</v>
          </cell>
          <cell r="C45">
            <v>32962</v>
          </cell>
          <cell r="D45" t="str">
            <v>Brown</v>
          </cell>
          <cell r="E45" t="str">
            <v>Awad, Mike</v>
          </cell>
        </row>
        <row r="46">
          <cell r="A46" t="str">
            <v>Awad, Mike</v>
          </cell>
          <cell r="B46" t="str">
            <v>R5-1451</v>
          </cell>
          <cell r="C46">
            <v>32962</v>
          </cell>
          <cell r="D46" t="str">
            <v>Black</v>
          </cell>
          <cell r="E46" t="str">
            <v>Koeppel, Phillip</v>
          </cell>
        </row>
        <row r="47">
          <cell r="A47" t="str">
            <v>Awad, Richard</v>
          </cell>
          <cell r="B47" t="str">
            <v>R5-1453</v>
          </cell>
          <cell r="C47">
            <v>32962</v>
          </cell>
          <cell r="D47" t="str">
            <v>Black</v>
          </cell>
          <cell r="E47" t="str">
            <v>Koeppel, Phillip</v>
          </cell>
        </row>
        <row r="48">
          <cell r="A48" t="str">
            <v>Awad, Tom</v>
          </cell>
          <cell r="B48" t="str">
            <v>R5-1452</v>
          </cell>
          <cell r="C48">
            <v>32962</v>
          </cell>
          <cell r="D48" t="str">
            <v>Black -7th Dan</v>
          </cell>
          <cell r="E48" t="str">
            <v>Koeppel, Phillip</v>
          </cell>
        </row>
        <row r="49">
          <cell r="A49" t="str">
            <v>Bacho, William</v>
          </cell>
          <cell r="B49" t="str">
            <v>R3-12558</v>
          </cell>
          <cell r="C49">
            <v>37777</v>
          </cell>
          <cell r="D49" t="str">
            <v>Orange</v>
          </cell>
          <cell r="E49" t="str">
            <v>Buker, Dave</v>
          </cell>
        </row>
        <row r="50">
          <cell r="A50" t="str">
            <v>Back, Gavin</v>
          </cell>
          <cell r="B50" t="str">
            <v>R2-12778</v>
          </cell>
          <cell r="C50">
            <v>37445</v>
          </cell>
          <cell r="D50" t="str">
            <v>3rd kyu brown</v>
          </cell>
          <cell r="E50" t="str">
            <v>Bridges, Paul/Kimberly</v>
          </cell>
        </row>
        <row r="51">
          <cell r="A51" t="str">
            <v>Bailey, Terry</v>
          </cell>
          <cell r="B51" t="str">
            <v>R2-8534</v>
          </cell>
          <cell r="C51">
            <v>30156</v>
          </cell>
          <cell r="D51" t="str">
            <v>4th Dan</v>
          </cell>
          <cell r="E51" t="str">
            <v>Johnson, Herb</v>
          </cell>
        </row>
        <row r="52">
          <cell r="A52" t="str">
            <v>Baird, Dennie</v>
          </cell>
          <cell r="B52" t="str">
            <v>R2-5802</v>
          </cell>
          <cell r="C52">
            <v>24719</v>
          </cell>
          <cell r="D52" t="str">
            <v>Black-1st</v>
          </cell>
          <cell r="E52" t="str">
            <v>Woodings, Carey</v>
          </cell>
        </row>
        <row r="53">
          <cell r="A53" t="str">
            <v>Baird, Ginger</v>
          </cell>
          <cell r="B53" t="str">
            <v>R2-8429</v>
          </cell>
          <cell r="C53">
            <v>26206</v>
          </cell>
          <cell r="D53" t="str">
            <v>Black - 1st</v>
          </cell>
          <cell r="E53" t="str">
            <v>Woodings, Carey</v>
          </cell>
        </row>
        <row r="54">
          <cell r="A54" t="str">
            <v>Baker, Ashtyn</v>
          </cell>
          <cell r="B54" t="str">
            <v>R6-12099</v>
          </cell>
          <cell r="C54">
            <v>38459</v>
          </cell>
          <cell r="D54" t="str">
            <v>10th Keup Yellow</v>
          </cell>
          <cell r="E54" t="str">
            <v>Galvan, Juan/Adrian</v>
          </cell>
        </row>
        <row r="55">
          <cell r="A55" t="str">
            <v>Baker, Damien</v>
          </cell>
          <cell r="B55" t="str">
            <v>R7-12808</v>
          </cell>
          <cell r="C55">
            <v>38700</v>
          </cell>
          <cell r="D55" t="str">
            <v>Orange</v>
          </cell>
          <cell r="E55" t="str">
            <v>Starks, Rob</v>
          </cell>
        </row>
        <row r="56">
          <cell r="A56" t="str">
            <v>Baker, Jake</v>
          </cell>
          <cell r="B56" t="str">
            <v>R2-13071</v>
          </cell>
          <cell r="C56">
            <v>35663</v>
          </cell>
          <cell r="D56" t="str">
            <v>purple 5th kyu</v>
          </cell>
          <cell r="E56" t="str">
            <v>St. Pierre, Steve</v>
          </cell>
        </row>
        <row r="57">
          <cell r="A57" t="str">
            <v>Baker, JC</v>
          </cell>
          <cell r="B57" t="str">
            <v>R7-13139</v>
          </cell>
          <cell r="C57">
            <v>36791</v>
          </cell>
          <cell r="D57" t="str">
            <v>Blue</v>
          </cell>
          <cell r="E57" t="str">
            <v>Clinkenbeard, Ruben</v>
          </cell>
        </row>
        <row r="58">
          <cell r="A58" t="str">
            <v>Baker, Lewis</v>
          </cell>
          <cell r="B58" t="str">
            <v>R2-13216</v>
          </cell>
          <cell r="C58">
            <v>35663</v>
          </cell>
          <cell r="D58" t="str">
            <v>Blue belt</v>
          </cell>
          <cell r="E58" t="str">
            <v>St. Pierre, Steve</v>
          </cell>
        </row>
        <row r="59">
          <cell r="A59" t="str">
            <v>Baker, Nolan</v>
          </cell>
          <cell r="B59" t="str">
            <v>R2-13024</v>
          </cell>
          <cell r="C59">
            <v>36696</v>
          </cell>
          <cell r="D59" t="str">
            <v>6th kyu</v>
          </cell>
          <cell r="E59" t="str">
            <v>Davidson, Jeff</v>
          </cell>
        </row>
        <row r="60">
          <cell r="A60" t="str">
            <v>Baker, Will</v>
          </cell>
          <cell r="B60" t="str">
            <v>R3-12519</v>
          </cell>
          <cell r="C60">
            <v>38847</v>
          </cell>
          <cell r="D60" t="str">
            <v>White</v>
          </cell>
          <cell r="E60" t="str">
            <v>McCutcheon, Dale</v>
          </cell>
        </row>
        <row r="61">
          <cell r="A61" t="str">
            <v>Baldock, David</v>
          </cell>
          <cell r="B61" t="str">
            <v>R2-12348</v>
          </cell>
          <cell r="C61">
            <v>26361</v>
          </cell>
          <cell r="D61" t="str">
            <v>5th Dan</v>
          </cell>
          <cell r="E61" t="str">
            <v>Baldock, David</v>
          </cell>
        </row>
        <row r="62">
          <cell r="A62" t="str">
            <v>Bales, Madison</v>
          </cell>
          <cell r="B62" t="str">
            <v>R2-13199</v>
          </cell>
          <cell r="C62">
            <v>39829</v>
          </cell>
          <cell r="D62" t="str">
            <v>10th kyu</v>
          </cell>
          <cell r="E62" t="str">
            <v>Ables, Steve</v>
          </cell>
        </row>
        <row r="63">
          <cell r="A63" t="str">
            <v>Ball III, Terry</v>
          </cell>
          <cell r="B63" t="str">
            <v>R3-12429</v>
          </cell>
          <cell r="C63">
            <v>39291</v>
          </cell>
          <cell r="D63" t="str">
            <v>Orange</v>
          </cell>
          <cell r="E63" t="str">
            <v>Buker, Dave</v>
          </cell>
        </row>
        <row r="64">
          <cell r="A64" t="str">
            <v>Ball, Darla</v>
          </cell>
          <cell r="B64" t="str">
            <v>R3-12431</v>
          </cell>
          <cell r="C64">
            <v>23927</v>
          </cell>
          <cell r="D64" t="str">
            <v>Blue</v>
          </cell>
          <cell r="E64" t="str">
            <v>Buker, Dave</v>
          </cell>
        </row>
        <row r="65">
          <cell r="A65" t="str">
            <v>Ball, Paitlynn</v>
          </cell>
          <cell r="B65" t="str">
            <v>R3-12430</v>
          </cell>
          <cell r="C65">
            <v>40210</v>
          </cell>
          <cell r="D65" t="str">
            <v>Orange</v>
          </cell>
          <cell r="E65" t="str">
            <v>Buker, Dave</v>
          </cell>
        </row>
        <row r="66">
          <cell r="A66" t="str">
            <v>Barbieri, Anthony</v>
          </cell>
          <cell r="B66" t="str">
            <v>R4-13694</v>
          </cell>
          <cell r="C66">
            <v>38559</v>
          </cell>
          <cell r="D66" t="str">
            <v>Blue</v>
          </cell>
          <cell r="E66" t="str">
            <v>Caliguri, Frank</v>
          </cell>
        </row>
        <row r="67">
          <cell r="A67" t="str">
            <v>Barclay, LaNell</v>
          </cell>
          <cell r="B67" t="str">
            <v>R7-12850</v>
          </cell>
          <cell r="C67">
            <v>38929</v>
          </cell>
          <cell r="D67" t="str">
            <v>White</v>
          </cell>
          <cell r="E67" t="str">
            <v>Starks, Rob</v>
          </cell>
        </row>
        <row r="68">
          <cell r="A68" t="str">
            <v>Barclay, LayLani</v>
          </cell>
          <cell r="B68" t="str">
            <v>R7-12849</v>
          </cell>
          <cell r="C68">
            <v>39508</v>
          </cell>
          <cell r="D68" t="str">
            <v>White</v>
          </cell>
          <cell r="E68" t="str">
            <v>Starks, Rob</v>
          </cell>
        </row>
        <row r="69">
          <cell r="A69" t="str">
            <v>Barksdale, Maquan</v>
          </cell>
          <cell r="B69" t="str">
            <v>R1-12539</v>
          </cell>
          <cell r="C69">
            <v>39055</v>
          </cell>
          <cell r="D69" t="str">
            <v>BLUE</v>
          </cell>
          <cell r="E69" t="str">
            <v>Nettles, John</v>
          </cell>
        </row>
        <row r="70">
          <cell r="A70" t="str">
            <v>Barlow, Johnea</v>
          </cell>
          <cell r="B70" t="str">
            <v>R7-12602</v>
          </cell>
          <cell r="C70">
            <v>33116</v>
          </cell>
          <cell r="D70" t="str">
            <v>Blue</v>
          </cell>
          <cell r="E70" t="str">
            <v>Starks, Rob</v>
          </cell>
        </row>
        <row r="71">
          <cell r="A71" t="str">
            <v>Barlow, Tess</v>
          </cell>
          <cell r="B71" t="str">
            <v>R2-13234</v>
          </cell>
          <cell r="C71">
            <v>37559</v>
          </cell>
          <cell r="D71" t="str">
            <v>6TH KYU BLUE</v>
          </cell>
          <cell r="E71" t="str">
            <v>Bowles, Robert</v>
          </cell>
        </row>
        <row r="72">
          <cell r="A72" t="str">
            <v>Barnes, Joanne</v>
          </cell>
          <cell r="B72" t="str">
            <v>R2-38</v>
          </cell>
          <cell r="C72">
            <v>19305</v>
          </cell>
          <cell r="D72" t="str">
            <v>4th Dan - Black</v>
          </cell>
          <cell r="E72" t="str">
            <v>Wade, Phil</v>
          </cell>
        </row>
        <row r="73">
          <cell r="A73" t="str">
            <v>Barnes, Kaylee</v>
          </cell>
          <cell r="B73" t="str">
            <v>R2-13125</v>
          </cell>
          <cell r="C73">
            <v>36152</v>
          </cell>
          <cell r="D73" t="str">
            <v>6th Kyu</v>
          </cell>
          <cell r="E73" t="str">
            <v>Ballinger, Cory</v>
          </cell>
        </row>
        <row r="74">
          <cell r="A74" t="str">
            <v>Barnett, Quran</v>
          </cell>
          <cell r="B74" t="str">
            <v>R7-14057</v>
          </cell>
          <cell r="C74">
            <v>37590</v>
          </cell>
          <cell r="D74" t="str">
            <v>BEG</v>
          </cell>
          <cell r="E74" t="str">
            <v>Raheem, Khalid</v>
          </cell>
        </row>
        <row r="75">
          <cell r="A75" t="str">
            <v>Barnett, Tyler</v>
          </cell>
          <cell r="B75" t="str">
            <v>R2-13194</v>
          </cell>
          <cell r="C75">
            <v>37590</v>
          </cell>
          <cell r="D75" t="str">
            <v/>
          </cell>
          <cell r="E75" t="str">
            <v>Davidson, Jeff</v>
          </cell>
        </row>
        <row r="76">
          <cell r="A76" t="str">
            <v>Barringer, III, Herbert</v>
          </cell>
          <cell r="B76" t="str">
            <v>R2-5204</v>
          </cell>
          <cell r="C76">
            <v>34302</v>
          </cell>
          <cell r="D76" t="str">
            <v>Blue - 6th Kyu</v>
          </cell>
          <cell r="E76" t="str">
            <v>Johnson, Herb</v>
          </cell>
        </row>
        <row r="77">
          <cell r="A77" t="str">
            <v>Barton, John</v>
          </cell>
          <cell r="B77" t="str">
            <v>R4-1010</v>
          </cell>
          <cell r="C77">
            <v>34302</v>
          </cell>
          <cell r="D77" t="str">
            <v>9th Degree Black Belt</v>
          </cell>
          <cell r="E77" t="str">
            <v>Barton, John</v>
          </cell>
        </row>
        <row r="78">
          <cell r="A78" t="str">
            <v>Barton, Kari</v>
          </cell>
          <cell r="B78" t="str">
            <v>R2-13134</v>
          </cell>
          <cell r="C78">
            <v>39328</v>
          </cell>
          <cell r="D78" t="str">
            <v>orange</v>
          </cell>
          <cell r="E78" t="str">
            <v>Johnson, Herb</v>
          </cell>
        </row>
        <row r="79">
          <cell r="A79" t="str">
            <v>Barton-Weston, Hillary</v>
          </cell>
          <cell r="B79" t="str">
            <v>R4-4211</v>
          </cell>
          <cell r="C79">
            <v>31623</v>
          </cell>
          <cell r="D79" t="str">
            <v>Black - Sandan</v>
          </cell>
          <cell r="E79" t="str">
            <v>Barton, John</v>
          </cell>
        </row>
        <row r="80">
          <cell r="A80" t="str">
            <v>Basford, Brice</v>
          </cell>
          <cell r="B80" t="str">
            <v>R2-12983</v>
          </cell>
          <cell r="C80">
            <v>31541</v>
          </cell>
          <cell r="D80" t="str">
            <v>3rd Kyu</v>
          </cell>
          <cell r="E80" t="str">
            <v>Bridges, Paul/Kimberly</v>
          </cell>
        </row>
        <row r="81">
          <cell r="A81" t="str">
            <v>Batie, Rick</v>
          </cell>
          <cell r="B81" t="str">
            <v>R2-13226</v>
          </cell>
          <cell r="C81">
            <v>25654</v>
          </cell>
          <cell r="D81" t="str">
            <v>3rd Dan</v>
          </cell>
          <cell r="E81" t="str">
            <v>Bridges, Paul/Kimberly</v>
          </cell>
        </row>
        <row r="82">
          <cell r="A82" t="str">
            <v>Batis, Benjamin</v>
          </cell>
          <cell r="B82" t="str">
            <v>R2-12988</v>
          </cell>
          <cell r="C82">
            <v>38331</v>
          </cell>
          <cell r="D82" t="str">
            <v>7th kyu</v>
          </cell>
          <cell r="E82" t="str">
            <v>Andrews, Don</v>
          </cell>
        </row>
        <row r="83">
          <cell r="A83" t="str">
            <v>Beard, Jakeb</v>
          </cell>
          <cell r="B83" t="str">
            <v>R3-12542</v>
          </cell>
          <cell r="C83">
            <v>39239</v>
          </cell>
          <cell r="D83" t="str">
            <v>Orange</v>
          </cell>
          <cell r="E83" t="str">
            <v>McCutcheon, Dale</v>
          </cell>
        </row>
        <row r="84">
          <cell r="A84" t="str">
            <v>Beatty, Caden</v>
          </cell>
          <cell r="B84" t="str">
            <v>R2-13085</v>
          </cell>
          <cell r="C84">
            <v>38018</v>
          </cell>
          <cell r="D84" t="str">
            <v>BLACK</v>
          </cell>
          <cell r="E84" t="str">
            <v>Theros, James</v>
          </cell>
        </row>
        <row r="85">
          <cell r="A85" t="str">
            <v>Beaty, Nicholas</v>
          </cell>
          <cell r="B85" t="str">
            <v>R2-1625</v>
          </cell>
          <cell r="C85">
            <v>31792</v>
          </cell>
          <cell r="D85" t="str">
            <v>Black-2nd</v>
          </cell>
          <cell r="E85" t="str">
            <v>Foreman, David</v>
          </cell>
        </row>
        <row r="86">
          <cell r="A86" t="str">
            <v>Becker, Malia</v>
          </cell>
          <cell r="B86" t="str">
            <v>R3-12336</v>
          </cell>
          <cell r="C86">
            <v>37974</v>
          </cell>
          <cell r="D86" t="str">
            <v>Jr Black Belt</v>
          </cell>
          <cell r="E86" t="str">
            <v>Janes, Dennis</v>
          </cell>
        </row>
        <row r="87">
          <cell r="A87" t="str">
            <v>Becker, Sebastian</v>
          </cell>
          <cell r="B87" t="str">
            <v>R3-12419</v>
          </cell>
          <cell r="C87">
            <v>39669</v>
          </cell>
          <cell r="D87" t="str">
            <v>Green</v>
          </cell>
          <cell r="E87" t="str">
            <v>Janes, Dennis</v>
          </cell>
        </row>
        <row r="88">
          <cell r="A88" t="str">
            <v>Becker, Taylor</v>
          </cell>
          <cell r="B88" t="str">
            <v>R1-12404</v>
          </cell>
          <cell r="C88">
            <v>35376</v>
          </cell>
          <cell r="D88" t="str">
            <v>White</v>
          </cell>
          <cell r="E88" t="str">
            <v>Fink, Frank/Patricia</v>
          </cell>
        </row>
        <row r="89">
          <cell r="A89" t="str">
            <v>Behanna, Ronald</v>
          </cell>
          <cell r="B89" t="str">
            <v>R4-13567</v>
          </cell>
          <cell r="C89">
            <v>35980</v>
          </cell>
          <cell r="D89" t="str">
            <v>BLACK</v>
          </cell>
          <cell r="E89" t="str">
            <v>Forte, Mickey</v>
          </cell>
        </row>
        <row r="90">
          <cell r="A90" t="str">
            <v>Belacic, Jason</v>
          </cell>
          <cell r="B90" t="str">
            <v>R3-1349</v>
          </cell>
          <cell r="C90">
            <v>35980</v>
          </cell>
          <cell r="D90" t="str">
            <v>Black</v>
          </cell>
          <cell r="E90" t="str">
            <v>McCutcheon, Dale</v>
          </cell>
        </row>
        <row r="91">
          <cell r="A91" t="str">
            <v>Belmont, Jared</v>
          </cell>
          <cell r="B91" t="str">
            <v>R7-13262</v>
          </cell>
          <cell r="C91">
            <v>36682</v>
          </cell>
          <cell r="D91" t="str">
            <v>Purple</v>
          </cell>
          <cell r="E91" t="str">
            <v>Davis, Terrell</v>
          </cell>
        </row>
        <row r="92">
          <cell r="A92" t="str">
            <v>Belt, Ian</v>
          </cell>
          <cell r="B92" t="str">
            <v>R3-11714</v>
          </cell>
          <cell r="C92">
            <v>36656</v>
          </cell>
          <cell r="D92" t="str">
            <v>Green</v>
          </cell>
          <cell r="E92" t="str">
            <v>Brown, Steven</v>
          </cell>
        </row>
        <row r="93">
          <cell r="A93" t="str">
            <v>Beltran, Alejandro</v>
          </cell>
          <cell r="B93" t="str">
            <v>R7-12604</v>
          </cell>
          <cell r="C93">
            <v>35785</v>
          </cell>
          <cell r="D93" t="str">
            <v>Blue</v>
          </cell>
          <cell r="E93" t="str">
            <v>Starks, Rob</v>
          </cell>
        </row>
        <row r="94">
          <cell r="A94" t="str">
            <v>Bennett, LaShelle</v>
          </cell>
          <cell r="B94" t="str">
            <v>R7-13972</v>
          </cell>
          <cell r="C94">
            <v>38224</v>
          </cell>
          <cell r="D94" t="str">
            <v>Green</v>
          </cell>
          <cell r="E94" t="str">
            <v>Haines, Roger/Allen, Steve</v>
          </cell>
        </row>
        <row r="95">
          <cell r="A95" t="str">
            <v>Benson, Macy</v>
          </cell>
          <cell r="B95" t="str">
            <v>R1-12547</v>
          </cell>
          <cell r="C95">
            <v>37818</v>
          </cell>
          <cell r="D95" t="str">
            <v>Red (Intermediate)</v>
          </cell>
          <cell r="E95" t="str">
            <v>Michael Hill</v>
          </cell>
        </row>
        <row r="96">
          <cell r="A96" t="str">
            <v>Bentz, Chad</v>
          </cell>
          <cell r="B96" t="str">
            <v>R3-10910</v>
          </cell>
          <cell r="C96">
            <v>28450</v>
          </cell>
          <cell r="D96" t="str">
            <v>Black-4th</v>
          </cell>
          <cell r="E96" t="str">
            <v>Bentz, Chad</v>
          </cell>
        </row>
        <row r="97">
          <cell r="A97" t="str">
            <v>Bernardinetti, Dominic</v>
          </cell>
          <cell r="B97" t="str">
            <v>R3-12485</v>
          </cell>
          <cell r="C97">
            <v>38985</v>
          </cell>
          <cell r="D97" t="str">
            <v>Blue</v>
          </cell>
          <cell r="E97" t="str">
            <v>Janes, Dennis</v>
          </cell>
        </row>
        <row r="98">
          <cell r="A98" t="str">
            <v>Bernardinetti, Michael</v>
          </cell>
          <cell r="B98" t="str">
            <v>R3-12384</v>
          </cell>
          <cell r="C98">
            <v>37398</v>
          </cell>
          <cell r="D98" t="str">
            <v>Black</v>
          </cell>
          <cell r="E98" t="str">
            <v>Janes, Dennis</v>
          </cell>
        </row>
        <row r="99">
          <cell r="A99" t="str">
            <v>Berry III, Walter</v>
          </cell>
          <cell r="B99" t="str">
            <v>R6-1240</v>
          </cell>
          <cell r="C99">
            <v>19524</v>
          </cell>
          <cell r="D99" t="str">
            <v>White</v>
          </cell>
          <cell r="E99" t="str">
            <v>P.D. Hale</v>
          </cell>
        </row>
        <row r="100">
          <cell r="A100" t="str">
            <v>Berry, Donavan</v>
          </cell>
          <cell r="B100" t="str">
            <v>R7-12965</v>
          </cell>
          <cell r="C100">
            <v>36526</v>
          </cell>
          <cell r="D100" t="str">
            <v>Green</v>
          </cell>
          <cell r="E100" t="str">
            <v>Reynolds, Chuck</v>
          </cell>
        </row>
        <row r="101">
          <cell r="A101" t="str">
            <v>Berry, Madison</v>
          </cell>
          <cell r="B101" t="str">
            <v>R7-12918</v>
          </cell>
          <cell r="C101">
            <v>37257</v>
          </cell>
          <cell r="D101" t="str">
            <v>Green</v>
          </cell>
          <cell r="E101" t="str">
            <v>Reynolds, Chuck</v>
          </cell>
        </row>
        <row r="102">
          <cell r="A102" t="str">
            <v>Berwanger, Richard</v>
          </cell>
          <cell r="B102" t="str">
            <v>R3-63</v>
          </cell>
          <cell r="C102">
            <v>21419</v>
          </cell>
          <cell r="D102" t="str">
            <v>Black-3rd Dan</v>
          </cell>
          <cell r="E102" t="str">
            <v>Awad, Mike</v>
          </cell>
        </row>
        <row r="103">
          <cell r="A103" t="str">
            <v>Bess, Dakota</v>
          </cell>
          <cell r="B103" t="str">
            <v>R2-12030</v>
          </cell>
          <cell r="C103">
            <v>36762</v>
          </cell>
          <cell r="D103" t="str">
            <v>Shodan</v>
          </cell>
          <cell r="E103" t="str">
            <v>Bess, Michael</v>
          </cell>
        </row>
        <row r="104">
          <cell r="A104" t="str">
            <v>Bess, Heather</v>
          </cell>
          <cell r="B104" t="str">
            <v>R2-12197</v>
          </cell>
          <cell r="C104">
            <v>30117</v>
          </cell>
          <cell r="D104" t="str">
            <v>BLACK</v>
          </cell>
          <cell r="E104" t="str">
            <v>Bess, Michael</v>
          </cell>
        </row>
        <row r="105">
          <cell r="A105" t="str">
            <v>Bess, Michael</v>
          </cell>
          <cell r="B105" t="str">
            <v>R2-12051</v>
          </cell>
          <cell r="C105">
            <v>28361</v>
          </cell>
          <cell r="D105" t="str">
            <v>sandan</v>
          </cell>
          <cell r="E105" t="str">
            <v>Bess, Michael</v>
          </cell>
        </row>
        <row r="106">
          <cell r="A106" t="str">
            <v>Bethea Jr., Eddie</v>
          </cell>
          <cell r="B106" t="str">
            <v>R2-65</v>
          </cell>
          <cell r="C106">
            <v>16060</v>
          </cell>
          <cell r="D106" t="str">
            <v>Black - 8th Dan</v>
          </cell>
          <cell r="E106" t="str">
            <v>Bethea, Eddie</v>
          </cell>
        </row>
        <row r="107">
          <cell r="A107" t="str">
            <v>Binder, Eric</v>
          </cell>
          <cell r="B107" t="str">
            <v>R2-12728</v>
          </cell>
          <cell r="C107">
            <v>38404</v>
          </cell>
          <cell r="D107" t="str">
            <v>6th kyu blue</v>
          </cell>
          <cell r="E107" t="str">
            <v>Kirby, Christopher</v>
          </cell>
        </row>
        <row r="108">
          <cell r="A108" t="str">
            <v>Bino, Bianca</v>
          </cell>
          <cell r="B108" t="str">
            <v>R6-12082</v>
          </cell>
          <cell r="C108">
            <v>38199</v>
          </cell>
          <cell r="D108" t="str">
            <v>7th Keup Orange</v>
          </cell>
          <cell r="E108" t="str">
            <v>Galvan, Juan/Adrian</v>
          </cell>
        </row>
        <row r="109">
          <cell r="A109" t="str">
            <v>Bishop, Tyler</v>
          </cell>
          <cell r="B109" t="str">
            <v>R1-12558</v>
          </cell>
          <cell r="C109">
            <v>39091</v>
          </cell>
          <cell r="D109" t="str">
            <v>NOV</v>
          </cell>
          <cell r="E109" t="str">
            <v>Venson</v>
          </cell>
        </row>
        <row r="110">
          <cell r="A110" t="str">
            <v>Black, Eric</v>
          </cell>
          <cell r="B110" t="str">
            <v>R3-12531</v>
          </cell>
          <cell r="C110">
            <v>26719</v>
          </cell>
          <cell r="D110" t="str">
            <v>Blue</v>
          </cell>
          <cell r="E110" t="str">
            <v>Roberts, Jerry</v>
          </cell>
        </row>
        <row r="111">
          <cell r="A111" t="str">
            <v>Black, Sean</v>
          </cell>
          <cell r="B111" t="str">
            <v>R3-12369</v>
          </cell>
          <cell r="C111">
            <v>38182</v>
          </cell>
          <cell r="D111" t="str">
            <v>BLUE</v>
          </cell>
          <cell r="E111" t="str">
            <v>Roberts, Jerry</v>
          </cell>
        </row>
        <row r="112">
          <cell r="A112" t="str">
            <v>Blakely, Jabare</v>
          </cell>
          <cell r="B112" t="str">
            <v>R1-7799</v>
          </cell>
          <cell r="C112">
            <v>34997</v>
          </cell>
          <cell r="D112" t="str">
            <v>Jr. Black</v>
          </cell>
          <cell r="E112" t="str">
            <v>Venson</v>
          </cell>
        </row>
        <row r="113">
          <cell r="A113" t="str">
            <v>Blalock-Cotton, Akeem</v>
          </cell>
          <cell r="B113" t="str">
            <v>R1-11369</v>
          </cell>
          <cell r="C113">
            <v>36587</v>
          </cell>
          <cell r="D113" t="str">
            <v>Brown-3rd kyu</v>
          </cell>
          <cell r="E113" t="str">
            <v>Venson</v>
          </cell>
        </row>
        <row r="114">
          <cell r="A114" t="str">
            <v>Blanton, Chloe</v>
          </cell>
          <cell r="B114" t="str">
            <v>R2-13250</v>
          </cell>
          <cell r="C114">
            <v>38104</v>
          </cell>
          <cell r="D114" t="str">
            <v/>
          </cell>
          <cell r="E114" t="str">
            <v>Ables, Steve</v>
          </cell>
        </row>
        <row r="115">
          <cell r="A115" t="str">
            <v>Blanton, Darrell</v>
          </cell>
          <cell r="B115" t="str">
            <v>R3-12242</v>
          </cell>
          <cell r="C115">
            <v>24961</v>
          </cell>
          <cell r="D115" t="str">
            <v>Black-4th</v>
          </cell>
          <cell r="E115" t="str">
            <v>Roberts, Ray</v>
          </cell>
        </row>
        <row r="116">
          <cell r="A116" t="str">
            <v>Blanton, Kevin</v>
          </cell>
          <cell r="B116" t="str">
            <v>R2-13248</v>
          </cell>
          <cell r="C116">
            <v>26201</v>
          </cell>
          <cell r="D116" t="str">
            <v>7TH Kyu</v>
          </cell>
          <cell r="E116" t="str">
            <v>Ables, Steve</v>
          </cell>
        </row>
        <row r="117">
          <cell r="A117" t="str">
            <v>Blanton, Lisa</v>
          </cell>
          <cell r="B117" t="str">
            <v>R2-13247</v>
          </cell>
          <cell r="C117">
            <v>28772</v>
          </cell>
          <cell r="D117" t="str">
            <v>7TH Kyu</v>
          </cell>
          <cell r="E117" t="str">
            <v>Ables, Steve</v>
          </cell>
        </row>
        <row r="118">
          <cell r="A118" t="str">
            <v>Blanton, Macie</v>
          </cell>
          <cell r="B118" t="str">
            <v>R2-13249</v>
          </cell>
          <cell r="C118">
            <v>37291</v>
          </cell>
          <cell r="D118" t="str">
            <v/>
          </cell>
          <cell r="E118" t="str">
            <v>Ables, Steve</v>
          </cell>
        </row>
        <row r="119">
          <cell r="A119" t="str">
            <v>Blanton, Owen</v>
          </cell>
          <cell r="B119" t="str">
            <v>R2-13252</v>
          </cell>
          <cell r="C119">
            <v>39742</v>
          </cell>
          <cell r="D119" t="str">
            <v>7TH Kyu</v>
          </cell>
          <cell r="E119" t="str">
            <v>Ables, Steve</v>
          </cell>
        </row>
        <row r="120">
          <cell r="A120" t="str">
            <v>Blanton, Riley</v>
          </cell>
          <cell r="B120" t="str">
            <v>R2-13251</v>
          </cell>
          <cell r="C120">
            <v>39112</v>
          </cell>
          <cell r="D120" t="str">
            <v>7th Kyu</v>
          </cell>
          <cell r="E120" t="str">
            <v>Ables, Steve</v>
          </cell>
        </row>
        <row r="121">
          <cell r="A121" t="str">
            <v>Blessman, Ben</v>
          </cell>
          <cell r="B121" t="str">
            <v>R1-12554</v>
          </cell>
          <cell r="C121">
            <v>39541</v>
          </cell>
          <cell r="D121" t="str">
            <v>YELLOW</v>
          </cell>
          <cell r="E121" t="str">
            <v>Venson</v>
          </cell>
        </row>
        <row r="122">
          <cell r="A122" t="str">
            <v>Blihar, Marquon</v>
          </cell>
          <cell r="B122" t="str">
            <v>R7-12795</v>
          </cell>
          <cell r="C122">
            <v>36737</v>
          </cell>
          <cell r="D122" t="str">
            <v>Orange</v>
          </cell>
          <cell r="E122" t="str">
            <v>Starks, Rob</v>
          </cell>
        </row>
        <row r="123">
          <cell r="A123" t="str">
            <v>Blihar, Tajik</v>
          </cell>
          <cell r="B123" t="str">
            <v>R7-12794</v>
          </cell>
          <cell r="C123">
            <v>37232</v>
          </cell>
          <cell r="D123" t="str">
            <v>Yellow</v>
          </cell>
          <cell r="E123" t="str">
            <v>Starks, Rob</v>
          </cell>
        </row>
        <row r="124">
          <cell r="A124" t="str">
            <v>Bodie, Jade</v>
          </cell>
          <cell r="B124" t="str">
            <v>R4-13711</v>
          </cell>
          <cell r="C124">
            <v>37500</v>
          </cell>
          <cell r="D124" t="str">
            <v>Purple</v>
          </cell>
          <cell r="E124" t="str">
            <v>Zarilla, Patsy</v>
          </cell>
        </row>
        <row r="125">
          <cell r="A125" t="str">
            <v>Boggs, Amber</v>
          </cell>
          <cell r="B125" t="str">
            <v>R4-13695</v>
          </cell>
          <cell r="C125">
            <v>37500</v>
          </cell>
          <cell r="D125" t="str">
            <v>Brown</v>
          </cell>
          <cell r="E125" t="str">
            <v>Culver, Perry</v>
          </cell>
        </row>
        <row r="126">
          <cell r="A126" t="str">
            <v>Boggs, Keith</v>
          </cell>
          <cell r="B126" t="str">
            <v>R2-4076</v>
          </cell>
          <cell r="C126">
            <v>20775</v>
          </cell>
          <cell r="D126" t="str">
            <v>Black - Nidan</v>
          </cell>
          <cell r="E126" t="str">
            <v>Boggs, Keith</v>
          </cell>
        </row>
        <row r="127">
          <cell r="A127" t="str">
            <v>Bokmiller, Max</v>
          </cell>
          <cell r="B127" t="str">
            <v>R3-12489</v>
          </cell>
          <cell r="C127">
            <v>38724</v>
          </cell>
          <cell r="D127" t="str">
            <v>White</v>
          </cell>
          <cell r="E127" t="str">
            <v>DeCore, James</v>
          </cell>
        </row>
        <row r="128">
          <cell r="A128" t="str">
            <v>Bolender, Logan</v>
          </cell>
          <cell r="B128" t="str">
            <v>R2-13183</v>
          </cell>
          <cell r="C128">
            <v>39041</v>
          </cell>
          <cell r="D128" t="str">
            <v>BROWN</v>
          </cell>
          <cell r="E128" t="str">
            <v>Tucker, Tim</v>
          </cell>
        </row>
        <row r="129">
          <cell r="A129" t="str">
            <v>Bolton, Sarah</v>
          </cell>
          <cell r="B129" t="str">
            <v>R2-13047</v>
          </cell>
          <cell r="C129">
            <v>36665</v>
          </cell>
          <cell r="D129" t="str">
            <v>black belt</v>
          </cell>
          <cell r="E129" t="str">
            <v>Davidson, Jeff</v>
          </cell>
        </row>
        <row r="130">
          <cell r="A130" t="str">
            <v>Bonner, Jason</v>
          </cell>
          <cell r="B130" t="str">
            <v>R7-13261</v>
          </cell>
          <cell r="C130">
            <v>28902</v>
          </cell>
          <cell r="D130" t="str">
            <v>YELLOW</v>
          </cell>
          <cell r="E130" t="str">
            <v>Davis, Terrell</v>
          </cell>
        </row>
        <row r="131">
          <cell r="A131" t="str">
            <v>Bonner, Kalyn</v>
          </cell>
          <cell r="B131" t="str">
            <v>R7-13963</v>
          </cell>
          <cell r="C131">
            <v>37580</v>
          </cell>
          <cell r="D131" t="str">
            <v>White</v>
          </cell>
          <cell r="E131" t="str">
            <v>Davis, Terrell</v>
          </cell>
        </row>
        <row r="132">
          <cell r="A132" t="str">
            <v>Booher, Sarah</v>
          </cell>
          <cell r="B132" t="str">
            <v>R2-12992</v>
          </cell>
          <cell r="C132">
            <v>36373</v>
          </cell>
          <cell r="D132" t="str">
            <v>4th kyu</v>
          </cell>
          <cell r="E132" t="str">
            <v>Simpson, Mike</v>
          </cell>
        </row>
        <row r="133">
          <cell r="A133" t="str">
            <v>Booker, Paul</v>
          </cell>
          <cell r="B133" t="str">
            <v>R3-12509</v>
          </cell>
          <cell r="C133">
            <v>34729</v>
          </cell>
          <cell r="D133" t="str">
            <v>Black</v>
          </cell>
          <cell r="E133" t="str">
            <v>Kennedy, Spider</v>
          </cell>
        </row>
        <row r="134">
          <cell r="A134" t="str">
            <v>Bookmiller, Aden</v>
          </cell>
          <cell r="B134" t="str">
            <v>R2-12993</v>
          </cell>
          <cell r="C134">
            <v>39254</v>
          </cell>
          <cell r="D134" t="str">
            <v/>
          </cell>
          <cell r="E134" t="str">
            <v>Michael, Donnie</v>
          </cell>
        </row>
        <row r="135">
          <cell r="A135" t="str">
            <v>Booth, Richard</v>
          </cell>
          <cell r="B135" t="str">
            <v>R3-12288</v>
          </cell>
          <cell r="C135">
            <v>38544</v>
          </cell>
          <cell r="D135" t="str">
            <v>Blue</v>
          </cell>
          <cell r="E135" t="str">
            <v>Buker, Dave</v>
          </cell>
        </row>
        <row r="136">
          <cell r="A136" t="str">
            <v>Borkey, Alexis</v>
          </cell>
          <cell r="B136" t="str">
            <v>R3-12395</v>
          </cell>
          <cell r="C136">
            <v>37657</v>
          </cell>
          <cell r="D136" t="str">
            <v>BROWN</v>
          </cell>
          <cell r="E136" t="str">
            <v>Roberts, Jerry</v>
          </cell>
        </row>
        <row r="137">
          <cell r="A137" t="str">
            <v>Borkey, Freddie</v>
          </cell>
          <cell r="B137" t="str">
            <v>R3-12396</v>
          </cell>
          <cell r="C137">
            <v>38751</v>
          </cell>
          <cell r="D137" t="str">
            <v>BROWN</v>
          </cell>
          <cell r="E137" t="str">
            <v>Roberts, Jerry</v>
          </cell>
        </row>
        <row r="138">
          <cell r="A138" t="str">
            <v>Borneman, Hannah</v>
          </cell>
          <cell r="B138" t="str">
            <v>R1-12132</v>
          </cell>
          <cell r="C138">
            <v>36402</v>
          </cell>
          <cell r="D138" t="str">
            <v>BLACK</v>
          </cell>
          <cell r="E138" t="str">
            <v>Gillette, Gary</v>
          </cell>
        </row>
        <row r="139">
          <cell r="A139" t="str">
            <v>Boruff, Grace</v>
          </cell>
          <cell r="B139" t="str">
            <v>R2-13046</v>
          </cell>
          <cell r="C139">
            <v>36662</v>
          </cell>
          <cell r="D139" t="str">
            <v>Orange</v>
          </cell>
          <cell r="E139" t="str">
            <v>Michael, Donnie</v>
          </cell>
        </row>
        <row r="140">
          <cell r="A140" t="str">
            <v>Boruff, Kara</v>
          </cell>
          <cell r="B140" t="str">
            <v>R2-12931</v>
          </cell>
          <cell r="C140">
            <v>35955</v>
          </cell>
          <cell r="D140" t="str">
            <v>PURPLE</v>
          </cell>
          <cell r="E140" t="str">
            <v>Michael, Donnie</v>
          </cell>
        </row>
        <row r="141">
          <cell r="A141" t="str">
            <v>Bostich, Christian</v>
          </cell>
          <cell r="B141" t="str">
            <v>R4-13577</v>
          </cell>
          <cell r="C141">
            <v>35465</v>
          </cell>
          <cell r="D141" t="str">
            <v>BLACK</v>
          </cell>
          <cell r="E141" t="str">
            <v>Forte, Mickey</v>
          </cell>
        </row>
        <row r="142">
          <cell r="A142" t="str">
            <v>Bottiggi, Maddy</v>
          </cell>
          <cell r="B142" t="str">
            <v>R3-12494</v>
          </cell>
          <cell r="C142">
            <v>36798</v>
          </cell>
          <cell r="D142" t="str">
            <v>Black</v>
          </cell>
          <cell r="E142" t="str">
            <v>Janes, Dennis</v>
          </cell>
        </row>
        <row r="143">
          <cell r="A143" t="str">
            <v>Bowen, Alexis</v>
          </cell>
          <cell r="B143" t="str">
            <v>R3-12192</v>
          </cell>
          <cell r="C143">
            <v>37207</v>
          </cell>
          <cell r="D143" t="str">
            <v>Red-2nd</v>
          </cell>
          <cell r="E143" t="str">
            <v>Bowen, Jeff</v>
          </cell>
        </row>
        <row r="144">
          <cell r="A144" t="str">
            <v>Bowen, John</v>
          </cell>
          <cell r="B144" t="str">
            <v>R2-3585</v>
          </cell>
          <cell r="C144">
            <v>24041</v>
          </cell>
          <cell r="D144" t="str">
            <v>Purple</v>
          </cell>
          <cell r="E144" t="str">
            <v>McClurg, Randy</v>
          </cell>
        </row>
        <row r="145">
          <cell r="A145" t="str">
            <v>Bowen, Justin</v>
          </cell>
          <cell r="B145" t="str">
            <v>R2-13033</v>
          </cell>
          <cell r="C145">
            <v>31821</v>
          </cell>
          <cell r="D145" t="str">
            <v>Brown</v>
          </cell>
          <cell r="E145" t="str">
            <v>Bess, Michael</v>
          </cell>
        </row>
        <row r="146">
          <cell r="A146" t="str">
            <v>Bowen, Parker</v>
          </cell>
          <cell r="B146" t="str">
            <v>R3-12537</v>
          </cell>
          <cell r="C146">
            <v>38956</v>
          </cell>
          <cell r="D146" t="str">
            <v>Blue</v>
          </cell>
          <cell r="E146" t="str">
            <v>Charlillo, Frank</v>
          </cell>
        </row>
        <row r="147">
          <cell r="A147" t="str">
            <v>Bowen_, Justin</v>
          </cell>
          <cell r="B147" t="str">
            <v>R3-12191</v>
          </cell>
          <cell r="C147">
            <v>37673</v>
          </cell>
          <cell r="D147" t="str">
            <v>Black - 1st Dan</v>
          </cell>
          <cell r="E147" t="str">
            <v>Bowen, Jeff</v>
          </cell>
        </row>
        <row r="148">
          <cell r="A148" t="str">
            <v>Bowles, Robert</v>
          </cell>
          <cell r="B148" t="str">
            <v>R2-11259</v>
          </cell>
          <cell r="C148">
            <v>16148</v>
          </cell>
          <cell r="D148" t="str">
            <v>Black 10th Dan</v>
          </cell>
          <cell r="E148" t="str">
            <v>Bowles, Robert</v>
          </cell>
        </row>
        <row r="149">
          <cell r="A149" t="str">
            <v>Bowling, Bill</v>
          </cell>
          <cell r="B149" t="str">
            <v>R2-1018</v>
          </cell>
          <cell r="C149">
            <v>17646</v>
          </cell>
          <cell r="D149" t="str">
            <v>Black - 5th Dan</v>
          </cell>
          <cell r="E149" t="str">
            <v>Keeney, Glenn</v>
          </cell>
        </row>
        <row r="150">
          <cell r="A150" t="str">
            <v>Bowling, Uriah</v>
          </cell>
          <cell r="B150" t="str">
            <v>R2-13188</v>
          </cell>
          <cell r="C150">
            <v>39414</v>
          </cell>
          <cell r="D150" t="str">
            <v>blue</v>
          </cell>
          <cell r="E150" t="str">
            <v>St. Pierre, Steve</v>
          </cell>
        </row>
        <row r="151">
          <cell r="A151" t="str">
            <v>Bowman, Juwuan</v>
          </cell>
          <cell r="B151" t="str">
            <v>R2-13031</v>
          </cell>
          <cell r="C151">
            <v>35521</v>
          </cell>
          <cell r="D151" t="str">
            <v>White</v>
          </cell>
          <cell r="E151" t="str">
            <v>Bethea, Eddie</v>
          </cell>
        </row>
        <row r="152">
          <cell r="A152" t="str">
            <v>Bowser, Kevin</v>
          </cell>
          <cell r="B152" t="str">
            <v>R4-13712</v>
          </cell>
          <cell r="C152">
            <v>38790</v>
          </cell>
          <cell r="D152" t="str">
            <v>PURPLE</v>
          </cell>
          <cell r="E152" t="str">
            <v>Zarilla, Patsy</v>
          </cell>
        </row>
        <row r="153">
          <cell r="A153" t="str">
            <v>Boyer, Lee</v>
          </cell>
          <cell r="B153" t="str">
            <v>R2-12825</v>
          </cell>
          <cell r="C153">
            <v>28140</v>
          </cell>
          <cell r="D153" t="str">
            <v>PURPLE</v>
          </cell>
          <cell r="E153" t="str">
            <v>Baldock, David</v>
          </cell>
        </row>
        <row r="154">
          <cell r="A154" t="str">
            <v>Boyer, Matthew</v>
          </cell>
          <cell r="B154" t="str">
            <v>R2-3486</v>
          </cell>
          <cell r="C154">
            <v>22667</v>
          </cell>
          <cell r="D154" t="str">
            <v>Blue-5th</v>
          </cell>
          <cell r="E154" t="str">
            <v>Morgan, Phil</v>
          </cell>
        </row>
        <row r="155">
          <cell r="A155" t="str">
            <v>Bradford, Shane</v>
          </cell>
          <cell r="B155" t="str">
            <v>R7-12558</v>
          </cell>
          <cell r="C155">
            <v>37314</v>
          </cell>
          <cell r="D155" t="str">
            <v>Blue</v>
          </cell>
          <cell r="E155" t="str">
            <v>Starks, Rob</v>
          </cell>
        </row>
        <row r="156">
          <cell r="A156" t="str">
            <v>Brading, Derek</v>
          </cell>
          <cell r="B156" t="str">
            <v>R2-1960</v>
          </cell>
          <cell r="C156">
            <v>30998</v>
          </cell>
          <cell r="D156" t="str">
            <v>BLACK-5TH</v>
          </cell>
          <cell r="E156" t="str">
            <v>Bethea, Eddie</v>
          </cell>
        </row>
        <row r="157">
          <cell r="A157" t="str">
            <v>Bradley, Dustan</v>
          </cell>
          <cell r="B157" t="str">
            <v>R2-12634</v>
          </cell>
          <cell r="C157">
            <v>35643</v>
          </cell>
          <cell r="D157" t="str">
            <v>BLACK</v>
          </cell>
          <cell r="E157" t="str">
            <v>Franz, Steven</v>
          </cell>
        </row>
        <row r="158">
          <cell r="A158" t="str">
            <v>Bradley, Paul</v>
          </cell>
          <cell r="B158" t="str">
            <v>R2-12635</v>
          </cell>
          <cell r="C158">
            <v>20324</v>
          </cell>
          <cell r="D158" t="str">
            <v>3rd kyu brown belt</v>
          </cell>
          <cell r="E158" t="str">
            <v>Franz, Steven</v>
          </cell>
        </row>
        <row r="159">
          <cell r="A159" t="str">
            <v>Bradshaw, Maurice</v>
          </cell>
          <cell r="B159" t="str">
            <v>R1-12557</v>
          </cell>
          <cell r="C159">
            <v>39980</v>
          </cell>
          <cell r="D159" t="str">
            <v>ORANGE</v>
          </cell>
          <cell r="E159" t="str">
            <v>Venson</v>
          </cell>
        </row>
        <row r="160">
          <cell r="A160" t="str">
            <v>Brady, Brian</v>
          </cell>
          <cell r="B160" t="str">
            <v>R2-13109</v>
          </cell>
          <cell r="C160">
            <v>28727</v>
          </cell>
          <cell r="D160" t="str">
            <v>1st kyu</v>
          </cell>
          <cell r="E160" t="str">
            <v>Davidson, Jeff</v>
          </cell>
        </row>
        <row r="161">
          <cell r="A161" t="str">
            <v>Brady, Ethan</v>
          </cell>
          <cell r="B161" t="str">
            <v>R2-13107</v>
          </cell>
          <cell r="C161">
            <v>36691</v>
          </cell>
          <cell r="D161" t="str">
            <v>9th kyu</v>
          </cell>
          <cell r="E161" t="str">
            <v>Davidson, Jeff</v>
          </cell>
        </row>
        <row r="162">
          <cell r="A162" t="str">
            <v>Bragg Jr., Gary</v>
          </cell>
          <cell r="B162" t="str">
            <v>R2-13138</v>
          </cell>
          <cell r="C162">
            <v>28339</v>
          </cell>
          <cell r="D162" t="str">
            <v>BLUE-6TH</v>
          </cell>
          <cell r="E162" t="str">
            <v>Ables, Steve</v>
          </cell>
        </row>
        <row r="163">
          <cell r="A163" t="str">
            <v>Bragg, Brogan</v>
          </cell>
          <cell r="B163" t="str">
            <v>R2-13262</v>
          </cell>
          <cell r="C163">
            <v>35487</v>
          </cell>
          <cell r="D163" t="str">
            <v>WHITE</v>
          </cell>
          <cell r="E163" t="str">
            <v>Ables, Steve</v>
          </cell>
        </row>
        <row r="164">
          <cell r="A164" t="str">
            <v>Bragg, Payden</v>
          </cell>
          <cell r="B164" t="str">
            <v>R2-13137</v>
          </cell>
          <cell r="C164">
            <v>38850</v>
          </cell>
          <cell r="D164" t="str">
            <v>6TH BLUE</v>
          </cell>
          <cell r="E164" t="str">
            <v>Ables, Steve</v>
          </cell>
        </row>
        <row r="165">
          <cell r="A165" t="str">
            <v>Brandeberry, Dakota</v>
          </cell>
          <cell r="B165" t="str">
            <v>R2-13159</v>
          </cell>
          <cell r="C165">
            <v>38850</v>
          </cell>
          <cell r="D165" t="str">
            <v>YELLOW</v>
          </cell>
          <cell r="E165" t="str">
            <v>Franz, Steven</v>
          </cell>
        </row>
        <row r="166">
          <cell r="A166" t="str">
            <v>Brandenburg, Abby</v>
          </cell>
          <cell r="B166" t="str">
            <v>R2-13237</v>
          </cell>
          <cell r="C166">
            <v>37609</v>
          </cell>
          <cell r="D166" t="str">
            <v>8th kyu</v>
          </cell>
          <cell r="E166" t="str">
            <v>Michael, Donnie</v>
          </cell>
        </row>
        <row r="167">
          <cell r="A167" t="str">
            <v>Brandon, Drew</v>
          </cell>
          <cell r="B167" t="str">
            <v>R7-13061</v>
          </cell>
          <cell r="C167">
            <v>36526</v>
          </cell>
          <cell r="D167" t="str">
            <v>White</v>
          </cell>
          <cell r="E167" t="str">
            <v>Dillon, Fred &amp; Celita</v>
          </cell>
        </row>
        <row r="168">
          <cell r="A168" t="str">
            <v>Brandsetter, Rider</v>
          </cell>
          <cell r="B168" t="str">
            <v>R4-13702</v>
          </cell>
          <cell r="C168">
            <v>36526</v>
          </cell>
          <cell r="D168" t="str">
            <v>Yellow</v>
          </cell>
          <cell r="E168" t="str">
            <v>Smith, Curtis</v>
          </cell>
        </row>
        <row r="169">
          <cell r="A169" t="str">
            <v>Brandsetter, William</v>
          </cell>
          <cell r="B169" t="str">
            <v>R4-13699</v>
          </cell>
          <cell r="C169">
            <v>36526</v>
          </cell>
          <cell r="D169" t="str">
            <v>Yellow</v>
          </cell>
          <cell r="E169" t="str">
            <v>Smith, Curtis</v>
          </cell>
        </row>
        <row r="170">
          <cell r="A170" t="str">
            <v>Brantley, Justin</v>
          </cell>
          <cell r="B170" t="str">
            <v>R2-13063</v>
          </cell>
          <cell r="C170">
            <v>38413</v>
          </cell>
          <cell r="D170" t="str">
            <v>5TH KYU</v>
          </cell>
          <cell r="E170" t="str">
            <v>Ables, Steve</v>
          </cell>
        </row>
        <row r="171">
          <cell r="A171" t="str">
            <v>Brattain, Jill</v>
          </cell>
          <cell r="B171" t="str">
            <v>R2-2110</v>
          </cell>
          <cell r="C171">
            <v>22991</v>
          </cell>
          <cell r="D171" t="str">
            <v>Brown</v>
          </cell>
          <cell r="E171" t="str">
            <v>Kincaid/Woodings</v>
          </cell>
        </row>
        <row r="172">
          <cell r="A172" t="str">
            <v>Braun, Heather</v>
          </cell>
          <cell r="B172" t="str">
            <v>R2-96</v>
          </cell>
          <cell r="C172">
            <v>30317</v>
          </cell>
          <cell r="D172" t="str">
            <v>Black</v>
          </cell>
          <cell r="E172" t="str">
            <v>Johnson, Herb</v>
          </cell>
        </row>
        <row r="173">
          <cell r="A173" t="str">
            <v>Brayford, Logan W</v>
          </cell>
          <cell r="B173" t="str">
            <v>R1-12450</v>
          </cell>
          <cell r="C173">
            <v>37922</v>
          </cell>
          <cell r="D173" t="str">
            <v>White</v>
          </cell>
          <cell r="E173" t="str">
            <v>Fink, Frank/Patricia</v>
          </cell>
        </row>
        <row r="174">
          <cell r="A174" t="str">
            <v>Bridges, Kimberly</v>
          </cell>
          <cell r="B174" t="str">
            <v>R2-1448</v>
          </cell>
          <cell r="C174">
            <v>22455</v>
          </cell>
          <cell r="D174" t="str">
            <v>Black-5TH</v>
          </cell>
          <cell r="E174" t="str">
            <v>Keeney, Glenn</v>
          </cell>
        </row>
        <row r="175">
          <cell r="A175" t="str">
            <v>Bridges, Paul</v>
          </cell>
          <cell r="B175" t="str">
            <v>R2-1011</v>
          </cell>
          <cell r="C175">
            <v>22455</v>
          </cell>
          <cell r="D175" t="str">
            <v>Black-5TH</v>
          </cell>
          <cell r="E175" t="str">
            <v>Keeney, Glenn</v>
          </cell>
        </row>
        <row r="176">
          <cell r="A176" t="str">
            <v>Bridges, Paul Russell</v>
          </cell>
          <cell r="B176" t="str">
            <v>R2-12275</v>
          </cell>
          <cell r="C176">
            <v>32145</v>
          </cell>
          <cell r="D176" t="str">
            <v>6th Kyu</v>
          </cell>
          <cell r="E176" t="str">
            <v>Bridges, Paul/Kimberly</v>
          </cell>
        </row>
        <row r="177">
          <cell r="A177" t="str">
            <v>Brill, Mikayla</v>
          </cell>
          <cell r="B177" t="str">
            <v>R2-12868</v>
          </cell>
          <cell r="C177">
            <v>36057</v>
          </cell>
          <cell r="D177" t="str">
            <v>Black</v>
          </cell>
          <cell r="E177" t="str">
            <v>Johnson, Herb</v>
          </cell>
        </row>
        <row r="178">
          <cell r="A178" t="str">
            <v>Brinkley, Audrey</v>
          </cell>
          <cell r="B178" t="str">
            <v>R7-13212</v>
          </cell>
          <cell r="C178">
            <v>37965</v>
          </cell>
          <cell r="D178" t="str">
            <v>Brown</v>
          </cell>
          <cell r="E178" t="str">
            <v>Brooks, Jesse</v>
          </cell>
        </row>
        <row r="179">
          <cell r="A179" t="str">
            <v>Brock, Daryl</v>
          </cell>
          <cell r="B179" t="str">
            <v>R3-11540</v>
          </cell>
          <cell r="C179">
            <v>20708</v>
          </cell>
          <cell r="D179" t="str">
            <v>7th Dan Black</v>
          </cell>
          <cell r="E179" t="str">
            <v>Emery, Charles</v>
          </cell>
        </row>
        <row r="180">
          <cell r="A180" t="str">
            <v>Brock, Jelani</v>
          </cell>
          <cell r="B180" t="str">
            <v>R4-13681</v>
          </cell>
          <cell r="C180">
            <v>38781</v>
          </cell>
          <cell r="D180" t="str">
            <v>Yellow</v>
          </cell>
          <cell r="E180" t="str">
            <v>Owens, Yusef</v>
          </cell>
        </row>
        <row r="181">
          <cell r="A181" t="str">
            <v xml:space="preserve">Broomfield, Joshua </v>
          </cell>
          <cell r="B181" t="str">
            <v>R1-12573</v>
          </cell>
          <cell r="C181">
            <v>32191</v>
          </cell>
          <cell r="D181" t="str">
            <v>BLACK</v>
          </cell>
          <cell r="E181" t="str">
            <v>Fink, Frank/Patricia</v>
          </cell>
        </row>
        <row r="182">
          <cell r="A182" t="str">
            <v>Brown, Art</v>
          </cell>
          <cell r="B182" t="str">
            <v>R1-11412</v>
          </cell>
          <cell r="C182">
            <v>24695</v>
          </cell>
          <cell r="D182" t="str">
            <v>Black</v>
          </cell>
          <cell r="E182" t="str">
            <v>Venson</v>
          </cell>
        </row>
        <row r="183">
          <cell r="A183" t="str">
            <v>Brown, Camia</v>
          </cell>
          <cell r="B183" t="str">
            <v>R1-12198</v>
          </cell>
          <cell r="C183">
            <v>37757</v>
          </cell>
          <cell r="D183" t="str">
            <v>Brown-3rd kyu</v>
          </cell>
          <cell r="E183" t="str">
            <v>Venson</v>
          </cell>
        </row>
        <row r="184">
          <cell r="A184" t="str">
            <v>Brown, Chanchiz</v>
          </cell>
          <cell r="B184" t="str">
            <v>R7-13163</v>
          </cell>
          <cell r="C184">
            <v>38677</v>
          </cell>
          <cell r="D184" t="str">
            <v>White</v>
          </cell>
          <cell r="E184" t="str">
            <v>Starks, Rob</v>
          </cell>
        </row>
        <row r="185">
          <cell r="A185" t="str">
            <v>Brown, Colin</v>
          </cell>
          <cell r="B185" t="str">
            <v>R2-8825</v>
          </cell>
          <cell r="C185">
            <v>33875</v>
          </cell>
          <cell r="D185" t="str">
            <v>Black-2nd</v>
          </cell>
          <cell r="E185" t="str">
            <v>Bowles, Robert</v>
          </cell>
        </row>
        <row r="186">
          <cell r="A186" t="str">
            <v>Brown, Craig</v>
          </cell>
          <cell r="B186" t="str">
            <v>R1-12143</v>
          </cell>
          <cell r="C186">
            <v>24446</v>
          </cell>
          <cell r="D186" t="str">
            <v xml:space="preserve">Black-5th </v>
          </cell>
          <cell r="E186" t="str">
            <v>Venson</v>
          </cell>
        </row>
        <row r="187">
          <cell r="A187" t="str">
            <v>Brown, Crozbi</v>
          </cell>
          <cell r="B187" t="str">
            <v>R6-1283</v>
          </cell>
          <cell r="C187">
            <v>37510</v>
          </cell>
          <cell r="D187" t="str">
            <v>5th Keup Blue</v>
          </cell>
          <cell r="E187" t="str">
            <v>Galvan, Juan/Adrian</v>
          </cell>
        </row>
        <row r="188">
          <cell r="A188" t="str">
            <v>Brown, Donald</v>
          </cell>
          <cell r="B188" t="str">
            <v>R2-13221</v>
          </cell>
          <cell r="C188">
            <v>28576</v>
          </cell>
          <cell r="D188" t="str">
            <v>brown 1st degree</v>
          </cell>
          <cell r="E188" t="str">
            <v>Ables, Steve</v>
          </cell>
        </row>
        <row r="189">
          <cell r="A189" t="str">
            <v>Brown, Jay</v>
          </cell>
          <cell r="B189" t="str">
            <v>R2-2691</v>
          </cell>
          <cell r="C189">
            <v>25419</v>
          </cell>
          <cell r="D189" t="str">
            <v>Black 6th Dan</v>
          </cell>
          <cell r="E189" t="str">
            <v>Brown, Jeff</v>
          </cell>
        </row>
        <row r="190">
          <cell r="A190" t="str">
            <v>Brown, Jenna</v>
          </cell>
          <cell r="B190" t="str">
            <v>R6-1249</v>
          </cell>
          <cell r="C190">
            <v>34112</v>
          </cell>
          <cell r="D190" t="str">
            <v>Black - 3rd</v>
          </cell>
          <cell r="E190" t="str">
            <v>Galvan, Juan/Adrian</v>
          </cell>
        </row>
        <row r="191">
          <cell r="A191" t="str">
            <v>Brown, Jerry</v>
          </cell>
          <cell r="B191" t="str">
            <v>R2-2778</v>
          </cell>
          <cell r="C191">
            <v>15373</v>
          </cell>
          <cell r="D191" t="str">
            <v>Black -2nd Dan</v>
          </cell>
          <cell r="E191" t="str">
            <v>Keeney, Glenn</v>
          </cell>
        </row>
        <row r="192">
          <cell r="A192" t="str">
            <v>Brown, Joe</v>
          </cell>
          <cell r="B192" t="str">
            <v>R7-12940</v>
          </cell>
          <cell r="C192">
            <v>26299</v>
          </cell>
          <cell r="D192" t="str">
            <v>Green</v>
          </cell>
          <cell r="E192" t="str">
            <v>Stanley, Lori</v>
          </cell>
        </row>
        <row r="193">
          <cell r="A193" t="str">
            <v>Brown, NeCoe</v>
          </cell>
          <cell r="B193" t="str">
            <v>R7-12833</v>
          </cell>
          <cell r="C193">
            <v>35944</v>
          </cell>
          <cell r="D193" t="str">
            <v>BROWN</v>
          </cell>
          <cell r="E193" t="str">
            <v>Burrus, William</v>
          </cell>
        </row>
        <row r="194">
          <cell r="A194" t="str">
            <v>Brown, Rachel</v>
          </cell>
          <cell r="B194" t="str">
            <v>R2-13243</v>
          </cell>
          <cell r="C194">
            <v>38413</v>
          </cell>
          <cell r="D194" t="str">
            <v>7TH Kyu</v>
          </cell>
          <cell r="E194" t="str">
            <v>Ables, Steve</v>
          </cell>
        </row>
        <row r="195">
          <cell r="A195" t="str">
            <v>Brown, Robert</v>
          </cell>
          <cell r="B195" t="str">
            <v>R1-4280</v>
          </cell>
          <cell r="C195">
            <v>19557</v>
          </cell>
          <cell r="D195" t="str">
            <v>Black - 5th Dan</v>
          </cell>
          <cell r="E195" t="str">
            <v>Townsley, John</v>
          </cell>
        </row>
        <row r="196">
          <cell r="A196" t="str">
            <v>Brown, Sebastian</v>
          </cell>
          <cell r="B196" t="str">
            <v>R1-12429</v>
          </cell>
          <cell r="C196">
            <v>28538</v>
          </cell>
          <cell r="D196" t="str">
            <v>Black - 1st</v>
          </cell>
          <cell r="E196" t="str">
            <v>Brown, Hercle</v>
          </cell>
        </row>
        <row r="197">
          <cell r="A197" t="str">
            <v>Brown, Sidney</v>
          </cell>
          <cell r="B197" t="str">
            <v>R7-13011</v>
          </cell>
          <cell r="C197">
            <v>38863</v>
          </cell>
          <cell r="D197" t="str">
            <v>Green</v>
          </cell>
          <cell r="E197" t="str">
            <v>Starks, Rob</v>
          </cell>
        </row>
        <row r="198">
          <cell r="A198" t="str">
            <v>Brown, William</v>
          </cell>
          <cell r="B198" t="str">
            <v>R7-13145</v>
          </cell>
          <cell r="C198">
            <v>25469</v>
          </cell>
          <cell r="D198" t="str">
            <v>Black</v>
          </cell>
          <cell r="E198" t="str">
            <v>Starks, Rob</v>
          </cell>
        </row>
        <row r="199">
          <cell r="A199" t="str">
            <v>Brown, Zachary</v>
          </cell>
          <cell r="B199" t="str">
            <v>R2-13242</v>
          </cell>
          <cell r="C199">
            <v>36634</v>
          </cell>
          <cell r="D199" t="str">
            <v>YELLOW</v>
          </cell>
          <cell r="E199" t="str">
            <v>Ables, Steve</v>
          </cell>
        </row>
        <row r="200">
          <cell r="A200" t="str">
            <v>Brown-Dietzman, Isiah</v>
          </cell>
          <cell r="B200" t="str">
            <v>R1-12435</v>
          </cell>
          <cell r="C200">
            <v>36900</v>
          </cell>
          <cell r="D200" t="str">
            <v>INT</v>
          </cell>
          <cell r="E200" t="str">
            <v>Brown, Hercle</v>
          </cell>
        </row>
        <row r="201">
          <cell r="A201" t="str">
            <v>Bruno, Elisabeth</v>
          </cell>
          <cell r="B201" t="str">
            <v>R2-13209</v>
          </cell>
          <cell r="C201">
            <v>38832</v>
          </cell>
          <cell r="D201" t="str">
            <v>7th kyu</v>
          </cell>
          <cell r="E201" t="str">
            <v>Ables, Steve</v>
          </cell>
        </row>
        <row r="202">
          <cell r="A202" t="str">
            <v>Bruno, Kaleb</v>
          </cell>
          <cell r="B202" t="str">
            <v>R2-13200</v>
          </cell>
          <cell r="C202">
            <v>38204</v>
          </cell>
          <cell r="D202" t="str">
            <v>7th kyu yellow</v>
          </cell>
          <cell r="E202" t="str">
            <v>Ables, Steve</v>
          </cell>
        </row>
        <row r="203">
          <cell r="A203" t="str">
            <v>Bryant, Brianwa</v>
          </cell>
          <cell r="B203" t="str">
            <v>R2-13184</v>
          </cell>
          <cell r="C203">
            <v>36753</v>
          </cell>
          <cell r="D203" t="str">
            <v>Red</v>
          </cell>
          <cell r="E203" t="str">
            <v>Go-Ti</v>
          </cell>
        </row>
        <row r="204">
          <cell r="A204" t="str">
            <v>Bryant, Doug</v>
          </cell>
          <cell r="B204" t="str">
            <v>R7-13217</v>
          </cell>
          <cell r="C204">
            <v>23012</v>
          </cell>
          <cell r="D204" t="str">
            <v>Yellow</v>
          </cell>
          <cell r="E204" t="str">
            <v>Schneider, Will</v>
          </cell>
        </row>
        <row r="205">
          <cell r="A205" t="str">
            <v>Bryant, Jermel</v>
          </cell>
          <cell r="B205" t="str">
            <v>R1-6301</v>
          </cell>
          <cell r="C205">
            <v>34760</v>
          </cell>
          <cell r="D205" t="str">
            <v>Brown-1st</v>
          </cell>
          <cell r="E205" t="str">
            <v>Venson</v>
          </cell>
        </row>
        <row r="206">
          <cell r="A206" t="str">
            <v>Buflea, Claudia</v>
          </cell>
          <cell r="B206" t="str">
            <v>R1-12443</v>
          </cell>
          <cell r="C206">
            <v>30054</v>
          </cell>
          <cell r="D206" t="str">
            <v/>
          </cell>
          <cell r="E206" t="str">
            <v>Brown, Craig</v>
          </cell>
        </row>
        <row r="207">
          <cell r="A207" t="str">
            <v>Bukala, Michael</v>
          </cell>
          <cell r="B207" t="str">
            <v>R3-12257</v>
          </cell>
          <cell r="C207">
            <v>19360</v>
          </cell>
          <cell r="D207" t="str">
            <v>Black</v>
          </cell>
          <cell r="E207" t="str">
            <v>Bukala, Michael</v>
          </cell>
        </row>
        <row r="208">
          <cell r="A208" t="str">
            <v>Buker, Dave</v>
          </cell>
          <cell r="B208" t="str">
            <v>R3-12466</v>
          </cell>
          <cell r="C208">
            <v>19360</v>
          </cell>
          <cell r="D208" t="str">
            <v>Black-9th</v>
          </cell>
          <cell r="E208" t="str">
            <v>Buker, Dave</v>
          </cell>
        </row>
        <row r="209">
          <cell r="A209" t="str">
            <v>Bukowski, David</v>
          </cell>
          <cell r="B209" t="str">
            <v>R3-12490</v>
          </cell>
          <cell r="C209">
            <v>39089</v>
          </cell>
          <cell r="D209" t="str">
            <v>Orange</v>
          </cell>
          <cell r="E209" t="str">
            <v>Harris, Lee</v>
          </cell>
        </row>
        <row r="210">
          <cell r="A210" t="str">
            <v>Bullington, James</v>
          </cell>
          <cell r="B210" t="str">
            <v>R4-13722</v>
          </cell>
          <cell r="C210">
            <v>34417</v>
          </cell>
          <cell r="D210" t="str">
            <v/>
          </cell>
          <cell r="E210" t="str">
            <v>Smith, Curtis</v>
          </cell>
        </row>
        <row r="211">
          <cell r="A211" t="str">
            <v>Bullock, John Pat</v>
          </cell>
          <cell r="B211" t="str">
            <v>R5-7986</v>
          </cell>
          <cell r="C211">
            <v>26134</v>
          </cell>
          <cell r="D211" t="str">
            <v>Black</v>
          </cell>
          <cell r="E211" t="str">
            <v>Jordan, Dr. David</v>
          </cell>
        </row>
        <row r="212">
          <cell r="A212" t="str">
            <v>Bullock, Matthew</v>
          </cell>
          <cell r="B212" t="str">
            <v>R1-6426</v>
          </cell>
          <cell r="C212">
            <v>33882</v>
          </cell>
          <cell r="D212" t="str">
            <v>Purple-4th</v>
          </cell>
          <cell r="E212" t="str">
            <v>Spencer, James</v>
          </cell>
        </row>
        <row r="213">
          <cell r="A213" t="str">
            <v>Bullock, Michael</v>
          </cell>
          <cell r="B213" t="str">
            <v>R1-6427</v>
          </cell>
          <cell r="C213">
            <v>33474</v>
          </cell>
          <cell r="D213" t="str">
            <v>Brown</v>
          </cell>
          <cell r="E213" t="str">
            <v>Spencer, James</v>
          </cell>
        </row>
        <row r="214">
          <cell r="A214" t="str">
            <v>Burden, Connor</v>
          </cell>
          <cell r="B214" t="str">
            <v>R7-12621</v>
          </cell>
          <cell r="C214">
            <v>36651</v>
          </cell>
          <cell r="D214" t="str">
            <v>Nov</v>
          </cell>
          <cell r="E214" t="str">
            <v>Starks, Rob</v>
          </cell>
        </row>
        <row r="215">
          <cell r="A215" t="str">
            <v>Burgos, Lloyd</v>
          </cell>
          <cell r="B215" t="str">
            <v>R1-12291</v>
          </cell>
          <cell r="C215">
            <v>30146</v>
          </cell>
          <cell r="D215" t="str">
            <v>Black</v>
          </cell>
          <cell r="E215" t="str">
            <v>Jingchao Wu</v>
          </cell>
        </row>
        <row r="216">
          <cell r="A216" t="str">
            <v>Burkhart-Anderson, Makhi</v>
          </cell>
          <cell r="B216" t="str">
            <v>R3-12554</v>
          </cell>
          <cell r="C216">
            <v>39603</v>
          </cell>
          <cell r="D216" t="str">
            <v>Yellow</v>
          </cell>
          <cell r="E216" t="str">
            <v>Charlillo, Frank</v>
          </cell>
        </row>
        <row r="217">
          <cell r="A217" t="str">
            <v>Burleigh, Leon</v>
          </cell>
          <cell r="B217" t="str">
            <v>R3-12560</v>
          </cell>
          <cell r="C217">
            <v>22136</v>
          </cell>
          <cell r="D217" t="str">
            <v>Black</v>
          </cell>
          <cell r="E217" t="str">
            <v>DeCore, James</v>
          </cell>
        </row>
        <row r="218">
          <cell r="A218" t="str">
            <v>Burlingame, Austin</v>
          </cell>
          <cell r="B218" t="str">
            <v>R1-12406</v>
          </cell>
          <cell r="C218">
            <v>35673</v>
          </cell>
          <cell r="D218" t="str">
            <v>White</v>
          </cell>
          <cell r="E218" t="str">
            <v>Fink, Frank/Patricia</v>
          </cell>
        </row>
        <row r="219">
          <cell r="A219" t="str">
            <v>Burnett, Mosey</v>
          </cell>
          <cell r="B219" t="str">
            <v>R7-13109</v>
          </cell>
          <cell r="C219">
            <v>38276</v>
          </cell>
          <cell r="D219" t="str">
            <v>Black</v>
          </cell>
          <cell r="E219" t="str">
            <v>Lesco, Amy</v>
          </cell>
        </row>
        <row r="220">
          <cell r="A220" t="str">
            <v>Burns, Bethany</v>
          </cell>
          <cell r="B220" t="str">
            <v>R7-13223</v>
          </cell>
          <cell r="C220">
            <v>38852</v>
          </cell>
          <cell r="D220" t="str">
            <v>Beg</v>
          </cell>
          <cell r="E220" t="str">
            <v>Schneider, Will</v>
          </cell>
        </row>
        <row r="221">
          <cell r="A221" t="str">
            <v>Burns, Jr., William</v>
          </cell>
          <cell r="B221" t="str">
            <v>R2-3812</v>
          </cell>
          <cell r="C221">
            <v>20205</v>
          </cell>
          <cell r="D221" t="str">
            <v>Purple - 4th Kyu</v>
          </cell>
          <cell r="E221" t="str">
            <v>Kincaid/Woodings</v>
          </cell>
        </row>
        <row r="222">
          <cell r="A222" t="str">
            <v>Burrell, Leandra</v>
          </cell>
          <cell r="B222" t="str">
            <v>R7-12596</v>
          </cell>
          <cell r="C222">
            <v>36171</v>
          </cell>
          <cell r="D222" t="str">
            <v>Purple</v>
          </cell>
          <cell r="E222" t="str">
            <v>Starks, Rob</v>
          </cell>
        </row>
        <row r="223">
          <cell r="A223" t="str">
            <v>Burrell, Sydney</v>
          </cell>
          <cell r="B223" t="str">
            <v>R7-12595</v>
          </cell>
          <cell r="C223">
            <v>35318</v>
          </cell>
          <cell r="D223" t="str">
            <v>Brown</v>
          </cell>
          <cell r="E223" t="str">
            <v>Starks, Rob</v>
          </cell>
        </row>
        <row r="224">
          <cell r="A224" t="str">
            <v>Burrus, William</v>
          </cell>
          <cell r="B224" t="str">
            <v>R7-12830</v>
          </cell>
          <cell r="C224">
            <v>28495</v>
          </cell>
          <cell r="D224" t="str">
            <v>Black - 4th Dan</v>
          </cell>
          <cell r="E224" t="str">
            <v>Burrus, William</v>
          </cell>
        </row>
        <row r="225">
          <cell r="A225" t="str">
            <v>Burton, James</v>
          </cell>
          <cell r="B225" t="str">
            <v>R2-12277</v>
          </cell>
          <cell r="C225">
            <v>27941</v>
          </cell>
          <cell r="D225" t="str">
            <v>2nd Dan</v>
          </cell>
          <cell r="E225" t="str">
            <v>Johnson, Herb</v>
          </cell>
        </row>
        <row r="226">
          <cell r="A226" t="str">
            <v xml:space="preserve">Busick, Ashley </v>
          </cell>
          <cell r="B226" t="str">
            <v>R6-1024</v>
          </cell>
          <cell r="C226">
            <v>37565</v>
          </cell>
          <cell r="D226" t="str">
            <v>Blue</v>
          </cell>
          <cell r="E226" t="str">
            <v>Galvan, Juan/Adrian</v>
          </cell>
        </row>
        <row r="227">
          <cell r="A227" t="str">
            <v>Busick, Christine</v>
          </cell>
          <cell r="B227" t="str">
            <v>R6-1289</v>
          </cell>
          <cell r="C227">
            <v>26785</v>
          </cell>
          <cell r="D227" t="str">
            <v>BLUE</v>
          </cell>
          <cell r="E227" t="str">
            <v>Galvan, Juan/Adrian</v>
          </cell>
        </row>
        <row r="228">
          <cell r="A228" t="str">
            <v>Busick, Katelyn</v>
          </cell>
          <cell r="B228" t="str">
            <v>R6-1244</v>
          </cell>
          <cell r="C228">
            <v>39493</v>
          </cell>
          <cell r="D228" t="str">
            <v>Green-6th</v>
          </cell>
          <cell r="E228" t="str">
            <v>Galvan, Juan/Adrian</v>
          </cell>
        </row>
        <row r="229">
          <cell r="A229" t="str">
            <v>Busick, Michael</v>
          </cell>
          <cell r="B229" t="str">
            <v>R6-1287</v>
          </cell>
          <cell r="C229">
            <v>26056</v>
          </cell>
          <cell r="D229" t="str">
            <v>White</v>
          </cell>
          <cell r="E229" t="str">
            <v>Galvan, Juan/Adrian</v>
          </cell>
        </row>
        <row r="230">
          <cell r="A230" t="str">
            <v>Bustamante, Alfredo</v>
          </cell>
          <cell r="B230" t="str">
            <v>R6-1256</v>
          </cell>
          <cell r="C230">
            <v>27833</v>
          </cell>
          <cell r="D230" t="str">
            <v>4th Dan Black</v>
          </cell>
          <cell r="E230" t="str">
            <v>Capielo, Rafael</v>
          </cell>
        </row>
        <row r="231">
          <cell r="A231" t="str">
            <v>Butler, Grason</v>
          </cell>
          <cell r="B231" t="str">
            <v>R2-13268</v>
          </cell>
          <cell r="C231">
            <v>39354</v>
          </cell>
          <cell r="D231" t="str">
            <v>BLUE-7TH</v>
          </cell>
          <cell r="E231" t="str">
            <v>Franz, Steven</v>
          </cell>
        </row>
        <row r="232">
          <cell r="A232" t="str">
            <v>Butler, Nathan</v>
          </cell>
          <cell r="B232" t="str">
            <v>R2-13267</v>
          </cell>
          <cell r="C232">
            <v>29556</v>
          </cell>
          <cell r="D232" t="str">
            <v/>
          </cell>
          <cell r="E232" t="str">
            <v>Franz, Steven</v>
          </cell>
        </row>
        <row r="233">
          <cell r="A233" t="str">
            <v>Byers, Charles III</v>
          </cell>
          <cell r="B233" t="str">
            <v>R1-12122</v>
          </cell>
          <cell r="C233">
            <v>27397</v>
          </cell>
          <cell r="D233" t="str">
            <v>Black - 1st</v>
          </cell>
          <cell r="E233" t="str">
            <v>Venson</v>
          </cell>
        </row>
        <row r="234">
          <cell r="A234" t="str">
            <v>Byers, Charles IV</v>
          </cell>
          <cell r="B234" t="str">
            <v>R1-12121</v>
          </cell>
          <cell r="C234">
            <v>38090</v>
          </cell>
          <cell r="D234" t="str">
            <v>Purple-4th</v>
          </cell>
          <cell r="E234" t="str">
            <v>Venson</v>
          </cell>
        </row>
        <row r="235">
          <cell r="A235" t="str">
            <v>Byers, Pashen</v>
          </cell>
          <cell r="B235" t="str">
            <v>R2-13017</v>
          </cell>
          <cell r="C235">
            <v>38090</v>
          </cell>
          <cell r="D235" t="str">
            <v>7th kyu</v>
          </cell>
          <cell r="E235" t="str">
            <v>Monroe, Coy</v>
          </cell>
        </row>
        <row r="236">
          <cell r="A236" t="str">
            <v>Cain, Joshua</v>
          </cell>
          <cell r="B236" t="str">
            <v>R2-2183</v>
          </cell>
          <cell r="C236">
            <v>28666</v>
          </cell>
          <cell r="D236" t="str">
            <v>Brown</v>
          </cell>
          <cell r="E236" t="str">
            <v>Kincaid/Woodings</v>
          </cell>
        </row>
        <row r="237">
          <cell r="A237" t="str">
            <v>Calderon, Gabriella</v>
          </cell>
          <cell r="B237" t="str">
            <v>R3-12455</v>
          </cell>
          <cell r="C237">
            <v>37937</v>
          </cell>
          <cell r="D237" t="str">
            <v>Blue</v>
          </cell>
          <cell r="E237" t="str">
            <v>Buker, Dave</v>
          </cell>
        </row>
        <row r="238">
          <cell r="A238" t="str">
            <v>Calderon, Javier</v>
          </cell>
          <cell r="B238" t="str">
            <v>R3-12456</v>
          </cell>
          <cell r="C238">
            <v>22667</v>
          </cell>
          <cell r="D238" t="str">
            <v>Green</v>
          </cell>
          <cell r="E238" t="str">
            <v>Buker, Dave</v>
          </cell>
        </row>
        <row r="239">
          <cell r="A239" t="str">
            <v>Caldwell, Kenedy</v>
          </cell>
          <cell r="B239" t="str">
            <v>R7-13218</v>
          </cell>
          <cell r="C239">
            <v>38718</v>
          </cell>
          <cell r="D239" t="str">
            <v>BROWN</v>
          </cell>
          <cell r="E239" t="str">
            <v>Schneider, Will</v>
          </cell>
        </row>
        <row r="240">
          <cell r="A240" t="str">
            <v>Caldwell, Mackenzie</v>
          </cell>
          <cell r="B240" t="str">
            <v>R7-13245</v>
          </cell>
          <cell r="C240">
            <v>37622</v>
          </cell>
          <cell r="D240" t="str">
            <v>Black</v>
          </cell>
          <cell r="E240" t="str">
            <v>Schneider, Will</v>
          </cell>
        </row>
        <row r="241">
          <cell r="A241" t="str">
            <v>Cale, Cindy</v>
          </cell>
          <cell r="B241" t="str">
            <v>R2-13116</v>
          </cell>
          <cell r="C241">
            <v>28485</v>
          </cell>
          <cell r="D241" t="str">
            <v>1st kyu</v>
          </cell>
          <cell r="E241" t="str">
            <v>Piper, Kenneth</v>
          </cell>
        </row>
        <row r="242">
          <cell r="A242" t="str">
            <v>Cales, Jakob</v>
          </cell>
          <cell r="B242" t="str">
            <v>R2-13141</v>
          </cell>
          <cell r="C242">
            <v>37963</v>
          </cell>
          <cell r="D242" t="str">
            <v>orange</v>
          </cell>
          <cell r="E242" t="str">
            <v>Michael, Donnie</v>
          </cell>
        </row>
        <row r="243">
          <cell r="A243" t="str">
            <v>Caliguri, Frank</v>
          </cell>
          <cell r="B243" t="str">
            <v>R4-4384</v>
          </cell>
          <cell r="C243">
            <v>18004</v>
          </cell>
          <cell r="D243" t="str">
            <v>Black - 8th Dan</v>
          </cell>
          <cell r="E243" t="str">
            <v>Caliguri, Frank</v>
          </cell>
        </row>
        <row r="244">
          <cell r="A244" t="str">
            <v>Caliguri, Joshua</v>
          </cell>
          <cell r="B244" t="str">
            <v>R4-6936</v>
          </cell>
          <cell r="C244">
            <v>31511</v>
          </cell>
          <cell r="D244" t="str">
            <v>Black - Jr.</v>
          </cell>
          <cell r="E244" t="str">
            <v>Caliguri, Frank</v>
          </cell>
        </row>
        <row r="245">
          <cell r="A245" t="str">
            <v>Caliguri, Nancy</v>
          </cell>
          <cell r="B245" t="str">
            <v>R4-4385</v>
          </cell>
          <cell r="C245">
            <v>20197</v>
          </cell>
          <cell r="D245" t="str">
            <v>Black - 6th Dan</v>
          </cell>
          <cell r="E245" t="str">
            <v>Caliguri, Frank</v>
          </cell>
        </row>
        <row r="246">
          <cell r="A246" t="str">
            <v xml:space="preserve">Call, Aidan </v>
          </cell>
          <cell r="B246" t="str">
            <v>R6-12098</v>
          </cell>
          <cell r="C246">
            <v>36963</v>
          </cell>
          <cell r="D246" t="str">
            <v/>
          </cell>
          <cell r="E246" t="str">
            <v>Galvan, Juan/Adrian</v>
          </cell>
        </row>
        <row r="247">
          <cell r="A247" t="str">
            <v xml:space="preserve">Call, Becky </v>
          </cell>
          <cell r="B247" t="str">
            <v>R6-12096</v>
          </cell>
          <cell r="C247">
            <v>25521</v>
          </cell>
          <cell r="D247" t="str">
            <v/>
          </cell>
          <cell r="E247" t="str">
            <v>Galvan, Juan/Adrian</v>
          </cell>
        </row>
        <row r="248">
          <cell r="A248" t="str">
            <v>Call, Thessaly</v>
          </cell>
          <cell r="B248" t="str">
            <v>R6-12100</v>
          </cell>
          <cell r="C248">
            <v>38321</v>
          </cell>
          <cell r="D248" t="str">
            <v/>
          </cell>
          <cell r="E248" t="str">
            <v>Galvan, Juan/Adrian</v>
          </cell>
        </row>
        <row r="249">
          <cell r="A249" t="str">
            <v>Calton, Evan</v>
          </cell>
          <cell r="B249" t="str">
            <v>R3-12521</v>
          </cell>
          <cell r="C249">
            <v>38365</v>
          </cell>
          <cell r="D249" t="str">
            <v>White</v>
          </cell>
          <cell r="E249" t="str">
            <v>DeCore, James</v>
          </cell>
        </row>
        <row r="250">
          <cell r="A250" t="str">
            <v>Calvert, Bella</v>
          </cell>
          <cell r="B250" t="str">
            <v>R2-13035</v>
          </cell>
          <cell r="C250">
            <v>39119</v>
          </cell>
          <cell r="D250" t="str">
            <v>white</v>
          </cell>
          <cell r="E250" t="str">
            <v>Bridges, Paul/Kimberly</v>
          </cell>
        </row>
        <row r="251">
          <cell r="A251" t="str">
            <v>Calvert, Brodie</v>
          </cell>
          <cell r="B251" t="str">
            <v>R2-13034</v>
          </cell>
          <cell r="C251">
            <v>38646</v>
          </cell>
          <cell r="D251" t="str">
            <v>white</v>
          </cell>
          <cell r="E251" t="str">
            <v>Bridges, Paul/Kimberly</v>
          </cell>
        </row>
        <row r="252">
          <cell r="A252" t="str">
            <v>Calvert, Katie</v>
          </cell>
          <cell r="B252" t="str">
            <v>R2-13037</v>
          </cell>
          <cell r="C252">
            <v>29326</v>
          </cell>
          <cell r="D252" t="str">
            <v>white</v>
          </cell>
          <cell r="E252" t="str">
            <v>Bridges, Paul/Kimberly</v>
          </cell>
        </row>
        <row r="253">
          <cell r="A253" t="str">
            <v>Calvert, Lucas</v>
          </cell>
          <cell r="B253" t="str">
            <v>R2-13036</v>
          </cell>
          <cell r="C253">
            <v>28623</v>
          </cell>
          <cell r="D253" t="str">
            <v>white</v>
          </cell>
          <cell r="E253" t="str">
            <v>Bridges, Paul/Kimberly</v>
          </cell>
        </row>
        <row r="254">
          <cell r="A254" t="str">
            <v>Camden, Lillyan</v>
          </cell>
          <cell r="B254" t="str">
            <v>R2-13191</v>
          </cell>
          <cell r="C254">
            <v>38497</v>
          </cell>
          <cell r="D254" t="str">
            <v>10th kyu</v>
          </cell>
          <cell r="E254" t="str">
            <v>Bethea, Eddie</v>
          </cell>
        </row>
        <row r="255">
          <cell r="A255" t="str">
            <v>Campana, Dominic</v>
          </cell>
          <cell r="B255" t="str">
            <v>R3-12526</v>
          </cell>
          <cell r="C255">
            <v>38497</v>
          </cell>
          <cell r="D255" t="str">
            <v>Yellow</v>
          </cell>
          <cell r="E255" t="str">
            <v>Buker, Dave</v>
          </cell>
        </row>
        <row r="256">
          <cell r="A256" t="str">
            <v>Campbell, Izaiah</v>
          </cell>
          <cell r="B256" t="str">
            <v>R2-13205</v>
          </cell>
          <cell r="C256">
            <v>37347</v>
          </cell>
          <cell r="D256" t="str">
            <v>BROWN</v>
          </cell>
          <cell r="E256" t="str">
            <v>St. Pierre, Steve</v>
          </cell>
        </row>
        <row r="257">
          <cell r="A257" t="str">
            <v>Campbell, Mark</v>
          </cell>
          <cell r="B257" t="str">
            <v>R5-1163</v>
          </cell>
          <cell r="C257">
            <v>21664</v>
          </cell>
          <cell r="D257" t="str">
            <v>Black Godan</v>
          </cell>
          <cell r="E257" t="str">
            <v>Keeney, Glenn</v>
          </cell>
        </row>
        <row r="258">
          <cell r="A258" t="str">
            <v>Campos, Logan</v>
          </cell>
          <cell r="B258" t="str">
            <v>R7-13150</v>
          </cell>
          <cell r="C258">
            <v>38730</v>
          </cell>
          <cell r="D258" t="str">
            <v>White</v>
          </cell>
          <cell r="E258" t="str">
            <v>Starks, Rob</v>
          </cell>
        </row>
        <row r="259">
          <cell r="A259" t="str">
            <v>Cann, John</v>
          </cell>
          <cell r="B259" t="str">
            <v>R6-1294</v>
          </cell>
          <cell r="C259">
            <v>23217</v>
          </cell>
          <cell r="D259" t="str">
            <v>Black-2nd</v>
          </cell>
          <cell r="E259" t="str">
            <v>Galvan, Juan/Adrian</v>
          </cell>
        </row>
        <row r="260">
          <cell r="A260" t="str">
            <v>Cantrell, Raye</v>
          </cell>
          <cell r="B260" t="str">
            <v>R1-3892</v>
          </cell>
          <cell r="C260">
            <v>16262</v>
          </cell>
          <cell r="D260" t="str">
            <v>Black</v>
          </cell>
          <cell r="E260" t="str">
            <v>Cantrell, Raye</v>
          </cell>
        </row>
        <row r="261">
          <cell r="A261" t="str">
            <v>Carden, Sanaa</v>
          </cell>
          <cell r="B261" t="str">
            <v>R2-13179</v>
          </cell>
          <cell r="C261">
            <v>38980</v>
          </cell>
          <cell r="D261" t="str">
            <v>8th kyu</v>
          </cell>
          <cell r="E261" t="str">
            <v>Michael, Donnie</v>
          </cell>
        </row>
        <row r="262">
          <cell r="A262" t="str">
            <v>Carder II, Kabin</v>
          </cell>
          <cell r="B262" t="str">
            <v>R3-12487</v>
          </cell>
          <cell r="C262">
            <v>40156</v>
          </cell>
          <cell r="D262" t="str">
            <v>Purple</v>
          </cell>
          <cell r="E262" t="str">
            <v>Fears, Greg</v>
          </cell>
        </row>
        <row r="263">
          <cell r="A263" t="str">
            <v>Carder, Mackenzie</v>
          </cell>
          <cell r="B263" t="str">
            <v>R3-12486</v>
          </cell>
          <cell r="C263">
            <v>39743</v>
          </cell>
          <cell r="D263" t="str">
            <v>Purple</v>
          </cell>
          <cell r="E263" t="str">
            <v>Fears, Greg</v>
          </cell>
        </row>
        <row r="264">
          <cell r="A264" t="str">
            <v>Carey, Charlotte</v>
          </cell>
          <cell r="B264" t="str">
            <v>R7-12611</v>
          </cell>
          <cell r="C264">
            <v>38214</v>
          </cell>
          <cell r="D264" t="str">
            <v>Blue</v>
          </cell>
          <cell r="E264" t="str">
            <v>Starks, Rob</v>
          </cell>
        </row>
        <row r="265">
          <cell r="A265" t="str">
            <v>Cargile, Kaley</v>
          </cell>
          <cell r="B265" t="str">
            <v>R2-6506</v>
          </cell>
          <cell r="C265">
            <v>33531</v>
          </cell>
          <cell r="D265" t="str">
            <v>Purple-4th</v>
          </cell>
          <cell r="E265" t="str">
            <v>Parsons, Earl</v>
          </cell>
        </row>
        <row r="266">
          <cell r="A266" t="str">
            <v>Carlson, Michael</v>
          </cell>
          <cell r="B266" t="str">
            <v>R5-2696</v>
          </cell>
          <cell r="C266">
            <v>33531</v>
          </cell>
          <cell r="D266" t="str">
            <v>Black</v>
          </cell>
          <cell r="E266" t="str">
            <v>Carlson, Mike</v>
          </cell>
        </row>
        <row r="267">
          <cell r="A267" t="str">
            <v>Carlton, Lisa</v>
          </cell>
          <cell r="B267" t="str">
            <v>R2-8307</v>
          </cell>
          <cell r="C267">
            <v>24894</v>
          </cell>
          <cell r="D267" t="str">
            <v>1st Black</v>
          </cell>
          <cell r="E267" t="str">
            <v>Hansman, Jerry</v>
          </cell>
        </row>
        <row r="268">
          <cell r="A268" t="str">
            <v>Carlucci, Shannon</v>
          </cell>
          <cell r="B268" t="str">
            <v>R1-142</v>
          </cell>
          <cell r="C268">
            <v>24894</v>
          </cell>
          <cell r="D268" t="str">
            <v>Black</v>
          </cell>
          <cell r="E268" t="str">
            <v>Flores, David</v>
          </cell>
        </row>
        <row r="269">
          <cell r="A269" t="str">
            <v>Carnell, Keontay</v>
          </cell>
          <cell r="B269" t="str">
            <v>R7-13031</v>
          </cell>
          <cell r="C269">
            <v>35201</v>
          </cell>
          <cell r="D269" t="str">
            <v>Orange</v>
          </cell>
          <cell r="E269" t="str">
            <v>Starks, Rob</v>
          </cell>
        </row>
        <row r="270">
          <cell r="A270" t="str">
            <v>Carnes, Alaya</v>
          </cell>
          <cell r="B270" t="str">
            <v>R1-12442</v>
          </cell>
          <cell r="C270">
            <v>39666</v>
          </cell>
          <cell r="D270" t="str">
            <v>BLUE</v>
          </cell>
          <cell r="E270" t="str">
            <v>Venson</v>
          </cell>
        </row>
        <row r="271">
          <cell r="A271" t="str">
            <v>Carr, Ryan</v>
          </cell>
          <cell r="B271" t="str">
            <v>R4-13693</v>
          </cell>
          <cell r="C271">
            <v>38722</v>
          </cell>
          <cell r="D271" t="str">
            <v>White</v>
          </cell>
          <cell r="E271" t="str">
            <v>Barton, John</v>
          </cell>
        </row>
        <row r="272">
          <cell r="A272" t="str">
            <v>Carter, Angelica</v>
          </cell>
          <cell r="B272" t="str">
            <v>R2-12932</v>
          </cell>
          <cell r="C272">
            <v>35292</v>
          </cell>
          <cell r="D272" t="str">
            <v>Orange</v>
          </cell>
          <cell r="E272" t="str">
            <v>Michael, Donnie</v>
          </cell>
        </row>
        <row r="273">
          <cell r="A273" t="str">
            <v>Carter, Brenda</v>
          </cell>
          <cell r="B273" t="str">
            <v>R2-13181</v>
          </cell>
          <cell r="C273">
            <v>26352</v>
          </cell>
          <cell r="D273" t="str">
            <v>6th Kyu</v>
          </cell>
          <cell r="E273" t="str">
            <v>Michael, Donnie</v>
          </cell>
        </row>
        <row r="274">
          <cell r="A274" t="str">
            <v>Carter, Morgan</v>
          </cell>
          <cell r="B274" t="str">
            <v>R2-13093</v>
          </cell>
          <cell r="C274">
            <v>37593</v>
          </cell>
          <cell r="D274" t="str">
            <v>Black</v>
          </cell>
          <cell r="E274" t="str">
            <v>Johnson, Herb</v>
          </cell>
        </row>
        <row r="275">
          <cell r="A275" t="str">
            <v>Caudill, Buck</v>
          </cell>
          <cell r="B275" t="str">
            <v>R2-3145</v>
          </cell>
          <cell r="C275">
            <v>20325</v>
          </cell>
          <cell r="D275" t="str">
            <v>Black - 2nd</v>
          </cell>
          <cell r="E275" t="str">
            <v>Webster, Joeal</v>
          </cell>
        </row>
        <row r="276">
          <cell r="A276" t="str">
            <v>Cayce, Adam</v>
          </cell>
          <cell r="B276" t="str">
            <v>R2-2627</v>
          </cell>
          <cell r="C276">
            <v>32387</v>
          </cell>
          <cell r="D276" t="str">
            <v>Black</v>
          </cell>
          <cell r="E276" t="str">
            <v>Johnson, Herb</v>
          </cell>
        </row>
        <row r="277">
          <cell r="A277" t="str">
            <v>Ceklovsky, Joe</v>
          </cell>
          <cell r="B277" t="str">
            <v>R4-3604</v>
          </cell>
          <cell r="C277">
            <v>27226</v>
          </cell>
          <cell r="D277" t="str">
            <v>Black - 2nd Dan</v>
          </cell>
          <cell r="E277" t="str">
            <v>Ceklovsky, Joe</v>
          </cell>
        </row>
        <row r="278">
          <cell r="A278" t="str">
            <v>Cerny, Jacquelyn</v>
          </cell>
          <cell r="B278" t="str">
            <v>R3-12515</v>
          </cell>
          <cell r="C278">
            <v>37377</v>
          </cell>
          <cell r="D278" t="str">
            <v>Red</v>
          </cell>
          <cell r="E278" t="str">
            <v>Sterchi, Al</v>
          </cell>
        </row>
        <row r="279">
          <cell r="A279" t="str">
            <v>Chakola, Ronell</v>
          </cell>
          <cell r="B279" t="str">
            <v>R2-10821</v>
          </cell>
          <cell r="C279">
            <v>36520</v>
          </cell>
          <cell r="D279" t="str">
            <v/>
          </cell>
          <cell r="E279" t="str">
            <v>Johnson, Herb</v>
          </cell>
        </row>
        <row r="280">
          <cell r="A280" t="str">
            <v>Chamberlain, Robert</v>
          </cell>
          <cell r="B280" t="str">
            <v>R1-12460</v>
          </cell>
          <cell r="C280">
            <v>19241</v>
          </cell>
          <cell r="D280" t="str">
            <v>Black-5th</v>
          </cell>
          <cell r="E280" t="str">
            <v>Mitchell, Peggy</v>
          </cell>
        </row>
        <row r="281">
          <cell r="A281" t="str">
            <v>Chen, Raymond</v>
          </cell>
          <cell r="B281" t="str">
            <v>R2-12674</v>
          </cell>
          <cell r="C281">
            <v>37978</v>
          </cell>
          <cell r="D281" t="str">
            <v>black</v>
          </cell>
          <cell r="E281" t="str">
            <v>White, Tim</v>
          </cell>
        </row>
        <row r="282">
          <cell r="A282" t="str">
            <v>Chew, Fred</v>
          </cell>
          <cell r="B282" t="str">
            <v>R2-2108</v>
          </cell>
          <cell r="C282">
            <v>37978</v>
          </cell>
          <cell r="D282" t="str">
            <v/>
          </cell>
          <cell r="E282" t="str">
            <v>Bethea, Eddie</v>
          </cell>
        </row>
        <row r="283">
          <cell r="A283" t="str">
            <v>Childers, Chritian</v>
          </cell>
          <cell r="B283" t="str">
            <v>R7-13159</v>
          </cell>
          <cell r="C283">
            <v>39674</v>
          </cell>
          <cell r="D283" t="str">
            <v>White</v>
          </cell>
          <cell r="E283" t="str">
            <v>Starks, Rob</v>
          </cell>
        </row>
        <row r="284">
          <cell r="A284" t="str">
            <v>Chinchilla, Emily</v>
          </cell>
          <cell r="B284" t="str">
            <v>R4-12025</v>
          </cell>
          <cell r="C284">
            <v>35984</v>
          </cell>
          <cell r="D284" t="str">
            <v>Orange</v>
          </cell>
          <cell r="E284" t="str">
            <v>Miller, Grant</v>
          </cell>
        </row>
        <row r="285">
          <cell r="A285" t="str">
            <v>Chism, Elizabeth</v>
          </cell>
          <cell r="B285" t="str">
            <v>R7-12837</v>
          </cell>
          <cell r="C285">
            <v>38139</v>
          </cell>
          <cell r="D285" t="str">
            <v>Black</v>
          </cell>
          <cell r="E285" t="str">
            <v>Shipp, J.D.</v>
          </cell>
        </row>
        <row r="286">
          <cell r="A286" t="str">
            <v>Choice-Young, Shameeka</v>
          </cell>
          <cell r="B286" t="str">
            <v>R1-8113</v>
          </cell>
          <cell r="C286">
            <v>34305</v>
          </cell>
          <cell r="D286" t="str">
            <v>Brown</v>
          </cell>
          <cell r="E286" t="str">
            <v>Venson</v>
          </cell>
        </row>
        <row r="287">
          <cell r="A287" t="str">
            <v>Cicalo, Anthony</v>
          </cell>
          <cell r="B287" t="str">
            <v>R2-13076</v>
          </cell>
          <cell r="C287">
            <v>25666</v>
          </cell>
          <cell r="D287" t="str">
            <v>6th kyu</v>
          </cell>
          <cell r="E287" t="str">
            <v>Ables, Steve</v>
          </cell>
        </row>
        <row r="288">
          <cell r="A288" t="str">
            <v>Cicalo, Caleb</v>
          </cell>
          <cell r="B288" t="str">
            <v>R2-13136</v>
          </cell>
          <cell r="C288">
            <v>36158</v>
          </cell>
          <cell r="D288" t="str">
            <v>7th kyu</v>
          </cell>
          <cell r="E288" t="str">
            <v>Ables, Steve</v>
          </cell>
        </row>
        <row r="289">
          <cell r="A289" t="str">
            <v>Cicalo, Charity</v>
          </cell>
          <cell r="B289" t="str">
            <v>R2-13064</v>
          </cell>
          <cell r="C289">
            <v>37432</v>
          </cell>
          <cell r="D289" t="str">
            <v>BLUE 6TH</v>
          </cell>
          <cell r="E289" t="str">
            <v>Ables, Steve</v>
          </cell>
        </row>
        <row r="290">
          <cell r="A290" t="str">
            <v>Cicalo, Eliana</v>
          </cell>
          <cell r="B290" t="str">
            <v>R2-13073</v>
          </cell>
          <cell r="C290">
            <v>39195</v>
          </cell>
          <cell r="D290" t="str">
            <v>7th kyu</v>
          </cell>
          <cell r="E290" t="str">
            <v>Ables, Steve</v>
          </cell>
        </row>
        <row r="291">
          <cell r="A291" t="str">
            <v>Cicalo, Hannah</v>
          </cell>
          <cell r="B291" t="str">
            <v>R2-13075</v>
          </cell>
          <cell r="C291">
            <v>37908</v>
          </cell>
          <cell r="D291" t="str">
            <v>7th kyu</v>
          </cell>
          <cell r="E291" t="str">
            <v>Ables, Steve</v>
          </cell>
        </row>
        <row r="292">
          <cell r="A292" t="str">
            <v>Cicalo, Moriah</v>
          </cell>
          <cell r="B292" t="str">
            <v>R2-13065</v>
          </cell>
          <cell r="C292">
            <v>36793</v>
          </cell>
          <cell r="D292" t="str">
            <v>6th kyu</v>
          </cell>
          <cell r="E292" t="str">
            <v>Ables, Steve</v>
          </cell>
        </row>
        <row r="293">
          <cell r="A293" t="str">
            <v>Cicalo, Sarah</v>
          </cell>
          <cell r="B293" t="str">
            <v>R2-13074</v>
          </cell>
          <cell r="C293">
            <v>38600</v>
          </cell>
          <cell r="D293" t="str">
            <v>7th kyu</v>
          </cell>
          <cell r="E293" t="str">
            <v>Ables, Steve</v>
          </cell>
        </row>
        <row r="294">
          <cell r="A294" t="str">
            <v>Cisse, Mamadou</v>
          </cell>
          <cell r="B294" t="str">
            <v>R7-13937</v>
          </cell>
          <cell r="C294">
            <v>38227</v>
          </cell>
          <cell r="D294" t="str">
            <v>Yellow</v>
          </cell>
          <cell r="E294" t="str">
            <v>Dillon, Fred &amp; Celita</v>
          </cell>
        </row>
        <row r="295">
          <cell r="A295" t="str">
            <v>Clark, Alex</v>
          </cell>
          <cell r="B295" t="str">
            <v>R1-12600</v>
          </cell>
          <cell r="C295">
            <v>38448</v>
          </cell>
          <cell r="D295" t="str">
            <v>BROWN</v>
          </cell>
          <cell r="E295" t="str">
            <v>Harding, Austin</v>
          </cell>
        </row>
        <row r="296">
          <cell r="A296" t="str">
            <v>Clark, Donald</v>
          </cell>
          <cell r="B296" t="str">
            <v>R2-13123</v>
          </cell>
          <cell r="C296">
            <v>38448</v>
          </cell>
          <cell r="D296" t="str">
            <v>1st Black</v>
          </cell>
          <cell r="E296" t="str">
            <v>Franz, Steven</v>
          </cell>
        </row>
        <row r="297">
          <cell r="A297" t="str">
            <v>Clark, Isaac</v>
          </cell>
          <cell r="B297" t="str">
            <v>R1-8360</v>
          </cell>
          <cell r="C297">
            <v>27728</v>
          </cell>
          <cell r="D297" t="str">
            <v>Black</v>
          </cell>
          <cell r="E297" t="str">
            <v>Tracy, Al</v>
          </cell>
        </row>
        <row r="298">
          <cell r="A298" t="str">
            <v>Clark, James</v>
          </cell>
          <cell r="B298" t="str">
            <v>R6-1236</v>
          </cell>
          <cell r="C298">
            <v>22410</v>
          </cell>
          <cell r="D298" t="str">
            <v>Black-5th</v>
          </cell>
          <cell r="E298" t="str">
            <v>Jordan, Dr. David</v>
          </cell>
        </row>
        <row r="299">
          <cell r="A299" t="str">
            <v>Clark, Jason</v>
          </cell>
          <cell r="B299" t="str">
            <v>R2-12749</v>
          </cell>
          <cell r="C299">
            <v>27531</v>
          </cell>
          <cell r="D299" t="str">
            <v>Blue 5th kyu</v>
          </cell>
          <cell r="E299" t="str">
            <v>Shelton, Parker</v>
          </cell>
        </row>
        <row r="300">
          <cell r="A300" t="str">
            <v>Clark, Layah</v>
          </cell>
          <cell r="B300" t="str">
            <v>R7-13264</v>
          </cell>
          <cell r="C300">
            <v>39448</v>
          </cell>
          <cell r="D300" t="str">
            <v>White</v>
          </cell>
          <cell r="E300" t="str">
            <v>Davis, Terrell</v>
          </cell>
        </row>
        <row r="301">
          <cell r="A301" t="str">
            <v>Clark, Maria</v>
          </cell>
          <cell r="B301" t="str">
            <v>R2-13203</v>
          </cell>
          <cell r="C301">
            <v>38503</v>
          </cell>
          <cell r="D301" t="str">
            <v>7TH KYU</v>
          </cell>
          <cell r="E301" t="str">
            <v>Crabtree, Richard</v>
          </cell>
        </row>
        <row r="302">
          <cell r="A302" t="str">
            <v>Clark, Monjae</v>
          </cell>
          <cell r="B302" t="str">
            <v>R7-14062</v>
          </cell>
          <cell r="C302">
            <v>40498</v>
          </cell>
          <cell r="D302" t="str">
            <v/>
          </cell>
          <cell r="E302" t="str">
            <v>Raheem, Khalid</v>
          </cell>
        </row>
        <row r="303">
          <cell r="A303" t="str">
            <v>Clary, Cheryl</v>
          </cell>
          <cell r="B303" t="str">
            <v>R6-1248</v>
          </cell>
          <cell r="C303">
            <v>31520</v>
          </cell>
          <cell r="D303" t="str">
            <v>White</v>
          </cell>
          <cell r="E303" t="str">
            <v>Galvan, Juan/Adrian</v>
          </cell>
        </row>
        <row r="304">
          <cell r="A304" t="str">
            <v>Clayborne, Chris</v>
          </cell>
          <cell r="B304" t="str">
            <v>R1-12589</v>
          </cell>
          <cell r="C304">
            <v>31520</v>
          </cell>
          <cell r="D304" t="str">
            <v/>
          </cell>
          <cell r="E304" t="str">
            <v>Winder, Derian</v>
          </cell>
        </row>
        <row r="305">
          <cell r="A305" t="str">
            <v>Clements, Joshua</v>
          </cell>
          <cell r="B305" t="str">
            <v>R2-13039</v>
          </cell>
          <cell r="C305">
            <v>28275</v>
          </cell>
          <cell r="D305" t="str">
            <v>white</v>
          </cell>
          <cell r="E305" t="str">
            <v>Bridges, Paul/Kimberly</v>
          </cell>
        </row>
        <row r="306">
          <cell r="A306" t="str">
            <v>Clemons, Rhianna</v>
          </cell>
          <cell r="B306" t="str">
            <v>R7-13248</v>
          </cell>
          <cell r="C306">
            <v>36780</v>
          </cell>
          <cell r="D306" t="str">
            <v>Green</v>
          </cell>
          <cell r="E306" t="str">
            <v>Shipp, J.D.</v>
          </cell>
        </row>
        <row r="307">
          <cell r="A307" t="str">
            <v>Cleveland, John</v>
          </cell>
          <cell r="B307" t="str">
            <v>R2-13098</v>
          </cell>
          <cell r="C307">
            <v>22592</v>
          </cell>
          <cell r="D307" t="str">
            <v>white</v>
          </cell>
          <cell r="E307" t="str">
            <v>St. Pierre, Steve</v>
          </cell>
        </row>
        <row r="308">
          <cell r="A308" t="str">
            <v>Clifton, John</v>
          </cell>
          <cell r="B308" t="str">
            <v>R2-3897</v>
          </cell>
          <cell r="C308">
            <v>23545</v>
          </cell>
          <cell r="D308" t="str">
            <v>Purple</v>
          </cell>
          <cell r="E308" t="str">
            <v>McKinley, Fred</v>
          </cell>
        </row>
        <row r="309">
          <cell r="A309" t="str">
            <v>Clinkenbeard, Ruben</v>
          </cell>
          <cell r="B309" t="str">
            <v>R7-12709</v>
          </cell>
          <cell r="C309">
            <v>22312</v>
          </cell>
          <cell r="D309" t="str">
            <v>Black - 3rd Dan</v>
          </cell>
          <cell r="E309" t="str">
            <v>Clinkenbeard, Ruben</v>
          </cell>
        </row>
        <row r="310">
          <cell r="A310" t="str">
            <v>Cloum, Donald</v>
          </cell>
          <cell r="B310" t="str">
            <v>R2-3292</v>
          </cell>
          <cell r="C310">
            <v>20048</v>
          </cell>
          <cell r="D310" t="str">
            <v>Black - 5th Dan</v>
          </cell>
          <cell r="E310" t="str">
            <v>Wade, Phil</v>
          </cell>
        </row>
        <row r="311">
          <cell r="A311" t="str">
            <v>Clutter, Jordan</v>
          </cell>
          <cell r="B311" t="str">
            <v>R7-13032</v>
          </cell>
          <cell r="C311">
            <v>34966</v>
          </cell>
          <cell r="D311" t="str">
            <v>Blue</v>
          </cell>
          <cell r="E311" t="str">
            <v>Dillon, Fred &amp; Celita</v>
          </cell>
        </row>
        <row r="312">
          <cell r="A312" t="str">
            <v>Coatley, JeKayla</v>
          </cell>
          <cell r="B312" t="str">
            <v>R7-13041</v>
          </cell>
          <cell r="C312">
            <v>32813</v>
          </cell>
          <cell r="D312" t="str">
            <v>Black</v>
          </cell>
          <cell r="E312" t="str">
            <v>Burrus, William</v>
          </cell>
        </row>
        <row r="313">
          <cell r="A313" t="str">
            <v>Coffman, Gavin</v>
          </cell>
          <cell r="B313" t="str">
            <v>R2-13001</v>
          </cell>
          <cell r="C313">
            <v>37365</v>
          </cell>
          <cell r="D313" t="str">
            <v>Green 5th kyu</v>
          </cell>
          <cell r="E313" t="str">
            <v>Bridges, Paul/Kimberly</v>
          </cell>
        </row>
        <row r="314">
          <cell r="A314" t="str">
            <v>Colbert, Jaden</v>
          </cell>
          <cell r="B314" t="str">
            <v>R4-13683</v>
          </cell>
          <cell r="C314">
            <v>39339</v>
          </cell>
          <cell r="D314" t="str">
            <v>Yellow</v>
          </cell>
          <cell r="E314" t="str">
            <v>Owens, Yusef</v>
          </cell>
        </row>
        <row r="315">
          <cell r="A315" t="str">
            <v>Cole, Bridget</v>
          </cell>
          <cell r="B315" t="str">
            <v>R2-12818</v>
          </cell>
          <cell r="C315">
            <v>35713</v>
          </cell>
          <cell r="D315" t="str">
            <v>4th kyu</v>
          </cell>
          <cell r="E315" t="str">
            <v>Ables, Steve</v>
          </cell>
        </row>
        <row r="316">
          <cell r="A316" t="str">
            <v>Cole, Logan</v>
          </cell>
          <cell r="B316" t="str">
            <v>R1-12579</v>
          </cell>
          <cell r="C316">
            <v>38050</v>
          </cell>
          <cell r="D316" t="str">
            <v>NOV</v>
          </cell>
          <cell r="E316" t="str">
            <v>Schell, Matthew</v>
          </cell>
        </row>
        <row r="317">
          <cell r="A317" t="str">
            <v>Cole, Sandy Jo</v>
          </cell>
          <cell r="B317" t="str">
            <v>R2-6825</v>
          </cell>
          <cell r="C317">
            <v>38050</v>
          </cell>
          <cell r="D317" t="str">
            <v>3rd black</v>
          </cell>
          <cell r="E317" t="str">
            <v>Bethea, Eddie</v>
          </cell>
        </row>
        <row r="318">
          <cell r="A318" t="str">
            <v>Cole, Shelby</v>
          </cell>
          <cell r="B318" t="str">
            <v>R1-12581</v>
          </cell>
          <cell r="C318">
            <v>36979</v>
          </cell>
          <cell r="D318" t="str">
            <v>NOV</v>
          </cell>
          <cell r="E318" t="str">
            <v>Schell, Matthew</v>
          </cell>
        </row>
        <row r="319">
          <cell r="A319" t="str">
            <v xml:space="preserve">Coleman, Jeff </v>
          </cell>
          <cell r="B319" t="str">
            <v>R1-12101</v>
          </cell>
          <cell r="C319">
            <v>26887</v>
          </cell>
          <cell r="D319" t="str">
            <v>BLACK</v>
          </cell>
          <cell r="E319" t="str">
            <v>Gillette, Gary</v>
          </cell>
        </row>
        <row r="320">
          <cell r="A320" t="str">
            <v>Coleman, Jeyvin</v>
          </cell>
          <cell r="B320" t="str">
            <v>R1-12487</v>
          </cell>
          <cell r="C320">
            <v>39131</v>
          </cell>
          <cell r="D320" t="str">
            <v>BLUE</v>
          </cell>
          <cell r="E320" t="str">
            <v>Gillette, Gary</v>
          </cell>
        </row>
        <row r="321">
          <cell r="A321" t="str">
            <v>Coleman, Zander</v>
          </cell>
          <cell r="B321" t="str">
            <v>R1-12102</v>
          </cell>
          <cell r="C321">
            <v>37821</v>
          </cell>
          <cell r="D321" t="str">
            <v>Brown</v>
          </cell>
          <cell r="E321" t="str">
            <v>Gillette, Gary</v>
          </cell>
        </row>
        <row r="322">
          <cell r="A322" t="str">
            <v>Coles, Vantasia</v>
          </cell>
          <cell r="B322" t="str">
            <v>R7-12565</v>
          </cell>
          <cell r="C322">
            <v>36929</v>
          </cell>
          <cell r="D322" t="str">
            <v>Brown</v>
          </cell>
          <cell r="E322" t="str">
            <v>Starks, Rob</v>
          </cell>
        </row>
        <row r="323">
          <cell r="A323" t="str">
            <v>Colgan, Mark</v>
          </cell>
          <cell r="B323" t="str">
            <v>R5-7947</v>
          </cell>
          <cell r="C323">
            <v>21475</v>
          </cell>
          <cell r="D323" t="str">
            <v>Black-4th</v>
          </cell>
          <cell r="E323" t="str">
            <v>Evans, Maria</v>
          </cell>
        </row>
        <row r="324">
          <cell r="A324" t="str">
            <v>Collins, Aaron</v>
          </cell>
          <cell r="B324" t="str">
            <v>R1-12363</v>
          </cell>
          <cell r="C324">
            <v>35982</v>
          </cell>
          <cell r="D324" t="str">
            <v>Purple</v>
          </cell>
          <cell r="E324" t="str">
            <v>Fink, Frank/Patricia</v>
          </cell>
        </row>
        <row r="325">
          <cell r="A325" t="str">
            <v>Collins, Dakota</v>
          </cell>
          <cell r="B325" t="str">
            <v>R3-12545</v>
          </cell>
          <cell r="C325">
            <v>37237</v>
          </cell>
          <cell r="D325" t="str">
            <v>Purple</v>
          </cell>
          <cell r="E325" t="str">
            <v>Higgins, Sean</v>
          </cell>
        </row>
        <row r="326">
          <cell r="A326" t="str">
            <v>Colvin, Rayshon</v>
          </cell>
          <cell r="B326" t="str">
            <v>R1-12193</v>
          </cell>
          <cell r="C326">
            <v>38863</v>
          </cell>
          <cell r="D326" t="str">
            <v>PURPLE</v>
          </cell>
          <cell r="E326" t="str">
            <v>Venson</v>
          </cell>
        </row>
        <row r="327">
          <cell r="A327" t="str">
            <v>Compton, Cody</v>
          </cell>
          <cell r="B327" t="str">
            <v>R2-7143</v>
          </cell>
          <cell r="C327">
            <v>34645</v>
          </cell>
          <cell r="D327" t="str">
            <v>Black</v>
          </cell>
          <cell r="E327" t="str">
            <v>Morgan, Phil</v>
          </cell>
        </row>
        <row r="328">
          <cell r="A328" t="str">
            <v>Condon, Thyra</v>
          </cell>
          <cell r="B328" t="str">
            <v>R1-12603</v>
          </cell>
          <cell r="C328">
            <v>39468</v>
          </cell>
          <cell r="D328" t="str">
            <v>WHITE</v>
          </cell>
          <cell r="E328" t="str">
            <v>Gillette, Gary</v>
          </cell>
        </row>
        <row r="329">
          <cell r="A329" t="str">
            <v>Condon, Ty</v>
          </cell>
          <cell r="B329" t="str">
            <v>R1-12602</v>
          </cell>
          <cell r="C329">
            <v>39066</v>
          </cell>
          <cell r="D329" t="str">
            <v>NOV</v>
          </cell>
          <cell r="E329" t="str">
            <v>Gillette, Gary</v>
          </cell>
        </row>
        <row r="330">
          <cell r="A330" t="str">
            <v>Conrad, Stephanie</v>
          </cell>
          <cell r="B330" t="str">
            <v>R7-13928</v>
          </cell>
          <cell r="C330">
            <v>36533</v>
          </cell>
          <cell r="D330" t="str">
            <v>Brown</v>
          </cell>
          <cell r="E330" t="str">
            <v>Shipp, J.D.</v>
          </cell>
        </row>
        <row r="331">
          <cell r="A331" t="str">
            <v>Cook, Andrew</v>
          </cell>
          <cell r="B331" t="str">
            <v>R2-2050</v>
          </cell>
          <cell r="C331">
            <v>36533</v>
          </cell>
          <cell r="D331" t="str">
            <v>Green</v>
          </cell>
          <cell r="E331" t="str">
            <v>Keeney, Glenn</v>
          </cell>
        </row>
        <row r="332">
          <cell r="A332" t="str">
            <v>Cook, Calvin</v>
          </cell>
          <cell r="B332" t="str">
            <v>R1-12556</v>
          </cell>
          <cell r="C332">
            <v>36766</v>
          </cell>
          <cell r="D332" t="str">
            <v>PURPLE</v>
          </cell>
          <cell r="E332" t="str">
            <v>Steve Gross</v>
          </cell>
        </row>
        <row r="333">
          <cell r="A333" t="str">
            <v xml:space="preserve">Cook, Dwayne </v>
          </cell>
          <cell r="B333" t="str">
            <v>R1-12033</v>
          </cell>
          <cell r="C333">
            <v>25529</v>
          </cell>
          <cell r="D333" t="str">
            <v>Black - 3rd</v>
          </cell>
          <cell r="E333" t="str">
            <v>Venson</v>
          </cell>
        </row>
        <row r="334">
          <cell r="A334" t="str">
            <v>Cook, Vincent</v>
          </cell>
          <cell r="B334" t="str">
            <v>R2-13193</v>
          </cell>
          <cell r="C334">
            <v>39433</v>
          </cell>
          <cell r="D334" t="str">
            <v>10th kyu</v>
          </cell>
          <cell r="E334" t="str">
            <v>Bethea, Eddie</v>
          </cell>
        </row>
        <row r="335">
          <cell r="A335" t="str">
            <v>Cooley, Michael</v>
          </cell>
          <cell r="B335" t="str">
            <v>R1-12183</v>
          </cell>
          <cell r="C335">
            <v>36083</v>
          </cell>
          <cell r="D335" t="str">
            <v xml:space="preserve">Jr. Black Belt </v>
          </cell>
          <cell r="E335" t="str">
            <v>Venson</v>
          </cell>
        </row>
        <row r="336">
          <cell r="A336" t="str">
            <v>Cooley, William</v>
          </cell>
          <cell r="B336" t="str">
            <v>R3-12481</v>
          </cell>
          <cell r="C336">
            <v>17198</v>
          </cell>
          <cell r="D336" t="str">
            <v>Black-2nd</v>
          </cell>
          <cell r="E336" t="str">
            <v>Cooley, William</v>
          </cell>
        </row>
        <row r="337">
          <cell r="A337" t="str">
            <v>Cooper, Edwin</v>
          </cell>
          <cell r="B337" t="str">
            <v>R2-8638</v>
          </cell>
          <cell r="C337">
            <v>23977</v>
          </cell>
          <cell r="D337" t="str">
            <v>Brown</v>
          </cell>
          <cell r="E337" t="str">
            <v>Webster, Joeal</v>
          </cell>
        </row>
        <row r="338">
          <cell r="A338" t="str">
            <v>Coram, Drew</v>
          </cell>
          <cell r="B338" t="str">
            <v>R2-13128</v>
          </cell>
          <cell r="C338">
            <v>36646</v>
          </cell>
          <cell r="D338" t="str">
            <v>6th Kyu</v>
          </cell>
          <cell r="E338" t="str">
            <v>Ables, Steve</v>
          </cell>
        </row>
        <row r="339">
          <cell r="A339" t="str">
            <v>Corbitt, Benjamin</v>
          </cell>
          <cell r="B339" t="str">
            <v>R2-13213</v>
          </cell>
          <cell r="C339">
            <v>30302</v>
          </cell>
          <cell r="D339" t="str">
            <v>10th kyu</v>
          </cell>
          <cell r="E339" t="str">
            <v>Jones, Curt</v>
          </cell>
        </row>
        <row r="340">
          <cell r="A340" t="str">
            <v>Corley, Joe</v>
          </cell>
          <cell r="B340" t="str">
            <v>R5-1009</v>
          </cell>
          <cell r="C340">
            <v>30302</v>
          </cell>
          <cell r="D340" t="str">
            <v>Black</v>
          </cell>
          <cell r="E340" t="str">
            <v>Corley, Joe</v>
          </cell>
        </row>
        <row r="341">
          <cell r="A341" t="str">
            <v xml:space="preserve">Corthell, Jordan </v>
          </cell>
          <cell r="B341" t="str">
            <v>R6-1305</v>
          </cell>
          <cell r="C341">
            <v>39971</v>
          </cell>
          <cell r="D341" t="str">
            <v>White</v>
          </cell>
          <cell r="E341" t="str">
            <v>Galvan, Juan/Adrian</v>
          </cell>
        </row>
        <row r="342">
          <cell r="A342" t="str">
            <v>Costa, Jeremy</v>
          </cell>
          <cell r="B342" t="str">
            <v>R6-1285</v>
          </cell>
          <cell r="C342">
            <v>37432</v>
          </cell>
          <cell r="D342" t="str">
            <v>Blue-4th</v>
          </cell>
          <cell r="E342" t="str">
            <v>Galvan, Juan/Adrian</v>
          </cell>
        </row>
        <row r="343">
          <cell r="A343" t="str">
            <v>Cotten, Buster</v>
          </cell>
          <cell r="B343" t="str">
            <v>R5-12059</v>
          </cell>
          <cell r="C343">
            <v>28119</v>
          </cell>
          <cell r="D343" t="str">
            <v>Black-6th</v>
          </cell>
          <cell r="E343" t="str">
            <v>Jordan, Dr. David</v>
          </cell>
        </row>
        <row r="344">
          <cell r="A344" t="str">
            <v>Courtney, Riley</v>
          </cell>
          <cell r="B344" t="str">
            <v>R6-1269</v>
          </cell>
          <cell r="C344">
            <v>38596</v>
          </cell>
          <cell r="D344" t="str">
            <v>Blue-4th</v>
          </cell>
          <cell r="E344" t="str">
            <v>Galvan, Juan/Adrian</v>
          </cell>
        </row>
        <row r="345">
          <cell r="A345" t="str">
            <v>Courtouise, Andrew</v>
          </cell>
          <cell r="B345" t="str">
            <v>R1-12498</v>
          </cell>
          <cell r="C345">
            <v>37966</v>
          </cell>
          <cell r="D345" t="str">
            <v/>
          </cell>
          <cell r="E345" t="str">
            <v>Fink, Frank/Patricia</v>
          </cell>
        </row>
        <row r="346">
          <cell r="A346" t="str">
            <v xml:space="preserve">Courtouise, Nicole </v>
          </cell>
          <cell r="B346" t="str">
            <v>R1-12449</v>
          </cell>
          <cell r="C346">
            <v>36915</v>
          </cell>
          <cell r="D346" t="str">
            <v>Yellow</v>
          </cell>
          <cell r="E346" t="str">
            <v>Fink, Frank/Patricia</v>
          </cell>
        </row>
        <row r="347">
          <cell r="A347" t="str">
            <v>Cowan, Steve</v>
          </cell>
          <cell r="B347" t="str">
            <v>R2-1568</v>
          </cell>
          <cell r="C347">
            <v>36915</v>
          </cell>
          <cell r="D347" t="str">
            <v>Brown</v>
          </cell>
          <cell r="E347" t="str">
            <v>Bethea, Eddie</v>
          </cell>
        </row>
        <row r="348">
          <cell r="A348" t="str">
            <v>Crabtree, Richard</v>
          </cell>
          <cell r="B348" t="str">
            <v>R2-12332</v>
          </cell>
          <cell r="C348">
            <v>17875</v>
          </cell>
          <cell r="D348" t="str">
            <v>San Dan</v>
          </cell>
          <cell r="E348" t="str">
            <v>Foreman, David</v>
          </cell>
        </row>
        <row r="349">
          <cell r="A349" t="str">
            <v>Cravens, Danielle</v>
          </cell>
          <cell r="B349" t="str">
            <v>R2-13227</v>
          </cell>
          <cell r="C349">
            <v>30452</v>
          </cell>
          <cell r="D349" t="str">
            <v>BROWN</v>
          </cell>
          <cell r="E349" t="str">
            <v>Tucker, Tim</v>
          </cell>
        </row>
        <row r="350">
          <cell r="A350" t="str">
            <v>Crofford, Kayelyn</v>
          </cell>
          <cell r="B350" t="str">
            <v>R3-12334</v>
          </cell>
          <cell r="C350">
            <v>38001</v>
          </cell>
          <cell r="D350" t="str">
            <v>Brown</v>
          </cell>
          <cell r="E350" t="str">
            <v>Buker, Dave</v>
          </cell>
        </row>
        <row r="351">
          <cell r="A351" t="str">
            <v>Cron, Dakota</v>
          </cell>
          <cell r="B351" t="str">
            <v>R2-13044</v>
          </cell>
          <cell r="C351">
            <v>40129</v>
          </cell>
          <cell r="D351" t="str">
            <v>White</v>
          </cell>
          <cell r="E351" t="str">
            <v>Bethea, Eddie</v>
          </cell>
        </row>
        <row r="352">
          <cell r="A352" t="str">
            <v>Cross, Charli</v>
          </cell>
          <cell r="B352" t="str">
            <v>R2-4254</v>
          </cell>
          <cell r="C352">
            <v>32633</v>
          </cell>
          <cell r="D352" t="str">
            <v>Green</v>
          </cell>
          <cell r="E352" t="str">
            <v>Morgan, Phil</v>
          </cell>
        </row>
        <row r="353">
          <cell r="A353" t="str">
            <v>Cross, Jakyree</v>
          </cell>
          <cell r="B353" t="str">
            <v>R7-14140</v>
          </cell>
          <cell r="C353">
            <v>40260</v>
          </cell>
          <cell r="D353" t="str">
            <v/>
          </cell>
          <cell r="E353" t="str">
            <v>Raheem, Khalid</v>
          </cell>
        </row>
        <row r="354">
          <cell r="A354" t="str">
            <v>Crump, Amari</v>
          </cell>
          <cell r="B354" t="str">
            <v>R7-14053</v>
          </cell>
          <cell r="C354">
            <v>37886</v>
          </cell>
          <cell r="D354" t="str">
            <v>BEG</v>
          </cell>
          <cell r="E354" t="str">
            <v>Raheem, Khalid</v>
          </cell>
        </row>
        <row r="355">
          <cell r="A355" t="str">
            <v>Csanyi, George</v>
          </cell>
          <cell r="B355" t="str">
            <v>R3-188</v>
          </cell>
          <cell r="C355">
            <v>23181</v>
          </cell>
          <cell r="D355" t="str">
            <v>Red</v>
          </cell>
          <cell r="E355" t="str">
            <v>McCutcheon, Dale</v>
          </cell>
        </row>
        <row r="356">
          <cell r="A356" t="str">
            <v>Cuculic, Danielle</v>
          </cell>
          <cell r="B356" t="str">
            <v>R4-13715</v>
          </cell>
          <cell r="C356">
            <v>33087</v>
          </cell>
          <cell r="D356" t="str">
            <v/>
          </cell>
          <cell r="E356" t="str">
            <v>Zarilla, Patsy</v>
          </cell>
        </row>
        <row r="357">
          <cell r="A357" t="str">
            <v>Cuenca, Layla</v>
          </cell>
          <cell r="B357" t="str">
            <v>R1-12500</v>
          </cell>
          <cell r="C357">
            <v>38466</v>
          </cell>
          <cell r="D357" t="str">
            <v>BLUE</v>
          </cell>
          <cell r="E357" t="str">
            <v>Brown, Craig</v>
          </cell>
        </row>
        <row r="358">
          <cell r="A358" t="str">
            <v>Cuenca, Oliver</v>
          </cell>
          <cell r="B358" t="str">
            <v>R1-12499</v>
          </cell>
          <cell r="C358">
            <v>39124</v>
          </cell>
          <cell r="D358" t="str">
            <v>Blue</v>
          </cell>
          <cell r="E358" t="str">
            <v>Brown, Craig</v>
          </cell>
        </row>
        <row r="359">
          <cell r="A359" t="str">
            <v>Culpepper, Mike</v>
          </cell>
          <cell r="B359" t="str">
            <v>R5-4088</v>
          </cell>
          <cell r="C359">
            <v>23399</v>
          </cell>
          <cell r="D359" t="str">
            <v>Green</v>
          </cell>
          <cell r="E359" t="str">
            <v>Carlson, Mike</v>
          </cell>
        </row>
        <row r="360">
          <cell r="A360" t="str">
            <v>Cummings, Cameria</v>
          </cell>
          <cell r="B360" t="str">
            <v>R7-13969</v>
          </cell>
          <cell r="C360">
            <v>35515</v>
          </cell>
          <cell r="D360" t="str">
            <v>Green</v>
          </cell>
          <cell r="E360" t="str">
            <v>Haines, Roger/Allen, Steve</v>
          </cell>
        </row>
        <row r="361">
          <cell r="A361" t="str">
            <v>Cummings, James</v>
          </cell>
          <cell r="B361" t="str">
            <v>R7-13968</v>
          </cell>
          <cell r="C361">
            <v>35515</v>
          </cell>
          <cell r="D361" t="str">
            <v>Purple</v>
          </cell>
          <cell r="E361" t="str">
            <v>Haines, Roger/Allen, Steve</v>
          </cell>
        </row>
        <row r="362">
          <cell r="A362" t="str">
            <v>Cummings, Matthew</v>
          </cell>
          <cell r="B362" t="str">
            <v>R7-13966</v>
          </cell>
          <cell r="C362">
            <v>36640</v>
          </cell>
          <cell r="D362" t="str">
            <v>Orange</v>
          </cell>
          <cell r="E362" t="str">
            <v>Haines, Roger/Allen, Steve</v>
          </cell>
        </row>
        <row r="363">
          <cell r="A363" t="str">
            <v>Cummings, Mattie</v>
          </cell>
          <cell r="B363" t="str">
            <v>R7-13967</v>
          </cell>
          <cell r="C363">
            <v>36640</v>
          </cell>
          <cell r="D363" t="str">
            <v>Orange</v>
          </cell>
          <cell r="E363" t="str">
            <v>Haines, Roger/Allen, Steve</v>
          </cell>
        </row>
        <row r="364">
          <cell r="A364" t="str">
            <v>Cummings, Novah</v>
          </cell>
          <cell r="B364" t="str">
            <v>R2-13072</v>
          </cell>
          <cell r="C364">
            <v>38488</v>
          </cell>
          <cell r="D364" t="str">
            <v>10th kyu</v>
          </cell>
          <cell r="E364" t="str">
            <v>Ables, Steve</v>
          </cell>
        </row>
        <row r="365">
          <cell r="A365" t="str">
            <v>Cundiff, Tony</v>
          </cell>
          <cell r="B365" t="str">
            <v>R2-13095</v>
          </cell>
          <cell r="C365">
            <v>37204</v>
          </cell>
          <cell r="D365" t="str">
            <v/>
          </cell>
          <cell r="E365" t="str">
            <v>Tucker, Tim</v>
          </cell>
        </row>
        <row r="366">
          <cell r="A366" t="str">
            <v>Cunningham, Kelly</v>
          </cell>
          <cell r="B366" t="str">
            <v>R3-12108</v>
          </cell>
          <cell r="C366">
            <v>29203</v>
          </cell>
          <cell r="D366" t="str">
            <v>Black</v>
          </cell>
          <cell r="E366" t="str">
            <v>Janes, Dennis</v>
          </cell>
        </row>
        <row r="367">
          <cell r="A367" t="str">
            <v>Curry, Michael</v>
          </cell>
          <cell r="B367" t="str">
            <v>R3-6341</v>
          </cell>
          <cell r="C367">
            <v>18638</v>
          </cell>
          <cell r="D367" t="str">
            <v>Black -7th Dan</v>
          </cell>
          <cell r="E367" t="str">
            <v>Fairbanks, Woodrow</v>
          </cell>
        </row>
        <row r="368">
          <cell r="A368" t="str">
            <v>Cutforth, Cole</v>
          </cell>
          <cell r="B368" t="str">
            <v>R2-12812</v>
          </cell>
          <cell r="C368">
            <v>36644</v>
          </cell>
          <cell r="D368" t="str">
            <v/>
          </cell>
          <cell r="E368" t="str">
            <v>Bess, Michael</v>
          </cell>
        </row>
        <row r="369">
          <cell r="A369" t="str">
            <v>Dailey, Emma</v>
          </cell>
          <cell r="B369" t="str">
            <v>R2-12759</v>
          </cell>
          <cell r="C369">
            <v>36445</v>
          </cell>
          <cell r="D369" t="str">
            <v>BLACK</v>
          </cell>
          <cell r="E369" t="str">
            <v>Bridges, Paul/Kimberly</v>
          </cell>
        </row>
        <row r="370">
          <cell r="A370" t="str">
            <v>Dailey, Isabel</v>
          </cell>
          <cell r="B370" t="str">
            <v>R2-12760</v>
          </cell>
          <cell r="C370">
            <v>38757</v>
          </cell>
          <cell r="D370" t="str">
            <v>BLACK</v>
          </cell>
          <cell r="E370" t="str">
            <v>Bridges, Paul/Kimberly</v>
          </cell>
        </row>
        <row r="371">
          <cell r="A371" t="str">
            <v>Dailey, Kali</v>
          </cell>
          <cell r="B371" t="str">
            <v>R2-12758</v>
          </cell>
          <cell r="C371">
            <v>37279</v>
          </cell>
          <cell r="D371" t="str">
            <v>BLACK</v>
          </cell>
          <cell r="E371" t="str">
            <v>Bridges, Paul/Kimberly</v>
          </cell>
        </row>
        <row r="372">
          <cell r="A372" t="str">
            <v>Dangerfield, Zachary</v>
          </cell>
          <cell r="B372" t="str">
            <v>R7-14078</v>
          </cell>
          <cell r="C372">
            <v>38147</v>
          </cell>
          <cell r="D372" t="str">
            <v/>
          </cell>
          <cell r="E372" t="str">
            <v>Davis, Terrell</v>
          </cell>
        </row>
        <row r="373">
          <cell r="A373" t="str">
            <v>Dangerfield, Zephaniah</v>
          </cell>
          <cell r="B373" t="str">
            <v>R7-14067</v>
          </cell>
          <cell r="C373">
            <v>39174</v>
          </cell>
          <cell r="D373" t="str">
            <v/>
          </cell>
          <cell r="E373" t="str">
            <v>Davis, Terrell</v>
          </cell>
        </row>
        <row r="374">
          <cell r="A374" t="str">
            <v>Darby, Jenny</v>
          </cell>
          <cell r="B374" t="str">
            <v>R1-12455</v>
          </cell>
          <cell r="C374">
            <v>25677</v>
          </cell>
          <cell r="D374" t="str">
            <v>Black - 3rd</v>
          </cell>
          <cell r="E374" t="str">
            <v>Mitchell, Peggy</v>
          </cell>
        </row>
        <row r="375">
          <cell r="A375" t="str">
            <v>Darby, John Sr.</v>
          </cell>
          <cell r="B375" t="str">
            <v>R1-12456</v>
          </cell>
          <cell r="C375">
            <v>24524</v>
          </cell>
          <cell r="D375" t="str">
            <v>Black - 4th</v>
          </cell>
          <cell r="E375" t="str">
            <v>Mitchell, Peggy</v>
          </cell>
        </row>
        <row r="376">
          <cell r="A376" t="str">
            <v>Darcangelo, Terry</v>
          </cell>
          <cell r="B376" t="str">
            <v>R4-9078</v>
          </cell>
          <cell r="C376">
            <v>30432</v>
          </cell>
          <cell r="D376" t="str">
            <v>Black</v>
          </cell>
          <cell r="E376" t="str">
            <v>Rounds, Del</v>
          </cell>
        </row>
        <row r="377">
          <cell r="A377" t="str">
            <v>Daub, Roman</v>
          </cell>
          <cell r="B377" t="str">
            <v>R6-1251</v>
          </cell>
          <cell r="C377">
            <v>38444</v>
          </cell>
          <cell r="D377" t="str">
            <v>1st Keup Brown</v>
          </cell>
          <cell r="E377" t="str">
            <v>Galvan, Juan/Adrian</v>
          </cell>
        </row>
        <row r="378">
          <cell r="A378" t="str">
            <v>Davenport, Larry</v>
          </cell>
          <cell r="B378" t="str">
            <v>R2-2816</v>
          </cell>
          <cell r="C378">
            <v>15220</v>
          </cell>
          <cell r="D378" t="str">
            <v>Black 6th Dan</v>
          </cell>
          <cell r="E378" t="str">
            <v>Davenport, Larry</v>
          </cell>
        </row>
        <row r="379">
          <cell r="A379" t="str">
            <v>Davidson, Jeff</v>
          </cell>
          <cell r="B379" t="str">
            <v>R2-4467</v>
          </cell>
          <cell r="C379">
            <v>22860</v>
          </cell>
          <cell r="D379" t="str">
            <v>Black - Sandan</v>
          </cell>
          <cell r="E379" t="str">
            <v>Davidson, Jeff</v>
          </cell>
        </row>
        <row r="380">
          <cell r="A380" t="str">
            <v>Davidson, Maureen</v>
          </cell>
          <cell r="B380" t="str">
            <v>R2-4555</v>
          </cell>
          <cell r="C380">
            <v>22467</v>
          </cell>
          <cell r="D380" t="str">
            <v>Black-3rd</v>
          </cell>
          <cell r="E380" t="str">
            <v>Davidson, Jeff</v>
          </cell>
        </row>
        <row r="381">
          <cell r="A381" t="str">
            <v>Davis III, Will</v>
          </cell>
          <cell r="B381" t="str">
            <v>R1-3862</v>
          </cell>
          <cell r="C381">
            <v>32792</v>
          </cell>
          <cell r="D381" t="str">
            <v>Black</v>
          </cell>
          <cell r="E381" t="str">
            <v>Venson</v>
          </cell>
        </row>
        <row r="382">
          <cell r="A382" t="str">
            <v>Davis, Alexander</v>
          </cell>
          <cell r="B382" t="str">
            <v>R2-13119</v>
          </cell>
          <cell r="C382">
            <v>38482</v>
          </cell>
          <cell r="D382" t="str">
            <v>Gold</v>
          </cell>
          <cell r="E382" t="str">
            <v>Johnson, Herb</v>
          </cell>
        </row>
        <row r="383">
          <cell r="A383" t="str">
            <v>Davis, Carl</v>
          </cell>
          <cell r="B383" t="str">
            <v>R3-7002</v>
          </cell>
          <cell r="C383">
            <v>16196</v>
          </cell>
          <cell r="D383" t="str">
            <v>Black - 8th Dan</v>
          </cell>
          <cell r="E383" t="str">
            <v>Davis, Carl</v>
          </cell>
        </row>
        <row r="384">
          <cell r="A384" t="str">
            <v>Davis, Derrick</v>
          </cell>
          <cell r="B384" t="str">
            <v>R1-8001</v>
          </cell>
          <cell r="C384">
            <v>35356</v>
          </cell>
          <cell r="D384" t="str">
            <v>Green</v>
          </cell>
          <cell r="E384" t="str">
            <v>Venson</v>
          </cell>
        </row>
        <row r="385">
          <cell r="A385" t="str">
            <v>Davis, Eric</v>
          </cell>
          <cell r="B385" t="str">
            <v>R1-5713</v>
          </cell>
          <cell r="C385">
            <v>34418</v>
          </cell>
          <cell r="D385" t="str">
            <v>Brown</v>
          </cell>
          <cell r="E385" t="str">
            <v>Venson</v>
          </cell>
        </row>
        <row r="386">
          <cell r="A386" t="str">
            <v>Davis, Jakari</v>
          </cell>
          <cell r="B386" t="str">
            <v>R7-13174</v>
          </cell>
          <cell r="C386">
            <v>38525</v>
          </cell>
          <cell r="D386" t="str">
            <v>White</v>
          </cell>
          <cell r="E386" t="str">
            <v>Starks, Rob</v>
          </cell>
        </row>
        <row r="387">
          <cell r="A387" t="str">
            <v>Davis, Malachi</v>
          </cell>
          <cell r="B387" t="str">
            <v>R1-12413</v>
          </cell>
          <cell r="C387">
            <v>38982</v>
          </cell>
          <cell r="D387" t="str">
            <v>Yellow</v>
          </cell>
          <cell r="E387" t="str">
            <v>Fink, Frank/Patricia</v>
          </cell>
        </row>
        <row r="388">
          <cell r="A388" t="str">
            <v>Davis, Paul</v>
          </cell>
          <cell r="B388" t="str">
            <v>R6-1281</v>
          </cell>
          <cell r="C388">
            <v>21571</v>
          </cell>
          <cell r="D388" t="str">
            <v>Black-3rd</v>
          </cell>
          <cell r="E388" t="str">
            <v>Galvan, Juan/Adrian</v>
          </cell>
        </row>
        <row r="389">
          <cell r="A389" t="str">
            <v>Davis, Richard (RJ)</v>
          </cell>
          <cell r="B389" t="str">
            <v>R3-12223</v>
          </cell>
          <cell r="C389">
            <v>36872</v>
          </cell>
          <cell r="D389" t="str">
            <v>BROWN</v>
          </cell>
          <cell r="E389" t="str">
            <v>Janes, Dennis</v>
          </cell>
        </row>
        <row r="390">
          <cell r="A390" t="str">
            <v>Davisson, Chloe</v>
          </cell>
          <cell r="B390" t="str">
            <v>R2-13218</v>
          </cell>
          <cell r="C390">
            <v>37642</v>
          </cell>
          <cell r="D390" t="str">
            <v>brown 3rd kyu</v>
          </cell>
          <cell r="E390" t="str">
            <v>Davidson, Jeff</v>
          </cell>
        </row>
        <row r="391">
          <cell r="A391" t="str">
            <v>Dayem, Malik</v>
          </cell>
          <cell r="B391" t="str">
            <v>R3-12555</v>
          </cell>
          <cell r="C391">
            <v>40921</v>
          </cell>
          <cell r="D391" t="str">
            <v>White</v>
          </cell>
          <cell r="E391" t="str">
            <v>DeCore, James</v>
          </cell>
        </row>
        <row r="392">
          <cell r="A392" t="str">
            <v>Deenanauth, Andrew</v>
          </cell>
          <cell r="B392" t="str">
            <v>R3-12385</v>
          </cell>
          <cell r="C392">
            <v>34038</v>
          </cell>
          <cell r="D392" t="str">
            <v>Purple</v>
          </cell>
          <cell r="E392" t="str">
            <v>DeCore, James</v>
          </cell>
        </row>
        <row r="393">
          <cell r="A393" t="str">
            <v>D'Egidio, Hannah</v>
          </cell>
          <cell r="B393" t="str">
            <v>R4-11973</v>
          </cell>
          <cell r="C393">
            <v>37046</v>
          </cell>
          <cell r="D393" t="str">
            <v>Brown</v>
          </cell>
          <cell r="E393" t="str">
            <v>Heinselman, Paul</v>
          </cell>
        </row>
        <row r="394">
          <cell r="A394" t="str">
            <v>Delon, Glenda</v>
          </cell>
          <cell r="B394" t="str">
            <v>R2-11667</v>
          </cell>
          <cell r="C394">
            <v>22844</v>
          </cell>
          <cell r="D394" t="str">
            <v>Blue</v>
          </cell>
          <cell r="E394" t="str">
            <v>Michael, Donnie</v>
          </cell>
        </row>
        <row r="395">
          <cell r="A395" t="str">
            <v>DeMar-Williams, Brenda</v>
          </cell>
          <cell r="B395" t="str">
            <v>R1-11373</v>
          </cell>
          <cell r="C395">
            <v>22844</v>
          </cell>
          <cell r="D395" t="str">
            <v>Black - 1st</v>
          </cell>
          <cell r="E395" t="str">
            <v>Lofton, Andrey</v>
          </cell>
        </row>
        <row r="396">
          <cell r="A396" t="str">
            <v>Derby, Matt</v>
          </cell>
          <cell r="B396" t="str">
            <v>R1-12159</v>
          </cell>
          <cell r="C396">
            <v>26164</v>
          </cell>
          <cell r="D396" t="str">
            <v>BLACK</v>
          </cell>
          <cell r="E396" t="str">
            <v>Gillette, Gary</v>
          </cell>
        </row>
        <row r="397">
          <cell r="A397" t="str">
            <v>Despines, Jordan</v>
          </cell>
          <cell r="B397" t="str">
            <v>R4-13518</v>
          </cell>
          <cell r="C397">
            <v>37506</v>
          </cell>
          <cell r="D397" t="str">
            <v>BROWN</v>
          </cell>
          <cell r="E397" t="str">
            <v>Heinselman, Paul</v>
          </cell>
        </row>
        <row r="398">
          <cell r="A398" t="str">
            <v>Devine, Sean</v>
          </cell>
          <cell r="B398" t="str">
            <v>R2-13139</v>
          </cell>
          <cell r="C398">
            <v>39421</v>
          </cell>
          <cell r="D398" t="str">
            <v>Orange</v>
          </cell>
          <cell r="E398" t="str">
            <v>Michael, Donnie</v>
          </cell>
        </row>
        <row r="399">
          <cell r="A399" t="str">
            <v>Devoe, DayLan</v>
          </cell>
          <cell r="B399" t="str">
            <v>R7-12803</v>
          </cell>
          <cell r="C399">
            <v>38776</v>
          </cell>
          <cell r="D399" t="str">
            <v>Blue</v>
          </cell>
          <cell r="E399" t="str">
            <v>Starks, Rob</v>
          </cell>
        </row>
        <row r="400">
          <cell r="A400" t="str">
            <v>DeVries, Don</v>
          </cell>
          <cell r="B400" t="str">
            <v>R3-3040</v>
          </cell>
          <cell r="C400">
            <v>20270</v>
          </cell>
          <cell r="D400" t="str">
            <v>Black - NiDan</v>
          </cell>
          <cell r="E400" t="str">
            <v>DeVries, Don</v>
          </cell>
        </row>
        <row r="401">
          <cell r="A401" t="str">
            <v>Diceston, Robert</v>
          </cell>
          <cell r="B401" t="str">
            <v>R2-12834</v>
          </cell>
          <cell r="C401">
            <v>25522</v>
          </cell>
          <cell r="D401" t="str">
            <v>4th kyu</v>
          </cell>
          <cell r="E401" t="str">
            <v>Ables, Steve</v>
          </cell>
        </row>
        <row r="402">
          <cell r="A402" t="str">
            <v>Dickason, Jennifer</v>
          </cell>
          <cell r="B402" t="str">
            <v>R3-10320</v>
          </cell>
          <cell r="C402">
            <v>32743</v>
          </cell>
          <cell r="D402" t="str">
            <v>Black</v>
          </cell>
          <cell r="E402" t="str">
            <v>Sherman, Mike</v>
          </cell>
        </row>
        <row r="403">
          <cell r="A403" t="str">
            <v>Dickenscheidt, David</v>
          </cell>
          <cell r="B403" t="str">
            <v>R1-5723</v>
          </cell>
          <cell r="C403">
            <v>20487</v>
          </cell>
          <cell r="D403" t="str">
            <v>Black - 4th Dan</v>
          </cell>
          <cell r="E403" t="str">
            <v>King, Robert</v>
          </cell>
        </row>
        <row r="404">
          <cell r="A404" t="str">
            <v>Dierdorf, Mary Ann</v>
          </cell>
          <cell r="B404" t="str">
            <v>R4-11546</v>
          </cell>
          <cell r="C404">
            <v>20594</v>
          </cell>
          <cell r="D404" t="str">
            <v>Orange</v>
          </cell>
          <cell r="E404" t="str">
            <v>Miller, Grant</v>
          </cell>
        </row>
        <row r="405">
          <cell r="A405" t="str">
            <v>DiEugenio, Anthony</v>
          </cell>
          <cell r="B405" t="str">
            <v>R3-12402</v>
          </cell>
          <cell r="C405">
            <v>29228</v>
          </cell>
          <cell r="D405" t="str">
            <v>Black</v>
          </cell>
          <cell r="E405" t="str">
            <v>Buker, Dave</v>
          </cell>
        </row>
        <row r="406">
          <cell r="A406" t="str">
            <v>Dillinger, Jordan</v>
          </cell>
          <cell r="B406" t="str">
            <v>R3-12524</v>
          </cell>
          <cell r="C406">
            <v>39888</v>
          </cell>
          <cell r="D406" t="str">
            <v>Orange</v>
          </cell>
          <cell r="E406" t="str">
            <v>Buker, Dave</v>
          </cell>
        </row>
        <row r="407">
          <cell r="A407" t="str">
            <v>Dillon, Jackson</v>
          </cell>
          <cell r="B407" t="str">
            <v>R7-13934</v>
          </cell>
          <cell r="C407">
            <v>33297</v>
          </cell>
          <cell r="D407" t="str">
            <v>Brown</v>
          </cell>
          <cell r="E407" t="str">
            <v>Dillon, Fred &amp; Celita</v>
          </cell>
        </row>
        <row r="408">
          <cell r="A408" t="str">
            <v>DiMaio, Francesco</v>
          </cell>
          <cell r="B408" t="str">
            <v>R4-13690</v>
          </cell>
          <cell r="C408">
            <v>36343</v>
          </cell>
          <cell r="D408" t="str">
            <v>Black</v>
          </cell>
          <cell r="E408" t="str">
            <v>Mowod, George</v>
          </cell>
        </row>
        <row r="409">
          <cell r="A409" t="str">
            <v>Dimitro, Evan</v>
          </cell>
          <cell r="B409" t="str">
            <v>R2-13172</v>
          </cell>
          <cell r="C409">
            <v>39420</v>
          </cell>
          <cell r="D409" t="str">
            <v>Orange</v>
          </cell>
          <cell r="E409" t="str">
            <v>Michael, Donnie</v>
          </cell>
        </row>
        <row r="410">
          <cell r="A410" t="str">
            <v>Diop, Sailut</v>
          </cell>
          <cell r="B410" t="str">
            <v>R4-13700</v>
          </cell>
          <cell r="C410">
            <v>39420</v>
          </cell>
          <cell r="D410" t="str">
            <v>White</v>
          </cell>
          <cell r="E410" t="str">
            <v>Smith, Curtis</v>
          </cell>
        </row>
        <row r="411">
          <cell r="A411" t="str">
            <v>DiPalmo, Michaela</v>
          </cell>
          <cell r="B411" t="str">
            <v>R2-13174</v>
          </cell>
          <cell r="C411">
            <v>37153</v>
          </cell>
          <cell r="D411" t="str">
            <v>BLACK</v>
          </cell>
          <cell r="E411" t="str">
            <v>Morgan, Phil</v>
          </cell>
        </row>
        <row r="412">
          <cell r="A412" t="str">
            <v>Dobbins, Trevon</v>
          </cell>
          <cell r="B412" t="str">
            <v>R7-14138</v>
          </cell>
          <cell r="C412">
            <v>40188</v>
          </cell>
          <cell r="D412" t="str">
            <v/>
          </cell>
          <cell r="E412" t="str">
            <v>Raheem, Khalid</v>
          </cell>
        </row>
        <row r="413">
          <cell r="A413" t="str">
            <v>Dockery, Abigail</v>
          </cell>
          <cell r="B413" t="str">
            <v>R2-10915</v>
          </cell>
          <cell r="C413">
            <v>35172</v>
          </cell>
          <cell r="D413" t="str">
            <v>1st Dan Black</v>
          </cell>
          <cell r="E413" t="str">
            <v>Michael, Donnie</v>
          </cell>
        </row>
        <row r="414">
          <cell r="A414" t="str">
            <v>Doerr, Christopher</v>
          </cell>
          <cell r="B414" t="str">
            <v>R2-10732</v>
          </cell>
          <cell r="C414">
            <v>24621</v>
          </cell>
          <cell r="D414" t="str">
            <v>Black</v>
          </cell>
          <cell r="E414" t="str">
            <v>Johnson, Herb</v>
          </cell>
        </row>
        <row r="415">
          <cell r="A415" t="str">
            <v>Dombrowski, Craig</v>
          </cell>
          <cell r="B415" t="str">
            <v>R1-12258</v>
          </cell>
          <cell r="C415">
            <v>30263</v>
          </cell>
          <cell r="D415" t="str">
            <v>Black - 4th Dan</v>
          </cell>
          <cell r="E415" t="str">
            <v>Mitchell, Peggy</v>
          </cell>
        </row>
        <row r="416">
          <cell r="A416" t="str">
            <v>Dombrowski, Timothy</v>
          </cell>
          <cell r="B416" t="str">
            <v>R1-8648</v>
          </cell>
          <cell r="C416">
            <v>25005</v>
          </cell>
          <cell r="D416" t="str">
            <v>Orange</v>
          </cell>
          <cell r="E416" t="str">
            <v>Tracy, Al</v>
          </cell>
        </row>
        <row r="417">
          <cell r="A417" t="str">
            <v>Dominique, Arthur</v>
          </cell>
          <cell r="B417" t="str">
            <v>R2-13173</v>
          </cell>
          <cell r="C417">
            <v>37826</v>
          </cell>
          <cell r="D417" t="str">
            <v>9th kyu</v>
          </cell>
          <cell r="E417" t="str">
            <v>Andrews, Don</v>
          </cell>
        </row>
        <row r="418">
          <cell r="A418" t="str">
            <v>Dorothy, Taylor</v>
          </cell>
          <cell r="B418" t="str">
            <v>R2-13275</v>
          </cell>
          <cell r="C418">
            <v>37826</v>
          </cell>
          <cell r="D418" t="str">
            <v>BLACK-4TH</v>
          </cell>
          <cell r="E418" t="str">
            <v>Hess, Adam</v>
          </cell>
        </row>
        <row r="419">
          <cell r="A419" t="str">
            <v>Doss, Nathan</v>
          </cell>
          <cell r="B419" t="str">
            <v>R7-13176</v>
          </cell>
          <cell r="C419">
            <v>39564</v>
          </cell>
          <cell r="D419" t="str">
            <v>White</v>
          </cell>
          <cell r="E419" t="str">
            <v>Starks, Rob</v>
          </cell>
        </row>
        <row r="420">
          <cell r="A420" t="str">
            <v>Douglas, Corey</v>
          </cell>
          <cell r="B420" t="str">
            <v>R1-12572</v>
          </cell>
          <cell r="C420">
            <v>38820</v>
          </cell>
          <cell r="D420" t="str">
            <v/>
          </cell>
          <cell r="E420" t="str">
            <v>Fink, Frank/Patricia</v>
          </cell>
        </row>
        <row r="421">
          <cell r="A421" t="str">
            <v>Doulaki, Brandon</v>
          </cell>
          <cell r="B421" t="str">
            <v>R2-3489</v>
          </cell>
          <cell r="C421">
            <v>31742</v>
          </cell>
          <cell r="D421" t="str">
            <v>Brown</v>
          </cell>
          <cell r="E421" t="str">
            <v>Morgan, Phil</v>
          </cell>
        </row>
        <row r="422">
          <cell r="A422" t="str">
            <v>Doyle, Joseph</v>
          </cell>
          <cell r="B422" t="str">
            <v>R3-2827</v>
          </cell>
          <cell r="C422">
            <v>22509</v>
          </cell>
          <cell r="D422" t="str">
            <v>Black-6th Dan</v>
          </cell>
          <cell r="E422" t="str">
            <v>Planas, Richard</v>
          </cell>
        </row>
        <row r="423">
          <cell r="A423" t="str">
            <v>Driskell, Chase</v>
          </cell>
          <cell r="B423" t="str">
            <v>R1-12417</v>
          </cell>
          <cell r="C423">
            <v>40148</v>
          </cell>
          <cell r="D423" t="str">
            <v>Yellow</v>
          </cell>
          <cell r="E423" t="str">
            <v>Fink, Frank/Patricia</v>
          </cell>
        </row>
        <row r="424">
          <cell r="A424" t="str">
            <v>Driskell, Jade</v>
          </cell>
          <cell r="B424" t="str">
            <v>R2-13263</v>
          </cell>
          <cell r="C424">
            <v>32989</v>
          </cell>
          <cell r="D424" t="str">
            <v/>
          </cell>
          <cell r="E424" t="str">
            <v>Webster, Joeal</v>
          </cell>
        </row>
        <row r="425">
          <cell r="A425" t="str">
            <v>Driskell, Kaitlyn</v>
          </cell>
          <cell r="B425" t="str">
            <v>R1-12416</v>
          </cell>
          <cell r="C425">
            <v>38169</v>
          </cell>
          <cell r="D425" t="str">
            <v>Yellow</v>
          </cell>
          <cell r="E425" t="str">
            <v>Fink, Frank/Patricia</v>
          </cell>
        </row>
        <row r="426">
          <cell r="A426" t="str">
            <v>Droll, Matt</v>
          </cell>
          <cell r="B426" t="str">
            <v>R2-12708</v>
          </cell>
          <cell r="C426">
            <v>36453</v>
          </cell>
          <cell r="D426" t="str">
            <v>6th kyu</v>
          </cell>
          <cell r="E426" t="str">
            <v>Andrews, Don</v>
          </cell>
        </row>
        <row r="427">
          <cell r="A427" t="str">
            <v>Dubos, Ava</v>
          </cell>
          <cell r="B427" t="str">
            <v>R3-12544</v>
          </cell>
          <cell r="C427">
            <v>40017</v>
          </cell>
          <cell r="D427" t="str">
            <v>Yellow</v>
          </cell>
          <cell r="E427" t="str">
            <v>Buker, Dave</v>
          </cell>
        </row>
        <row r="428">
          <cell r="A428" t="str">
            <v>Dubos, Peter</v>
          </cell>
          <cell r="B428" t="str">
            <v>R3-12478</v>
          </cell>
          <cell r="C428">
            <v>38641</v>
          </cell>
          <cell r="D428" t="str">
            <v>Orange</v>
          </cell>
          <cell r="E428" t="str">
            <v>Buker, Dave</v>
          </cell>
        </row>
        <row r="429">
          <cell r="A429" t="str">
            <v>Duff, Caden</v>
          </cell>
          <cell r="B429" t="str">
            <v>R2-13166</v>
          </cell>
          <cell r="C429">
            <v>37266</v>
          </cell>
          <cell r="D429" t="str">
            <v>BROWN</v>
          </cell>
          <cell r="E429" t="str">
            <v>Franz, Steven</v>
          </cell>
        </row>
        <row r="430">
          <cell r="A430" t="str">
            <v>Duffy, Jacob</v>
          </cell>
          <cell r="B430" t="str">
            <v>R1-12414</v>
          </cell>
          <cell r="C430">
            <v>37775</v>
          </cell>
          <cell r="D430" t="str">
            <v>White</v>
          </cell>
          <cell r="E430" t="str">
            <v>Fink, Frank/Patricia</v>
          </cell>
        </row>
        <row r="431">
          <cell r="A431" t="str">
            <v>Duffy, James</v>
          </cell>
          <cell r="B431" t="str">
            <v>R5-12073</v>
          </cell>
          <cell r="C431">
            <v>17925</v>
          </cell>
          <cell r="D431" t="str">
            <v>Black-7th Dan</v>
          </cell>
          <cell r="E431" t="str">
            <v>Koeppel, Phillip</v>
          </cell>
        </row>
        <row r="432">
          <cell r="A432" t="str">
            <v>Duhamell, Randy</v>
          </cell>
          <cell r="B432" t="str">
            <v>R2-228</v>
          </cell>
          <cell r="C432">
            <v>20872</v>
          </cell>
          <cell r="D432" t="str">
            <v>Black 6th</v>
          </cell>
          <cell r="E432" t="str">
            <v>Duhamell, Randy</v>
          </cell>
        </row>
        <row r="433">
          <cell r="A433" t="str">
            <v>Duke, Eddie</v>
          </cell>
          <cell r="B433" t="str">
            <v>R7-13039</v>
          </cell>
          <cell r="C433">
            <v>20455</v>
          </cell>
          <cell r="D433" t="str">
            <v>NOV</v>
          </cell>
          <cell r="E433" t="str">
            <v>Powers, Jason</v>
          </cell>
        </row>
        <row r="434">
          <cell r="A434" t="str">
            <v>Duncan, Dante</v>
          </cell>
          <cell r="B434" t="str">
            <v>R7-13149</v>
          </cell>
          <cell r="C434">
            <v>38415</v>
          </cell>
          <cell r="D434" t="str">
            <v>White</v>
          </cell>
          <cell r="E434" t="str">
            <v>Starks, Rob</v>
          </cell>
        </row>
        <row r="435">
          <cell r="A435" t="str">
            <v>Duncan, Jeremy</v>
          </cell>
          <cell r="B435" t="str">
            <v>R7-13961</v>
          </cell>
          <cell r="C435">
            <v>37401</v>
          </cell>
          <cell r="D435" t="str">
            <v>Green</v>
          </cell>
          <cell r="E435" t="str">
            <v>Davis, Terrell</v>
          </cell>
        </row>
        <row r="436">
          <cell r="A436" t="str">
            <v>Dunten, Danielle</v>
          </cell>
          <cell r="B436" t="str">
            <v>R2-13217</v>
          </cell>
          <cell r="C436">
            <v>38593</v>
          </cell>
          <cell r="D436" t="str">
            <v>white</v>
          </cell>
          <cell r="E436" t="str">
            <v>Michael, Donnie</v>
          </cell>
        </row>
        <row r="437">
          <cell r="A437" t="str">
            <v>Dunwoody, William</v>
          </cell>
          <cell r="B437" t="str">
            <v>R5-6632</v>
          </cell>
          <cell r="C437">
            <v>20822</v>
          </cell>
          <cell r="D437" t="str">
            <v>Brown</v>
          </cell>
          <cell r="E437" t="str">
            <v>Carlson, Mike</v>
          </cell>
        </row>
        <row r="438">
          <cell r="A438" t="str">
            <v>Dupaquier, Joe</v>
          </cell>
          <cell r="B438" t="str">
            <v>R5-11072</v>
          </cell>
          <cell r="C438">
            <v>20822</v>
          </cell>
          <cell r="D438" t="str">
            <v>7th Dan Black</v>
          </cell>
          <cell r="E438" t="str">
            <v>Jordan, Dr. David</v>
          </cell>
        </row>
        <row r="439">
          <cell r="A439" t="str">
            <v>Dyne, Craig</v>
          </cell>
          <cell r="B439" t="str">
            <v>R4-13634</v>
          </cell>
          <cell r="C439">
            <v>38653</v>
          </cell>
          <cell r="D439" t="str">
            <v>Yellow</v>
          </cell>
          <cell r="E439" t="str">
            <v>Barton, John</v>
          </cell>
        </row>
        <row r="440">
          <cell r="A440" t="str">
            <v>Dyson, Rasheed</v>
          </cell>
          <cell r="B440" t="str">
            <v>R1-12330</v>
          </cell>
          <cell r="C440">
            <v>38653</v>
          </cell>
          <cell r="D440" t="str">
            <v>Brown-Red</v>
          </cell>
          <cell r="E440" t="str">
            <v>Headen/Hill</v>
          </cell>
        </row>
        <row r="441">
          <cell r="A441" t="str">
            <v>Eaker, Draven</v>
          </cell>
          <cell r="B441" t="str">
            <v>R2-12836</v>
          </cell>
          <cell r="C441">
            <v>36716</v>
          </cell>
          <cell r="D441" t="str">
            <v>5th kyu</v>
          </cell>
          <cell r="E441" t="str">
            <v>Ables, Steve</v>
          </cell>
        </row>
        <row r="442">
          <cell r="A442" t="str">
            <v>Earl, Collin</v>
          </cell>
          <cell r="B442" t="str">
            <v>R2-13122</v>
          </cell>
          <cell r="C442">
            <v>39034</v>
          </cell>
          <cell r="D442" t="str">
            <v>GREEN</v>
          </cell>
          <cell r="E442" t="str">
            <v>Bethea, Eddie</v>
          </cell>
        </row>
        <row r="443">
          <cell r="A443" t="str">
            <v>Eastes, Robert</v>
          </cell>
          <cell r="B443" t="str">
            <v>R2-13208</v>
          </cell>
          <cell r="C443">
            <v>24866</v>
          </cell>
          <cell r="D443" t="str">
            <v>BLUE</v>
          </cell>
          <cell r="E443" t="str">
            <v>Bridges, Paul/Kimberly</v>
          </cell>
        </row>
        <row r="444">
          <cell r="A444" t="str">
            <v>Easton, Andrea</v>
          </cell>
          <cell r="B444" t="str">
            <v>R7-13137</v>
          </cell>
          <cell r="C444">
            <v>37169</v>
          </cell>
          <cell r="D444" t="str">
            <v>Black</v>
          </cell>
          <cell r="E444" t="str">
            <v>Clinkenbeard, Ruben</v>
          </cell>
        </row>
        <row r="445">
          <cell r="A445" t="str">
            <v>Eberhard, Geno</v>
          </cell>
          <cell r="B445" t="str">
            <v>R1-12158</v>
          </cell>
          <cell r="C445">
            <v>37637</v>
          </cell>
          <cell r="D445" t="str">
            <v>Blue</v>
          </cell>
          <cell r="E445" t="str">
            <v>Gillette, Gary</v>
          </cell>
        </row>
        <row r="446">
          <cell r="A446" t="str">
            <v>Eberhard, Jeff</v>
          </cell>
          <cell r="B446" t="str">
            <v>R1-12262</v>
          </cell>
          <cell r="C446">
            <v>25494</v>
          </cell>
          <cell r="D446" t="str">
            <v>Yellow</v>
          </cell>
          <cell r="E446" t="str">
            <v>Gillette, Gary</v>
          </cell>
        </row>
        <row r="447">
          <cell r="A447" t="str">
            <v>Eberhard, Makenzi</v>
          </cell>
          <cell r="B447" t="str">
            <v>R1-12157</v>
          </cell>
          <cell r="C447">
            <v>36200</v>
          </cell>
          <cell r="D447" t="str">
            <v>Blue</v>
          </cell>
          <cell r="E447" t="str">
            <v>Gillette, Gary</v>
          </cell>
        </row>
        <row r="448">
          <cell r="A448" t="str">
            <v>Eberhart, Cardino</v>
          </cell>
          <cell r="B448" t="str">
            <v>R4-13723</v>
          </cell>
          <cell r="C448">
            <v>34346</v>
          </cell>
          <cell r="D448" t="str">
            <v/>
          </cell>
          <cell r="E448" t="str">
            <v>Smith, Curtis</v>
          </cell>
        </row>
        <row r="449">
          <cell r="A449" t="str">
            <v>Echevarria, Hector</v>
          </cell>
          <cell r="B449" t="str">
            <v>R5-3072</v>
          </cell>
          <cell r="C449">
            <v>34346</v>
          </cell>
          <cell r="D449" t="str">
            <v>Black</v>
          </cell>
          <cell r="E449" t="str">
            <v>Echevarria, Hector</v>
          </cell>
        </row>
        <row r="450">
          <cell r="A450" t="str">
            <v>Edington, Matt</v>
          </cell>
          <cell r="B450" t="str">
            <v>R2-12813</v>
          </cell>
          <cell r="C450">
            <v>31439</v>
          </cell>
          <cell r="D450" t="str">
            <v>3rd degree</v>
          </cell>
          <cell r="E450" t="str">
            <v>Franz, Steven</v>
          </cell>
        </row>
        <row r="451">
          <cell r="A451" t="str">
            <v>Edison, Matthew</v>
          </cell>
          <cell r="B451" t="str">
            <v>R2-12727</v>
          </cell>
          <cell r="C451">
            <v>37473</v>
          </cell>
          <cell r="D451" t="str">
            <v>6TH KYU</v>
          </cell>
          <cell r="E451" t="str">
            <v>Kirby, Christopher</v>
          </cell>
        </row>
        <row r="452">
          <cell r="A452" t="str">
            <v>Edmondson, Keith</v>
          </cell>
          <cell r="B452" t="str">
            <v>R3-11541</v>
          </cell>
          <cell r="C452">
            <v>16531</v>
          </cell>
          <cell r="D452" t="str">
            <v>7th Dan Black</v>
          </cell>
          <cell r="E452" t="str">
            <v>Emery, Charles</v>
          </cell>
        </row>
        <row r="453">
          <cell r="A453" t="str">
            <v>Edwards, Issabella</v>
          </cell>
          <cell r="B453" t="str">
            <v>R2-13060</v>
          </cell>
          <cell r="C453">
            <v>39338</v>
          </cell>
          <cell r="D453" t="str">
            <v>7th kyu</v>
          </cell>
          <cell r="E453" t="str">
            <v>Bethea, Eddie</v>
          </cell>
        </row>
        <row r="454">
          <cell r="A454" t="str">
            <v>Edwards, Jackson</v>
          </cell>
          <cell r="B454" t="str">
            <v>R2-13195</v>
          </cell>
          <cell r="C454">
            <v>38615</v>
          </cell>
          <cell r="D454" t="str">
            <v>PURPLE-6TH</v>
          </cell>
          <cell r="E454" t="str">
            <v>Michael, Donnie</v>
          </cell>
        </row>
        <row r="455">
          <cell r="A455" t="str">
            <v>Edwards, Sergio</v>
          </cell>
          <cell r="B455" t="str">
            <v>R1-10621</v>
          </cell>
          <cell r="C455">
            <v>32787</v>
          </cell>
          <cell r="D455" t="str">
            <v>Black</v>
          </cell>
          <cell r="E455" t="str">
            <v>Venson</v>
          </cell>
        </row>
        <row r="456">
          <cell r="A456" t="str">
            <v>Eichier, Braden</v>
          </cell>
          <cell r="B456" t="str">
            <v>R2-13161</v>
          </cell>
          <cell r="C456">
            <v>37837</v>
          </cell>
          <cell r="D456" t="str">
            <v>white/yellow</v>
          </cell>
          <cell r="E456" t="str">
            <v>Franz, Steven</v>
          </cell>
        </row>
        <row r="457">
          <cell r="A457" t="str">
            <v>Eidson, Eric</v>
          </cell>
          <cell r="B457" t="str">
            <v>R1-12575</v>
          </cell>
          <cell r="C457">
            <v>27308</v>
          </cell>
          <cell r="D457" t="str">
            <v>BROWN</v>
          </cell>
          <cell r="E457" t="str">
            <v>Schell, Matthew</v>
          </cell>
        </row>
        <row r="458">
          <cell r="A458" t="str">
            <v>Eidson, Zakeri</v>
          </cell>
          <cell r="B458" t="str">
            <v>R1-12574</v>
          </cell>
          <cell r="C458">
            <v>36207</v>
          </cell>
          <cell r="D458" t="str">
            <v>ADV</v>
          </cell>
          <cell r="E458" t="str">
            <v>Schell, Matthew</v>
          </cell>
        </row>
        <row r="459">
          <cell r="A459" t="str">
            <v>Eirich, Timothy</v>
          </cell>
          <cell r="B459" t="str">
            <v>R4-13654</v>
          </cell>
          <cell r="C459">
            <v>25232</v>
          </cell>
          <cell r="D459" t="str">
            <v>Gold</v>
          </cell>
          <cell r="E459" t="str">
            <v>Cowburn, Chad</v>
          </cell>
        </row>
        <row r="460">
          <cell r="A460" t="str">
            <v>Eldred, Christopher</v>
          </cell>
          <cell r="B460" t="str">
            <v>R4-3517</v>
          </cell>
          <cell r="C460">
            <v>30398</v>
          </cell>
          <cell r="D460" t="str">
            <v/>
          </cell>
          <cell r="E460" t="str">
            <v>Shields, Michael</v>
          </cell>
        </row>
        <row r="461">
          <cell r="A461" t="str">
            <v>Elliott, Emma</v>
          </cell>
          <cell r="B461" t="str">
            <v>R6-1296</v>
          </cell>
          <cell r="C461">
            <v>37985</v>
          </cell>
          <cell r="D461" t="str">
            <v>3rd Keup Red</v>
          </cell>
          <cell r="E461" t="str">
            <v>Galvan, Juan/Adrian</v>
          </cell>
        </row>
        <row r="462">
          <cell r="A462" t="str">
            <v>Ellis, Chris</v>
          </cell>
          <cell r="B462" t="str">
            <v>R7-12591</v>
          </cell>
          <cell r="C462">
            <v>33170</v>
          </cell>
          <cell r="D462" t="str">
            <v>Black</v>
          </cell>
          <cell r="E462" t="str">
            <v>Starks, Rob</v>
          </cell>
        </row>
        <row r="463">
          <cell r="A463" t="str">
            <v>Ellison, Kent</v>
          </cell>
          <cell r="B463" t="str">
            <v>R2-1764</v>
          </cell>
          <cell r="C463">
            <v>33170</v>
          </cell>
          <cell r="D463" t="str">
            <v>10th Kyu</v>
          </cell>
          <cell r="E463" t="str">
            <v>Foreman, David</v>
          </cell>
        </row>
        <row r="464">
          <cell r="A464" t="str">
            <v>Elmore, Rowen</v>
          </cell>
          <cell r="B464" t="str">
            <v>R2-13089</v>
          </cell>
          <cell r="C464">
            <v>39110</v>
          </cell>
          <cell r="D464" t="str">
            <v>Green</v>
          </cell>
          <cell r="E464" t="str">
            <v>Michael, Donnie</v>
          </cell>
        </row>
        <row r="465">
          <cell r="A465" t="str">
            <v>Elton IV, Thomas</v>
          </cell>
          <cell r="B465" t="str">
            <v>R3-10774</v>
          </cell>
          <cell r="C465">
            <v>34231</v>
          </cell>
          <cell r="D465" t="str">
            <v>Black</v>
          </cell>
          <cell r="E465" t="str">
            <v>Harris, Lee</v>
          </cell>
        </row>
        <row r="466">
          <cell r="A466" t="str">
            <v>Emery, Jessica</v>
          </cell>
          <cell r="B466" t="str">
            <v>R4-13725</v>
          </cell>
          <cell r="C466">
            <v>35446</v>
          </cell>
          <cell r="D466" t="str">
            <v/>
          </cell>
          <cell r="E466" t="str">
            <v>Smith, Curtis</v>
          </cell>
        </row>
        <row r="467">
          <cell r="A467" t="str">
            <v>Emry, Lydia</v>
          </cell>
          <cell r="B467" t="str">
            <v>R2-12307</v>
          </cell>
          <cell r="C467">
            <v>37525</v>
          </cell>
          <cell r="D467" t="str">
            <v>6th Kyu</v>
          </cell>
          <cell r="E467" t="str">
            <v>Michael, Donnie</v>
          </cell>
        </row>
        <row r="468">
          <cell r="A468" t="str">
            <v>Escalona, Josephel</v>
          </cell>
          <cell r="B468" t="str">
            <v>R3-12549</v>
          </cell>
          <cell r="C468">
            <v>30088</v>
          </cell>
          <cell r="D468" t="str">
            <v>Yellow</v>
          </cell>
          <cell r="E468" t="str">
            <v>Buker, Dave</v>
          </cell>
        </row>
        <row r="469">
          <cell r="A469" t="str">
            <v>Escalona, Joyce</v>
          </cell>
          <cell r="B469" t="str">
            <v>R3-12351</v>
          </cell>
          <cell r="C469">
            <v>32737</v>
          </cell>
          <cell r="D469" t="str">
            <v>Blue</v>
          </cell>
          <cell r="E469" t="str">
            <v>Buker, Dave</v>
          </cell>
        </row>
        <row r="470">
          <cell r="A470" t="str">
            <v>Esper, David</v>
          </cell>
          <cell r="B470" t="str">
            <v>R1-10022</v>
          </cell>
          <cell r="C470">
            <v>35032</v>
          </cell>
          <cell r="D470" t="str">
            <v>Jr. Black</v>
          </cell>
          <cell r="E470" t="str">
            <v>Venson</v>
          </cell>
        </row>
        <row r="471">
          <cell r="A471" t="str">
            <v>Etter, Brady</v>
          </cell>
          <cell r="B471" t="str">
            <v>R2-13106</v>
          </cell>
          <cell r="C471">
            <v>38976</v>
          </cell>
          <cell r="D471" t="str">
            <v>yellow</v>
          </cell>
          <cell r="E471" t="str">
            <v>White Tim</v>
          </cell>
        </row>
        <row r="472">
          <cell r="A472" t="str">
            <v>Etter, Hadley</v>
          </cell>
          <cell r="B472" t="str">
            <v>R2-12973</v>
          </cell>
          <cell r="C472">
            <v>37889</v>
          </cell>
          <cell r="D472" t="str">
            <v>GREEN</v>
          </cell>
          <cell r="E472" t="str">
            <v>White Tim</v>
          </cell>
        </row>
        <row r="473">
          <cell r="A473" t="str">
            <v>Evanoff, Alexa</v>
          </cell>
          <cell r="B473" t="str">
            <v>R4-11390</v>
          </cell>
          <cell r="C473">
            <v>35645</v>
          </cell>
          <cell r="D473" t="str">
            <v>Yellow</v>
          </cell>
          <cell r="E473" t="str">
            <v>Barton, John</v>
          </cell>
        </row>
        <row r="474">
          <cell r="A474" t="str">
            <v>Evanoff, Anthony</v>
          </cell>
          <cell r="B474" t="str">
            <v>R4-11389</v>
          </cell>
          <cell r="C474">
            <v>36616</v>
          </cell>
          <cell r="D474" t="str">
            <v>Yellow</v>
          </cell>
          <cell r="E474" t="str">
            <v>Barton, John</v>
          </cell>
        </row>
        <row r="475">
          <cell r="A475" t="str">
            <v>Evanoff, John</v>
          </cell>
          <cell r="B475" t="str">
            <v>R4-10499</v>
          </cell>
          <cell r="C475">
            <v>24368</v>
          </cell>
          <cell r="D475" t="str">
            <v>Brown</v>
          </cell>
          <cell r="E475" t="str">
            <v>Barton, John</v>
          </cell>
        </row>
        <row r="476">
          <cell r="A476" t="str">
            <v>Evans, Autumn</v>
          </cell>
          <cell r="B476" t="str">
            <v>R1-12382</v>
          </cell>
          <cell r="C476">
            <v>36089</v>
          </cell>
          <cell r="D476" t="str">
            <v>GREEN</v>
          </cell>
          <cell r="E476" t="str">
            <v>Venson</v>
          </cell>
        </row>
        <row r="477">
          <cell r="A477" t="str">
            <v>Evans, Laura</v>
          </cell>
          <cell r="B477" t="str">
            <v>R2-10269</v>
          </cell>
          <cell r="C477">
            <v>32820</v>
          </cell>
          <cell r="D477" t="str">
            <v>Brown</v>
          </cell>
          <cell r="E477" t="str">
            <v>Hansman, Jerry</v>
          </cell>
        </row>
        <row r="478">
          <cell r="A478" t="str">
            <v>Evans, Maria</v>
          </cell>
          <cell r="B478" t="str">
            <v>R5-7946</v>
          </cell>
          <cell r="C478">
            <v>17456</v>
          </cell>
          <cell r="D478" t="str">
            <v>Black-6th</v>
          </cell>
          <cell r="E478" t="str">
            <v>Trias, Robert</v>
          </cell>
        </row>
        <row r="479">
          <cell r="A479" t="str">
            <v>Everett, Tom</v>
          </cell>
          <cell r="B479" t="str">
            <v>R2-247</v>
          </cell>
          <cell r="C479">
            <v>17456</v>
          </cell>
          <cell r="D479" t="str">
            <v>Black - 5th Dan</v>
          </cell>
          <cell r="E479" t="str">
            <v>Everett, Tom</v>
          </cell>
        </row>
        <row r="480">
          <cell r="A480" t="str">
            <v>Fabry, Mark</v>
          </cell>
          <cell r="B480" t="str">
            <v>R1-12582</v>
          </cell>
          <cell r="C480">
            <v>20289</v>
          </cell>
          <cell r="D480" t="str">
            <v/>
          </cell>
          <cell r="E480" t="str">
            <v>Schell, Matthew</v>
          </cell>
        </row>
        <row r="481">
          <cell r="A481" t="str">
            <v>Fairbanks, Woodrow</v>
          </cell>
          <cell r="B481" t="str">
            <v>R3-3015</v>
          </cell>
          <cell r="C481">
            <v>17123</v>
          </cell>
          <cell r="D481" t="str">
            <v>Black - 10th Dan</v>
          </cell>
          <cell r="E481" t="str">
            <v>Fairbanks, Woodrow</v>
          </cell>
        </row>
        <row r="482">
          <cell r="A482" t="str">
            <v>Fairrow, Leonard</v>
          </cell>
          <cell r="B482" t="str">
            <v>R1-12311</v>
          </cell>
          <cell r="C482">
            <v>26179</v>
          </cell>
          <cell r="D482" t="str">
            <v>Purple</v>
          </cell>
          <cell r="E482" t="str">
            <v>Rosenthal, Damos</v>
          </cell>
        </row>
        <row r="483">
          <cell r="A483" t="str">
            <v>Fajfer, Joseph</v>
          </cell>
          <cell r="B483" t="str">
            <v>R2-8170</v>
          </cell>
          <cell r="C483">
            <v>23316</v>
          </cell>
          <cell r="D483" t="str">
            <v>Yellow</v>
          </cell>
          <cell r="E483" t="str">
            <v>Morgan, Phil</v>
          </cell>
        </row>
        <row r="484">
          <cell r="A484" t="str">
            <v>Falba, Michael</v>
          </cell>
          <cell r="B484" t="str">
            <v>R4-13718</v>
          </cell>
          <cell r="C484">
            <v>30921</v>
          </cell>
          <cell r="D484" t="str">
            <v/>
          </cell>
          <cell r="E484" t="str">
            <v>Zarilla, Patsy</v>
          </cell>
        </row>
        <row r="485">
          <cell r="A485" t="str">
            <v>Fantini, Rhiana</v>
          </cell>
          <cell r="B485" t="str">
            <v>R7-13929</v>
          </cell>
          <cell r="C485">
            <v>36745</v>
          </cell>
          <cell r="D485" t="str">
            <v>PURPLE</v>
          </cell>
          <cell r="E485" t="str">
            <v>Zambrano, Bill</v>
          </cell>
        </row>
        <row r="486">
          <cell r="A486" t="str">
            <v>Farley, Rex</v>
          </cell>
          <cell r="B486" t="str">
            <v>R7-13110</v>
          </cell>
          <cell r="C486">
            <v>37453</v>
          </cell>
          <cell r="D486" t="str">
            <v>Purple</v>
          </cell>
          <cell r="E486" t="str">
            <v>Auberger, Rachel</v>
          </cell>
        </row>
        <row r="487">
          <cell r="A487" t="str">
            <v>Farren, Gregg</v>
          </cell>
          <cell r="B487" t="str">
            <v>R2-250</v>
          </cell>
          <cell r="C487">
            <v>21610</v>
          </cell>
          <cell r="D487" t="str">
            <v>7th Kyu</v>
          </cell>
          <cell r="E487" t="str">
            <v>Johnson, Sonny</v>
          </cell>
        </row>
        <row r="488">
          <cell r="A488" t="str">
            <v>Farris, Caden</v>
          </cell>
          <cell r="B488" t="str">
            <v>R7-12832</v>
          </cell>
          <cell r="C488">
            <v>36957</v>
          </cell>
          <cell r="D488" t="str">
            <v>Red</v>
          </cell>
          <cell r="E488" t="str">
            <v>Schneider, Will</v>
          </cell>
        </row>
        <row r="489">
          <cell r="A489" t="str">
            <v>Favre, Joseph</v>
          </cell>
          <cell r="B489" t="str">
            <v>R2-4167</v>
          </cell>
          <cell r="C489">
            <v>24020</v>
          </cell>
          <cell r="D489" t="str">
            <v>Black Sho Dan</v>
          </cell>
          <cell r="E489" t="str">
            <v>Chalfant, Kevin</v>
          </cell>
        </row>
        <row r="490">
          <cell r="A490" t="str">
            <v>Fears, Noah</v>
          </cell>
          <cell r="B490" t="str">
            <v>R7-12562</v>
          </cell>
          <cell r="C490">
            <v>37821</v>
          </cell>
          <cell r="D490" t="str">
            <v>5th Kyu</v>
          </cell>
          <cell r="E490" t="str">
            <v>Starks, Rob</v>
          </cell>
        </row>
        <row r="491">
          <cell r="A491" t="str">
            <v>Fears, Tarry</v>
          </cell>
          <cell r="B491" t="str">
            <v>R7-12563</v>
          </cell>
          <cell r="C491">
            <v>37821</v>
          </cell>
          <cell r="D491" t="str">
            <v>5th Kyu</v>
          </cell>
          <cell r="E491" t="str">
            <v>Starks, Rob</v>
          </cell>
        </row>
        <row r="492">
          <cell r="A492" t="str">
            <v>Fenwick Jr., De Shawn</v>
          </cell>
          <cell r="B492" t="str">
            <v>R7-13060</v>
          </cell>
          <cell r="C492">
            <v>36608</v>
          </cell>
          <cell r="D492" t="str">
            <v>Yellow</v>
          </cell>
          <cell r="E492" t="str">
            <v>Dillon, Fred &amp; Celita</v>
          </cell>
        </row>
        <row r="493">
          <cell r="A493" t="str">
            <v>Ferguson, Joshua</v>
          </cell>
          <cell r="B493" t="str">
            <v>R2-11651</v>
          </cell>
          <cell r="C493">
            <v>37012</v>
          </cell>
          <cell r="D493" t="str">
            <v>3rd kyu Brown</v>
          </cell>
          <cell r="E493" t="str">
            <v>Michael, Donnie</v>
          </cell>
        </row>
        <row r="494">
          <cell r="A494" t="str">
            <v>Fernandez, Julien</v>
          </cell>
          <cell r="B494" t="str">
            <v>R6-12084</v>
          </cell>
          <cell r="C494">
            <v>39545</v>
          </cell>
          <cell r="D494" t="str">
            <v>White</v>
          </cell>
          <cell r="E494" t="str">
            <v>Galvan, Juan/Adrian</v>
          </cell>
        </row>
        <row r="495">
          <cell r="A495" t="str">
            <v>Ferren, Eric</v>
          </cell>
          <cell r="B495" t="str">
            <v>R2-13018</v>
          </cell>
          <cell r="C495">
            <v>37574</v>
          </cell>
          <cell r="D495" t="str">
            <v>7th kyu</v>
          </cell>
          <cell r="E495" t="str">
            <v>Monroe, Coy</v>
          </cell>
        </row>
        <row r="496">
          <cell r="A496" t="str">
            <v>Ferren, Grant</v>
          </cell>
          <cell r="B496" t="str">
            <v>R2-12998</v>
          </cell>
          <cell r="C496">
            <v>38273</v>
          </cell>
          <cell r="D496" t="str">
            <v>Yellow</v>
          </cell>
          <cell r="E496" t="str">
            <v>Monroe, Coy</v>
          </cell>
        </row>
        <row r="497">
          <cell r="A497" t="str">
            <v>Fewell, Anton</v>
          </cell>
          <cell r="B497" t="str">
            <v>R2-12316</v>
          </cell>
          <cell r="C497">
            <v>37583</v>
          </cell>
          <cell r="D497" t="str">
            <v>Green</v>
          </cell>
          <cell r="E497" t="str">
            <v>Michael, Donnie</v>
          </cell>
        </row>
        <row r="498">
          <cell r="A498" t="str">
            <v>Fickert, Corey</v>
          </cell>
          <cell r="B498" t="str">
            <v>R3-12408</v>
          </cell>
          <cell r="C498">
            <v>39039</v>
          </cell>
          <cell r="D498" t="str">
            <v>NOV</v>
          </cell>
          <cell r="E498" t="str">
            <v>Harris, Lee</v>
          </cell>
        </row>
        <row r="499">
          <cell r="A499" t="str">
            <v>Fickes, Amy</v>
          </cell>
          <cell r="B499" t="str">
            <v>R3-12250</v>
          </cell>
          <cell r="C499">
            <v>23707</v>
          </cell>
          <cell r="D499" t="str">
            <v>Brown</v>
          </cell>
          <cell r="E499" t="str">
            <v>Buker, Dave</v>
          </cell>
        </row>
        <row r="500">
          <cell r="A500" t="str">
            <v>Fickes, Angel</v>
          </cell>
          <cell r="B500" t="str">
            <v>R3-11496</v>
          </cell>
          <cell r="C500">
            <v>36655</v>
          </cell>
          <cell r="D500" t="str">
            <v>Black-2nd</v>
          </cell>
          <cell r="E500" t="str">
            <v>Buker, Dave</v>
          </cell>
        </row>
        <row r="501">
          <cell r="A501" t="str">
            <v>Fickes, Derek</v>
          </cell>
          <cell r="B501" t="str">
            <v>R3-11497</v>
          </cell>
          <cell r="C501">
            <v>35485</v>
          </cell>
          <cell r="D501" t="str">
            <v>Black-3rd</v>
          </cell>
          <cell r="E501" t="str">
            <v>Buker, Dave</v>
          </cell>
        </row>
        <row r="502">
          <cell r="A502" t="str">
            <v>Fickes, Deven</v>
          </cell>
          <cell r="B502" t="str">
            <v>R3-11498</v>
          </cell>
          <cell r="C502">
            <v>35858</v>
          </cell>
          <cell r="D502" t="str">
            <v>Black-2nd</v>
          </cell>
          <cell r="E502" t="str">
            <v>Buker, Dave</v>
          </cell>
        </row>
        <row r="503">
          <cell r="A503" t="str">
            <v>Fickes, Steve</v>
          </cell>
          <cell r="B503" t="str">
            <v>R3-11699</v>
          </cell>
          <cell r="C503">
            <v>23801</v>
          </cell>
          <cell r="D503" t="str">
            <v>Black-2nd</v>
          </cell>
          <cell r="E503" t="str">
            <v>Buker, Dave</v>
          </cell>
        </row>
        <row r="504">
          <cell r="A504" t="str">
            <v>Fielder Jr, Jerry</v>
          </cell>
          <cell r="B504" t="str">
            <v>R2-2182</v>
          </cell>
          <cell r="C504">
            <v>25176</v>
          </cell>
          <cell r="D504" t="str">
            <v>Brown</v>
          </cell>
          <cell r="E504" t="str">
            <v>McKinley, Fred</v>
          </cell>
        </row>
        <row r="505">
          <cell r="A505" t="str">
            <v>Fields Jr., Donald</v>
          </cell>
          <cell r="B505" t="str">
            <v>R2-4320</v>
          </cell>
          <cell r="C505">
            <v>31812</v>
          </cell>
          <cell r="D505" t="str">
            <v>Black</v>
          </cell>
          <cell r="E505" t="str">
            <v>Anderson, Steve</v>
          </cell>
        </row>
        <row r="506">
          <cell r="A506" t="str">
            <v>Fields, Richard</v>
          </cell>
          <cell r="B506" t="str">
            <v>R5-12061</v>
          </cell>
          <cell r="C506">
            <v>16975</v>
          </cell>
          <cell r="D506" t="str">
            <v>Black-8th</v>
          </cell>
          <cell r="E506" t="str">
            <v>Pisut, Tom</v>
          </cell>
        </row>
        <row r="507">
          <cell r="A507" t="str">
            <v>Finchum, Natalie</v>
          </cell>
          <cell r="B507" t="str">
            <v>R2-13026</v>
          </cell>
          <cell r="C507">
            <v>34157</v>
          </cell>
          <cell r="D507" t="str">
            <v/>
          </cell>
          <cell r="E507" t="str">
            <v>Davidson, Jeff</v>
          </cell>
        </row>
        <row r="508">
          <cell r="A508" t="str">
            <v>Fines, Candace</v>
          </cell>
          <cell r="B508" t="str">
            <v>R7-13941</v>
          </cell>
          <cell r="C508">
            <v>37847</v>
          </cell>
          <cell r="D508" t="str">
            <v>White</v>
          </cell>
          <cell r="E508" t="str">
            <v>Starks, Rob</v>
          </cell>
        </row>
        <row r="509">
          <cell r="A509" t="str">
            <v>Fink, Christina</v>
          </cell>
          <cell r="B509" t="str">
            <v>R1-11936</v>
          </cell>
          <cell r="C509">
            <v>35366</v>
          </cell>
          <cell r="D509" t="str">
            <v>Black</v>
          </cell>
          <cell r="E509" t="str">
            <v>Fink, Frank/Patricia</v>
          </cell>
        </row>
        <row r="510">
          <cell r="A510" t="str">
            <v>Fink, Frank</v>
          </cell>
          <cell r="B510" t="str">
            <v>R1-11839</v>
          </cell>
          <cell r="C510">
            <v>24042</v>
          </cell>
          <cell r="D510" t="str">
            <v>6th Dan Black</v>
          </cell>
          <cell r="E510" t="str">
            <v>Fink, Frank/Patricia</v>
          </cell>
        </row>
        <row r="511">
          <cell r="A511" t="str">
            <v>Fink, Patricia</v>
          </cell>
          <cell r="B511" t="str">
            <v>R1-11838</v>
          </cell>
          <cell r="C511">
            <v>25909</v>
          </cell>
          <cell r="D511" t="str">
            <v>Black 5th Dan</v>
          </cell>
          <cell r="E511" t="str">
            <v>Fink, Frank/Patricia</v>
          </cell>
        </row>
        <row r="512">
          <cell r="A512" t="str">
            <v>Fink, Robert</v>
          </cell>
          <cell r="B512" t="str">
            <v>R1-12087</v>
          </cell>
          <cell r="C512">
            <v>37247</v>
          </cell>
          <cell r="D512" t="str">
            <v xml:space="preserve">Jr. Black </v>
          </cell>
          <cell r="E512" t="str">
            <v>Fink, Frank/Patricia</v>
          </cell>
        </row>
        <row r="513">
          <cell r="A513" t="str">
            <v>Finley, Shay</v>
          </cell>
          <cell r="B513" t="str">
            <v>R2-9528</v>
          </cell>
          <cell r="C513">
            <v>34796</v>
          </cell>
          <cell r="D513" t="str">
            <v>Brown-1st</v>
          </cell>
          <cell r="E513" t="str">
            <v>Bowling, Bill</v>
          </cell>
        </row>
        <row r="514">
          <cell r="A514" t="str">
            <v>Fisher, Brandon</v>
          </cell>
          <cell r="B514" t="str">
            <v>R3-11000</v>
          </cell>
          <cell r="C514">
            <v>28072</v>
          </cell>
          <cell r="D514" t="str">
            <v>Black-6th</v>
          </cell>
          <cell r="E514" t="str">
            <v>Fisher, Brandon</v>
          </cell>
        </row>
        <row r="515">
          <cell r="A515" t="str">
            <v>Fisher, Jaydin</v>
          </cell>
          <cell r="B515" t="str">
            <v>R2-13058</v>
          </cell>
          <cell r="C515">
            <v>39308</v>
          </cell>
          <cell r="D515" t="str">
            <v>purple</v>
          </cell>
          <cell r="E515" t="str">
            <v>Murkison, Brian</v>
          </cell>
        </row>
        <row r="516">
          <cell r="A516" t="str">
            <v>Fisher, Stephanie</v>
          </cell>
          <cell r="B516" t="str">
            <v>R3-11274</v>
          </cell>
          <cell r="C516">
            <v>28903</v>
          </cell>
          <cell r="D516" t="str">
            <v>Black</v>
          </cell>
          <cell r="E516" t="str">
            <v>Fisher, Brandon</v>
          </cell>
        </row>
        <row r="517">
          <cell r="A517" t="str">
            <v>Fitch, Troy</v>
          </cell>
          <cell r="B517" t="str">
            <v>R2-8883</v>
          </cell>
          <cell r="C517">
            <v>26161</v>
          </cell>
          <cell r="D517" t="str">
            <v>Purple</v>
          </cell>
          <cell r="E517" t="str">
            <v>Smith, Mark</v>
          </cell>
        </row>
        <row r="518">
          <cell r="A518" t="str">
            <v>Fitzgerald, Liam</v>
          </cell>
          <cell r="B518" t="str">
            <v>R2-13023</v>
          </cell>
          <cell r="C518">
            <v>38874</v>
          </cell>
          <cell r="D518" t="str">
            <v>6 kyu</v>
          </cell>
          <cell r="E518" t="str">
            <v>Davidson, Jeff</v>
          </cell>
        </row>
        <row r="519">
          <cell r="A519" t="str">
            <v>Flanders, Rue Ann</v>
          </cell>
          <cell r="B519" t="str">
            <v>R2-3492</v>
          </cell>
          <cell r="C519">
            <v>18449</v>
          </cell>
          <cell r="D519" t="str">
            <v>Blue</v>
          </cell>
          <cell r="E519" t="str">
            <v>Johnson, Herb</v>
          </cell>
        </row>
        <row r="520">
          <cell r="A520" t="str">
            <v>Flask, Joe</v>
          </cell>
          <cell r="B520" t="str">
            <v>R3-2041</v>
          </cell>
          <cell r="C520">
            <v>30191</v>
          </cell>
          <cell r="D520" t="str">
            <v>Black-1st</v>
          </cell>
          <cell r="E520" t="str">
            <v>McCutcheon, Dale</v>
          </cell>
        </row>
        <row r="521">
          <cell r="A521" t="str">
            <v>Fleming, Michael</v>
          </cell>
          <cell r="B521" t="str">
            <v>R2-8156</v>
          </cell>
          <cell r="C521">
            <v>22046</v>
          </cell>
          <cell r="D521" t="str">
            <v>Black</v>
          </cell>
          <cell r="E521" t="str">
            <v>Davidson, Jeff</v>
          </cell>
        </row>
        <row r="522">
          <cell r="A522" t="str">
            <v>Flores, Dave</v>
          </cell>
          <cell r="B522" t="str">
            <v>R1-1012</v>
          </cell>
          <cell r="C522">
            <v>22046</v>
          </cell>
          <cell r="D522" t="str">
            <v>Black</v>
          </cell>
          <cell r="E522" t="str">
            <v>Jackson, Carl</v>
          </cell>
        </row>
        <row r="523">
          <cell r="A523" t="str">
            <v>Flores, Shannon</v>
          </cell>
          <cell r="B523" t="str">
            <v>R1-1019</v>
          </cell>
          <cell r="C523">
            <v>22046</v>
          </cell>
          <cell r="D523" t="str">
            <v>Brown</v>
          </cell>
          <cell r="E523" t="str">
            <v>Flores, David</v>
          </cell>
        </row>
        <row r="524">
          <cell r="A524" t="str">
            <v>Foley, Alan</v>
          </cell>
          <cell r="B524" t="str">
            <v>R6-1263</v>
          </cell>
          <cell r="C524">
            <v>20359</v>
          </cell>
          <cell r="D524" t="str">
            <v>Black - 3rd</v>
          </cell>
          <cell r="E524" t="str">
            <v>Galvan, Juan/Adrian</v>
          </cell>
        </row>
        <row r="525">
          <cell r="A525" t="str">
            <v>Foley, James</v>
          </cell>
          <cell r="B525" t="str">
            <v>R6-1243</v>
          </cell>
          <cell r="C525">
            <v>25751</v>
          </cell>
          <cell r="D525" t="str">
            <v>Black</v>
          </cell>
          <cell r="E525" t="str">
            <v>Galvan, Juan/Adrian</v>
          </cell>
        </row>
        <row r="526">
          <cell r="A526" t="str">
            <v>Foley, Jason</v>
          </cell>
          <cell r="B526" t="str">
            <v>R6-1245</v>
          </cell>
          <cell r="C526">
            <v>35346</v>
          </cell>
          <cell r="D526" t="str">
            <v>Black-jr</v>
          </cell>
          <cell r="E526" t="str">
            <v>Galvan, Juan/Adrian</v>
          </cell>
        </row>
        <row r="527">
          <cell r="A527" t="str">
            <v>Foley, Kris</v>
          </cell>
          <cell r="B527" t="str">
            <v>R6-1242</v>
          </cell>
          <cell r="C527">
            <v>23999</v>
          </cell>
          <cell r="D527" t="str">
            <v>Black</v>
          </cell>
          <cell r="E527" t="str">
            <v>Galvan, Juan/Adrian</v>
          </cell>
        </row>
        <row r="528">
          <cell r="A528" t="str">
            <v>Forbes, Jesse</v>
          </cell>
          <cell r="B528" t="str">
            <v>R6-1239</v>
          </cell>
          <cell r="C528">
            <v>37167</v>
          </cell>
          <cell r="D528" t="str">
            <v>1st Keup Brown</v>
          </cell>
          <cell r="E528" t="str">
            <v>Galvan, Juan/Adrian</v>
          </cell>
        </row>
        <row r="529">
          <cell r="A529" t="str">
            <v>Foreman, David</v>
          </cell>
          <cell r="B529" t="str">
            <v>R2-265</v>
          </cell>
          <cell r="C529">
            <v>37167</v>
          </cell>
          <cell r="D529" t="str">
            <v>Black - Yondan</v>
          </cell>
          <cell r="E529" t="str">
            <v>Foreman, David</v>
          </cell>
        </row>
        <row r="530">
          <cell r="A530" t="str">
            <v>Fortuna (Caliguri), Kelli</v>
          </cell>
          <cell r="B530" t="str">
            <v>R4-5377</v>
          </cell>
          <cell r="C530">
            <v>26471</v>
          </cell>
          <cell r="D530" t="str">
            <v>Black</v>
          </cell>
          <cell r="E530" t="str">
            <v>Caliguri, Frank</v>
          </cell>
        </row>
        <row r="531">
          <cell r="A531" t="str">
            <v>Foster, Curt</v>
          </cell>
          <cell r="B531" t="str">
            <v>R3-12530</v>
          </cell>
          <cell r="C531">
            <v>30482</v>
          </cell>
          <cell r="D531" t="str">
            <v>Blue</v>
          </cell>
          <cell r="E531" t="str">
            <v>Buker, Dave</v>
          </cell>
        </row>
        <row r="532">
          <cell r="A532" t="str">
            <v>Foster, Megan</v>
          </cell>
          <cell r="B532" t="str">
            <v>R4-13558</v>
          </cell>
          <cell r="C532">
            <v>33723</v>
          </cell>
          <cell r="D532" t="str">
            <v>Black</v>
          </cell>
          <cell r="E532" t="str">
            <v>Heinselman, Paul</v>
          </cell>
        </row>
        <row r="533">
          <cell r="A533" t="str">
            <v>Foulks, Tanika</v>
          </cell>
          <cell r="B533" t="str">
            <v>R1-12473</v>
          </cell>
          <cell r="C533">
            <v>27150</v>
          </cell>
          <cell r="D533" t="str">
            <v>Yellow</v>
          </cell>
          <cell r="E533" t="str">
            <v>Venson</v>
          </cell>
        </row>
        <row r="534">
          <cell r="A534" t="str">
            <v>Franco, Jeremy</v>
          </cell>
          <cell r="B534" t="str">
            <v>R1-12559</v>
          </cell>
          <cell r="C534">
            <v>38673</v>
          </cell>
          <cell r="D534" t="str">
            <v/>
          </cell>
          <cell r="E534" t="str">
            <v>Brown, Craig</v>
          </cell>
        </row>
        <row r="535">
          <cell r="A535" t="str">
            <v>Frank, Elijah</v>
          </cell>
          <cell r="B535" t="str">
            <v>R2-13201</v>
          </cell>
          <cell r="C535">
            <v>38673</v>
          </cell>
          <cell r="D535" t="str">
            <v>2nd brown</v>
          </cell>
          <cell r="E535" t="str">
            <v>Walliser, Fred</v>
          </cell>
        </row>
        <row r="536">
          <cell r="A536" t="str">
            <v>Franz, Steven</v>
          </cell>
          <cell r="B536" t="str">
            <v>R2-12422</v>
          </cell>
          <cell r="C536">
            <v>38673</v>
          </cell>
          <cell r="D536" t="str">
            <v>8th Dan</v>
          </cell>
          <cell r="E536" t="str">
            <v>Franz, Steven</v>
          </cell>
        </row>
        <row r="537">
          <cell r="A537" t="str">
            <v>Fraze, Kenneth</v>
          </cell>
          <cell r="B537" t="str">
            <v>R7-12560</v>
          </cell>
          <cell r="C537">
            <v>30880</v>
          </cell>
          <cell r="D537" t="str">
            <v>Green</v>
          </cell>
          <cell r="E537" t="str">
            <v>Starks, Rob</v>
          </cell>
        </row>
        <row r="538">
          <cell r="A538" t="str">
            <v>Frazier, Roy</v>
          </cell>
          <cell r="B538" t="str">
            <v>R2-6159</v>
          </cell>
          <cell r="C538">
            <v>14927</v>
          </cell>
          <cell r="D538" t="str">
            <v>White</v>
          </cell>
          <cell r="E538" t="str">
            <v>Morgan, Phil</v>
          </cell>
        </row>
        <row r="539">
          <cell r="A539" t="str">
            <v>Freeman IV, Scott</v>
          </cell>
          <cell r="B539" t="str">
            <v>R1-12034</v>
          </cell>
          <cell r="C539">
            <v>37654</v>
          </cell>
          <cell r="D539" t="str">
            <v/>
          </cell>
          <cell r="E539" t="str">
            <v>Venson</v>
          </cell>
        </row>
        <row r="540">
          <cell r="A540" t="str">
            <v>Freeman, Jacob</v>
          </cell>
          <cell r="B540" t="str">
            <v>R3-12501</v>
          </cell>
          <cell r="C540">
            <v>37838</v>
          </cell>
          <cell r="D540" t="str">
            <v/>
          </cell>
          <cell r="E540" t="str">
            <v>Nieves, Samuel</v>
          </cell>
        </row>
        <row r="541">
          <cell r="A541" t="str">
            <v>Fried, Garrett</v>
          </cell>
          <cell r="B541" t="str">
            <v>R7-13138</v>
          </cell>
          <cell r="C541">
            <v>38264</v>
          </cell>
          <cell r="D541" t="str">
            <v>Purple</v>
          </cell>
          <cell r="E541" t="str">
            <v>Clinkenbeard, Ruben</v>
          </cell>
        </row>
        <row r="542">
          <cell r="A542" t="str">
            <v>Fritsch, Joshua</v>
          </cell>
          <cell r="B542" t="str">
            <v>R2-12583</v>
          </cell>
          <cell r="C542">
            <v>26272</v>
          </cell>
          <cell r="D542" t="str">
            <v/>
          </cell>
          <cell r="E542" t="str">
            <v>Franz, Steven</v>
          </cell>
        </row>
        <row r="543">
          <cell r="A543" t="str">
            <v>Fromholz-Smith, Camren</v>
          </cell>
          <cell r="B543" t="str">
            <v>R2-13020</v>
          </cell>
          <cell r="C543">
            <v>33546</v>
          </cell>
          <cell r="D543" t="str">
            <v/>
          </cell>
          <cell r="E543" t="str">
            <v>Davenport, Larry</v>
          </cell>
        </row>
        <row r="544">
          <cell r="A544" t="str">
            <v>Fromholz-Smith, Jessica</v>
          </cell>
          <cell r="B544" t="str">
            <v>R2-13019</v>
          </cell>
          <cell r="C544">
            <v>34454</v>
          </cell>
          <cell r="D544" t="str">
            <v/>
          </cell>
          <cell r="E544" t="str">
            <v>Davenport, Larry</v>
          </cell>
        </row>
        <row r="545">
          <cell r="A545" t="str">
            <v>Fry, Mike</v>
          </cell>
          <cell r="B545" t="str">
            <v>R2-2081</v>
          </cell>
          <cell r="C545">
            <v>34454</v>
          </cell>
          <cell r="D545" t="str">
            <v>Black-1st</v>
          </cell>
          <cell r="E545" t="str">
            <v>McKinley, Fred</v>
          </cell>
        </row>
        <row r="546">
          <cell r="A546" t="str">
            <v>Fuller, Gary</v>
          </cell>
          <cell r="B546" t="str">
            <v>R2-13081</v>
          </cell>
          <cell r="C546">
            <v>17935</v>
          </cell>
          <cell r="D546" t="str">
            <v>1st Dan</v>
          </cell>
          <cell r="E546" t="str">
            <v>Ford, Greg</v>
          </cell>
        </row>
        <row r="547">
          <cell r="A547" t="str">
            <v>Fung, Aaron</v>
          </cell>
          <cell r="B547" t="str">
            <v>R1-12445</v>
          </cell>
          <cell r="C547">
            <v>38176</v>
          </cell>
          <cell r="D547" t="str">
            <v>NOV</v>
          </cell>
          <cell r="E547" t="str">
            <v>Brown, Craig</v>
          </cell>
        </row>
        <row r="548">
          <cell r="A548" t="str">
            <v>Galan, Israel</v>
          </cell>
          <cell r="B548" t="str">
            <v>R2-13117</v>
          </cell>
          <cell r="C548">
            <v>38176</v>
          </cell>
          <cell r="D548" t="str">
            <v>nidan</v>
          </cell>
          <cell r="E548" t="str">
            <v>Piper, Kenneth</v>
          </cell>
        </row>
        <row r="549">
          <cell r="A549" t="str">
            <v>Gallagher, Jim</v>
          </cell>
          <cell r="B549" t="str">
            <v>R4-13665</v>
          </cell>
          <cell r="C549">
            <v>21625</v>
          </cell>
          <cell r="D549" t="str">
            <v>Black</v>
          </cell>
          <cell r="E549" t="str">
            <v>DeMatteo, Frank</v>
          </cell>
        </row>
        <row r="550">
          <cell r="A550" t="str">
            <v>Galvan, Adrian</v>
          </cell>
          <cell r="B550" t="str">
            <v>R6-1212</v>
          </cell>
          <cell r="C550">
            <v>30948</v>
          </cell>
          <cell r="D550" t="str">
            <v>Black-5th</v>
          </cell>
          <cell r="E550" t="str">
            <v>Galvan, Juan/Adrian</v>
          </cell>
        </row>
        <row r="551">
          <cell r="A551" t="str">
            <v>Galvan, Juan</v>
          </cell>
          <cell r="B551" t="str">
            <v>R6-1206</v>
          </cell>
          <cell r="C551">
            <v>19352</v>
          </cell>
          <cell r="D551" t="str">
            <v>Black-8th</v>
          </cell>
          <cell r="E551" t="str">
            <v>Galvan, Juan/Adrian</v>
          </cell>
        </row>
        <row r="552">
          <cell r="A552" t="str">
            <v>Galvez, Isaac</v>
          </cell>
          <cell r="B552" t="str">
            <v>R1-12488</v>
          </cell>
          <cell r="C552">
            <v>37709</v>
          </cell>
          <cell r="D552" t="str">
            <v>Green</v>
          </cell>
          <cell r="E552" t="str">
            <v>Brown, Craig</v>
          </cell>
        </row>
        <row r="553">
          <cell r="A553" t="str">
            <v>Galvin, Matt</v>
          </cell>
          <cell r="B553" t="str">
            <v>R2-280</v>
          </cell>
          <cell r="C553">
            <v>25628</v>
          </cell>
          <cell r="D553" t="str">
            <v>Black - 5th Dan</v>
          </cell>
          <cell r="E553" t="str">
            <v>Kincaid/Woodings</v>
          </cell>
        </row>
        <row r="554">
          <cell r="A554" t="str">
            <v>Gannon, Tom</v>
          </cell>
          <cell r="B554" t="str">
            <v>R4-13565</v>
          </cell>
          <cell r="C554">
            <v>35494</v>
          </cell>
          <cell r="D554" t="str">
            <v>BROWN</v>
          </cell>
          <cell r="E554" t="str">
            <v>Barton, John</v>
          </cell>
        </row>
        <row r="555">
          <cell r="A555" t="str">
            <v>Garbutt, Alf</v>
          </cell>
          <cell r="B555" t="str">
            <v>R5-9019</v>
          </cell>
          <cell r="C555">
            <v>19017</v>
          </cell>
          <cell r="D555" t="str">
            <v>Black</v>
          </cell>
          <cell r="E555" t="str">
            <v>Fisher, Steve</v>
          </cell>
        </row>
        <row r="556">
          <cell r="A556" t="str">
            <v>Garcia, Lindsey</v>
          </cell>
          <cell r="B556" t="str">
            <v>R2-13124</v>
          </cell>
          <cell r="C556">
            <v>38344</v>
          </cell>
          <cell r="D556" t="str">
            <v>Green</v>
          </cell>
          <cell r="E556" t="str">
            <v>Pena</v>
          </cell>
        </row>
        <row r="557">
          <cell r="A557" t="str">
            <v>Gardner, Shawn</v>
          </cell>
          <cell r="B557" t="str">
            <v>R7-13996</v>
          </cell>
          <cell r="C557">
            <v>27061</v>
          </cell>
          <cell r="D557" t="str">
            <v>Black</v>
          </cell>
          <cell r="E557" t="str">
            <v>Gardner, Shawn</v>
          </cell>
        </row>
        <row r="558">
          <cell r="A558" t="str">
            <v>Garner-Harris, Anthony</v>
          </cell>
          <cell r="B558" t="str">
            <v>R7-13065</v>
          </cell>
          <cell r="C558">
            <v>36526</v>
          </cell>
          <cell r="D558" t="str">
            <v>Brown</v>
          </cell>
          <cell r="E558" t="str">
            <v>Dillon, Fred &amp; Celita</v>
          </cell>
        </row>
        <row r="559">
          <cell r="A559" t="str">
            <v>Garst, Mike</v>
          </cell>
          <cell r="B559" t="str">
            <v>R2-3540</v>
          </cell>
          <cell r="C559">
            <v>27063</v>
          </cell>
          <cell r="D559" t="str">
            <v>1st Black</v>
          </cell>
          <cell r="E559" t="str">
            <v>Gruel, Terry</v>
          </cell>
        </row>
        <row r="560">
          <cell r="A560" t="str">
            <v>Garten, Jaina</v>
          </cell>
          <cell r="B560" t="str">
            <v>R2-12575</v>
          </cell>
          <cell r="C560">
            <v>37593</v>
          </cell>
          <cell r="D560" t="str">
            <v>black</v>
          </cell>
          <cell r="E560" t="str">
            <v>Michael, Donnie</v>
          </cell>
        </row>
        <row r="561">
          <cell r="A561" t="str">
            <v>Ge, Michael</v>
          </cell>
          <cell r="B561" t="str">
            <v>R3-12348</v>
          </cell>
          <cell r="C561">
            <v>39275</v>
          </cell>
          <cell r="D561" t="str">
            <v>Purple</v>
          </cell>
          <cell r="E561" t="str">
            <v>Buker, Dave</v>
          </cell>
        </row>
        <row r="562">
          <cell r="A562" t="str">
            <v>Geertson, Ella</v>
          </cell>
          <cell r="B562" t="str">
            <v>R4-13697</v>
          </cell>
          <cell r="C562">
            <v>39149</v>
          </cell>
          <cell r="D562" t="str">
            <v>YELLOW</v>
          </cell>
          <cell r="E562" t="str">
            <v>Barton, John</v>
          </cell>
        </row>
        <row r="563">
          <cell r="A563" t="str">
            <v>Geiger, Justin</v>
          </cell>
          <cell r="B563" t="str">
            <v>R2-12961</v>
          </cell>
          <cell r="C563">
            <v>37592</v>
          </cell>
          <cell r="D563" t="str">
            <v>Black</v>
          </cell>
          <cell r="E563" t="str">
            <v>Johnson, Herb</v>
          </cell>
        </row>
        <row r="564">
          <cell r="A564" t="str">
            <v>Geiger, Savanna</v>
          </cell>
          <cell r="B564" t="str">
            <v>R2-12962</v>
          </cell>
          <cell r="C564">
            <v>38794</v>
          </cell>
          <cell r="D564" t="str">
            <v>Black</v>
          </cell>
          <cell r="E564" t="str">
            <v>Johnson, Herb</v>
          </cell>
        </row>
        <row r="565">
          <cell r="A565" t="str">
            <v>Geleide, Lisa</v>
          </cell>
          <cell r="B565" t="str">
            <v>R2-12376</v>
          </cell>
          <cell r="C565">
            <v>27505</v>
          </cell>
          <cell r="D565" t="str">
            <v>PURPLE</v>
          </cell>
          <cell r="E565" t="str">
            <v>Franz, Steven</v>
          </cell>
        </row>
        <row r="566">
          <cell r="A566" t="str">
            <v>Gendics, Alexander</v>
          </cell>
          <cell r="B566" t="str">
            <v>R3-12119</v>
          </cell>
          <cell r="C566">
            <v>38658</v>
          </cell>
          <cell r="D566" t="str">
            <v>RED</v>
          </cell>
          <cell r="E566" t="str">
            <v>Daniels, Dee</v>
          </cell>
        </row>
        <row r="567">
          <cell r="A567" t="str">
            <v>Gendics, Xavier</v>
          </cell>
          <cell r="B567" t="str">
            <v>R3-12062</v>
          </cell>
          <cell r="C567">
            <v>37647</v>
          </cell>
          <cell r="D567" t="str">
            <v>RED</v>
          </cell>
          <cell r="E567" t="str">
            <v>Daniels, Dee</v>
          </cell>
        </row>
        <row r="568">
          <cell r="A568" t="str">
            <v>Gensheimer, Janine</v>
          </cell>
          <cell r="B568" t="str">
            <v>R2-13014</v>
          </cell>
          <cell r="C568">
            <v>23141</v>
          </cell>
          <cell r="D568" t="str">
            <v>Black</v>
          </cell>
          <cell r="E568" t="str">
            <v>Myers, Kay</v>
          </cell>
        </row>
        <row r="569">
          <cell r="A569" t="str">
            <v>Giangiordano, Raymond</v>
          </cell>
          <cell r="B569" t="str">
            <v>R2-7357</v>
          </cell>
          <cell r="C569">
            <v>31917</v>
          </cell>
          <cell r="D569" t="str">
            <v/>
          </cell>
          <cell r="E569" t="str">
            <v>Bethea, Eddie</v>
          </cell>
        </row>
        <row r="570">
          <cell r="A570" t="str">
            <v>Gibson, Daven</v>
          </cell>
          <cell r="B570" t="str">
            <v>R7-13260</v>
          </cell>
          <cell r="C570">
            <v>38327</v>
          </cell>
          <cell r="D570" t="str">
            <v>Yellow</v>
          </cell>
          <cell r="E570" t="str">
            <v>Davis, Terrell</v>
          </cell>
        </row>
        <row r="571">
          <cell r="A571" t="str">
            <v>Gillette, Gary</v>
          </cell>
          <cell r="B571" t="str">
            <v>R1-3813</v>
          </cell>
          <cell r="C571">
            <v>20181</v>
          </cell>
          <cell r="D571" t="str">
            <v>Black 5th Dan</v>
          </cell>
          <cell r="E571" t="str">
            <v>Venson</v>
          </cell>
        </row>
        <row r="572">
          <cell r="A572" t="str">
            <v>Gillette, Terri</v>
          </cell>
          <cell r="B572" t="str">
            <v>R1-5673</v>
          </cell>
          <cell r="C572">
            <v>28159</v>
          </cell>
          <cell r="D572" t="str">
            <v>Black-3rd</v>
          </cell>
          <cell r="E572" t="str">
            <v>Gillette, Gary</v>
          </cell>
        </row>
        <row r="573">
          <cell r="A573" t="str">
            <v>Gilliam, Casi</v>
          </cell>
          <cell r="B573" t="str">
            <v>R3-12543</v>
          </cell>
          <cell r="C573">
            <v>26860</v>
          </cell>
          <cell r="D573" t="str">
            <v>Blue</v>
          </cell>
          <cell r="E573" t="str">
            <v>Noewer, Frank</v>
          </cell>
        </row>
        <row r="574">
          <cell r="A574" t="str">
            <v>Gilliam, Marlaina</v>
          </cell>
          <cell r="B574" t="str">
            <v>R3-12563</v>
          </cell>
          <cell r="C574">
            <v>40115</v>
          </cell>
          <cell r="D574" t="str">
            <v>White</v>
          </cell>
          <cell r="E574" t="str">
            <v>Noewer, Frank</v>
          </cell>
        </row>
        <row r="575">
          <cell r="A575" t="str">
            <v>Glass, Tim</v>
          </cell>
          <cell r="B575" t="str">
            <v>R1-12156</v>
          </cell>
          <cell r="C575">
            <v>36683</v>
          </cell>
          <cell r="D575" t="str">
            <v>Brown - 3rd Kyu</v>
          </cell>
          <cell r="E575" t="str">
            <v>Fink, Frank/Patricia</v>
          </cell>
        </row>
        <row r="576">
          <cell r="A576" t="str">
            <v>Glassburn, Allie</v>
          </cell>
          <cell r="B576" t="str">
            <v>R2-13129</v>
          </cell>
          <cell r="C576">
            <v>39027</v>
          </cell>
          <cell r="D576" t="str">
            <v>7th Kyu</v>
          </cell>
          <cell r="E576" t="str">
            <v>Ables, Steve</v>
          </cell>
        </row>
        <row r="577">
          <cell r="A577" t="str">
            <v>Glassburn, Buddy</v>
          </cell>
          <cell r="B577" t="str">
            <v>R2-13130</v>
          </cell>
          <cell r="C577">
            <v>39027</v>
          </cell>
          <cell r="D577" t="str">
            <v>7th Kyu</v>
          </cell>
          <cell r="E577" t="str">
            <v>Ables, Steve</v>
          </cell>
        </row>
        <row r="578">
          <cell r="A578" t="str">
            <v>Glenn, Jaque</v>
          </cell>
          <cell r="B578" t="str">
            <v>R7-13974</v>
          </cell>
          <cell r="C578">
            <v>36616</v>
          </cell>
          <cell r="D578" t="str">
            <v>Beg</v>
          </cell>
          <cell r="E578" t="str">
            <v>Burrus, William</v>
          </cell>
        </row>
        <row r="579">
          <cell r="A579" t="str">
            <v>Glover, Marques</v>
          </cell>
          <cell r="B579" t="str">
            <v>R1-12609</v>
          </cell>
          <cell r="C579">
            <v>36616</v>
          </cell>
          <cell r="D579" t="str">
            <v>ORANGE</v>
          </cell>
          <cell r="E579" t="str">
            <v>Venson</v>
          </cell>
        </row>
        <row r="580">
          <cell r="A580" t="str">
            <v>Goldstein, Adam</v>
          </cell>
          <cell r="B580" t="str">
            <v>R4-13603</v>
          </cell>
          <cell r="C580">
            <v>34943</v>
          </cell>
          <cell r="D580" t="str">
            <v>Black</v>
          </cell>
          <cell r="E580" t="str">
            <v>Barton, John</v>
          </cell>
        </row>
        <row r="581">
          <cell r="A581" t="str">
            <v>Gomez, Mary</v>
          </cell>
          <cell r="B581" t="str">
            <v>R3-12121</v>
          </cell>
          <cell r="C581">
            <v>37000</v>
          </cell>
          <cell r="D581" t="str">
            <v>Brown</v>
          </cell>
          <cell r="E581" t="str">
            <v>Buker, Dave</v>
          </cell>
        </row>
        <row r="582">
          <cell r="A582" t="str">
            <v>Gongola, Staci</v>
          </cell>
          <cell r="B582" t="str">
            <v>R2-13176</v>
          </cell>
          <cell r="C582">
            <v>31472</v>
          </cell>
          <cell r="D582" t="str">
            <v>6TH BLUE</v>
          </cell>
          <cell r="E582" t="str">
            <v>Ables, Steve</v>
          </cell>
        </row>
        <row r="583">
          <cell r="A583" t="str">
            <v>Good, Sam</v>
          </cell>
          <cell r="B583" t="str">
            <v>R2-13038</v>
          </cell>
          <cell r="C583">
            <v>37066</v>
          </cell>
          <cell r="D583" t="str">
            <v>white</v>
          </cell>
          <cell r="E583" t="str">
            <v>Bridges, Paul/Kimberly</v>
          </cell>
        </row>
        <row r="584">
          <cell r="A584" t="str">
            <v xml:space="preserve">Gooding, Justin </v>
          </cell>
          <cell r="B584" t="str">
            <v>R4-10238</v>
          </cell>
          <cell r="C584">
            <v>36780</v>
          </cell>
          <cell r="D584" t="str">
            <v>BROWN</v>
          </cell>
          <cell r="E584" t="str">
            <v>Miller, Grant</v>
          </cell>
        </row>
        <row r="585">
          <cell r="A585" t="str">
            <v xml:space="preserve">Gooding, Laura </v>
          </cell>
          <cell r="B585" t="str">
            <v>R4-10239</v>
          </cell>
          <cell r="C585">
            <v>35922</v>
          </cell>
          <cell r="D585" t="str">
            <v>Green</v>
          </cell>
          <cell r="E585" t="str">
            <v>Miller, Grant</v>
          </cell>
        </row>
        <row r="586">
          <cell r="A586" t="str">
            <v>Goodright, Theo</v>
          </cell>
          <cell r="B586" t="str">
            <v>R3-2018</v>
          </cell>
          <cell r="C586">
            <v>31321</v>
          </cell>
          <cell r="D586" t="str">
            <v>Purple-Adv</v>
          </cell>
          <cell r="E586" t="str">
            <v>Addessi, Rick</v>
          </cell>
        </row>
        <row r="587">
          <cell r="A587" t="str">
            <v>Gordon, Kathy</v>
          </cell>
          <cell r="B587" t="str">
            <v>R1-11356</v>
          </cell>
          <cell r="C587">
            <v>25865</v>
          </cell>
          <cell r="D587" t="str">
            <v>Brown-3rd kyu</v>
          </cell>
          <cell r="E587" t="str">
            <v>Venson</v>
          </cell>
        </row>
        <row r="588">
          <cell r="A588" t="str">
            <v>Gordon, Rebecca</v>
          </cell>
          <cell r="B588" t="str">
            <v>R7-13220</v>
          </cell>
          <cell r="C588">
            <v>38775</v>
          </cell>
          <cell r="D588" t="str">
            <v>Blue</v>
          </cell>
          <cell r="E588" t="str">
            <v>Schneider, Will</v>
          </cell>
        </row>
        <row r="589">
          <cell r="A589" t="str">
            <v>Gordon, Sean</v>
          </cell>
          <cell r="B589" t="str">
            <v>R3-4631</v>
          </cell>
          <cell r="C589">
            <v>24870</v>
          </cell>
          <cell r="D589" t="str">
            <v>Black -6th</v>
          </cell>
          <cell r="E589" t="str">
            <v>Gordon, Sean</v>
          </cell>
        </row>
        <row r="590">
          <cell r="A590" t="str">
            <v>Goryance, Madison</v>
          </cell>
          <cell r="B590" t="str">
            <v>R3-12416</v>
          </cell>
          <cell r="C590">
            <v>36388</v>
          </cell>
          <cell r="D590" t="str">
            <v>Black</v>
          </cell>
          <cell r="E590" t="str">
            <v>Janes, Dennis</v>
          </cell>
        </row>
        <row r="591">
          <cell r="A591" t="str">
            <v>Gossett, Daniel</v>
          </cell>
          <cell r="B591" t="str">
            <v>R6-1258</v>
          </cell>
          <cell r="C591">
            <v>20096</v>
          </cell>
          <cell r="D591" t="str">
            <v>Black-Sandan</v>
          </cell>
          <cell r="E591" t="str">
            <v>Bowles, Mr Robert</v>
          </cell>
        </row>
        <row r="592">
          <cell r="A592" t="str">
            <v>Gossweiler, Ana</v>
          </cell>
          <cell r="B592" t="str">
            <v>R2-13013</v>
          </cell>
          <cell r="C592">
            <v>24068</v>
          </cell>
          <cell r="D592" t="str">
            <v>3rd Dan</v>
          </cell>
          <cell r="E592" t="str">
            <v>Myers, Kay</v>
          </cell>
        </row>
        <row r="593">
          <cell r="A593" t="str">
            <v>Grace, Adam</v>
          </cell>
          <cell r="B593" t="str">
            <v>R4-9060</v>
          </cell>
          <cell r="C593">
            <v>34277</v>
          </cell>
          <cell r="D593" t="str">
            <v>Black</v>
          </cell>
          <cell r="E593" t="str">
            <v>Barton, John</v>
          </cell>
        </row>
        <row r="594">
          <cell r="A594" t="str">
            <v>Graham, Lewis</v>
          </cell>
          <cell r="B594" t="str">
            <v>R7-12811</v>
          </cell>
          <cell r="C594">
            <v>34277</v>
          </cell>
          <cell r="D594" t="str">
            <v>Black</v>
          </cell>
          <cell r="E594" t="str">
            <v>Starks, Rob</v>
          </cell>
        </row>
        <row r="595">
          <cell r="A595" t="str">
            <v>Grandini, Jr., Ciro</v>
          </cell>
          <cell r="B595" t="str">
            <v>R3-12401</v>
          </cell>
          <cell r="C595">
            <v>26744</v>
          </cell>
          <cell r="D595" t="str">
            <v>Black-3rd</v>
          </cell>
          <cell r="E595" t="str">
            <v>McClain, Richard</v>
          </cell>
        </row>
        <row r="596">
          <cell r="A596" t="str">
            <v>Grant, Melanie</v>
          </cell>
          <cell r="B596" t="str">
            <v>R2-13012</v>
          </cell>
          <cell r="C596">
            <v>25640</v>
          </cell>
          <cell r="D596" t="str">
            <v>3rd Dan</v>
          </cell>
          <cell r="E596" t="str">
            <v>Myers, Kay</v>
          </cell>
        </row>
        <row r="597">
          <cell r="A597" t="str">
            <v>Grantz, Shawna</v>
          </cell>
          <cell r="B597" t="str">
            <v>R4-13669</v>
          </cell>
          <cell r="C597">
            <v>36985</v>
          </cell>
          <cell r="D597" t="str">
            <v>Green</v>
          </cell>
          <cell r="E597" t="str">
            <v>Rend, Desmond</v>
          </cell>
        </row>
        <row r="598">
          <cell r="A598" t="str">
            <v>Grate-Capers, Alphonso</v>
          </cell>
          <cell r="B598" t="str">
            <v>R7-12629</v>
          </cell>
          <cell r="C598">
            <v>33138</v>
          </cell>
          <cell r="D598" t="str">
            <v>Black</v>
          </cell>
          <cell r="E598" t="str">
            <v>Starks, Rob</v>
          </cell>
        </row>
        <row r="599">
          <cell r="A599" t="str">
            <v>Gravitt, Retisha</v>
          </cell>
          <cell r="B599" t="str">
            <v>R2-2222</v>
          </cell>
          <cell r="C599">
            <v>30225</v>
          </cell>
          <cell r="D599" t="str">
            <v>White</v>
          </cell>
          <cell r="E599" t="str">
            <v>Morgan, Phil</v>
          </cell>
        </row>
        <row r="600">
          <cell r="A600" t="str">
            <v>Gray, Brian</v>
          </cell>
          <cell r="B600" t="str">
            <v>R1-12541</v>
          </cell>
          <cell r="C600">
            <v>26599</v>
          </cell>
          <cell r="D600" t="str">
            <v>White</v>
          </cell>
          <cell r="E600" t="str">
            <v>Fink, Frank/Patricia</v>
          </cell>
        </row>
        <row r="601">
          <cell r="A601" t="str">
            <v>Gray, Kyle</v>
          </cell>
          <cell r="B601" t="str">
            <v>R4-3374</v>
          </cell>
          <cell r="C601">
            <v>32510</v>
          </cell>
          <cell r="D601" t="str">
            <v>Black</v>
          </cell>
          <cell r="E601" t="str">
            <v>Khechen, Mr.</v>
          </cell>
        </row>
        <row r="602">
          <cell r="A602" t="str">
            <v>Gray, Tony</v>
          </cell>
          <cell r="B602" t="str">
            <v>R2-2378</v>
          </cell>
          <cell r="C602">
            <v>19673</v>
          </cell>
          <cell r="D602" t="str">
            <v>Black - 4th Dan</v>
          </cell>
          <cell r="E602" t="str">
            <v>Johnson, Herb</v>
          </cell>
        </row>
        <row r="603">
          <cell r="A603" t="str">
            <v>Gray, Zya</v>
          </cell>
          <cell r="B603" t="str">
            <v>R7-13167</v>
          </cell>
          <cell r="C603">
            <v>39265</v>
          </cell>
          <cell r="D603" t="str">
            <v>White</v>
          </cell>
          <cell r="E603" t="str">
            <v>Starks, Rob</v>
          </cell>
        </row>
        <row r="604">
          <cell r="A604" t="str">
            <v>Green, Abigail</v>
          </cell>
          <cell r="B604" t="str">
            <v>R1-12408</v>
          </cell>
          <cell r="C604">
            <v>38649</v>
          </cell>
          <cell r="D604" t="str">
            <v>Yellow</v>
          </cell>
          <cell r="E604" t="str">
            <v>Fink, Frank/Patricia</v>
          </cell>
        </row>
        <row r="605">
          <cell r="A605" t="str">
            <v>Green, Gauriel</v>
          </cell>
          <cell r="B605" t="str">
            <v>R2-12292</v>
          </cell>
          <cell r="C605">
            <v>38476</v>
          </cell>
          <cell r="D605" t="str">
            <v/>
          </cell>
          <cell r="E605" t="str">
            <v>Andrews, Don</v>
          </cell>
        </row>
        <row r="606">
          <cell r="A606" t="str">
            <v>Green, Gavriel</v>
          </cell>
          <cell r="B606" t="str">
            <v>R2-13092</v>
          </cell>
          <cell r="C606">
            <v>38476</v>
          </cell>
          <cell r="D606" t="str">
            <v>7th kyu</v>
          </cell>
          <cell r="E606" t="str">
            <v>Andrews, Don</v>
          </cell>
        </row>
        <row r="607">
          <cell r="A607" t="str">
            <v>Green, Noah</v>
          </cell>
          <cell r="B607" t="str">
            <v>R1-12407</v>
          </cell>
          <cell r="C607">
            <v>38070</v>
          </cell>
          <cell r="D607" t="str">
            <v>ADV</v>
          </cell>
          <cell r="E607" t="str">
            <v>Fink, Frank/Patricia</v>
          </cell>
        </row>
        <row r="608">
          <cell r="A608" t="str">
            <v>Green, Tivoonah</v>
          </cell>
          <cell r="B608" t="str">
            <v>R2-13175</v>
          </cell>
          <cell r="C608">
            <v>38111</v>
          </cell>
          <cell r="D608" t="str">
            <v>9th kyu</v>
          </cell>
          <cell r="E608" t="str">
            <v>Andrews, Don</v>
          </cell>
        </row>
        <row r="609">
          <cell r="A609" t="str">
            <v>Greene, Angelique</v>
          </cell>
          <cell r="B609" t="str">
            <v>R7-13136</v>
          </cell>
          <cell r="C609">
            <v>31264</v>
          </cell>
          <cell r="D609" t="str">
            <v>Brown</v>
          </cell>
          <cell r="E609" t="str">
            <v>Greenwell, Terry</v>
          </cell>
        </row>
        <row r="610">
          <cell r="A610" t="str">
            <v xml:space="preserve">Greene, Ebony </v>
          </cell>
          <cell r="B610" t="str">
            <v>R1-12284</v>
          </cell>
          <cell r="C610">
            <v>37834</v>
          </cell>
          <cell r="D610" t="str">
            <v>Green</v>
          </cell>
          <cell r="E610" t="str">
            <v>Venson</v>
          </cell>
        </row>
        <row r="611">
          <cell r="A611" t="str">
            <v>Greene, Morpheus</v>
          </cell>
          <cell r="B611" t="str">
            <v>R1-12285</v>
          </cell>
          <cell r="C611">
            <v>38266</v>
          </cell>
          <cell r="D611" t="str">
            <v>BLUE</v>
          </cell>
          <cell r="E611" t="str">
            <v>Venson</v>
          </cell>
        </row>
        <row r="612">
          <cell r="A612" t="str">
            <v>Greene, Sheiry</v>
          </cell>
          <cell r="B612" t="str">
            <v>R1-12283</v>
          </cell>
          <cell r="C612">
            <v>38266</v>
          </cell>
          <cell r="D612" t="str">
            <v>Brown-3rd kyu</v>
          </cell>
          <cell r="E612" t="str">
            <v>Venson</v>
          </cell>
        </row>
        <row r="613">
          <cell r="A613" t="str">
            <v>Greenwell, Terry</v>
          </cell>
          <cell r="B613" t="str">
            <v>R7-12813</v>
          </cell>
          <cell r="C613">
            <v>38266</v>
          </cell>
          <cell r="D613" t="str">
            <v>Black - 3rd Dan</v>
          </cell>
          <cell r="E613" t="str">
            <v>Starks, Rob</v>
          </cell>
        </row>
        <row r="614">
          <cell r="A614" t="str">
            <v>Greer, Hailey</v>
          </cell>
          <cell r="B614" t="str">
            <v>R2-13053</v>
          </cell>
          <cell r="C614">
            <v>37105</v>
          </cell>
          <cell r="D614" t="str">
            <v>orange</v>
          </cell>
          <cell r="E614" t="str">
            <v>Buchan, T  (TASK)</v>
          </cell>
        </row>
        <row r="615">
          <cell r="A615" t="str">
            <v>Gregg, Alexander</v>
          </cell>
          <cell r="B615" t="str">
            <v>r2-12814</v>
          </cell>
          <cell r="C615">
            <v>36514</v>
          </cell>
          <cell r="D615" t="str">
            <v/>
          </cell>
          <cell r="E615" t="str">
            <v>Foreman, David</v>
          </cell>
        </row>
        <row r="616">
          <cell r="A616" t="str">
            <v>Grenoble, Matthew</v>
          </cell>
          <cell r="B616" t="str">
            <v>R2-7617</v>
          </cell>
          <cell r="C616">
            <v>32481</v>
          </cell>
          <cell r="D616" t="str">
            <v>Black-3rd</v>
          </cell>
          <cell r="E616" t="str">
            <v>Johnson, Herb</v>
          </cell>
        </row>
        <row r="617">
          <cell r="A617" t="str">
            <v>Grenoble, Nichole</v>
          </cell>
          <cell r="B617" t="str">
            <v>R2-13094</v>
          </cell>
          <cell r="C617">
            <v>33632</v>
          </cell>
          <cell r="D617" t="str">
            <v>sandan</v>
          </cell>
          <cell r="E617" t="str">
            <v>Johnson, Herb</v>
          </cell>
        </row>
        <row r="618">
          <cell r="A618" t="str">
            <v>Griffin, Anaya</v>
          </cell>
          <cell r="B618" t="str">
            <v>R7-13164</v>
          </cell>
          <cell r="C618">
            <v>37833</v>
          </cell>
          <cell r="D618" t="str">
            <v>White</v>
          </cell>
          <cell r="E618" t="str">
            <v>Starks, Rob</v>
          </cell>
        </row>
        <row r="619">
          <cell r="A619" t="str">
            <v>Griffin, Ciara</v>
          </cell>
          <cell r="B619" t="str">
            <v>R7-13166</v>
          </cell>
          <cell r="C619">
            <v>38601</v>
          </cell>
          <cell r="D619" t="str">
            <v>White</v>
          </cell>
          <cell r="E619" t="str">
            <v>Starks, Rob</v>
          </cell>
        </row>
        <row r="620">
          <cell r="A620" t="str">
            <v>Griffin, Dereon</v>
          </cell>
          <cell r="B620" t="str">
            <v>R1-12561</v>
          </cell>
          <cell r="C620">
            <v>39121</v>
          </cell>
          <cell r="D620" t="str">
            <v>ORANGE</v>
          </cell>
          <cell r="E620" t="str">
            <v>Venson</v>
          </cell>
        </row>
        <row r="621">
          <cell r="A621" t="str">
            <v>Griffith, Linsey</v>
          </cell>
          <cell r="B621" t="str">
            <v>R7-13062</v>
          </cell>
          <cell r="C621">
            <v>36526</v>
          </cell>
          <cell r="D621" t="str">
            <v>Orange</v>
          </cell>
          <cell r="E621" t="str">
            <v>Dillon, Fred &amp; Celita</v>
          </cell>
        </row>
        <row r="622">
          <cell r="A622" t="str">
            <v>Grimm, Michael</v>
          </cell>
          <cell r="B622" t="str">
            <v>R3-10399</v>
          </cell>
          <cell r="C622">
            <v>35933</v>
          </cell>
          <cell r="D622" t="str">
            <v>Green</v>
          </cell>
          <cell r="E622" t="str">
            <v>Rycerz, Leonard</v>
          </cell>
        </row>
        <row r="623">
          <cell r="A623" t="str">
            <v>Grimwood, Breanna</v>
          </cell>
          <cell r="B623" t="str">
            <v>R3-12479</v>
          </cell>
          <cell r="C623">
            <v>36596</v>
          </cell>
          <cell r="D623" t="str">
            <v>Sr Blue</v>
          </cell>
          <cell r="E623" t="str">
            <v>Grimwood, Garry</v>
          </cell>
        </row>
        <row r="624">
          <cell r="A624" t="str">
            <v>Groah, Haley</v>
          </cell>
          <cell r="B624" t="str">
            <v>R3-8139</v>
          </cell>
          <cell r="C624">
            <v>33743</v>
          </cell>
          <cell r="D624" t="str">
            <v>Black</v>
          </cell>
          <cell r="E624" t="str">
            <v>Bowman, Jim</v>
          </cell>
        </row>
        <row r="625">
          <cell r="A625" t="str">
            <v>Groeschen, Andy</v>
          </cell>
          <cell r="B625" t="str">
            <v>R2-12261</v>
          </cell>
          <cell r="C625">
            <v>37789</v>
          </cell>
          <cell r="D625" t="str">
            <v>5th Kyu</v>
          </cell>
          <cell r="E625" t="str">
            <v>Johnson, Herb</v>
          </cell>
        </row>
        <row r="626">
          <cell r="A626" t="str">
            <v>Gronas, Matthew</v>
          </cell>
          <cell r="B626" t="str">
            <v>R2-13052</v>
          </cell>
          <cell r="C626">
            <v>37066</v>
          </cell>
          <cell r="D626" t="str">
            <v>purple</v>
          </cell>
          <cell r="E626" t="str">
            <v>Davenport, Larry</v>
          </cell>
        </row>
        <row r="627">
          <cell r="A627" t="str">
            <v>Grotkopf, Tristan</v>
          </cell>
          <cell r="B627" t="str">
            <v>R6-12089</v>
          </cell>
          <cell r="C627">
            <v>39386</v>
          </cell>
          <cell r="D627" t="str">
            <v>White</v>
          </cell>
          <cell r="E627" t="str">
            <v>Galvan, Juan/Adrian</v>
          </cell>
        </row>
        <row r="628">
          <cell r="A628" t="str">
            <v>Gruel, Terry</v>
          </cell>
          <cell r="B628" t="str">
            <v>R2-318</v>
          </cell>
          <cell r="C628">
            <v>22661</v>
          </cell>
          <cell r="D628" t="str">
            <v>Black - 4th Dan</v>
          </cell>
          <cell r="E628" t="str">
            <v>Bethea, Eddie</v>
          </cell>
        </row>
        <row r="629">
          <cell r="A629" t="str">
            <v>Guadagnoli, Mackenna</v>
          </cell>
          <cell r="B629" t="str">
            <v>R4-13710</v>
          </cell>
          <cell r="C629">
            <v>37984</v>
          </cell>
          <cell r="D629" t="str">
            <v>Brown</v>
          </cell>
          <cell r="E629" t="str">
            <v>Heinselman, Paul</v>
          </cell>
        </row>
        <row r="630">
          <cell r="A630" t="str">
            <v>Gulley, Edy</v>
          </cell>
          <cell r="B630" t="str">
            <v>R2-7453</v>
          </cell>
          <cell r="C630">
            <v>23467</v>
          </cell>
          <cell r="D630" t="str">
            <v>Blue</v>
          </cell>
          <cell r="E630" t="str">
            <v>Morgan, Phil</v>
          </cell>
        </row>
        <row r="631">
          <cell r="A631" t="str">
            <v>Gupton, Daija</v>
          </cell>
          <cell r="B631" t="str">
            <v>R2-12936</v>
          </cell>
          <cell r="C631">
            <v>37802</v>
          </cell>
          <cell r="D631" t="str">
            <v>4th kyu purple</v>
          </cell>
          <cell r="E631" t="str">
            <v>Baldock, David</v>
          </cell>
        </row>
        <row r="632">
          <cell r="A632" t="str">
            <v xml:space="preserve">Gutierrez, Ray </v>
          </cell>
          <cell r="B632" t="str">
            <v>R6-12088</v>
          </cell>
          <cell r="C632">
            <v>38540</v>
          </cell>
          <cell r="D632" t="str">
            <v>Red</v>
          </cell>
          <cell r="E632" t="str">
            <v>Galvan, Juan/Adrian</v>
          </cell>
        </row>
        <row r="633">
          <cell r="A633" t="str">
            <v>Guzman, Laura</v>
          </cell>
          <cell r="B633" t="str">
            <v>R1-12474</v>
          </cell>
          <cell r="C633">
            <v>32418</v>
          </cell>
          <cell r="D633" t="str">
            <v>BLUE</v>
          </cell>
          <cell r="E633" t="str">
            <v>Cook</v>
          </cell>
        </row>
        <row r="634">
          <cell r="A634" t="str">
            <v>Guzman, Maria</v>
          </cell>
          <cell r="B634" t="str">
            <v>R1-12475</v>
          </cell>
          <cell r="C634">
            <v>33026</v>
          </cell>
          <cell r="D634" t="str">
            <v>YELLOW</v>
          </cell>
          <cell r="E634" t="str">
            <v>Cook</v>
          </cell>
        </row>
        <row r="635">
          <cell r="A635" t="str">
            <v>Hale, Braxton</v>
          </cell>
          <cell r="B635" t="str">
            <v>R2-13097</v>
          </cell>
          <cell r="C635">
            <v>37814</v>
          </cell>
          <cell r="D635" t="str">
            <v>Jr. Black</v>
          </cell>
          <cell r="E635" t="str">
            <v>Tucker, Tim</v>
          </cell>
        </row>
        <row r="636">
          <cell r="A636" t="str">
            <v>Hale, Dylan</v>
          </cell>
          <cell r="B636" t="str">
            <v>R3-12418</v>
          </cell>
          <cell r="C636">
            <v>38431</v>
          </cell>
          <cell r="D636" t="str">
            <v>blue</v>
          </cell>
          <cell r="E636" t="str">
            <v>Roberts, Jerry</v>
          </cell>
        </row>
        <row r="637">
          <cell r="A637" t="str">
            <v>Haley, Charlotte</v>
          </cell>
          <cell r="B637" t="str">
            <v>R1-2637</v>
          </cell>
          <cell r="C637">
            <v>30407</v>
          </cell>
          <cell r="D637" t="str">
            <v>6th Kyu</v>
          </cell>
          <cell r="E637" t="str">
            <v>Wagner, Burley</v>
          </cell>
        </row>
        <row r="638">
          <cell r="A638" t="str">
            <v>Halford, Tanya</v>
          </cell>
          <cell r="B638" t="str">
            <v>R1-12544</v>
          </cell>
          <cell r="C638">
            <v>29790</v>
          </cell>
          <cell r="D638" t="str">
            <v>Black - 2nd Dan</v>
          </cell>
          <cell r="E638" t="str">
            <v>Mitchell, Peggy</v>
          </cell>
        </row>
        <row r="639">
          <cell r="A639" t="str">
            <v>Hall, Joshua</v>
          </cell>
          <cell r="B639" t="str">
            <v>R7-13942</v>
          </cell>
          <cell r="C639">
            <v>39314</v>
          </cell>
          <cell r="D639" t="str">
            <v>White</v>
          </cell>
          <cell r="E639" t="str">
            <v>Starks, Rob</v>
          </cell>
        </row>
        <row r="640">
          <cell r="A640" t="str">
            <v>Hambrick, Corey</v>
          </cell>
          <cell r="B640" t="str">
            <v>R7-12651</v>
          </cell>
          <cell r="C640">
            <v>35481</v>
          </cell>
          <cell r="D640" t="str">
            <v>Orange</v>
          </cell>
          <cell r="E640" t="str">
            <v>Starks, Rob</v>
          </cell>
        </row>
        <row r="641">
          <cell r="A641" t="str">
            <v>Hamilton, Quinton</v>
          </cell>
          <cell r="B641" t="str">
            <v>R1-12588</v>
          </cell>
          <cell r="C641">
            <v>35481</v>
          </cell>
          <cell r="D641" t="str">
            <v>ADV</v>
          </cell>
          <cell r="E641" t="str">
            <v>Winder, Derian</v>
          </cell>
        </row>
        <row r="642">
          <cell r="A642" t="str">
            <v>Hamm, Berton</v>
          </cell>
          <cell r="B642" t="str">
            <v>R7-13933</v>
          </cell>
          <cell r="C642">
            <v>20363</v>
          </cell>
          <cell r="D642" t="str">
            <v>Black</v>
          </cell>
          <cell r="E642" t="str">
            <v>Jarrett, Thomas</v>
          </cell>
        </row>
        <row r="643">
          <cell r="A643" t="str">
            <v>Hammond, Matthew</v>
          </cell>
          <cell r="B643" t="str">
            <v>R7-12835</v>
          </cell>
          <cell r="C643">
            <v>37561</v>
          </cell>
          <cell r="D643" t="str">
            <v>White</v>
          </cell>
          <cell r="E643" t="str">
            <v>Starks, Rob</v>
          </cell>
        </row>
        <row r="644">
          <cell r="A644" t="str">
            <v>Hankins, Adonijah</v>
          </cell>
          <cell r="B644" t="str">
            <v>R7-12987</v>
          </cell>
          <cell r="C644">
            <v>38043</v>
          </cell>
          <cell r="D644" t="str">
            <v>Green</v>
          </cell>
          <cell r="E644" t="str">
            <v>Haines, Roger/Allen, Steve</v>
          </cell>
        </row>
        <row r="645">
          <cell r="A645" t="str">
            <v>Hankins, Elijah</v>
          </cell>
          <cell r="B645" t="str">
            <v>R7-13057</v>
          </cell>
          <cell r="C645">
            <v>37252</v>
          </cell>
          <cell r="D645" t="str">
            <v>Green</v>
          </cell>
          <cell r="E645" t="str">
            <v>Haines, Roger/Allen, Steve</v>
          </cell>
        </row>
        <row r="646">
          <cell r="A646" t="str">
            <v>Hankins, Stephen</v>
          </cell>
          <cell r="B646" t="str">
            <v>R2-10476</v>
          </cell>
          <cell r="C646">
            <v>37252</v>
          </cell>
          <cell r="D646" t="str">
            <v>Black-6th Dan</v>
          </cell>
          <cell r="E646" t="str">
            <v>Johnson, Herb</v>
          </cell>
        </row>
        <row r="647">
          <cell r="A647" t="str">
            <v>Hannah, Douglas</v>
          </cell>
          <cell r="B647" t="str">
            <v>R2-12770</v>
          </cell>
          <cell r="C647">
            <v>17762</v>
          </cell>
          <cell r="D647" t="str">
            <v>shodan</v>
          </cell>
          <cell r="E647" t="str">
            <v>Smith, Mark</v>
          </cell>
        </row>
        <row r="648">
          <cell r="A648" t="str">
            <v>Hannon, Joe</v>
          </cell>
          <cell r="B648" t="str">
            <v>R2-338</v>
          </cell>
          <cell r="C648">
            <v>23039</v>
          </cell>
          <cell r="D648" t="str">
            <v>Black - 6th Dan</v>
          </cell>
          <cell r="E648" t="str">
            <v>Johnson, Herb</v>
          </cell>
        </row>
        <row r="649">
          <cell r="A649" t="str">
            <v>Hansen, Gabriel</v>
          </cell>
          <cell r="B649" t="str">
            <v>R2-12753</v>
          </cell>
          <cell r="C649">
            <v>38678</v>
          </cell>
          <cell r="D649" t="str">
            <v>Brown</v>
          </cell>
          <cell r="E649" t="str">
            <v>Morgan, Phil</v>
          </cell>
        </row>
        <row r="650">
          <cell r="A650" t="str">
            <v>Hansman, Jerry</v>
          </cell>
          <cell r="B650" t="str">
            <v>R2-5177</v>
          </cell>
          <cell r="C650">
            <v>23657</v>
          </cell>
          <cell r="D650" t="str">
            <v>Black -3rd</v>
          </cell>
          <cell r="E650" t="str">
            <v>Johnson, Herb</v>
          </cell>
        </row>
        <row r="651">
          <cell r="A651" t="str">
            <v>Harder, Dusty</v>
          </cell>
          <cell r="B651" t="str">
            <v>R3-2587</v>
          </cell>
          <cell r="C651">
            <v>32266</v>
          </cell>
          <cell r="D651" t="str">
            <v>Black</v>
          </cell>
          <cell r="E651" t="str">
            <v>Kalikas, Ted</v>
          </cell>
        </row>
        <row r="652">
          <cell r="A652" t="str">
            <v>Harding, Jody</v>
          </cell>
          <cell r="B652" t="str">
            <v>R1-10997</v>
          </cell>
          <cell r="C652">
            <v>24177</v>
          </cell>
          <cell r="D652" t="str">
            <v>Black-Shodan</v>
          </cell>
          <cell r="E652" t="str">
            <v>Torok, Andrew</v>
          </cell>
        </row>
        <row r="653">
          <cell r="A653" t="str">
            <v>Harlow, Jr., David</v>
          </cell>
          <cell r="B653" t="str">
            <v>R7-13943</v>
          </cell>
          <cell r="C653">
            <v>36586</v>
          </cell>
          <cell r="D653" t="str">
            <v>White</v>
          </cell>
          <cell r="E653" t="str">
            <v>Starks, Rob</v>
          </cell>
        </row>
        <row r="654">
          <cell r="A654" t="str">
            <v>Harness, Frank</v>
          </cell>
          <cell r="B654" t="str">
            <v>R2-1429</v>
          </cell>
          <cell r="C654">
            <v>21686</v>
          </cell>
          <cell r="D654" t="str">
            <v>6th Blk Black</v>
          </cell>
          <cell r="E654" t="str">
            <v>Kincaid/Woodings</v>
          </cell>
        </row>
        <row r="655">
          <cell r="A655" t="str">
            <v>Harris, Arsdale</v>
          </cell>
          <cell r="B655" t="str">
            <v>R6-1246</v>
          </cell>
          <cell r="C655">
            <v>38576</v>
          </cell>
          <cell r="D655" t="str">
            <v>5th Keup Blue</v>
          </cell>
          <cell r="E655" t="str">
            <v>Galvan, Juan/Adrian</v>
          </cell>
        </row>
        <row r="656">
          <cell r="A656" t="str">
            <v>Harris, Braylon</v>
          </cell>
          <cell r="B656" t="str">
            <v>R7-13980</v>
          </cell>
          <cell r="C656">
            <v>39889</v>
          </cell>
          <cell r="D656" t="str">
            <v>White</v>
          </cell>
          <cell r="E656" t="str">
            <v>Haines, Roger/Allen, Steve</v>
          </cell>
        </row>
        <row r="657">
          <cell r="A657" t="str">
            <v>Harris, Cheyenne</v>
          </cell>
          <cell r="B657" t="str">
            <v>R7-13027</v>
          </cell>
          <cell r="C657">
            <v>36526</v>
          </cell>
          <cell r="D657" t="str">
            <v>Brown</v>
          </cell>
          <cell r="E657" t="str">
            <v>Dillon, Fred &amp; Celita</v>
          </cell>
        </row>
        <row r="658">
          <cell r="A658" t="str">
            <v>Harris, Christian</v>
          </cell>
          <cell r="B658" t="str">
            <v>R7-13017</v>
          </cell>
          <cell r="C658">
            <v>37987</v>
          </cell>
          <cell r="D658" t="str">
            <v>Brown</v>
          </cell>
          <cell r="E658" t="str">
            <v>Dillon, Fred &amp; Celita</v>
          </cell>
        </row>
        <row r="659">
          <cell r="A659" t="str">
            <v>Harris, Jared</v>
          </cell>
          <cell r="B659" t="str">
            <v>R2-12904</v>
          </cell>
          <cell r="C659">
            <v>37706</v>
          </cell>
          <cell r="D659" t="str">
            <v>1st brown</v>
          </cell>
          <cell r="E659" t="str">
            <v>Morgan, Phil</v>
          </cell>
        </row>
        <row r="660">
          <cell r="A660" t="str">
            <v>Harris, Margaret</v>
          </cell>
          <cell r="B660" t="str">
            <v>R7-13940</v>
          </cell>
          <cell r="C660">
            <v>17480</v>
          </cell>
          <cell r="D660" t="str">
            <v>Black - 4th Dan</v>
          </cell>
          <cell r="E660" t="str">
            <v>Clinkenbeard, Ruben</v>
          </cell>
        </row>
        <row r="661">
          <cell r="A661" t="str">
            <v>Harris, Randi</v>
          </cell>
          <cell r="B661" t="str">
            <v>R7-13033</v>
          </cell>
          <cell r="C661">
            <v>35431</v>
          </cell>
          <cell r="D661" t="str">
            <v>Brown</v>
          </cell>
          <cell r="E661" t="str">
            <v>Dillon, Fred &amp; Celita</v>
          </cell>
        </row>
        <row r="662">
          <cell r="A662" t="str">
            <v xml:space="preserve">Harrison, Nicholas </v>
          </cell>
          <cell r="B662" t="str">
            <v>R6-1273</v>
          </cell>
          <cell r="C662">
            <v>38525</v>
          </cell>
          <cell r="D662" t="str">
            <v>Green-6th</v>
          </cell>
          <cell r="E662" t="str">
            <v>Galvan, Juan/Adrian</v>
          </cell>
        </row>
        <row r="663">
          <cell r="A663" t="str">
            <v>Harrold, Andrew</v>
          </cell>
          <cell r="B663" t="str">
            <v>R2-13220</v>
          </cell>
          <cell r="C663">
            <v>28518</v>
          </cell>
          <cell r="D663" t="str">
            <v>3rd Dan</v>
          </cell>
          <cell r="E663" t="str">
            <v>Ables, Steve</v>
          </cell>
        </row>
        <row r="664">
          <cell r="A664" t="str">
            <v>Hart, Marjorie</v>
          </cell>
          <cell r="B664" t="str">
            <v>R2-8304</v>
          </cell>
          <cell r="C664">
            <v>23582</v>
          </cell>
          <cell r="D664" t="str">
            <v>Orange-7th</v>
          </cell>
          <cell r="E664" t="str">
            <v>Hansman, Jerry</v>
          </cell>
        </row>
        <row r="665">
          <cell r="A665" t="str">
            <v>Harver, Kevin</v>
          </cell>
          <cell r="B665" t="str">
            <v>R7-13258</v>
          </cell>
          <cell r="C665">
            <v>35852</v>
          </cell>
          <cell r="D665" t="str">
            <v>GREEN</v>
          </cell>
          <cell r="E665" t="str">
            <v>Burrus, William</v>
          </cell>
        </row>
        <row r="666">
          <cell r="A666" t="str">
            <v xml:space="preserve">Harvey, Alexis </v>
          </cell>
          <cell r="B666" t="str">
            <v>R1-12035</v>
          </cell>
          <cell r="C666">
            <v>37609</v>
          </cell>
          <cell r="D666" t="str">
            <v>Brown-3rd kyu</v>
          </cell>
          <cell r="E666" t="str">
            <v>Venson</v>
          </cell>
        </row>
        <row r="667">
          <cell r="A667" t="str">
            <v>Hatfield, Jacob</v>
          </cell>
          <cell r="B667" t="str">
            <v>R7-13118</v>
          </cell>
          <cell r="C667">
            <v>37368</v>
          </cell>
          <cell r="D667" t="str">
            <v>Black</v>
          </cell>
          <cell r="E667" t="str">
            <v>Stefanic, Sean</v>
          </cell>
        </row>
        <row r="668">
          <cell r="A668" t="str">
            <v>Hatfield, Sara</v>
          </cell>
          <cell r="B668" t="str">
            <v>R7-13221</v>
          </cell>
          <cell r="C668">
            <v>38933</v>
          </cell>
          <cell r="D668" t="str">
            <v>Blue</v>
          </cell>
          <cell r="E668" t="str">
            <v>Stefanic, Sean</v>
          </cell>
        </row>
        <row r="669">
          <cell r="A669" t="str">
            <v>Haus, Sessilli</v>
          </cell>
          <cell r="B669" t="str">
            <v>R2-13177</v>
          </cell>
          <cell r="C669">
            <v>39241</v>
          </cell>
          <cell r="D669" t="str">
            <v>6TH BLUE</v>
          </cell>
          <cell r="E669" t="str">
            <v>Ables, Steve</v>
          </cell>
        </row>
        <row r="670">
          <cell r="A670" t="str">
            <v>Havens, Brian</v>
          </cell>
          <cell r="B670" t="str">
            <v>R6-1259</v>
          </cell>
          <cell r="C670">
            <v>27342</v>
          </cell>
          <cell r="D670" t="str">
            <v>3rd Keup Red</v>
          </cell>
          <cell r="E670" t="str">
            <v>Galvan, Juan/Adrian</v>
          </cell>
        </row>
        <row r="671">
          <cell r="A671" t="str">
            <v>Hawkes, James</v>
          </cell>
          <cell r="B671" t="str">
            <v>R5-9157</v>
          </cell>
          <cell r="C671">
            <v>27342</v>
          </cell>
          <cell r="D671" t="str">
            <v>Black-10th</v>
          </cell>
          <cell r="E671" t="str">
            <v>Trias, Robert</v>
          </cell>
        </row>
        <row r="672">
          <cell r="A672" t="str">
            <v>Hawkins, Jackson</v>
          </cell>
          <cell r="B672" t="str">
            <v>R7-12939</v>
          </cell>
          <cell r="C672">
            <v>38718</v>
          </cell>
          <cell r="D672" t="str">
            <v>Green</v>
          </cell>
          <cell r="E672" t="str">
            <v>Reynolds, Chuck</v>
          </cell>
        </row>
        <row r="673">
          <cell r="A673" t="str">
            <v>Hawley, Cora</v>
          </cell>
          <cell r="B673" t="str">
            <v>R2-12259</v>
          </cell>
          <cell r="C673">
            <v>37128</v>
          </cell>
          <cell r="D673" t="str">
            <v>BLACK</v>
          </cell>
          <cell r="E673" t="str">
            <v>Michael, Donnie</v>
          </cell>
        </row>
        <row r="674">
          <cell r="A674" t="str">
            <v>Hawley, Griffin</v>
          </cell>
          <cell r="B674" t="str">
            <v>R2-12221</v>
          </cell>
          <cell r="C674">
            <v>36721</v>
          </cell>
          <cell r="D674" t="str">
            <v>Black 1st degree</v>
          </cell>
          <cell r="E674" t="str">
            <v>Michael, Donnie</v>
          </cell>
        </row>
        <row r="675">
          <cell r="A675" t="str">
            <v>Haworth, Justin</v>
          </cell>
          <cell r="B675" t="str">
            <v>R2-12754</v>
          </cell>
          <cell r="C675">
            <v>35926</v>
          </cell>
          <cell r="D675" t="str">
            <v>5th kyu</v>
          </cell>
          <cell r="E675" t="str">
            <v>Andrews, Don</v>
          </cell>
        </row>
        <row r="676">
          <cell r="A676" t="str">
            <v>Hayden, Connor</v>
          </cell>
          <cell r="B676" t="str">
            <v>R1-12542</v>
          </cell>
          <cell r="C676">
            <v>39720</v>
          </cell>
          <cell r="D676" t="str">
            <v>White</v>
          </cell>
          <cell r="E676" t="str">
            <v>Fink, Frank/Patricia</v>
          </cell>
        </row>
        <row r="677">
          <cell r="A677" t="str">
            <v>Hayes, Joshua</v>
          </cell>
          <cell r="B677" t="str">
            <v>R3-358</v>
          </cell>
          <cell r="C677">
            <v>31741</v>
          </cell>
          <cell r="D677" t="str">
            <v>Black-2nd</v>
          </cell>
          <cell r="E677" t="str">
            <v>Kalikas, Ted</v>
          </cell>
        </row>
        <row r="678">
          <cell r="A678" t="str">
            <v>Haynes, Da-Wyone</v>
          </cell>
          <cell r="B678" t="str">
            <v>R7-12601</v>
          </cell>
          <cell r="C678">
            <v>25249</v>
          </cell>
          <cell r="D678" t="str">
            <v>Blue</v>
          </cell>
          <cell r="E678" t="str">
            <v>Starks, Rob</v>
          </cell>
        </row>
        <row r="679">
          <cell r="A679" t="str">
            <v>Haynes, Joseph</v>
          </cell>
          <cell r="B679" t="str">
            <v>R2-12326</v>
          </cell>
          <cell r="C679">
            <v>26502</v>
          </cell>
          <cell r="D679" t="str">
            <v>2nd Black</v>
          </cell>
          <cell r="E679" t="str">
            <v>Michael, Donnie</v>
          </cell>
        </row>
        <row r="680">
          <cell r="A680" t="str">
            <v>Haynes, Kenton</v>
          </cell>
          <cell r="B680" t="str">
            <v>R1-12360</v>
          </cell>
          <cell r="C680">
            <v>36594</v>
          </cell>
          <cell r="D680" t="str">
            <v>Brown-3rd kyu</v>
          </cell>
          <cell r="E680" t="str">
            <v>Fink, Frank/Patricia</v>
          </cell>
        </row>
        <row r="681">
          <cell r="A681" t="str">
            <v>Headen, Oren</v>
          </cell>
          <cell r="B681" t="str">
            <v>R1-11697</v>
          </cell>
          <cell r="C681">
            <v>28299</v>
          </cell>
          <cell r="D681" t="str">
            <v>Black</v>
          </cell>
          <cell r="E681" t="str">
            <v>Sims, Marlin</v>
          </cell>
        </row>
        <row r="682">
          <cell r="A682" t="str">
            <v>Hebert, Becky</v>
          </cell>
          <cell r="B682" t="str">
            <v>R3-2976</v>
          </cell>
          <cell r="C682">
            <v>24979</v>
          </cell>
          <cell r="D682" t="str">
            <v>Black-2nd</v>
          </cell>
          <cell r="E682" t="str">
            <v>McCutcheon, Dale</v>
          </cell>
        </row>
        <row r="683">
          <cell r="A683" t="str">
            <v>Heinselman, Dylan</v>
          </cell>
          <cell r="B683" t="str">
            <v>R4-13521</v>
          </cell>
          <cell r="C683">
            <v>35382</v>
          </cell>
          <cell r="D683" t="str">
            <v>BLACK</v>
          </cell>
          <cell r="E683" t="str">
            <v>Heinselman, Paul</v>
          </cell>
        </row>
        <row r="684">
          <cell r="A684" t="str">
            <v>Heinselman, Paul</v>
          </cell>
          <cell r="B684" t="str">
            <v>R4-13559</v>
          </cell>
          <cell r="C684">
            <v>23163</v>
          </cell>
          <cell r="D684" t="str">
            <v>Black</v>
          </cell>
          <cell r="E684" t="str">
            <v>MacKenzie, Ken</v>
          </cell>
        </row>
        <row r="685">
          <cell r="A685" t="str">
            <v>Hendershot, Joe</v>
          </cell>
          <cell r="B685" t="str">
            <v>R2-12400</v>
          </cell>
          <cell r="C685">
            <v>23886</v>
          </cell>
          <cell r="D685" t="str">
            <v>Yondan</v>
          </cell>
          <cell r="E685" t="str">
            <v>Michael, Donnie</v>
          </cell>
        </row>
        <row r="686">
          <cell r="A686" t="str">
            <v>Henderson, Darius</v>
          </cell>
          <cell r="B686" t="str">
            <v>R7-12612</v>
          </cell>
          <cell r="C686">
            <v>35421</v>
          </cell>
          <cell r="D686" t="str">
            <v>Green</v>
          </cell>
          <cell r="E686" t="str">
            <v>Starks, Rob</v>
          </cell>
        </row>
        <row r="687">
          <cell r="A687" t="str">
            <v>Henderson, Delisa</v>
          </cell>
          <cell r="B687" t="str">
            <v>R7-12615</v>
          </cell>
          <cell r="C687">
            <v>23954</v>
          </cell>
          <cell r="D687" t="str">
            <v>Blue</v>
          </cell>
          <cell r="E687" t="str">
            <v>Starks, Rob</v>
          </cell>
        </row>
        <row r="688">
          <cell r="A688" t="str">
            <v>Henderson, Grace</v>
          </cell>
          <cell r="B688" t="str">
            <v>R2-13142</v>
          </cell>
          <cell r="C688">
            <v>39000</v>
          </cell>
          <cell r="D688" t="str">
            <v>Orange</v>
          </cell>
          <cell r="E688" t="str">
            <v>Michael, Donnie</v>
          </cell>
        </row>
        <row r="689">
          <cell r="A689" t="str">
            <v>Henderson, Romello</v>
          </cell>
          <cell r="B689" t="str">
            <v>R7-12608</v>
          </cell>
          <cell r="C689">
            <v>34985</v>
          </cell>
          <cell r="D689" t="str">
            <v>Green</v>
          </cell>
          <cell r="E689" t="str">
            <v>Starks, Rob</v>
          </cell>
        </row>
        <row r="690">
          <cell r="A690" t="str">
            <v>Henry, Deon</v>
          </cell>
          <cell r="B690" t="str">
            <v>R7-12783</v>
          </cell>
          <cell r="C690">
            <v>37732</v>
          </cell>
          <cell r="D690" t="str">
            <v>Orange</v>
          </cell>
          <cell r="E690" t="str">
            <v>Starks, Rob</v>
          </cell>
        </row>
        <row r="691">
          <cell r="A691" t="str">
            <v>Henry, Mariyah</v>
          </cell>
          <cell r="B691" t="str">
            <v>R1-12568</v>
          </cell>
          <cell r="C691">
            <v>40679</v>
          </cell>
          <cell r="D691" t="str">
            <v/>
          </cell>
          <cell r="E691" t="str">
            <v>Venson</v>
          </cell>
        </row>
        <row r="692">
          <cell r="A692" t="str">
            <v>Henry, Shacretia</v>
          </cell>
          <cell r="B692" t="str">
            <v>R7-12782</v>
          </cell>
          <cell r="C692">
            <v>29212</v>
          </cell>
          <cell r="D692" t="str">
            <v>Orange</v>
          </cell>
          <cell r="E692" t="str">
            <v>Starks, Rob</v>
          </cell>
        </row>
        <row r="693">
          <cell r="A693" t="str">
            <v>Henry, William</v>
          </cell>
          <cell r="B693" t="str">
            <v>R3-1361</v>
          </cell>
          <cell r="C693">
            <v>31199</v>
          </cell>
          <cell r="D693" t="str">
            <v>Black</v>
          </cell>
          <cell r="E693" t="str">
            <v>Brown, Charles</v>
          </cell>
        </row>
        <row r="694">
          <cell r="A694" t="str">
            <v>Hernandez, Tommy</v>
          </cell>
          <cell r="B694" t="str">
            <v>R2-12774</v>
          </cell>
          <cell r="C694">
            <v>27378</v>
          </cell>
          <cell r="D694" t="str">
            <v>Black Belt</v>
          </cell>
          <cell r="E694" t="str">
            <v>Jones, Curt</v>
          </cell>
        </row>
        <row r="695">
          <cell r="A695" t="str">
            <v>Hess, Adam</v>
          </cell>
          <cell r="B695" t="str">
            <v>R2-13274</v>
          </cell>
          <cell r="C695">
            <v>27378</v>
          </cell>
          <cell r="D695" t="str">
            <v>BLACK-4TH</v>
          </cell>
          <cell r="E695" t="str">
            <v>Harrington</v>
          </cell>
        </row>
        <row r="696">
          <cell r="A696" t="str">
            <v>Hesselschwardt, Jones</v>
          </cell>
          <cell r="B696" t="str">
            <v>R2-13168</v>
          </cell>
          <cell r="C696">
            <v>40103</v>
          </cell>
          <cell r="D696" t="str">
            <v>tiger yellow</v>
          </cell>
          <cell r="E696" t="str">
            <v>Franz, Steven</v>
          </cell>
        </row>
        <row r="697">
          <cell r="A697" t="str">
            <v>Hicks, Benjamin</v>
          </cell>
          <cell r="B697" t="str">
            <v>R3-12357</v>
          </cell>
          <cell r="C697">
            <v>38125</v>
          </cell>
          <cell r="D697" t="str">
            <v>BROWN</v>
          </cell>
          <cell r="E697" t="str">
            <v>Roberts, Jerry</v>
          </cell>
        </row>
        <row r="698">
          <cell r="A698" t="str">
            <v>Higgins, Constance</v>
          </cell>
          <cell r="B698" t="str">
            <v>R3-12557</v>
          </cell>
          <cell r="C698">
            <v>26276</v>
          </cell>
          <cell r="D698" t="str">
            <v>Brown</v>
          </cell>
          <cell r="E698" t="str">
            <v>Higgins, Shawn</v>
          </cell>
        </row>
        <row r="699">
          <cell r="A699" t="str">
            <v>Hill, Michael</v>
          </cell>
          <cell r="B699" t="str">
            <v>R1-12550</v>
          </cell>
          <cell r="C699">
            <v>26276</v>
          </cell>
          <cell r="D699" t="str">
            <v>Black</v>
          </cell>
          <cell r="E699" t="str">
            <v>Sims, Marlin</v>
          </cell>
        </row>
        <row r="700">
          <cell r="A700" t="str">
            <v>Hillman, John</v>
          </cell>
          <cell r="B700" t="str">
            <v>R2-2862</v>
          </cell>
          <cell r="C700">
            <v>28943</v>
          </cell>
          <cell r="D700" t="str">
            <v>Black-Nidan</v>
          </cell>
          <cell r="E700" t="str">
            <v>Morgan, Phil</v>
          </cell>
        </row>
        <row r="701">
          <cell r="A701" t="str">
            <v>Hines, Syria</v>
          </cell>
          <cell r="B701" t="str">
            <v>R7-12628</v>
          </cell>
          <cell r="C701">
            <v>37083</v>
          </cell>
          <cell r="D701" t="str">
            <v>Orange</v>
          </cell>
          <cell r="E701" t="str">
            <v>Starks, Rob</v>
          </cell>
        </row>
        <row r="702">
          <cell r="A702" t="str">
            <v>Hines, Tai' Nesha</v>
          </cell>
          <cell r="B702" t="str">
            <v>R7-12704</v>
          </cell>
          <cell r="C702">
            <v>35775</v>
          </cell>
          <cell r="D702" t="str">
            <v>Brown</v>
          </cell>
          <cell r="E702" t="str">
            <v>Starks, Rob</v>
          </cell>
        </row>
        <row r="703">
          <cell r="A703" t="str">
            <v>Hobbs, Dillon</v>
          </cell>
          <cell r="B703" t="str">
            <v>R7-13151</v>
          </cell>
          <cell r="C703">
            <v>37867</v>
          </cell>
          <cell r="D703" t="str">
            <v>White</v>
          </cell>
          <cell r="E703" t="str">
            <v>Starks, Rob</v>
          </cell>
        </row>
        <row r="704">
          <cell r="A704" t="str">
            <v>Hockersmith, Lamar</v>
          </cell>
          <cell r="B704" t="str">
            <v>R7-13162</v>
          </cell>
          <cell r="C704">
            <v>39383</v>
          </cell>
          <cell r="D704" t="str">
            <v>White</v>
          </cell>
          <cell r="E704" t="str">
            <v>Starks, Rob</v>
          </cell>
        </row>
        <row r="705">
          <cell r="A705" t="str">
            <v>Hokaj, Marley</v>
          </cell>
          <cell r="B705" t="str">
            <v>R4-13674</v>
          </cell>
          <cell r="C705">
            <v>34853</v>
          </cell>
          <cell r="D705" t="str">
            <v>PURPLE</v>
          </cell>
          <cell r="E705" t="str">
            <v>Barton, John</v>
          </cell>
        </row>
        <row r="706">
          <cell r="A706" t="str">
            <v>Holder, Emerald</v>
          </cell>
          <cell r="B706" t="str">
            <v>R7-12556</v>
          </cell>
          <cell r="C706">
            <v>36054</v>
          </cell>
          <cell r="D706" t="str">
            <v>Black</v>
          </cell>
          <cell r="E706" t="str">
            <v>Starks, Rob</v>
          </cell>
        </row>
        <row r="707">
          <cell r="A707" t="str">
            <v>Holdridge, Ian</v>
          </cell>
          <cell r="B707" t="str">
            <v>R3-12472</v>
          </cell>
          <cell r="C707">
            <v>38959</v>
          </cell>
          <cell r="D707" t="str">
            <v>Orange</v>
          </cell>
          <cell r="E707" t="str">
            <v>Buker, Dave</v>
          </cell>
        </row>
        <row r="708">
          <cell r="A708" t="str">
            <v>Holdridge, Noah</v>
          </cell>
          <cell r="B708" t="str">
            <v>R3-12473</v>
          </cell>
          <cell r="C708">
            <v>37602</v>
          </cell>
          <cell r="D708" t="str">
            <v>Blue</v>
          </cell>
          <cell r="E708" t="str">
            <v>Buker, Dave</v>
          </cell>
        </row>
        <row r="709">
          <cell r="A709" t="str">
            <v>Holloway, Jocob</v>
          </cell>
          <cell r="B709" t="str">
            <v>R1-12576</v>
          </cell>
          <cell r="C709">
            <v>38241</v>
          </cell>
          <cell r="D709" t="str">
            <v>NOV</v>
          </cell>
          <cell r="E709" t="str">
            <v>Schell, Matthew</v>
          </cell>
        </row>
        <row r="710">
          <cell r="A710" t="str">
            <v>Holscher, David</v>
          </cell>
          <cell r="B710" t="str">
            <v>R7-13077</v>
          </cell>
          <cell r="C710">
            <v>28491</v>
          </cell>
          <cell r="D710" t="str">
            <v>Yellow</v>
          </cell>
          <cell r="E710" t="str">
            <v>Dillon, Fred &amp; Celita</v>
          </cell>
        </row>
        <row r="711">
          <cell r="A711" t="str">
            <v>Holt, Bobby</v>
          </cell>
          <cell r="B711" t="str">
            <v>R2-11637</v>
          </cell>
          <cell r="C711">
            <v>35691</v>
          </cell>
          <cell r="D711" t="str">
            <v>Red</v>
          </cell>
          <cell r="E711" t="str">
            <v>Ingram, Charles</v>
          </cell>
        </row>
        <row r="712">
          <cell r="A712" t="str">
            <v>Hood, Madeline</v>
          </cell>
          <cell r="B712" t="str">
            <v>R6-1261</v>
          </cell>
          <cell r="C712">
            <v>38279</v>
          </cell>
          <cell r="D712" t="str">
            <v>5th Keup Blue</v>
          </cell>
          <cell r="E712" t="str">
            <v>Galvan, Juan/Adrian</v>
          </cell>
        </row>
        <row r="713">
          <cell r="A713" t="str">
            <v>Hoover, Lance</v>
          </cell>
          <cell r="B713" t="str">
            <v>R5-2918</v>
          </cell>
          <cell r="C713">
            <v>26364</v>
          </cell>
          <cell r="D713" t="str">
            <v>Black-5th</v>
          </cell>
          <cell r="E713" t="str">
            <v>Keeney, Glenn</v>
          </cell>
        </row>
        <row r="714">
          <cell r="A714" t="str">
            <v>Horan, Luke</v>
          </cell>
          <cell r="B714" t="str">
            <v>R7-12992</v>
          </cell>
          <cell r="C714">
            <v>37726</v>
          </cell>
          <cell r="D714" t="str">
            <v>Red/Black</v>
          </cell>
          <cell r="E714" t="str">
            <v>Clinkenbeard, Ruben</v>
          </cell>
        </row>
        <row r="715">
          <cell r="A715" t="str">
            <v>Horn, Andrew</v>
          </cell>
          <cell r="B715" t="str">
            <v>R3-12339</v>
          </cell>
          <cell r="C715">
            <v>35800</v>
          </cell>
          <cell r="D715" t="str">
            <v>BLUE</v>
          </cell>
          <cell r="E715" t="str">
            <v>Janes, Dennis</v>
          </cell>
        </row>
        <row r="716">
          <cell r="A716" t="str">
            <v>Horta, Victor</v>
          </cell>
          <cell r="B716" t="str">
            <v>R1-12392</v>
          </cell>
          <cell r="C716">
            <v>36211</v>
          </cell>
          <cell r="D716" t="str">
            <v>Blue</v>
          </cell>
          <cell r="E716" t="str">
            <v>Simms, Darrell Sr.</v>
          </cell>
        </row>
        <row r="717">
          <cell r="A717" t="str">
            <v>Horta, Viviana</v>
          </cell>
          <cell r="B717" t="str">
            <v>R1-12391</v>
          </cell>
          <cell r="C717">
            <v>37701</v>
          </cell>
          <cell r="D717" t="str">
            <v>BLUE</v>
          </cell>
          <cell r="E717" t="str">
            <v>Simms, Darrell Sr.</v>
          </cell>
        </row>
        <row r="718">
          <cell r="A718" t="str">
            <v>Hosford, Christopher</v>
          </cell>
          <cell r="B718" t="str">
            <v>R6-12101</v>
          </cell>
          <cell r="C718">
            <v>38962</v>
          </cell>
          <cell r="D718" t="str">
            <v/>
          </cell>
          <cell r="E718" t="str">
            <v>Galvan, Juan/Adrian</v>
          </cell>
        </row>
        <row r="719">
          <cell r="A719" t="str">
            <v>Hough, Katie</v>
          </cell>
          <cell r="B719" t="str">
            <v>R3-12219</v>
          </cell>
          <cell r="C719">
            <v>37535</v>
          </cell>
          <cell r="D719" t="str">
            <v>Black-1st</v>
          </cell>
          <cell r="E719" t="str">
            <v>Buker, Dave</v>
          </cell>
        </row>
        <row r="720">
          <cell r="A720" t="str">
            <v>Hough, Matthew</v>
          </cell>
          <cell r="B720" t="str">
            <v>R3-12275</v>
          </cell>
          <cell r="C720">
            <v>36530</v>
          </cell>
          <cell r="D720" t="str">
            <v>Black-1st</v>
          </cell>
          <cell r="E720" t="str">
            <v>Buker, Dave</v>
          </cell>
        </row>
        <row r="721">
          <cell r="A721" t="str">
            <v>Howell, Alisha</v>
          </cell>
          <cell r="B721" t="str">
            <v>R2-13090</v>
          </cell>
          <cell r="C721">
            <v>31433</v>
          </cell>
          <cell r="D721" t="str">
            <v>Yellow</v>
          </cell>
          <cell r="E721" t="str">
            <v>Andrews, Don</v>
          </cell>
        </row>
        <row r="722">
          <cell r="A722" t="str">
            <v>Howell, Brian</v>
          </cell>
          <cell r="B722" t="str">
            <v>r2-12991</v>
          </cell>
          <cell r="C722">
            <v>29522</v>
          </cell>
          <cell r="D722" t="str">
            <v/>
          </cell>
          <cell r="E722" t="str">
            <v>Andrews, Don</v>
          </cell>
        </row>
        <row r="723">
          <cell r="A723" t="str">
            <v>Howell, Shanta</v>
          </cell>
          <cell r="B723" t="str">
            <v>R2-13091</v>
          </cell>
          <cell r="C723">
            <v>37194</v>
          </cell>
          <cell r="D723" t="str">
            <v>7th kyu</v>
          </cell>
          <cell r="E723" t="str">
            <v>Andrews, Don</v>
          </cell>
        </row>
        <row r="724">
          <cell r="A724" t="str">
            <v>Howell, Tiquan</v>
          </cell>
          <cell r="B724" t="str">
            <v>R2-12990</v>
          </cell>
          <cell r="C724">
            <v>38421</v>
          </cell>
          <cell r="D724" t="str">
            <v/>
          </cell>
          <cell r="E724" t="str">
            <v>Andrews, Don</v>
          </cell>
        </row>
        <row r="725">
          <cell r="A725" t="str">
            <v>Hubbard, Anthony</v>
          </cell>
          <cell r="B725" t="str">
            <v>R4-12010</v>
          </cell>
          <cell r="C725">
            <v>24045</v>
          </cell>
          <cell r="D725" t="str">
            <v>Black-3rd</v>
          </cell>
          <cell r="E725" t="str">
            <v>Pierre, Douglas</v>
          </cell>
        </row>
        <row r="726">
          <cell r="A726" t="str">
            <v>Huff, Gary</v>
          </cell>
          <cell r="B726" t="str">
            <v>R2-393</v>
          </cell>
          <cell r="C726">
            <v>30860</v>
          </cell>
          <cell r="D726" t="str">
            <v>Black-2nd Dan</v>
          </cell>
          <cell r="E726" t="str">
            <v>Johnson, Sonny</v>
          </cell>
        </row>
        <row r="727">
          <cell r="A727" t="str">
            <v>Huff, John</v>
          </cell>
          <cell r="B727" t="str">
            <v>R2-1596</v>
          </cell>
          <cell r="C727">
            <v>18436</v>
          </cell>
          <cell r="D727" t="str">
            <v>6th Kyu</v>
          </cell>
          <cell r="E727" t="str">
            <v>Johnson, Sonny</v>
          </cell>
        </row>
        <row r="728">
          <cell r="A728" t="str">
            <v>Huff, Kathleen</v>
          </cell>
          <cell r="B728" t="str">
            <v>R2-4553</v>
          </cell>
          <cell r="C728">
            <v>32271</v>
          </cell>
          <cell r="D728" t="str">
            <v>Purple</v>
          </cell>
          <cell r="E728" t="str">
            <v>Johnson, Sonny</v>
          </cell>
        </row>
        <row r="729">
          <cell r="A729" t="str">
            <v>Huff, Lisa</v>
          </cell>
          <cell r="B729" t="str">
            <v>R1-6737</v>
          </cell>
          <cell r="C729">
            <v>23719</v>
          </cell>
          <cell r="D729" t="str">
            <v>Black-2nd</v>
          </cell>
          <cell r="E729" t="str">
            <v>Venson</v>
          </cell>
        </row>
        <row r="730">
          <cell r="A730" t="str">
            <v>Huffman, Erica</v>
          </cell>
          <cell r="B730" t="str">
            <v>R2-396</v>
          </cell>
          <cell r="C730">
            <v>28611</v>
          </cell>
          <cell r="D730" t="str">
            <v>Black-4th</v>
          </cell>
          <cell r="E730" t="str">
            <v>Michael, Donnie</v>
          </cell>
        </row>
        <row r="731">
          <cell r="A731" t="str">
            <v>Hufford, Jason</v>
          </cell>
          <cell r="B731" t="str">
            <v>R2-13144</v>
          </cell>
          <cell r="C731">
            <v>34248</v>
          </cell>
          <cell r="D731" t="str">
            <v>BLACK-NIDAN</v>
          </cell>
          <cell r="E731" t="str">
            <v>Brown, Jeff</v>
          </cell>
        </row>
        <row r="732">
          <cell r="A732" t="str">
            <v>Humble, Donovan</v>
          </cell>
          <cell r="B732" t="str">
            <v>R1-12484</v>
          </cell>
          <cell r="C732">
            <v>39518</v>
          </cell>
          <cell r="D732" t="str">
            <v>Blue</v>
          </cell>
          <cell r="E732" t="str">
            <v>Simms, Darrell Sr.</v>
          </cell>
        </row>
        <row r="733">
          <cell r="A733" t="str">
            <v>Hume, Jacob</v>
          </cell>
          <cell r="B733" t="str">
            <v>R7-12788</v>
          </cell>
          <cell r="C733">
            <v>39241</v>
          </cell>
          <cell r="D733" t="str">
            <v>Nov</v>
          </cell>
          <cell r="E733" t="str">
            <v>Starks, Rob</v>
          </cell>
        </row>
        <row r="734">
          <cell r="A734" t="str">
            <v>Humphrey, Carrie</v>
          </cell>
          <cell r="B734" t="str">
            <v>R6-1270</v>
          </cell>
          <cell r="C734">
            <v>27308</v>
          </cell>
          <cell r="D734" t="str">
            <v>3rd Dan Black</v>
          </cell>
          <cell r="E734" t="str">
            <v>Humphrey, Charles</v>
          </cell>
        </row>
        <row r="735">
          <cell r="A735" t="str">
            <v>Humphrey, Charles</v>
          </cell>
          <cell r="B735" t="str">
            <v>R6-1291</v>
          </cell>
          <cell r="C735">
            <v>26250</v>
          </cell>
          <cell r="D735" t="str">
            <v>5th Dan Black</v>
          </cell>
          <cell r="E735" t="str">
            <v>Humphrey, Mike</v>
          </cell>
        </row>
        <row r="736">
          <cell r="A736" t="str">
            <v>Humphrey, Mike</v>
          </cell>
          <cell r="B736" t="str">
            <v>R6-1290</v>
          </cell>
          <cell r="C736">
            <v>24475</v>
          </cell>
          <cell r="D736" t="str">
            <v>7th Dan Black</v>
          </cell>
          <cell r="E736" t="str">
            <v>Galvan, Juan/Adrian</v>
          </cell>
        </row>
        <row r="737">
          <cell r="A737" t="str">
            <v>Humphrey, Tevin</v>
          </cell>
          <cell r="B737" t="str">
            <v>R7-13070</v>
          </cell>
          <cell r="C737">
            <v>34700</v>
          </cell>
          <cell r="D737" t="str">
            <v>White</v>
          </cell>
          <cell r="E737" t="str">
            <v>Burrus, William</v>
          </cell>
        </row>
        <row r="738">
          <cell r="A738" t="str">
            <v>Hunt, Jhaimeya</v>
          </cell>
          <cell r="B738" t="str">
            <v>R7-13975</v>
          </cell>
          <cell r="C738">
            <v>36159</v>
          </cell>
          <cell r="D738" t="str">
            <v>Beg</v>
          </cell>
          <cell r="E738" t="str">
            <v>Graham, Lewis</v>
          </cell>
        </row>
        <row r="739">
          <cell r="A739" t="str">
            <v>Hunter, David</v>
          </cell>
          <cell r="B739" t="str">
            <v>R1-12472</v>
          </cell>
          <cell r="C739">
            <v>38007</v>
          </cell>
          <cell r="D739" t="str">
            <v>Orange</v>
          </cell>
          <cell r="E739" t="str">
            <v>Venson</v>
          </cell>
        </row>
        <row r="740">
          <cell r="A740" t="str">
            <v>Hunter, Glenda</v>
          </cell>
          <cell r="B740" t="str">
            <v>R1-12477</v>
          </cell>
          <cell r="C740">
            <v>21334</v>
          </cell>
          <cell r="D740" t="str">
            <v>Orange</v>
          </cell>
          <cell r="E740" t="str">
            <v>Venson</v>
          </cell>
        </row>
        <row r="741">
          <cell r="A741" t="str">
            <v>Hurst, Eric</v>
          </cell>
          <cell r="B741" t="str">
            <v>R2-12448</v>
          </cell>
          <cell r="C741">
            <v>25448</v>
          </cell>
          <cell r="D741" t="str">
            <v>BROWN</v>
          </cell>
          <cell r="E741" t="str">
            <v>Davidson, Jeff</v>
          </cell>
        </row>
        <row r="742">
          <cell r="A742" t="str">
            <v>Hurst, Jacqueline</v>
          </cell>
          <cell r="B742" t="str">
            <v>R2-13016</v>
          </cell>
          <cell r="C742">
            <v>36206</v>
          </cell>
          <cell r="D742" t="str">
            <v>BLACK</v>
          </cell>
          <cell r="E742" t="str">
            <v>Johnson, Herb</v>
          </cell>
        </row>
        <row r="743">
          <cell r="A743" t="str">
            <v>Hurst, Todd</v>
          </cell>
          <cell r="B743" t="str">
            <v>R2-404</v>
          </cell>
          <cell r="C743">
            <v>30011</v>
          </cell>
          <cell r="D743" t="str">
            <v>Black-1st</v>
          </cell>
          <cell r="E743" t="str">
            <v>Keeney, Glenn</v>
          </cell>
        </row>
        <row r="744">
          <cell r="A744" t="str">
            <v>Hush Jr., David</v>
          </cell>
          <cell r="B744" t="str">
            <v>R3-12335</v>
          </cell>
          <cell r="C744">
            <v>28371</v>
          </cell>
          <cell r="D744" t="str">
            <v>RED</v>
          </cell>
          <cell r="E744" t="str">
            <v>Crabtree, Mike</v>
          </cell>
        </row>
        <row r="745">
          <cell r="A745" t="str">
            <v>Husted, Mondo</v>
          </cell>
          <cell r="B745" t="str">
            <v>R2-12809</v>
          </cell>
          <cell r="C745">
            <v>27683</v>
          </cell>
          <cell r="D745" t="str">
            <v>BLACK-1ST</v>
          </cell>
          <cell r="E745" t="str">
            <v>Franz, Steven</v>
          </cell>
        </row>
        <row r="746">
          <cell r="A746" t="str">
            <v>Huston, Charley</v>
          </cell>
          <cell r="B746" t="str">
            <v>R2-12385</v>
          </cell>
          <cell r="C746">
            <v>24680</v>
          </cell>
          <cell r="D746" t="str">
            <v>4th dan black</v>
          </cell>
          <cell r="E746" t="str">
            <v>Wallace, Kevin</v>
          </cell>
        </row>
        <row r="747">
          <cell r="A747" t="str">
            <v>Hutnik, MJ</v>
          </cell>
          <cell r="B747" t="str">
            <v>R4-13714</v>
          </cell>
          <cell r="C747">
            <v>24812</v>
          </cell>
          <cell r="D747" t="str">
            <v>Black</v>
          </cell>
          <cell r="E747" t="str">
            <v>Garon, Don</v>
          </cell>
        </row>
        <row r="748">
          <cell r="A748" t="str">
            <v>Ifft, Daniel</v>
          </cell>
          <cell r="B748" t="str">
            <v>R3-12232</v>
          </cell>
          <cell r="C748">
            <v>37102</v>
          </cell>
          <cell r="D748" t="str">
            <v>Purple</v>
          </cell>
          <cell r="E748" t="str">
            <v>Buker, Dave</v>
          </cell>
        </row>
        <row r="749">
          <cell r="A749" t="str">
            <v>Indrutz, John</v>
          </cell>
          <cell r="B749" t="str">
            <v>R2-13140</v>
          </cell>
          <cell r="C749">
            <v>39744</v>
          </cell>
          <cell r="D749" t="str">
            <v>Blue</v>
          </cell>
          <cell r="E749" t="str">
            <v>Michael, Donnie</v>
          </cell>
        </row>
        <row r="750">
          <cell r="A750" t="str">
            <v>Ingenito, Jackson</v>
          </cell>
          <cell r="B750" t="str">
            <v>R2-12923</v>
          </cell>
          <cell r="C750">
            <v>38127</v>
          </cell>
          <cell r="D750" t="str">
            <v>BROWN</v>
          </cell>
          <cell r="E750" t="str">
            <v>Webster, Joeal</v>
          </cell>
        </row>
        <row r="751">
          <cell r="A751" t="str">
            <v>Ingham Jr., Walter</v>
          </cell>
          <cell r="B751" t="str">
            <v>R2-3397</v>
          </cell>
          <cell r="C751">
            <v>22926</v>
          </cell>
          <cell r="D751" t="str">
            <v>Black-1st</v>
          </cell>
          <cell r="E751" t="str">
            <v>Andrews, Don</v>
          </cell>
        </row>
        <row r="752">
          <cell r="A752" t="str">
            <v>Irby, Christian</v>
          </cell>
          <cell r="B752" t="str">
            <v>R1-12592</v>
          </cell>
          <cell r="C752">
            <v>22926</v>
          </cell>
          <cell r="D752" t="str">
            <v>BLACK</v>
          </cell>
          <cell r="E752" t="str">
            <v>Winder, Derian</v>
          </cell>
        </row>
        <row r="753">
          <cell r="A753" t="str">
            <v>Irizarry, Andrew</v>
          </cell>
          <cell r="B753" t="str">
            <v>R2-13151</v>
          </cell>
          <cell r="C753">
            <v>38568</v>
          </cell>
          <cell r="D753" t="str">
            <v>4th kyu</v>
          </cell>
          <cell r="E753" t="str">
            <v>Franz, Steven</v>
          </cell>
        </row>
        <row r="754">
          <cell r="A754" t="str">
            <v>Issa, Amina</v>
          </cell>
          <cell r="B754" t="str">
            <v>R7-13259</v>
          </cell>
          <cell r="C754">
            <v>39721</v>
          </cell>
          <cell r="D754" t="str">
            <v>White</v>
          </cell>
          <cell r="E754" t="str">
            <v>Davis, Terrell</v>
          </cell>
        </row>
        <row r="755">
          <cell r="A755" t="str">
            <v>Izar, Steve</v>
          </cell>
          <cell r="B755" t="str">
            <v>R2-13096</v>
          </cell>
          <cell r="C755">
            <v>33814</v>
          </cell>
          <cell r="D755" t="str">
            <v>Orange</v>
          </cell>
          <cell r="E755" t="str">
            <v>Michael, Donnie</v>
          </cell>
        </row>
        <row r="756">
          <cell r="A756" t="str">
            <v>Izatt, Michael</v>
          </cell>
          <cell r="B756" t="str">
            <v>R5-7930</v>
          </cell>
          <cell r="C756">
            <v>21742</v>
          </cell>
          <cell r="D756" t="str">
            <v>Black - Rokudan</v>
          </cell>
          <cell r="E756" t="str">
            <v>Koeppel, Phillip</v>
          </cell>
        </row>
        <row r="757">
          <cell r="A757" t="str">
            <v>Jacko, Cameron</v>
          </cell>
          <cell r="B757" t="str">
            <v>R7-13172</v>
          </cell>
          <cell r="C757">
            <v>40043</v>
          </cell>
          <cell r="D757" t="str">
            <v>White</v>
          </cell>
          <cell r="E757" t="str">
            <v>Starks, Rob</v>
          </cell>
        </row>
        <row r="758">
          <cell r="A758" t="str">
            <v>Jackson Sr., Carl</v>
          </cell>
          <cell r="B758" t="str">
            <v>R2-2258</v>
          </cell>
          <cell r="C758">
            <v>21060</v>
          </cell>
          <cell r="D758" t="str">
            <v>Black - 5th Dan</v>
          </cell>
          <cell r="E758" t="str">
            <v>Jackson, Carl</v>
          </cell>
        </row>
        <row r="759">
          <cell r="A759" t="str">
            <v>Jackson, Javaris</v>
          </cell>
          <cell r="B759" t="str">
            <v>R2-13057</v>
          </cell>
          <cell r="C759">
            <v>38993</v>
          </cell>
          <cell r="D759" t="str">
            <v>10th Gup</v>
          </cell>
          <cell r="E759" t="str">
            <v>Murkison, Brian</v>
          </cell>
        </row>
        <row r="760">
          <cell r="A760" t="str">
            <v>Jackson, John</v>
          </cell>
          <cell r="B760" t="str">
            <v>R2-1779</v>
          </cell>
          <cell r="C760">
            <v>38993</v>
          </cell>
          <cell r="D760" t="str">
            <v>White</v>
          </cell>
          <cell r="E760" t="str">
            <v>Keeney, Glenn</v>
          </cell>
        </row>
        <row r="761">
          <cell r="A761" t="str">
            <v>Jackson, Zachary</v>
          </cell>
          <cell r="B761" t="str">
            <v>R3-12318</v>
          </cell>
          <cell r="C761">
            <v>36419</v>
          </cell>
          <cell r="D761" t="str">
            <v>Red</v>
          </cell>
          <cell r="E761" t="str">
            <v>McCutcheon, Dale</v>
          </cell>
        </row>
        <row r="762">
          <cell r="A762" t="str">
            <v>James, Nathan</v>
          </cell>
          <cell r="B762" t="str">
            <v>R1-12426</v>
          </cell>
          <cell r="C762">
            <v>38723</v>
          </cell>
          <cell r="D762" t="str">
            <v>Yellow</v>
          </cell>
          <cell r="E762" t="str">
            <v>Fink, Frank/Patricia</v>
          </cell>
        </row>
        <row r="763">
          <cell r="A763" t="str">
            <v>James, Tony</v>
          </cell>
          <cell r="B763" t="str">
            <v>R2-13088</v>
          </cell>
          <cell r="C763">
            <v>19457</v>
          </cell>
          <cell r="D763" t="str">
            <v>Shodan</v>
          </cell>
          <cell r="E763" t="str">
            <v>Rogers, Tony</v>
          </cell>
        </row>
        <row r="764">
          <cell r="A764" t="str">
            <v>James, Tyler</v>
          </cell>
          <cell r="B764" t="str">
            <v>R2-12454</v>
          </cell>
          <cell r="C764">
            <v>37899</v>
          </cell>
          <cell r="D764" t="str">
            <v>5th kyu, blue/green</v>
          </cell>
          <cell r="E764" t="str">
            <v>Franz, Steven</v>
          </cell>
        </row>
        <row r="765">
          <cell r="A765" t="str">
            <v>Jandric, Anto</v>
          </cell>
          <cell r="B765" t="str">
            <v>R3-12484</v>
          </cell>
          <cell r="C765">
            <v>32200</v>
          </cell>
          <cell r="D765" t="str">
            <v>Black</v>
          </cell>
          <cell r="E765" t="str">
            <v>Placko, Dave</v>
          </cell>
        </row>
        <row r="766">
          <cell r="A766" t="str">
            <v>Janecko, Ray</v>
          </cell>
          <cell r="B766" t="str">
            <v>R3-12231</v>
          </cell>
          <cell r="C766">
            <v>19741</v>
          </cell>
          <cell r="D766" t="str">
            <v>Black-1st</v>
          </cell>
          <cell r="E766" t="str">
            <v>Buker, Dave</v>
          </cell>
        </row>
        <row r="767">
          <cell r="A767" t="str">
            <v>Jarvis, Matthew</v>
          </cell>
          <cell r="B767" t="str">
            <v>R2-13260</v>
          </cell>
          <cell r="C767">
            <v>36848</v>
          </cell>
          <cell r="D767" t="str">
            <v/>
          </cell>
          <cell r="E767" t="str">
            <v>Baldock, David</v>
          </cell>
        </row>
        <row r="768">
          <cell r="A768" t="str">
            <v>Jenkins, Damon</v>
          </cell>
          <cell r="B768" t="str">
            <v>R1-12605</v>
          </cell>
          <cell r="C768">
            <v>38063</v>
          </cell>
          <cell r="D768" t="str">
            <v/>
          </cell>
          <cell r="E768" t="str">
            <v>Venson</v>
          </cell>
        </row>
        <row r="769">
          <cell r="A769" t="str">
            <v>Jenkins, Jason</v>
          </cell>
          <cell r="B769" t="str">
            <v>R3-5058</v>
          </cell>
          <cell r="C769">
            <v>25813</v>
          </cell>
          <cell r="D769" t="str">
            <v>Black</v>
          </cell>
          <cell r="E769" t="str">
            <v>McCutcheon, Dale</v>
          </cell>
        </row>
        <row r="770">
          <cell r="A770" t="str">
            <v>Jenkins, Jr., Daniel</v>
          </cell>
          <cell r="B770" t="str">
            <v>R1-9208</v>
          </cell>
          <cell r="C770">
            <v>35051</v>
          </cell>
          <cell r="D770" t="str">
            <v>Purple</v>
          </cell>
          <cell r="E770" t="str">
            <v>Venson</v>
          </cell>
        </row>
        <row r="771">
          <cell r="A771" t="str">
            <v>Jennings, Herman</v>
          </cell>
          <cell r="B771" t="str">
            <v>R2-2370</v>
          </cell>
          <cell r="C771">
            <v>35051</v>
          </cell>
          <cell r="D771" t="str">
            <v>Black-6th Dan</v>
          </cell>
          <cell r="E771" t="str">
            <v>Keeney, Glenn</v>
          </cell>
        </row>
        <row r="772">
          <cell r="A772" t="str">
            <v>Jessup, Bryant</v>
          </cell>
          <cell r="B772" t="str">
            <v>R1-12383</v>
          </cell>
          <cell r="C772">
            <v>35051</v>
          </cell>
          <cell r="D772" t="str">
            <v>Black</v>
          </cell>
          <cell r="E772" t="str">
            <v>Jessup, Bryant</v>
          </cell>
        </row>
        <row r="773">
          <cell r="A773" t="str">
            <v>Jewell, Brandon</v>
          </cell>
          <cell r="B773" t="str">
            <v>R3-4632</v>
          </cell>
          <cell r="C773">
            <v>34417</v>
          </cell>
          <cell r="D773" t="str">
            <v>Brown</v>
          </cell>
          <cell r="E773" t="str">
            <v>McCutcheon, Dale</v>
          </cell>
        </row>
        <row r="774">
          <cell r="A774" t="str">
            <v>John, Max</v>
          </cell>
          <cell r="B774" t="str">
            <v>R3-12337</v>
          </cell>
          <cell r="C774">
            <v>36070</v>
          </cell>
          <cell r="D774" t="str">
            <v>Brown</v>
          </cell>
          <cell r="E774" t="str">
            <v>DeCore, James</v>
          </cell>
        </row>
        <row r="775">
          <cell r="A775" t="str">
            <v>Johnson, Anna</v>
          </cell>
          <cell r="B775" t="str">
            <v>R2-13009</v>
          </cell>
          <cell r="C775">
            <v>36475</v>
          </cell>
          <cell r="D775" t="str">
            <v/>
          </cell>
          <cell r="E775" t="str">
            <v>Johnson, Herb</v>
          </cell>
        </row>
        <row r="776">
          <cell r="A776" t="str">
            <v>Johnson, Anthony</v>
          </cell>
          <cell r="B776" t="str">
            <v>R3-12508</v>
          </cell>
          <cell r="C776">
            <v>38550</v>
          </cell>
          <cell r="D776" t="str">
            <v>Green</v>
          </cell>
          <cell r="E776" t="str">
            <v>Kennedy, Spider</v>
          </cell>
        </row>
        <row r="777">
          <cell r="A777" t="str">
            <v>Johnson, Barbara</v>
          </cell>
          <cell r="B777" t="str">
            <v>R2-13010</v>
          </cell>
          <cell r="C777">
            <v>23003</v>
          </cell>
          <cell r="D777" t="str">
            <v>SanDan</v>
          </cell>
          <cell r="E777" t="str">
            <v>Johnson, Herb</v>
          </cell>
        </row>
        <row r="778">
          <cell r="A778" t="str">
            <v>Johnson, Brady</v>
          </cell>
          <cell r="B778" t="str">
            <v>R4-13689</v>
          </cell>
          <cell r="C778">
            <v>38488</v>
          </cell>
          <cell r="D778" t="str">
            <v>PURPLE</v>
          </cell>
          <cell r="E778" t="str">
            <v>Viola, Bill</v>
          </cell>
        </row>
        <row r="779">
          <cell r="A779" t="str">
            <v>Johnson, Brandi</v>
          </cell>
          <cell r="B779" t="str">
            <v>R2-2369</v>
          </cell>
          <cell r="C779">
            <v>38488</v>
          </cell>
          <cell r="D779" t="str">
            <v>Black</v>
          </cell>
          <cell r="E779" t="str">
            <v>Johnson, Herb</v>
          </cell>
        </row>
        <row r="780">
          <cell r="A780" t="str">
            <v>Johnson, Breanna</v>
          </cell>
          <cell r="B780" t="str">
            <v>R1-11249</v>
          </cell>
          <cell r="C780">
            <v>34052</v>
          </cell>
          <cell r="D780" t="str">
            <v>Purple</v>
          </cell>
          <cell r="E780" t="str">
            <v>Venson</v>
          </cell>
        </row>
        <row r="781">
          <cell r="A781" t="str">
            <v>Johnson, Brian</v>
          </cell>
          <cell r="B781" t="str">
            <v>R2-2111</v>
          </cell>
          <cell r="C781">
            <v>28040</v>
          </cell>
          <cell r="D781" t="str">
            <v>Brown</v>
          </cell>
          <cell r="E781" t="str">
            <v>Kincaid/Woodings</v>
          </cell>
        </row>
        <row r="782">
          <cell r="A782" t="str">
            <v>Johnson, Chaz</v>
          </cell>
          <cell r="B782" t="str">
            <v>R7-12600</v>
          </cell>
          <cell r="C782">
            <v>32806</v>
          </cell>
          <cell r="D782" t="str">
            <v>Blue</v>
          </cell>
          <cell r="E782" t="str">
            <v>Starks, Rob</v>
          </cell>
        </row>
        <row r="783">
          <cell r="A783" t="str">
            <v>Johnson, Choice</v>
          </cell>
          <cell r="B783" t="str">
            <v>R1-12497</v>
          </cell>
          <cell r="C783">
            <v>35571</v>
          </cell>
          <cell r="D783" t="str">
            <v>Blue</v>
          </cell>
          <cell r="E783" t="str">
            <v>Venson</v>
          </cell>
        </row>
        <row r="784">
          <cell r="A784" t="str">
            <v>Johnson, Daniel</v>
          </cell>
          <cell r="B784" t="str">
            <v>R3-12388</v>
          </cell>
          <cell r="C784">
            <v>29147</v>
          </cell>
          <cell r="D784" t="str">
            <v>Black -1st</v>
          </cell>
          <cell r="E784" t="str">
            <v>Ward, John</v>
          </cell>
        </row>
        <row r="785">
          <cell r="A785" t="str">
            <v>Johnson, Deon</v>
          </cell>
          <cell r="B785" t="str">
            <v>R3-7334</v>
          </cell>
          <cell r="C785">
            <v>32650</v>
          </cell>
          <cell r="D785" t="str">
            <v>Black - Shodan</v>
          </cell>
          <cell r="E785" t="str">
            <v>Moore, Rick</v>
          </cell>
        </row>
        <row r="786">
          <cell r="A786" t="str">
            <v>Johnson, Eric</v>
          </cell>
          <cell r="B786" t="str">
            <v>R3-7336</v>
          </cell>
          <cell r="C786">
            <v>31998</v>
          </cell>
          <cell r="D786" t="str">
            <v>Black - Shodan</v>
          </cell>
          <cell r="E786" t="str">
            <v>Moore, Rick</v>
          </cell>
        </row>
        <row r="787">
          <cell r="A787" t="str">
            <v>Johnson, Herb</v>
          </cell>
          <cell r="B787" t="str">
            <v>R2-1013</v>
          </cell>
          <cell r="C787">
            <v>17982</v>
          </cell>
          <cell r="D787" t="str">
            <v>Black-9th</v>
          </cell>
          <cell r="E787" t="str">
            <v>Johnson, Herb</v>
          </cell>
        </row>
        <row r="788">
          <cell r="A788" t="str">
            <v>Johnson, Jaden</v>
          </cell>
          <cell r="B788" t="str">
            <v>R7-14097</v>
          </cell>
          <cell r="C788">
            <v>39420</v>
          </cell>
          <cell r="D788" t="str">
            <v>BEG</v>
          </cell>
          <cell r="E788" t="str">
            <v>Raheem, Khalid</v>
          </cell>
        </row>
        <row r="789">
          <cell r="A789" t="str">
            <v>Johnson, Jamahl</v>
          </cell>
          <cell r="B789" t="str">
            <v>R3-12511</v>
          </cell>
          <cell r="C789">
            <v>37778</v>
          </cell>
          <cell r="D789" t="str">
            <v>Green</v>
          </cell>
          <cell r="E789" t="str">
            <v>Kennedy, Spider</v>
          </cell>
        </row>
        <row r="790">
          <cell r="A790" t="str">
            <v>Johnson, Jeffrey</v>
          </cell>
          <cell r="B790" t="str">
            <v>R2-13011</v>
          </cell>
          <cell r="C790">
            <v>22401</v>
          </cell>
          <cell r="D790" t="str">
            <v>Sandan</v>
          </cell>
          <cell r="E790" t="str">
            <v>Johnson, Herb</v>
          </cell>
        </row>
        <row r="791">
          <cell r="A791" t="str">
            <v>Johnson, Kira</v>
          </cell>
          <cell r="B791" t="str">
            <v>R7-14083</v>
          </cell>
          <cell r="C791">
            <v>38467</v>
          </cell>
          <cell r="D791" t="str">
            <v>BEG</v>
          </cell>
          <cell r="E791" t="str">
            <v>Raheem, Khalid</v>
          </cell>
        </row>
        <row r="792">
          <cell r="A792" t="str">
            <v>Johnson, Robert</v>
          </cell>
          <cell r="B792" t="str">
            <v>R2-12996</v>
          </cell>
          <cell r="C792">
            <v>25788</v>
          </cell>
          <cell r="D792" t="str">
            <v>9th kyu yellow tip</v>
          </cell>
          <cell r="E792" t="str">
            <v>Bethea, Eddie</v>
          </cell>
        </row>
        <row r="793">
          <cell r="A793" t="str">
            <v xml:space="preserve">Johnson, Sedgwick Jr. </v>
          </cell>
          <cell r="B793" t="str">
            <v>R1-12567</v>
          </cell>
          <cell r="C793">
            <v>37264</v>
          </cell>
          <cell r="D793" t="str">
            <v>ADV</v>
          </cell>
          <cell r="E793" t="str">
            <v>Venson</v>
          </cell>
        </row>
        <row r="794">
          <cell r="A794" t="str">
            <v>Johnson, Seth</v>
          </cell>
          <cell r="B794" t="str">
            <v>R2-11544</v>
          </cell>
          <cell r="C794">
            <v>36147</v>
          </cell>
          <cell r="D794" t="str">
            <v>Green-5th</v>
          </cell>
          <cell r="E794" t="str">
            <v>Michael, Donnie</v>
          </cell>
        </row>
        <row r="795">
          <cell r="A795" t="str">
            <v>Johnson, Sonny</v>
          </cell>
          <cell r="B795" t="str">
            <v>R2-1014</v>
          </cell>
          <cell r="C795">
            <v>36147</v>
          </cell>
          <cell r="D795" t="str">
            <v>Black</v>
          </cell>
          <cell r="E795" t="str">
            <v>Johnson, Sonny</v>
          </cell>
        </row>
        <row r="796">
          <cell r="A796" t="str">
            <v>Johnson, Tashia</v>
          </cell>
          <cell r="B796" t="str">
            <v>R2-13126</v>
          </cell>
          <cell r="C796">
            <v>24116</v>
          </cell>
          <cell r="D796" t="str">
            <v>6TH KYU</v>
          </cell>
          <cell r="E796" t="str">
            <v>Ables, Steve</v>
          </cell>
        </row>
        <row r="797">
          <cell r="A797" t="str">
            <v>Johnson, Tiffany</v>
          </cell>
          <cell r="B797" t="str">
            <v>R7-13935</v>
          </cell>
          <cell r="C797">
            <v>36265</v>
          </cell>
          <cell r="D797" t="str">
            <v>Yellow</v>
          </cell>
          <cell r="E797" t="str">
            <v>Dillon, Fred &amp; Celita</v>
          </cell>
        </row>
        <row r="798">
          <cell r="A798" t="str">
            <v>Johnson, Yancey</v>
          </cell>
          <cell r="B798" t="str">
            <v>R2-3757</v>
          </cell>
          <cell r="C798">
            <v>30334</v>
          </cell>
          <cell r="D798" t="str">
            <v>Black - 1st Dan</v>
          </cell>
          <cell r="E798" t="str">
            <v>Jackson, Carl</v>
          </cell>
        </row>
        <row r="799">
          <cell r="A799" t="str">
            <v>Jones, Addison</v>
          </cell>
          <cell r="B799" t="str">
            <v>R2-12842</v>
          </cell>
          <cell r="C799">
            <v>37351</v>
          </cell>
          <cell r="D799" t="str">
            <v>2nd kyu brown</v>
          </cell>
          <cell r="E799" t="str">
            <v>Bridges, Paul/Kimberly</v>
          </cell>
        </row>
        <row r="800">
          <cell r="A800" t="str">
            <v>Jones, Alecsander</v>
          </cell>
          <cell r="B800" t="str">
            <v>R2-13048</v>
          </cell>
          <cell r="C800">
            <v>34078</v>
          </cell>
          <cell r="D800" t="str">
            <v>3rd Dan</v>
          </cell>
          <cell r="E800" t="str">
            <v>Jones, Curt</v>
          </cell>
        </row>
        <row r="801">
          <cell r="A801" t="str">
            <v>Jones, Bill</v>
          </cell>
          <cell r="B801" t="str">
            <v>R3-2354</v>
          </cell>
          <cell r="C801">
            <v>29020</v>
          </cell>
          <cell r="D801" t="str">
            <v>Black - 1st Dan</v>
          </cell>
          <cell r="E801" t="str">
            <v>McGinnis, Dale</v>
          </cell>
        </row>
        <row r="802">
          <cell r="A802" t="str">
            <v>Jones, Brenda</v>
          </cell>
          <cell r="B802" t="str">
            <v>R1-12566</v>
          </cell>
          <cell r="C802">
            <v>22265</v>
          </cell>
          <cell r="D802" t="str">
            <v/>
          </cell>
          <cell r="E802" t="str">
            <v>Venson</v>
          </cell>
        </row>
        <row r="803">
          <cell r="A803" t="str">
            <v>Jones, Cory</v>
          </cell>
          <cell r="B803" t="str">
            <v>R2-1602</v>
          </cell>
          <cell r="C803">
            <v>33025</v>
          </cell>
          <cell r="D803" t="str">
            <v>Purple</v>
          </cell>
          <cell r="E803" t="str">
            <v>Keeney, Glenn</v>
          </cell>
        </row>
        <row r="804">
          <cell r="A804" t="str">
            <v>Jones, Curt</v>
          </cell>
          <cell r="B804" t="str">
            <v>R2-1017</v>
          </cell>
          <cell r="C804">
            <v>33025</v>
          </cell>
          <cell r="D804" t="str">
            <v>Black-6th Dan</v>
          </cell>
          <cell r="E804" t="str">
            <v>Keeney, Glenn</v>
          </cell>
        </row>
        <row r="805">
          <cell r="A805" t="str">
            <v>Jones, Daniel</v>
          </cell>
          <cell r="B805" t="str">
            <v>R1-12591</v>
          </cell>
          <cell r="C805">
            <v>33025</v>
          </cell>
          <cell r="D805" t="str">
            <v>BLACK</v>
          </cell>
          <cell r="E805" t="str">
            <v>Winder, Derian</v>
          </cell>
        </row>
        <row r="806">
          <cell r="A806" t="str">
            <v>Jones, Diez</v>
          </cell>
          <cell r="B806" t="str">
            <v>R2-13198</v>
          </cell>
          <cell r="C806">
            <v>37784</v>
          </cell>
          <cell r="D806" t="str">
            <v>7th kyu</v>
          </cell>
          <cell r="E806" t="str">
            <v>Ables, Steve</v>
          </cell>
        </row>
        <row r="807">
          <cell r="A807" t="str">
            <v>Jones, Federal L</v>
          </cell>
          <cell r="B807" t="str">
            <v>R1-12563</v>
          </cell>
          <cell r="C807">
            <v>20752</v>
          </cell>
          <cell r="D807" t="str">
            <v/>
          </cell>
          <cell r="E807" t="str">
            <v>Venson</v>
          </cell>
        </row>
        <row r="808">
          <cell r="A808" t="str">
            <v>Jones, Gerald</v>
          </cell>
          <cell r="B808" t="str">
            <v>R7-12812</v>
          </cell>
          <cell r="C808">
            <v>39250</v>
          </cell>
          <cell r="D808" t="str">
            <v>White</v>
          </cell>
          <cell r="E808" t="str">
            <v>Starks, Rob</v>
          </cell>
        </row>
        <row r="809">
          <cell r="A809" t="str">
            <v>Jones, Grace</v>
          </cell>
          <cell r="B809" t="str">
            <v>R2-12843</v>
          </cell>
          <cell r="C809">
            <v>38350</v>
          </cell>
          <cell r="D809" t="str">
            <v>3rd kyu brown</v>
          </cell>
          <cell r="E809" t="str">
            <v>Bridges, Paul/Kimberly</v>
          </cell>
        </row>
        <row r="810">
          <cell r="A810" t="str">
            <v>Jones, Isaiah</v>
          </cell>
          <cell r="B810" t="str">
            <v>R1-12587</v>
          </cell>
          <cell r="C810">
            <v>38350</v>
          </cell>
          <cell r="D810" t="str">
            <v/>
          </cell>
          <cell r="E810" t="str">
            <v>Winder, Derian</v>
          </cell>
        </row>
        <row r="811">
          <cell r="A811" t="str">
            <v>Jones, Jason</v>
          </cell>
          <cell r="B811" t="str">
            <v>R1-12564</v>
          </cell>
          <cell r="C811">
            <v>34388</v>
          </cell>
          <cell r="D811" t="str">
            <v/>
          </cell>
          <cell r="E811" t="str">
            <v>Venson</v>
          </cell>
        </row>
        <row r="812">
          <cell r="A812" t="str">
            <v>Jones, Karen</v>
          </cell>
          <cell r="B812" t="str">
            <v>R2-12457</v>
          </cell>
          <cell r="C812">
            <v>20432</v>
          </cell>
          <cell r="D812" t="str">
            <v>5TH KYU BLUE</v>
          </cell>
          <cell r="E812" t="str">
            <v>Kirby, Christopher</v>
          </cell>
        </row>
        <row r="813">
          <cell r="A813" t="str">
            <v>Jones, Kenya</v>
          </cell>
          <cell r="B813" t="str">
            <v>R2-1916</v>
          </cell>
          <cell r="C813">
            <v>31176</v>
          </cell>
          <cell r="D813" t="str">
            <v>Brown</v>
          </cell>
          <cell r="E813" t="str">
            <v>Davenport, Larry</v>
          </cell>
        </row>
        <row r="814">
          <cell r="A814" t="str">
            <v>Jones, Mike</v>
          </cell>
          <cell r="B814" t="str">
            <v>R2-2888</v>
          </cell>
          <cell r="C814">
            <v>26710</v>
          </cell>
          <cell r="D814" t="str">
            <v>Black-6TH</v>
          </cell>
          <cell r="E814" t="str">
            <v>Jones, Curt</v>
          </cell>
        </row>
        <row r="815">
          <cell r="A815" t="str">
            <v>Jones, Nazeer</v>
          </cell>
          <cell r="B815" t="str">
            <v>R1-12292</v>
          </cell>
          <cell r="C815">
            <v>38748</v>
          </cell>
          <cell r="D815" t="str">
            <v>GREEN</v>
          </cell>
          <cell r="E815" t="str">
            <v>Venson</v>
          </cell>
        </row>
        <row r="816">
          <cell r="A816" t="str">
            <v>Jones, Nicholas</v>
          </cell>
          <cell r="B816" t="str">
            <v>R2-13049</v>
          </cell>
          <cell r="C816">
            <v>34950</v>
          </cell>
          <cell r="D816" t="str">
            <v>2nd Dan</v>
          </cell>
          <cell r="E816" t="str">
            <v>Jones, Curt</v>
          </cell>
        </row>
        <row r="817">
          <cell r="A817" t="str">
            <v>Jones, Promice</v>
          </cell>
          <cell r="B817" t="str">
            <v>R7-13165</v>
          </cell>
          <cell r="C817">
            <v>39476</v>
          </cell>
          <cell r="D817" t="str">
            <v>White</v>
          </cell>
          <cell r="E817" t="str">
            <v>Starks, Rob</v>
          </cell>
        </row>
        <row r="818">
          <cell r="A818" t="str">
            <v>Jones, Shane</v>
          </cell>
          <cell r="B818" t="str">
            <v>R2-10750</v>
          </cell>
          <cell r="C818">
            <v>35716</v>
          </cell>
          <cell r="D818" t="str">
            <v>Orange</v>
          </cell>
          <cell r="E818" t="str">
            <v>Michael, Donnie</v>
          </cell>
        </row>
        <row r="819">
          <cell r="A819" t="str">
            <v>Jones, Vincent</v>
          </cell>
          <cell r="B819" t="str">
            <v>R1-12565</v>
          </cell>
          <cell r="C819">
            <v>34926</v>
          </cell>
          <cell r="D819" t="str">
            <v/>
          </cell>
          <cell r="E819" t="str">
            <v>Venson</v>
          </cell>
        </row>
        <row r="820">
          <cell r="A820" t="str">
            <v>Jones, Zahir</v>
          </cell>
          <cell r="B820" t="str">
            <v>R1-12608</v>
          </cell>
          <cell r="C820">
            <v>40640</v>
          </cell>
          <cell r="D820" t="str">
            <v>NOV</v>
          </cell>
          <cell r="E820" t="str">
            <v>Venson</v>
          </cell>
        </row>
        <row r="821">
          <cell r="A821" t="str">
            <v>Jones-Blessman, Patricia</v>
          </cell>
          <cell r="B821" t="str">
            <v>R1-12607</v>
          </cell>
          <cell r="C821">
            <v>40640</v>
          </cell>
          <cell r="D821" t="str">
            <v>WHITE</v>
          </cell>
          <cell r="E821" t="str">
            <v>Venson</v>
          </cell>
        </row>
        <row r="822">
          <cell r="A822" t="str">
            <v>Joosen, Corinne</v>
          </cell>
          <cell r="B822" t="str">
            <v>R2-13165</v>
          </cell>
          <cell r="C822">
            <v>24741</v>
          </cell>
          <cell r="D822" t="str">
            <v>8th yellow</v>
          </cell>
          <cell r="E822" t="str">
            <v>Franz, Steven</v>
          </cell>
        </row>
        <row r="823">
          <cell r="A823" t="str">
            <v>Jordan, Dr. David</v>
          </cell>
          <cell r="B823" t="str">
            <v>R5-9158</v>
          </cell>
          <cell r="C823">
            <v>24741</v>
          </cell>
          <cell r="D823" t="str">
            <v>Black-</v>
          </cell>
          <cell r="E823" t="str">
            <v>Jordan, Dr. David</v>
          </cell>
        </row>
        <row r="824">
          <cell r="A824" t="str">
            <v>Jordan, Edward</v>
          </cell>
          <cell r="B824" t="str">
            <v>R2-438</v>
          </cell>
          <cell r="C824">
            <v>19093</v>
          </cell>
          <cell r="D824" t="str">
            <v>Black - 2nd Dan</v>
          </cell>
          <cell r="E824" t="str">
            <v>Morgan, Phil</v>
          </cell>
        </row>
        <row r="825">
          <cell r="A825" t="str">
            <v>Jordan, Evan</v>
          </cell>
          <cell r="B825" t="str">
            <v>R1-12361</v>
          </cell>
          <cell r="C825">
            <v>37991</v>
          </cell>
          <cell r="D825" t="str">
            <v>GREEN</v>
          </cell>
          <cell r="E825" t="str">
            <v>Fink, Frank/Patricia</v>
          </cell>
        </row>
        <row r="826">
          <cell r="A826" t="str">
            <v>Jose, Maria</v>
          </cell>
          <cell r="B826" t="str">
            <v>R1-12483</v>
          </cell>
          <cell r="C826">
            <v>37979</v>
          </cell>
          <cell r="D826" t="str">
            <v>Brown</v>
          </cell>
          <cell r="E826" t="str">
            <v>McKinney, Stan</v>
          </cell>
        </row>
        <row r="827">
          <cell r="A827" t="str">
            <v>Jovanovic, Sandra</v>
          </cell>
          <cell r="B827" t="str">
            <v>R1-12597</v>
          </cell>
          <cell r="C827">
            <v>31792</v>
          </cell>
          <cell r="D827" t="str">
            <v>BLACK</v>
          </cell>
          <cell r="E827" t="str">
            <v>Wall, Michael</v>
          </cell>
        </row>
        <row r="828">
          <cell r="A828" t="str">
            <v>Jovic, Sinisa</v>
          </cell>
          <cell r="B828" t="str">
            <v>R3-12550</v>
          </cell>
          <cell r="C828">
            <v>36626</v>
          </cell>
          <cell r="D828" t="str">
            <v>Yellow</v>
          </cell>
          <cell r="E828" t="str">
            <v>Charlillo, Frank</v>
          </cell>
        </row>
        <row r="829">
          <cell r="A829" t="str">
            <v>Joy, Sandra</v>
          </cell>
          <cell r="B829" t="str">
            <v>R2-10767</v>
          </cell>
          <cell r="C829">
            <v>20169</v>
          </cell>
          <cell r="D829" t="str">
            <v>Black</v>
          </cell>
          <cell r="E829" t="str">
            <v>Morgan, Phil</v>
          </cell>
        </row>
        <row r="830">
          <cell r="A830" t="str">
            <v>Kaelin, Tyler</v>
          </cell>
          <cell r="B830" t="str">
            <v>R7-13226</v>
          </cell>
          <cell r="C830">
            <v>37752</v>
          </cell>
          <cell r="D830" t="str">
            <v>White</v>
          </cell>
          <cell r="E830" t="str">
            <v>Starks, Rob</v>
          </cell>
        </row>
        <row r="831">
          <cell r="A831" t="str">
            <v>Kaiser, Jacob</v>
          </cell>
          <cell r="B831" t="str">
            <v>R7-13169</v>
          </cell>
          <cell r="C831">
            <v>36540</v>
          </cell>
          <cell r="D831" t="str">
            <v>Yellow</v>
          </cell>
          <cell r="E831" t="str">
            <v>Starks, Rob</v>
          </cell>
        </row>
        <row r="832">
          <cell r="A832" t="str">
            <v>Kaufman, Amanda</v>
          </cell>
          <cell r="B832" t="str">
            <v>R3-12261</v>
          </cell>
          <cell r="C832">
            <v>31777</v>
          </cell>
          <cell r="D832" t="str">
            <v>Black-3rd</v>
          </cell>
          <cell r="E832" t="str">
            <v>Bowles, Robert</v>
          </cell>
        </row>
        <row r="833">
          <cell r="A833" t="str">
            <v>Kee, Destin</v>
          </cell>
          <cell r="B833" t="str">
            <v>R1-12496</v>
          </cell>
          <cell r="C833">
            <v>39043</v>
          </cell>
          <cell r="D833" t="str">
            <v>White</v>
          </cell>
          <cell r="E833" t="str">
            <v>Venson</v>
          </cell>
        </row>
        <row r="834">
          <cell r="A834" t="str">
            <v>Kee, Kevin</v>
          </cell>
          <cell r="B834" t="str">
            <v>R1-12493</v>
          </cell>
          <cell r="C834">
            <v>24850</v>
          </cell>
          <cell r="D834" t="str">
            <v>Green</v>
          </cell>
          <cell r="E834" t="str">
            <v>Venson</v>
          </cell>
        </row>
        <row r="835">
          <cell r="A835" t="str">
            <v xml:space="preserve">Kee, Kiden </v>
          </cell>
          <cell r="B835" t="str">
            <v>R1-12495</v>
          </cell>
          <cell r="C835">
            <v>37126</v>
          </cell>
          <cell r="D835" t="str">
            <v>White</v>
          </cell>
          <cell r="E835" t="str">
            <v>Venson</v>
          </cell>
        </row>
        <row r="836">
          <cell r="A836" t="str">
            <v>Kee, Stephen</v>
          </cell>
          <cell r="B836" t="str">
            <v>R1-12494</v>
          </cell>
          <cell r="C836">
            <v>35717</v>
          </cell>
          <cell r="D836" t="str">
            <v>White</v>
          </cell>
          <cell r="E836" t="str">
            <v>Venson</v>
          </cell>
        </row>
        <row r="837">
          <cell r="A837" t="str">
            <v>Keeney, Glenn</v>
          </cell>
          <cell r="B837" t="str">
            <v>R5-1016</v>
          </cell>
          <cell r="C837">
            <v>15467</v>
          </cell>
          <cell r="D837" t="str">
            <v>Black-10th Dan</v>
          </cell>
          <cell r="E837" t="str">
            <v>Keeney, Glenn</v>
          </cell>
        </row>
        <row r="838">
          <cell r="A838" t="str">
            <v>Keeney, Johnathan</v>
          </cell>
          <cell r="B838" t="str">
            <v>R5-6933</v>
          </cell>
          <cell r="C838">
            <v>31441</v>
          </cell>
          <cell r="D838" t="str">
            <v>Orange-7th Kyu</v>
          </cell>
          <cell r="E838" t="str">
            <v>Keeney, Glenn</v>
          </cell>
        </row>
        <row r="839">
          <cell r="A839" t="str">
            <v>Keeney, Marsha</v>
          </cell>
          <cell r="B839" t="str">
            <v>R5-9934</v>
          </cell>
          <cell r="C839">
            <v>22072</v>
          </cell>
          <cell r="D839" t="str">
            <v>Pink-6th Honey</v>
          </cell>
          <cell r="E839" t="str">
            <v/>
          </cell>
        </row>
        <row r="840">
          <cell r="A840" t="str">
            <v>Kelley Johnson, Weston</v>
          </cell>
          <cell r="B840" t="str">
            <v>R2-12757</v>
          </cell>
          <cell r="C840">
            <v>35131</v>
          </cell>
          <cell r="D840" t="str">
            <v>green</v>
          </cell>
          <cell r="E840" t="str">
            <v>Atkisson, Mike</v>
          </cell>
        </row>
        <row r="841">
          <cell r="A841" t="str">
            <v>Kelley, Bill</v>
          </cell>
          <cell r="B841" t="str">
            <v>R4-3527</v>
          </cell>
          <cell r="C841">
            <v>18770</v>
          </cell>
          <cell r="D841" t="str">
            <v>Black-4th Dan</v>
          </cell>
          <cell r="E841" t="str">
            <v>Kelley, Bill</v>
          </cell>
        </row>
        <row r="842">
          <cell r="A842" t="str">
            <v>Kelly, Kelley</v>
          </cell>
          <cell r="B842" t="str">
            <v>R2-3132</v>
          </cell>
          <cell r="C842">
            <v>25251</v>
          </cell>
          <cell r="D842" t="str">
            <v>Black 4th Dan</v>
          </cell>
          <cell r="E842" t="str">
            <v>Duhamell, Randy</v>
          </cell>
        </row>
        <row r="843">
          <cell r="A843" t="str">
            <v>Kelly, Todd</v>
          </cell>
          <cell r="B843" t="str">
            <v>R6-0004</v>
          </cell>
          <cell r="C843">
            <v>23795</v>
          </cell>
          <cell r="D843" t="str">
            <v>2nd Dan</v>
          </cell>
          <cell r="E843" t="str">
            <v>Gifford, Robert</v>
          </cell>
        </row>
        <row r="844">
          <cell r="A844" t="str">
            <v>Kemp, Brandon</v>
          </cell>
          <cell r="B844" t="str">
            <v>R3-12362</v>
          </cell>
          <cell r="C844">
            <v>36998</v>
          </cell>
          <cell r="D844" t="str">
            <v>Green</v>
          </cell>
          <cell r="E844" t="str">
            <v>Buker, Dave</v>
          </cell>
        </row>
        <row r="845">
          <cell r="A845" t="str">
            <v>Kemp, Dylan</v>
          </cell>
          <cell r="B845" t="str">
            <v>R3-12364</v>
          </cell>
          <cell r="C845">
            <v>38498</v>
          </cell>
          <cell r="D845" t="str">
            <v>Green</v>
          </cell>
          <cell r="E845" t="str">
            <v>Buker, Dave</v>
          </cell>
        </row>
        <row r="846">
          <cell r="A846" t="str">
            <v>Kemper, Adam</v>
          </cell>
          <cell r="B846" t="str">
            <v>R2-12948</v>
          </cell>
          <cell r="C846">
            <v>38858</v>
          </cell>
          <cell r="D846" t="str">
            <v>green</v>
          </cell>
          <cell r="E846" t="str">
            <v>Bethea, Eddie</v>
          </cell>
        </row>
        <row r="847">
          <cell r="A847" t="str">
            <v>Kendall, Seth</v>
          </cell>
          <cell r="B847" t="str">
            <v>R6-1088</v>
          </cell>
          <cell r="C847">
            <v>39827</v>
          </cell>
          <cell r="D847" t="str">
            <v>White</v>
          </cell>
          <cell r="E847" t="str">
            <v>Galvan, Juan/Adrian</v>
          </cell>
        </row>
        <row r="848">
          <cell r="A848" t="str">
            <v>Key, Jason</v>
          </cell>
          <cell r="B848" t="str">
            <v>R7-12561</v>
          </cell>
          <cell r="C848">
            <v>37717</v>
          </cell>
          <cell r="D848" t="str">
            <v>5th Kyu</v>
          </cell>
          <cell r="E848" t="str">
            <v>Starks, Rob</v>
          </cell>
        </row>
        <row r="849">
          <cell r="A849" t="str">
            <v>Kidwell, Luke</v>
          </cell>
          <cell r="B849" t="str">
            <v>R6-1297</v>
          </cell>
          <cell r="C849">
            <v>40310</v>
          </cell>
          <cell r="D849" t="str">
            <v>White</v>
          </cell>
          <cell r="E849" t="str">
            <v>Galvan, Juan/Adrian</v>
          </cell>
        </row>
        <row r="850">
          <cell r="A850" t="str">
            <v>Killebrew, Amauryie</v>
          </cell>
          <cell r="B850" t="str">
            <v>R7-13175</v>
          </cell>
          <cell r="C850">
            <v>39947</v>
          </cell>
          <cell r="D850" t="str">
            <v>White</v>
          </cell>
          <cell r="E850" t="str">
            <v>Starks, Rob</v>
          </cell>
        </row>
        <row r="851">
          <cell r="A851" t="str">
            <v>Killion, Devin</v>
          </cell>
          <cell r="B851" t="str">
            <v>R7-12823</v>
          </cell>
          <cell r="C851">
            <v>39031</v>
          </cell>
          <cell r="D851" t="str">
            <v>Orange</v>
          </cell>
          <cell r="E851" t="str">
            <v>Starks, Rob</v>
          </cell>
        </row>
        <row r="852">
          <cell r="A852" t="str">
            <v>Kimbrough III, Ralph</v>
          </cell>
          <cell r="B852" t="str">
            <v>R7-12840</v>
          </cell>
          <cell r="C852">
            <v>38290</v>
          </cell>
          <cell r="D852" t="str">
            <v>White</v>
          </cell>
          <cell r="E852" t="str">
            <v>Dillon, Fred &amp; Celita</v>
          </cell>
        </row>
        <row r="853">
          <cell r="A853" t="str">
            <v>Kincaid, Kevin</v>
          </cell>
          <cell r="B853" t="str">
            <v>R2-7485</v>
          </cell>
          <cell r="C853">
            <v>23209</v>
          </cell>
          <cell r="D853" t="str">
            <v>Brown</v>
          </cell>
          <cell r="E853" t="str">
            <v>Bethea, Eddie</v>
          </cell>
        </row>
        <row r="854">
          <cell r="A854" t="str">
            <v>Kincaid, Mike</v>
          </cell>
          <cell r="B854" t="str">
            <v>R2-1015</v>
          </cell>
          <cell r="C854">
            <v>19911</v>
          </cell>
          <cell r="D854" t="str">
            <v>Black -6th Dan</v>
          </cell>
          <cell r="E854" t="str">
            <v>Kincaid/Woodings</v>
          </cell>
        </row>
        <row r="855">
          <cell r="A855" t="str">
            <v>King, Christopher</v>
          </cell>
          <cell r="B855" t="str">
            <v>R2-13120</v>
          </cell>
          <cell r="C855">
            <v>32855</v>
          </cell>
          <cell r="D855" t="str">
            <v>Purple</v>
          </cell>
          <cell r="E855" t="str">
            <v>Gensheimer, Jeanie</v>
          </cell>
        </row>
        <row r="856">
          <cell r="A856" t="str">
            <v>King, Robert</v>
          </cell>
          <cell r="B856" t="str">
            <v>R1-4369</v>
          </cell>
          <cell r="C856">
            <v>18878</v>
          </cell>
          <cell r="D856" t="str">
            <v>Black - 6th Dan</v>
          </cell>
          <cell r="E856" t="str">
            <v>King, Robert</v>
          </cell>
        </row>
        <row r="857">
          <cell r="A857" t="str">
            <v>King, Shane</v>
          </cell>
          <cell r="B857" t="str">
            <v>R6-12095</v>
          </cell>
          <cell r="C857">
            <v>38066</v>
          </cell>
          <cell r="D857" t="str">
            <v>8th Keup Yellow</v>
          </cell>
          <cell r="E857" t="str">
            <v>Galvan, Juan/Adrian</v>
          </cell>
        </row>
        <row r="858">
          <cell r="A858" t="str">
            <v>Kirby, Abbi</v>
          </cell>
          <cell r="B858" t="str">
            <v>R2-12282</v>
          </cell>
          <cell r="C858">
            <v>36509</v>
          </cell>
          <cell r="D858" t="str">
            <v>5th Kyu  Blue</v>
          </cell>
          <cell r="E858" t="str">
            <v>Kirby, Christopher</v>
          </cell>
        </row>
        <row r="859">
          <cell r="A859" t="str">
            <v>Kirby, Caiden</v>
          </cell>
          <cell r="B859" t="str">
            <v>R2-12329</v>
          </cell>
          <cell r="C859">
            <v>37010</v>
          </cell>
          <cell r="D859" t="str">
            <v>5TH KYU</v>
          </cell>
          <cell r="E859" t="str">
            <v>Kirby, Christopher</v>
          </cell>
        </row>
        <row r="860">
          <cell r="A860" t="str">
            <v>Kirby, Christopher</v>
          </cell>
          <cell r="B860" t="str">
            <v>R2-6801</v>
          </cell>
          <cell r="C860">
            <v>22529</v>
          </cell>
          <cell r="D860" t="str">
            <v>Black-5TH</v>
          </cell>
          <cell r="E860" t="str">
            <v>Kirby, Christopher</v>
          </cell>
        </row>
        <row r="861">
          <cell r="A861" t="str">
            <v>Kirby, Jackson</v>
          </cell>
          <cell r="B861" t="str">
            <v>R2-13102</v>
          </cell>
          <cell r="C861">
            <v>38749</v>
          </cell>
          <cell r="D861" t="str">
            <v>9th kyu yellow tip</v>
          </cell>
          <cell r="E861" t="str">
            <v>Kirby, Christopher</v>
          </cell>
        </row>
        <row r="862">
          <cell r="A862" t="str">
            <v>Kirby, Michelle</v>
          </cell>
          <cell r="B862" t="str">
            <v>R2-4278</v>
          </cell>
          <cell r="C862">
            <v>31047</v>
          </cell>
          <cell r="D862" t="str">
            <v>Black-5TH</v>
          </cell>
          <cell r="E862" t="str">
            <v>Kirby, Christopher</v>
          </cell>
        </row>
        <row r="863">
          <cell r="A863" t="str">
            <v>Kirby, Patrick</v>
          </cell>
          <cell r="B863" t="str">
            <v>R2-4277</v>
          </cell>
          <cell r="C863">
            <v>32071</v>
          </cell>
          <cell r="D863" t="str">
            <v>Black</v>
          </cell>
          <cell r="E863" t="str">
            <v>Kirby, Christopher</v>
          </cell>
        </row>
        <row r="864">
          <cell r="A864" t="str">
            <v>Kiser, Sandra</v>
          </cell>
          <cell r="B864" t="str">
            <v>R7-13990</v>
          </cell>
          <cell r="C864">
            <v>21912</v>
          </cell>
          <cell r="D864" t="str">
            <v>Black</v>
          </cell>
          <cell r="E864" t="str">
            <v>Kiser, Sandra</v>
          </cell>
        </row>
        <row r="865">
          <cell r="A865" t="str">
            <v>Kish, Floyd</v>
          </cell>
          <cell r="B865" t="str">
            <v>R4-5447</v>
          </cell>
          <cell r="C865">
            <v>26652</v>
          </cell>
          <cell r="D865" t="str">
            <v>Black - 5th Dan</v>
          </cell>
          <cell r="E865" t="str">
            <v>Kish, Floyd</v>
          </cell>
        </row>
        <row r="866">
          <cell r="A866" t="str">
            <v>Kishel, Hudson</v>
          </cell>
          <cell r="B866" t="str">
            <v>R2-12997</v>
          </cell>
          <cell r="C866">
            <v>38500</v>
          </cell>
          <cell r="D866" t="str">
            <v>Yellow</v>
          </cell>
          <cell r="E866" t="str">
            <v>Ballinger, Cory</v>
          </cell>
        </row>
        <row r="867">
          <cell r="A867" t="str">
            <v>Klinefelter, Nick</v>
          </cell>
          <cell r="B867" t="str">
            <v>R2-13101</v>
          </cell>
          <cell r="C867">
            <v>26141</v>
          </cell>
          <cell r="D867" t="str">
            <v>Orange</v>
          </cell>
          <cell r="E867" t="str">
            <v>Jones, Curt</v>
          </cell>
        </row>
        <row r="868">
          <cell r="A868" t="str">
            <v>Klueber, Wyatt</v>
          </cell>
          <cell r="B868" t="str">
            <v>R2-13027</v>
          </cell>
          <cell r="C868">
            <v>36946</v>
          </cell>
          <cell r="D868" t="str">
            <v>Brown</v>
          </cell>
          <cell r="E868" t="str">
            <v>Davidson, Jeff</v>
          </cell>
        </row>
        <row r="869">
          <cell r="A869" t="str">
            <v>Knight, Devon</v>
          </cell>
          <cell r="B869" t="str">
            <v>R2-12863</v>
          </cell>
          <cell r="C869">
            <v>35749</v>
          </cell>
          <cell r="D869" t="str">
            <v>8th gup</v>
          </cell>
          <cell r="E869" t="str">
            <v>Murkison, Brian</v>
          </cell>
        </row>
        <row r="870">
          <cell r="A870" t="str">
            <v>Knight, Ethan</v>
          </cell>
          <cell r="B870" t="str">
            <v>R2-12864</v>
          </cell>
          <cell r="C870">
            <v>37518</v>
          </cell>
          <cell r="D870" t="str">
            <v>4th gup</v>
          </cell>
          <cell r="E870" t="str">
            <v>Murkison, Brian</v>
          </cell>
        </row>
        <row r="871">
          <cell r="A871" t="str">
            <v>Knight, Phantashia</v>
          </cell>
          <cell r="B871" t="str">
            <v>R2-13207</v>
          </cell>
          <cell r="C871">
            <v>37596</v>
          </cell>
          <cell r="D871" t="str">
            <v>blue belt</v>
          </cell>
          <cell r="E871" t="str">
            <v>St. Pierre, Steve</v>
          </cell>
        </row>
        <row r="872">
          <cell r="A872" t="str">
            <v>Knudson, Kenneth</v>
          </cell>
          <cell r="B872" t="str">
            <v>R1-10396</v>
          </cell>
          <cell r="C872">
            <v>37596</v>
          </cell>
          <cell r="D872" t="str">
            <v>Black 8th</v>
          </cell>
          <cell r="E872" t="str">
            <v>Knudson, Kenneth</v>
          </cell>
        </row>
        <row r="873">
          <cell r="A873" t="str">
            <v>Kochell, Robin</v>
          </cell>
          <cell r="B873" t="str">
            <v>R2-8339</v>
          </cell>
          <cell r="C873">
            <v>23873</v>
          </cell>
          <cell r="D873" t="str">
            <v>Black</v>
          </cell>
          <cell r="E873" t="str">
            <v>Johnson, Sonny</v>
          </cell>
        </row>
        <row r="874">
          <cell r="A874" t="str">
            <v>Koeppel, Phillip</v>
          </cell>
          <cell r="B874" t="str">
            <v>R5-1817</v>
          </cell>
          <cell r="C874">
            <v>23873</v>
          </cell>
          <cell r="D874" t="str">
            <v>Black (10th Dan)</v>
          </cell>
          <cell r="E874" t="str">
            <v>Koeppel, Phillip</v>
          </cell>
        </row>
        <row r="875">
          <cell r="A875" t="str">
            <v>Koon, Sarina</v>
          </cell>
          <cell r="B875" t="str">
            <v>R7-12931</v>
          </cell>
          <cell r="C875">
            <v>38315</v>
          </cell>
          <cell r="D875" t="str">
            <v>Red</v>
          </cell>
          <cell r="E875" t="str">
            <v>Shipp, J.D.</v>
          </cell>
        </row>
        <row r="876">
          <cell r="A876" t="str">
            <v>Koralewski, Anna</v>
          </cell>
          <cell r="B876" t="str">
            <v>R2-13272</v>
          </cell>
          <cell r="C876">
            <v>27569</v>
          </cell>
          <cell r="D876" t="str">
            <v/>
          </cell>
          <cell r="E876" t="str">
            <v>Brown, Jeff</v>
          </cell>
        </row>
        <row r="877">
          <cell r="A877" t="str">
            <v>Koralewski, Zachary</v>
          </cell>
          <cell r="B877" t="str">
            <v>R2-13146</v>
          </cell>
          <cell r="C877">
            <v>36144</v>
          </cell>
          <cell r="D877" t="str">
            <v>shodan</v>
          </cell>
          <cell r="E877" t="str">
            <v>Brown, Jeff</v>
          </cell>
        </row>
        <row r="878">
          <cell r="A878" t="str">
            <v>Koullias, Fotini</v>
          </cell>
          <cell r="B878" t="str">
            <v>R3-12024</v>
          </cell>
          <cell r="C878">
            <v>36754</v>
          </cell>
          <cell r="D878" t="str">
            <v>Brown</v>
          </cell>
          <cell r="E878" t="str">
            <v>Buker, Dave</v>
          </cell>
        </row>
        <row r="879">
          <cell r="A879" t="str">
            <v>Koullias, Mihali</v>
          </cell>
          <cell r="B879" t="str">
            <v>R3-12228</v>
          </cell>
          <cell r="C879">
            <v>38944</v>
          </cell>
          <cell r="D879" t="str">
            <v>Green</v>
          </cell>
          <cell r="E879" t="str">
            <v>Buker, Dave</v>
          </cell>
        </row>
        <row r="880">
          <cell r="A880" t="str">
            <v>Koullias, Yianni</v>
          </cell>
          <cell r="B880" t="str">
            <v>R3-12469</v>
          </cell>
          <cell r="C880">
            <v>40384</v>
          </cell>
          <cell r="D880" t="str">
            <v>Yellow</v>
          </cell>
          <cell r="E880" t="str">
            <v>Buker, Dave</v>
          </cell>
        </row>
        <row r="881">
          <cell r="A881" t="str">
            <v>Kowalski, Mike</v>
          </cell>
          <cell r="B881" t="str">
            <v>R4-2690</v>
          </cell>
          <cell r="C881">
            <v>32843</v>
          </cell>
          <cell r="D881" t="str">
            <v>Blue</v>
          </cell>
          <cell r="E881" t="str">
            <v>Brown, Jeff</v>
          </cell>
        </row>
        <row r="882">
          <cell r="A882" t="str">
            <v>Kreischer, Bobbie</v>
          </cell>
          <cell r="B882" t="str">
            <v>R2-13157</v>
          </cell>
          <cell r="C882">
            <v>39102</v>
          </cell>
          <cell r="D882" t="str">
            <v/>
          </cell>
          <cell r="E882" t="str">
            <v>Franz, Steven</v>
          </cell>
        </row>
        <row r="883">
          <cell r="A883" t="str">
            <v>Krill, Kaitlyn</v>
          </cell>
          <cell r="B883" t="str">
            <v>R2-12582</v>
          </cell>
          <cell r="C883">
            <v>35593</v>
          </cell>
          <cell r="D883" t="str">
            <v>1st degree black</v>
          </cell>
          <cell r="E883" t="str">
            <v>Franz, Steven</v>
          </cell>
        </row>
        <row r="884">
          <cell r="A884" t="str">
            <v>Kruggel, Jacob</v>
          </cell>
          <cell r="B884" t="str">
            <v>R3-12520</v>
          </cell>
          <cell r="C884">
            <v>38002</v>
          </cell>
          <cell r="D884" t="str">
            <v>White</v>
          </cell>
          <cell r="E884" t="str">
            <v>DeCore, James</v>
          </cell>
        </row>
        <row r="885">
          <cell r="A885" t="str">
            <v xml:space="preserve">Krzyzak, Izabela </v>
          </cell>
          <cell r="B885" t="str">
            <v>R1-12571</v>
          </cell>
          <cell r="C885">
            <v>28890</v>
          </cell>
          <cell r="D885" t="str">
            <v/>
          </cell>
          <cell r="E885" t="str">
            <v>Philyaw, Lynn</v>
          </cell>
        </row>
        <row r="886">
          <cell r="A886" t="str">
            <v>Kutzke, Delaney</v>
          </cell>
          <cell r="B886" t="str">
            <v>R6-1254</v>
          </cell>
          <cell r="C886">
            <v>37768</v>
          </cell>
          <cell r="D886" t="str">
            <v>2nd keup Red</v>
          </cell>
          <cell r="E886" t="str">
            <v>Galvan, Juan/Adrian</v>
          </cell>
        </row>
        <row r="887">
          <cell r="A887" t="str">
            <v>Lacy, Evan</v>
          </cell>
          <cell r="B887" t="str">
            <v>R2-13178</v>
          </cell>
          <cell r="C887">
            <v>35460</v>
          </cell>
          <cell r="D887" t="str">
            <v>blue 5th kyu</v>
          </cell>
          <cell r="E887" t="str">
            <v>Johnson, Herb</v>
          </cell>
        </row>
        <row r="888">
          <cell r="A888" t="str">
            <v>Ladigo, AJ</v>
          </cell>
          <cell r="B888" t="str">
            <v>R3-12480</v>
          </cell>
          <cell r="C888">
            <v>38946</v>
          </cell>
          <cell r="D888" t="str">
            <v>Orange</v>
          </cell>
          <cell r="E888" t="str">
            <v>Buker, Dave</v>
          </cell>
        </row>
        <row r="889">
          <cell r="A889" t="str">
            <v>Lahen, Wilder</v>
          </cell>
          <cell r="B889" t="str">
            <v>R7-12603</v>
          </cell>
          <cell r="C889">
            <v>35804</v>
          </cell>
          <cell r="D889" t="str">
            <v>Blue</v>
          </cell>
          <cell r="E889" t="str">
            <v>Starks, Rob</v>
          </cell>
        </row>
        <row r="890">
          <cell r="A890" t="str">
            <v>LaLonde, Fern</v>
          </cell>
          <cell r="B890" t="str">
            <v>R2-12731</v>
          </cell>
          <cell r="C890">
            <v>17309</v>
          </cell>
          <cell r="D890" t="str">
            <v>8th kyu</v>
          </cell>
          <cell r="E890" t="str">
            <v>Andrews, Don</v>
          </cell>
        </row>
        <row r="891">
          <cell r="A891" t="str">
            <v>LaMons, Emma</v>
          </cell>
          <cell r="B891" t="str">
            <v>R2-13062</v>
          </cell>
          <cell r="C891">
            <v>38364</v>
          </cell>
          <cell r="D891" t="str">
            <v>PURPLE-4TH</v>
          </cell>
          <cell r="E891" t="str">
            <v>Bethea, Eddie</v>
          </cell>
        </row>
        <row r="892">
          <cell r="A892" t="str">
            <v>LaMons, Wyatt</v>
          </cell>
          <cell r="B892" t="str">
            <v>R2-13061</v>
          </cell>
          <cell r="C892">
            <v>37871</v>
          </cell>
          <cell r="D892" t="str">
            <v>4th kyu</v>
          </cell>
          <cell r="E892" t="str">
            <v>Bethea, Eddie</v>
          </cell>
        </row>
        <row r="893">
          <cell r="A893" t="str">
            <v>Langley, Aaden</v>
          </cell>
          <cell r="B893" t="str">
            <v>R2-13235</v>
          </cell>
          <cell r="C893">
            <v>38929</v>
          </cell>
          <cell r="D893" t="str">
            <v>8TH KYU</v>
          </cell>
          <cell r="E893" t="str">
            <v>Ables, Steve</v>
          </cell>
        </row>
        <row r="894">
          <cell r="A894" t="str">
            <v>Langley, Kelsi</v>
          </cell>
          <cell r="B894" t="str">
            <v>R2-13236</v>
          </cell>
          <cell r="C894">
            <v>37881</v>
          </cell>
          <cell r="D894" t="str">
            <v>YELLOW</v>
          </cell>
          <cell r="E894" t="str">
            <v>Ables, Steve</v>
          </cell>
        </row>
        <row r="895">
          <cell r="A895" t="str">
            <v>Lanning, Cody</v>
          </cell>
          <cell r="B895" t="str">
            <v>R2-13266</v>
          </cell>
          <cell r="C895">
            <v>37562</v>
          </cell>
          <cell r="D895" t="str">
            <v>YELLOW</v>
          </cell>
          <cell r="E895" t="str">
            <v>Bridges, Paul/Kimberly</v>
          </cell>
        </row>
        <row r="896">
          <cell r="A896" t="str">
            <v>Larsen, Stelios</v>
          </cell>
          <cell r="B896" t="str">
            <v>R6-1084</v>
          </cell>
          <cell r="C896">
            <v>39433</v>
          </cell>
          <cell r="D896" t="str">
            <v>8th Dan Black Belt</v>
          </cell>
          <cell r="E896" t="str">
            <v>Galvan, Juan/Adrian</v>
          </cell>
        </row>
        <row r="897">
          <cell r="A897" t="str">
            <v>Lassiter, Darrell</v>
          </cell>
          <cell r="B897" t="str">
            <v>R1-7476</v>
          </cell>
          <cell r="C897">
            <v>18980</v>
          </cell>
          <cell r="D897" t="str">
            <v>Black-5th</v>
          </cell>
          <cell r="E897" t="str">
            <v>Lassiter, Darrell</v>
          </cell>
        </row>
        <row r="898">
          <cell r="A898" t="str">
            <v>Latham, Demetrius</v>
          </cell>
          <cell r="B898" t="str">
            <v>R7-13040</v>
          </cell>
          <cell r="C898">
            <v>33604</v>
          </cell>
          <cell r="D898" t="str">
            <v>Black</v>
          </cell>
          <cell r="E898" t="str">
            <v>Burrus, William</v>
          </cell>
        </row>
        <row r="899">
          <cell r="A899" t="str">
            <v>Laubenstein, Luke</v>
          </cell>
          <cell r="B899" t="str">
            <v>R2-13255</v>
          </cell>
          <cell r="C899">
            <v>38814</v>
          </cell>
          <cell r="D899" t="str">
            <v/>
          </cell>
          <cell r="E899" t="str">
            <v>Michael, Donnie</v>
          </cell>
        </row>
        <row r="900">
          <cell r="A900" t="str">
            <v>Laubenstein, Matthew</v>
          </cell>
          <cell r="B900" t="str">
            <v>R2-13254</v>
          </cell>
          <cell r="C900">
            <v>37920</v>
          </cell>
          <cell r="D900" t="str">
            <v/>
          </cell>
          <cell r="E900" t="str">
            <v>Michael, Donnie</v>
          </cell>
        </row>
        <row r="901">
          <cell r="A901" t="str">
            <v>Laughlin, Alex</v>
          </cell>
          <cell r="B901" t="str">
            <v>R6-1255</v>
          </cell>
          <cell r="C901">
            <v>33699</v>
          </cell>
          <cell r="D901" t="str">
            <v>Black-3rd</v>
          </cell>
          <cell r="E901" t="str">
            <v>Galvan, Juan/Adrian</v>
          </cell>
        </row>
        <row r="902">
          <cell r="A902" t="str">
            <v>Laurin, Zane</v>
          </cell>
          <cell r="B902" t="str">
            <v>R2-13147</v>
          </cell>
          <cell r="C902">
            <v>37446</v>
          </cell>
          <cell r="D902" t="str">
            <v>4th kyu</v>
          </cell>
          <cell r="E902" t="str">
            <v>Franz, Steven</v>
          </cell>
        </row>
        <row r="903">
          <cell r="A903" t="str">
            <v>Law, Brandon</v>
          </cell>
          <cell r="B903" t="str">
            <v>R3-11041</v>
          </cell>
          <cell r="C903">
            <v>38166</v>
          </cell>
          <cell r="D903" t="str">
            <v>Green</v>
          </cell>
          <cell r="E903" t="str">
            <v>Rycerz, Leonard</v>
          </cell>
        </row>
        <row r="904">
          <cell r="A904" t="str">
            <v>Lawrence, Erik Sr.</v>
          </cell>
          <cell r="B904" t="str">
            <v>R1-12549</v>
          </cell>
          <cell r="C904">
            <v>38166</v>
          </cell>
          <cell r="D904" t="str">
            <v>Black - 2nd Dan</v>
          </cell>
          <cell r="E904" t="str">
            <v>Rosenthal, Damos</v>
          </cell>
        </row>
        <row r="905">
          <cell r="A905" t="str">
            <v>Lawrence, Scott</v>
          </cell>
          <cell r="B905" t="str">
            <v>R1-10567</v>
          </cell>
          <cell r="C905">
            <v>25353</v>
          </cell>
          <cell r="D905" t="str">
            <v>BLACK</v>
          </cell>
          <cell r="E905" t="str">
            <v>Gillette, Gary</v>
          </cell>
        </row>
        <row r="906">
          <cell r="A906" t="str">
            <v>Lawrence, Stacy</v>
          </cell>
          <cell r="B906" t="str">
            <v>R1-12210</v>
          </cell>
          <cell r="C906">
            <v>35453</v>
          </cell>
          <cell r="D906" t="str">
            <v>Black - 1st</v>
          </cell>
          <cell r="E906" t="str">
            <v>Rosenthal, Damos</v>
          </cell>
        </row>
        <row r="907">
          <cell r="A907" t="str">
            <v>Layman, Kamri</v>
          </cell>
          <cell r="B907" t="str">
            <v>R2-12716</v>
          </cell>
          <cell r="C907">
            <v>38265</v>
          </cell>
          <cell r="D907" t="str">
            <v>4th kyu</v>
          </cell>
          <cell r="E907" t="str">
            <v>Franz, Steven</v>
          </cell>
        </row>
        <row r="908">
          <cell r="A908" t="str">
            <v>Lea, Jonathan</v>
          </cell>
          <cell r="B908" t="str">
            <v>R6-1268</v>
          </cell>
          <cell r="C908">
            <v>38915</v>
          </cell>
          <cell r="D908" t="str">
            <v xml:space="preserve">6th Green </v>
          </cell>
          <cell r="E908" t="str">
            <v>Galvan, Juan/Adrian</v>
          </cell>
        </row>
        <row r="909">
          <cell r="A909" t="str">
            <v>Lea, Mike</v>
          </cell>
          <cell r="B909" t="str">
            <v>R6-12102</v>
          </cell>
          <cell r="C909">
            <v>39832</v>
          </cell>
          <cell r="D909" t="str">
            <v/>
          </cell>
          <cell r="E909" t="str">
            <v>Galvan, Juan/Adrian</v>
          </cell>
        </row>
        <row r="910">
          <cell r="A910" t="str">
            <v>Leamon, Todd</v>
          </cell>
          <cell r="B910" t="str">
            <v>R2-10322</v>
          </cell>
          <cell r="C910">
            <v>25684</v>
          </cell>
          <cell r="D910" t="str">
            <v>Red</v>
          </cell>
          <cell r="E910" t="str">
            <v>Gillenwater, Ken</v>
          </cell>
        </row>
        <row r="911">
          <cell r="A911" t="str">
            <v>Leavell, Chad</v>
          </cell>
          <cell r="B911" t="str">
            <v>R3-2176</v>
          </cell>
          <cell r="C911">
            <v>31058</v>
          </cell>
          <cell r="D911" t="str">
            <v>Black</v>
          </cell>
          <cell r="E911" t="str">
            <v>Franz, Steven</v>
          </cell>
        </row>
        <row r="912">
          <cell r="A912" t="str">
            <v>Lecocq, Kelly</v>
          </cell>
          <cell r="B912" t="str">
            <v>R4-10998</v>
          </cell>
          <cell r="C912">
            <v>29910</v>
          </cell>
          <cell r="D912" t="str">
            <v>BLACK</v>
          </cell>
          <cell r="E912" t="str">
            <v>Caliguri, Frank</v>
          </cell>
        </row>
        <row r="913">
          <cell r="A913" t="str">
            <v>Lee, Ekatrina</v>
          </cell>
          <cell r="B913" t="str">
            <v>R1-12586</v>
          </cell>
          <cell r="C913">
            <v>24787</v>
          </cell>
          <cell r="D913" t="str">
            <v/>
          </cell>
          <cell r="E913" t="str">
            <v>Schell, Matthew</v>
          </cell>
        </row>
        <row r="914">
          <cell r="A914" t="str">
            <v>Lee, Jake</v>
          </cell>
          <cell r="B914" t="str">
            <v>R7-12559</v>
          </cell>
          <cell r="C914">
            <v>34870</v>
          </cell>
          <cell r="D914" t="str">
            <v>Black</v>
          </cell>
          <cell r="E914" t="str">
            <v>Starks, Rob</v>
          </cell>
        </row>
        <row r="915">
          <cell r="A915" t="str">
            <v>Lee, John Charles</v>
          </cell>
          <cell r="B915" t="str">
            <v>R1-12584</v>
          </cell>
          <cell r="C915">
            <v>25390</v>
          </cell>
          <cell r="D915" t="str">
            <v/>
          </cell>
          <cell r="E915" t="str">
            <v>Schell, Matthew</v>
          </cell>
        </row>
        <row r="916">
          <cell r="A916" t="str">
            <v>Lee, John Howard</v>
          </cell>
          <cell r="B916" t="str">
            <v>R1-12583</v>
          </cell>
          <cell r="C916">
            <v>38604</v>
          </cell>
          <cell r="D916" t="str">
            <v/>
          </cell>
          <cell r="E916" t="str">
            <v>Schell, Matthew</v>
          </cell>
        </row>
        <row r="917">
          <cell r="A917" t="str">
            <v>Lee, Natasha</v>
          </cell>
          <cell r="B917" t="str">
            <v>R1-12585</v>
          </cell>
          <cell r="C917">
            <v>39435</v>
          </cell>
          <cell r="D917" t="str">
            <v/>
          </cell>
          <cell r="E917" t="str">
            <v>Schell, Matthew</v>
          </cell>
        </row>
        <row r="918">
          <cell r="A918" t="str">
            <v>Lee, Teng</v>
          </cell>
          <cell r="B918" t="str">
            <v>R2-10044</v>
          </cell>
          <cell r="C918">
            <v>35496</v>
          </cell>
          <cell r="D918" t="str">
            <v>black</v>
          </cell>
          <cell r="E918" t="str">
            <v>Bethea, Eddie</v>
          </cell>
        </row>
        <row r="919">
          <cell r="A919" t="str">
            <v>Leffew, Gary</v>
          </cell>
          <cell r="B919" t="str">
            <v>R7-13152</v>
          </cell>
          <cell r="C919">
            <v>34560</v>
          </cell>
          <cell r="D919" t="str">
            <v>White</v>
          </cell>
          <cell r="E919" t="str">
            <v>Starks, Rob</v>
          </cell>
        </row>
        <row r="920">
          <cell r="A920" t="str">
            <v>Leffler, Kristen</v>
          </cell>
          <cell r="B920" t="str">
            <v>R2-9460</v>
          </cell>
          <cell r="C920">
            <v>35676</v>
          </cell>
          <cell r="D920" t="str">
            <v>Brown</v>
          </cell>
          <cell r="E920" t="str">
            <v>Kincaid/Woodings</v>
          </cell>
        </row>
        <row r="921">
          <cell r="A921" t="str">
            <v>Lehman, Eric</v>
          </cell>
          <cell r="B921" t="str">
            <v>R3-12513</v>
          </cell>
          <cell r="C921">
            <v>26562</v>
          </cell>
          <cell r="D921" t="str">
            <v>Yellow</v>
          </cell>
          <cell r="E921" t="str">
            <v>Buker, Dave</v>
          </cell>
        </row>
        <row r="922">
          <cell r="A922" t="str">
            <v>Lehman, Escher</v>
          </cell>
          <cell r="B922" t="str">
            <v>R3-12547</v>
          </cell>
          <cell r="C922">
            <v>39010</v>
          </cell>
          <cell r="D922" t="str">
            <v>Yellow</v>
          </cell>
          <cell r="E922" t="str">
            <v>Buker, Dave</v>
          </cell>
        </row>
        <row r="923">
          <cell r="A923" t="str">
            <v>Lehman, Hazel</v>
          </cell>
          <cell r="B923" t="str">
            <v>R3-12512</v>
          </cell>
          <cell r="C923">
            <v>38335</v>
          </cell>
          <cell r="D923" t="str">
            <v>Orange</v>
          </cell>
          <cell r="E923" t="str">
            <v>Buker, Dave</v>
          </cell>
        </row>
        <row r="924">
          <cell r="A924" t="str">
            <v>Leigh, Wesley</v>
          </cell>
          <cell r="B924" t="str">
            <v>R2-13118</v>
          </cell>
          <cell r="C924">
            <v>38716</v>
          </cell>
          <cell r="D924" t="str">
            <v>NOV</v>
          </cell>
          <cell r="E924" t="str">
            <v>Johnson, Herb</v>
          </cell>
        </row>
        <row r="925">
          <cell r="A925" t="str">
            <v>Lenci, Lily-True</v>
          </cell>
          <cell r="B925" t="str">
            <v>R6-12091</v>
          </cell>
          <cell r="C925">
            <v>39465</v>
          </cell>
          <cell r="D925" t="str">
            <v/>
          </cell>
          <cell r="E925" t="str">
            <v>Galvan, Juan/Adrian</v>
          </cell>
        </row>
        <row r="926">
          <cell r="A926" t="str">
            <v>Leshnack, Anthony</v>
          </cell>
          <cell r="B926" t="str">
            <v>R3-8697</v>
          </cell>
          <cell r="C926">
            <v>24706</v>
          </cell>
          <cell r="D926" t="str">
            <v>Brown</v>
          </cell>
          <cell r="E926" t="str">
            <v>Raines/Phillips</v>
          </cell>
        </row>
        <row r="927">
          <cell r="A927" t="str">
            <v>Leshnack, Leah</v>
          </cell>
          <cell r="B927" t="str">
            <v>R3-8698</v>
          </cell>
          <cell r="C927">
            <v>35189</v>
          </cell>
          <cell r="D927" t="str">
            <v>Brown</v>
          </cell>
          <cell r="E927" t="str">
            <v>Raines/Phillips</v>
          </cell>
        </row>
        <row r="928">
          <cell r="A928" t="str">
            <v>Leshnack, Ty</v>
          </cell>
          <cell r="B928" t="str">
            <v>R3-11223</v>
          </cell>
          <cell r="C928">
            <v>36695</v>
          </cell>
          <cell r="D928" t="str">
            <v>Orange</v>
          </cell>
          <cell r="E928" t="str">
            <v>Raines/Phillips</v>
          </cell>
        </row>
        <row r="929">
          <cell r="A929" t="str">
            <v>Lesko, Adam</v>
          </cell>
          <cell r="B929" t="str">
            <v>R2-13210</v>
          </cell>
          <cell r="C929">
            <v>39720</v>
          </cell>
          <cell r="D929" t="str">
            <v>6th Kyu</v>
          </cell>
          <cell r="E929" t="str">
            <v>Michael, Donnie</v>
          </cell>
        </row>
        <row r="930">
          <cell r="A930" t="str">
            <v>Lesko, Andrew</v>
          </cell>
          <cell r="B930" t="str">
            <v>R2-13211</v>
          </cell>
          <cell r="C930">
            <v>39078</v>
          </cell>
          <cell r="D930" t="str">
            <v>6th Kyu</v>
          </cell>
          <cell r="E930" t="str">
            <v>Michael, Donnie</v>
          </cell>
        </row>
        <row r="931">
          <cell r="A931" t="str">
            <v>Lesko, Robert</v>
          </cell>
          <cell r="B931" t="str">
            <v>R2-12169</v>
          </cell>
          <cell r="C931">
            <v>25172</v>
          </cell>
          <cell r="D931" t="str">
            <v>3rd dan</v>
          </cell>
          <cell r="E931" t="str">
            <v>Michael, Donnie</v>
          </cell>
        </row>
        <row r="932">
          <cell r="A932" t="str">
            <v>Lester, Dylan</v>
          </cell>
          <cell r="B932" t="str">
            <v>R2-13054</v>
          </cell>
          <cell r="C932">
            <v>37133</v>
          </cell>
          <cell r="D932" t="str">
            <v>Yellow</v>
          </cell>
          <cell r="E932" t="str">
            <v>Franz, Steven</v>
          </cell>
        </row>
        <row r="933">
          <cell r="A933" t="str">
            <v>Lewis, Brent</v>
          </cell>
          <cell r="B933" t="str">
            <v>R2-2345</v>
          </cell>
          <cell r="C933">
            <v>30042</v>
          </cell>
          <cell r="D933" t="str">
            <v>Black-1st</v>
          </cell>
          <cell r="E933" t="str">
            <v>Bertram, Chuck</v>
          </cell>
        </row>
        <row r="934">
          <cell r="A934" t="str">
            <v>Lewis, Christian</v>
          </cell>
          <cell r="B934" t="str">
            <v>R7-13984</v>
          </cell>
          <cell r="C934">
            <v>38736</v>
          </cell>
          <cell r="D934" t="str">
            <v>White</v>
          </cell>
          <cell r="E934" t="str">
            <v>Starks, Rob</v>
          </cell>
        </row>
        <row r="935">
          <cell r="A935" t="str">
            <v>Lewis, Gus</v>
          </cell>
          <cell r="B935" t="str">
            <v>R7-12838</v>
          </cell>
          <cell r="C935">
            <v>36072</v>
          </cell>
          <cell r="D935" t="str">
            <v>Red</v>
          </cell>
          <cell r="E935" t="str">
            <v>Shipp, J.D.</v>
          </cell>
        </row>
        <row r="936">
          <cell r="A936" t="str">
            <v>Lewis, Jacob</v>
          </cell>
          <cell r="B936" t="str">
            <v>R1-11840</v>
          </cell>
          <cell r="C936">
            <v>28205</v>
          </cell>
          <cell r="D936" t="str">
            <v>Ni-Kyu</v>
          </cell>
          <cell r="E936" t="str">
            <v>Price, Jim</v>
          </cell>
        </row>
        <row r="937">
          <cell r="A937" t="str">
            <v>Lewis, John</v>
          </cell>
          <cell r="B937" t="str">
            <v>R1-3053</v>
          </cell>
          <cell r="C937">
            <v>30577</v>
          </cell>
          <cell r="D937" t="str">
            <v>Black - 3rd</v>
          </cell>
          <cell r="E937" t="str">
            <v>Venson</v>
          </cell>
        </row>
        <row r="938">
          <cell r="A938" t="str">
            <v>Lewis, Michael</v>
          </cell>
          <cell r="B938" t="str">
            <v>R7-12792</v>
          </cell>
          <cell r="C938">
            <v>37631</v>
          </cell>
          <cell r="D938" t="str">
            <v>Blue</v>
          </cell>
          <cell r="E938" t="str">
            <v>Starks, Rob</v>
          </cell>
        </row>
        <row r="939">
          <cell r="A939" t="str">
            <v>Lewis, Zidius</v>
          </cell>
          <cell r="B939" t="str">
            <v>R7-14035</v>
          </cell>
          <cell r="C939">
            <v>37885</v>
          </cell>
          <cell r="D939" t="str">
            <v>BEG</v>
          </cell>
          <cell r="E939" t="str">
            <v>Raheem, Khalid</v>
          </cell>
        </row>
        <row r="940">
          <cell r="A940" t="str">
            <v>Lewis, Zion</v>
          </cell>
          <cell r="B940" t="str">
            <v>R7-14034</v>
          </cell>
          <cell r="C940">
            <v>37250</v>
          </cell>
          <cell r="D940" t="str">
            <v>BEG</v>
          </cell>
          <cell r="E940" t="str">
            <v>Raheem, Khalid</v>
          </cell>
        </row>
        <row r="941">
          <cell r="A941" t="str">
            <v>Lietz, Jon
Chris
Chris</v>
          </cell>
          <cell r="B941" t="str">
            <v>R2-4</v>
          </cell>
          <cell r="C941">
            <v>31356</v>
          </cell>
          <cell r="D941" t="str">
            <v>Black-2nd</v>
          </cell>
          <cell r="E941" t="str">
            <v>Morgan, Phil</v>
          </cell>
        </row>
        <row r="942">
          <cell r="A942" t="str">
            <v>Lindsey, Ronald</v>
          </cell>
          <cell r="B942" t="str">
            <v>R6-0003</v>
          </cell>
          <cell r="C942">
            <v>16451</v>
          </cell>
          <cell r="D942" t="str">
            <v>black-9th dan</v>
          </cell>
          <cell r="E942" t="str">
            <v>Lindsey, Ron</v>
          </cell>
        </row>
        <row r="943">
          <cell r="A943" t="str">
            <v>Line, Malachi</v>
          </cell>
          <cell r="B943" t="str">
            <v>R2-13021</v>
          </cell>
          <cell r="C943">
            <v>16451</v>
          </cell>
          <cell r="D943" t="str">
            <v/>
          </cell>
          <cell r="E943" t="str">
            <v>Johnson, Herb</v>
          </cell>
        </row>
        <row r="944">
          <cell r="A944" t="str">
            <v>Ling, Zhichao</v>
          </cell>
          <cell r="B944" t="str">
            <v>R2-12720</v>
          </cell>
          <cell r="C944">
            <v>16451</v>
          </cell>
          <cell r="D944" t="str">
            <v>4th dan</v>
          </cell>
          <cell r="E944" t="str">
            <v>Michael, Donnie</v>
          </cell>
        </row>
        <row r="945">
          <cell r="A945" t="str">
            <v>Little, Zach</v>
          </cell>
          <cell r="B945" t="str">
            <v>R4-13516</v>
          </cell>
          <cell r="C945">
            <v>36867</v>
          </cell>
          <cell r="D945" t="str">
            <v>Black</v>
          </cell>
          <cell r="E945" t="str">
            <v>Miller, Grant</v>
          </cell>
        </row>
        <row r="946">
          <cell r="A946" t="str">
            <v>Lobato, Lesley</v>
          </cell>
          <cell r="B946" t="str">
            <v>R5-10685</v>
          </cell>
          <cell r="C946">
            <v>34523</v>
          </cell>
          <cell r="D946" t="str">
            <v>Black</v>
          </cell>
          <cell r="E946" t="str">
            <v>Flores, Steve</v>
          </cell>
        </row>
        <row r="947">
          <cell r="A947" t="str">
            <v>Lock , Brian</v>
          </cell>
          <cell r="B947" t="str">
            <v>R4-12032</v>
          </cell>
          <cell r="C947">
            <v>25591</v>
          </cell>
          <cell r="D947" t="str">
            <v>Yellow</v>
          </cell>
          <cell r="E947" t="str">
            <v>Barton, John</v>
          </cell>
        </row>
        <row r="948">
          <cell r="A948" t="str">
            <v>Lockett, Barnard</v>
          </cell>
          <cell r="B948" t="str">
            <v>R2-13056</v>
          </cell>
          <cell r="C948">
            <v>38606</v>
          </cell>
          <cell r="D948" t="str">
            <v>7th Gup</v>
          </cell>
          <cell r="E948" t="str">
            <v>Murkison, Brian</v>
          </cell>
        </row>
        <row r="949">
          <cell r="A949" t="str">
            <v>Lockhart Colon, Imari</v>
          </cell>
          <cell r="B949" t="str">
            <v>R4-13703</v>
          </cell>
          <cell r="C949">
            <v>37519</v>
          </cell>
          <cell r="D949" t="str">
            <v>Yellow</v>
          </cell>
          <cell r="E949" t="str">
            <v>Smith, Curtis</v>
          </cell>
        </row>
        <row r="950">
          <cell r="A950" t="str">
            <v>Logan, Janhya</v>
          </cell>
          <cell r="B950" t="str">
            <v>R7-12836</v>
          </cell>
          <cell r="C950">
            <v>38659</v>
          </cell>
          <cell r="D950" t="str">
            <v>White</v>
          </cell>
          <cell r="E950" t="str">
            <v>Starks, Rob</v>
          </cell>
        </row>
        <row r="951">
          <cell r="A951" t="str">
            <v>Long, Donna</v>
          </cell>
          <cell r="B951" t="str">
            <v>R2-2595</v>
          </cell>
          <cell r="C951">
            <v>20478</v>
          </cell>
          <cell r="D951" t="str">
            <v>Black-1st Dan</v>
          </cell>
          <cell r="E951" t="str">
            <v>Morgan, Phil</v>
          </cell>
        </row>
        <row r="952">
          <cell r="A952" t="str">
            <v>Louis, Al</v>
          </cell>
          <cell r="B952" t="str">
            <v>R6-12092</v>
          </cell>
          <cell r="C952">
            <v>21279</v>
          </cell>
          <cell r="D952" t="str">
            <v>Black-9th Dan</v>
          </cell>
          <cell r="E952" t="str">
            <v>Louis, Al</v>
          </cell>
        </row>
        <row r="953">
          <cell r="A953" t="str">
            <v>Lowe, Tyler</v>
          </cell>
          <cell r="B953" t="str">
            <v>R2-13112</v>
          </cell>
          <cell r="C953">
            <v>37541</v>
          </cell>
          <cell r="D953" t="str">
            <v>Red</v>
          </cell>
          <cell r="E953" t="str">
            <v>Theros, James</v>
          </cell>
        </row>
        <row r="954">
          <cell r="A954" t="str">
            <v>Lucas, Samantha</v>
          </cell>
          <cell r="B954" t="str">
            <v>R2-13239</v>
          </cell>
          <cell r="C954">
            <v>36364</v>
          </cell>
          <cell r="D954" t="str">
            <v/>
          </cell>
          <cell r="E954" t="str">
            <v>Johnson, Herb</v>
          </cell>
        </row>
        <row r="955">
          <cell r="A955" t="str">
            <v>Lucic, Michelle</v>
          </cell>
          <cell r="B955" t="str">
            <v>R3-12094</v>
          </cell>
          <cell r="C955">
            <v>36847</v>
          </cell>
          <cell r="D955" t="str">
            <v>Black-jr</v>
          </cell>
          <cell r="E955" t="str">
            <v>Janes, Dennis</v>
          </cell>
        </row>
        <row r="956">
          <cell r="A956" t="str">
            <v>Lutz, Jacob</v>
          </cell>
          <cell r="B956" t="str">
            <v>R2-12171</v>
          </cell>
          <cell r="C956">
            <v>30013</v>
          </cell>
          <cell r="D956" t="str">
            <v>1st Black</v>
          </cell>
          <cell r="E956" t="str">
            <v>Webster, Joeal</v>
          </cell>
        </row>
        <row r="957">
          <cell r="A957" t="str">
            <v>Lyle, Joey</v>
          </cell>
          <cell r="B957" t="str">
            <v>R3-10106</v>
          </cell>
          <cell r="C957">
            <v>33147</v>
          </cell>
          <cell r="D957" t="str">
            <v>Black</v>
          </cell>
          <cell r="E957" t="str">
            <v>Hixson, Mike</v>
          </cell>
        </row>
        <row r="958">
          <cell r="A958" t="str">
            <v>Lyons, Adie</v>
          </cell>
          <cell r="B958" t="str">
            <v>R4-13563</v>
          </cell>
          <cell r="C958">
            <v>38196</v>
          </cell>
          <cell r="D958" t="str">
            <v>BLACK</v>
          </cell>
          <cell r="E958" t="str">
            <v>Miller, Grant</v>
          </cell>
        </row>
        <row r="959">
          <cell r="A959" t="str">
            <v>Lyons, Claire</v>
          </cell>
          <cell r="B959" t="str">
            <v>R4-13651</v>
          </cell>
          <cell r="C959">
            <v>36323</v>
          </cell>
          <cell r="D959" t="str">
            <v>Orange</v>
          </cell>
          <cell r="E959" t="str">
            <v>Miller, Grant</v>
          </cell>
        </row>
        <row r="960">
          <cell r="A960" t="str">
            <v>Mack, Tiondra</v>
          </cell>
          <cell r="B960" t="str">
            <v>R7-12706</v>
          </cell>
          <cell r="C960">
            <v>33869</v>
          </cell>
          <cell r="D960" t="str">
            <v>Black</v>
          </cell>
          <cell r="E960" t="str">
            <v>Starks, Rob</v>
          </cell>
        </row>
        <row r="961">
          <cell r="A961" t="str">
            <v>MacMillan, Eric</v>
          </cell>
          <cell r="B961" t="str">
            <v>R3-2235</v>
          </cell>
          <cell r="C961">
            <v>30011</v>
          </cell>
          <cell r="D961" t="str">
            <v>San Kyu</v>
          </cell>
          <cell r="E961" t="str">
            <v>Dabila, Luis</v>
          </cell>
        </row>
        <row r="962">
          <cell r="A962" t="str">
            <v>Madera, Luis</v>
          </cell>
          <cell r="B962" t="str">
            <v>R3-12499</v>
          </cell>
          <cell r="C962">
            <v>38253</v>
          </cell>
          <cell r="D962" t="str">
            <v>Orange</v>
          </cell>
          <cell r="E962" t="str">
            <v>Nieves, Samuel</v>
          </cell>
        </row>
        <row r="963">
          <cell r="A963" t="str">
            <v>Madrona, Enrique</v>
          </cell>
          <cell r="B963" t="str">
            <v>R3-9714</v>
          </cell>
          <cell r="C963">
            <v>23950</v>
          </cell>
          <cell r="D963" t="str">
            <v>Advanced Blue</v>
          </cell>
          <cell r="E963" t="str">
            <v>Doyle, Joe</v>
          </cell>
        </row>
        <row r="964">
          <cell r="A964" t="str">
            <v>Magsombol, Niel</v>
          </cell>
          <cell r="B964" t="str">
            <v>R1-12543</v>
          </cell>
          <cell r="C964">
            <v>26228</v>
          </cell>
          <cell r="D964" t="str">
            <v>Black</v>
          </cell>
          <cell r="E964" t="str">
            <v>Harter, Carl</v>
          </cell>
        </row>
        <row r="965">
          <cell r="A965" t="str">
            <v>Mahone, Ishmael</v>
          </cell>
          <cell r="B965" t="str">
            <v>R3-12292</v>
          </cell>
          <cell r="C965">
            <v>35951</v>
          </cell>
          <cell r="D965" t="str">
            <v>Green</v>
          </cell>
          <cell r="E965" t="str">
            <v>Singleton, Kevin</v>
          </cell>
        </row>
        <row r="966">
          <cell r="A966" t="str">
            <v>Mahoney, Ariel</v>
          </cell>
          <cell r="B966" t="str">
            <v>R7-12598</v>
          </cell>
          <cell r="C966">
            <v>33738</v>
          </cell>
          <cell r="D966" t="str">
            <v>Blue</v>
          </cell>
          <cell r="E966" t="str">
            <v>Starks, Rob</v>
          </cell>
        </row>
        <row r="967">
          <cell r="A967" t="str">
            <v>Mahoney, Scott</v>
          </cell>
          <cell r="B967" t="str">
            <v>R3-12551</v>
          </cell>
          <cell r="C967">
            <v>34729</v>
          </cell>
          <cell r="D967" t="str">
            <v>Black</v>
          </cell>
          <cell r="E967" t="str">
            <v>Mahoney, Pete</v>
          </cell>
        </row>
        <row r="968">
          <cell r="A968" t="str">
            <v>Maines, Tom</v>
          </cell>
          <cell r="B968" t="str">
            <v>R2-11780</v>
          </cell>
          <cell r="C968">
            <v>19096</v>
          </cell>
          <cell r="D968" t="str">
            <v>Brown</v>
          </cell>
          <cell r="E968" t="str">
            <v>Davenport, Larry</v>
          </cell>
        </row>
        <row r="969">
          <cell r="A969" t="str">
            <v>Maize, Diego</v>
          </cell>
          <cell r="B969" t="str">
            <v>R7-12799</v>
          </cell>
          <cell r="C969">
            <v>38314</v>
          </cell>
          <cell r="D969" t="str">
            <v>Nov</v>
          </cell>
          <cell r="E969" t="str">
            <v>Starks, Rob</v>
          </cell>
        </row>
        <row r="970">
          <cell r="A970" t="str">
            <v>Mak, Nicholas</v>
          </cell>
          <cell r="B970" t="str">
            <v>R2-11211</v>
          </cell>
          <cell r="C970">
            <v>36480</v>
          </cell>
          <cell r="D970" t="str">
            <v>Green</v>
          </cell>
          <cell r="E970" t="str">
            <v>Michael, Donnie</v>
          </cell>
        </row>
        <row r="971">
          <cell r="A971" t="str">
            <v>Malave' Jr., Santos</v>
          </cell>
          <cell r="B971" t="str">
            <v>R3-12552</v>
          </cell>
          <cell r="C971">
            <v>22205</v>
          </cell>
          <cell r="D971" t="str">
            <v>Yellow</v>
          </cell>
          <cell r="E971" t="str">
            <v>DeCore, James</v>
          </cell>
        </row>
        <row r="972">
          <cell r="A972" t="str">
            <v>Maloba, Karabo</v>
          </cell>
          <cell r="B972" t="str">
            <v>R7-13959</v>
          </cell>
          <cell r="C972">
            <v>37622</v>
          </cell>
          <cell r="D972" t="str">
            <v>Orange</v>
          </cell>
          <cell r="E972" t="str">
            <v>Davis, Terrell</v>
          </cell>
        </row>
        <row r="973">
          <cell r="A973" t="str">
            <v>Maloba, Mozika</v>
          </cell>
          <cell r="B973" t="str">
            <v>R7-13962</v>
          </cell>
          <cell r="C973">
            <v>35796</v>
          </cell>
          <cell r="D973" t="str">
            <v>Brown</v>
          </cell>
          <cell r="E973" t="str">
            <v>Davis, Terrell</v>
          </cell>
        </row>
        <row r="974">
          <cell r="A974" t="str">
            <v>Manar, Alfalah</v>
          </cell>
          <cell r="B974" t="str">
            <v>R7-13047</v>
          </cell>
          <cell r="C974">
            <v>37987</v>
          </cell>
          <cell r="D974" t="str">
            <v>White</v>
          </cell>
          <cell r="E974" t="str">
            <v>Dillon, Fred &amp; Celita</v>
          </cell>
        </row>
        <row r="975">
          <cell r="A975" t="str">
            <v>Manhart, Hershel</v>
          </cell>
          <cell r="B975" t="str">
            <v>R2-2301</v>
          </cell>
          <cell r="C975">
            <v>21661</v>
          </cell>
          <cell r="D975" t="str">
            <v>Black 1st Dan</v>
          </cell>
          <cell r="E975" t="str">
            <v>Matejovsky, George</v>
          </cell>
        </row>
        <row r="976">
          <cell r="A976" t="str">
            <v>Manis, Tyler</v>
          </cell>
          <cell r="B976" t="str">
            <v>R2-8754</v>
          </cell>
          <cell r="C976">
            <v>34424</v>
          </cell>
          <cell r="D976" t="str">
            <v>Black 2nd</v>
          </cell>
          <cell r="E976" t="str">
            <v>Michael, Donnie</v>
          </cell>
        </row>
        <row r="977">
          <cell r="A977" t="str">
            <v>Manley, John</v>
          </cell>
          <cell r="B977" t="str">
            <v>R2-1210</v>
          </cell>
          <cell r="C977">
            <v>26256</v>
          </cell>
          <cell r="D977" t="str">
            <v>Black -6th</v>
          </cell>
          <cell r="E977" t="str">
            <v>Keeney, Glenn</v>
          </cell>
        </row>
        <row r="978">
          <cell r="A978" t="str">
            <v>Manning, Kevin</v>
          </cell>
          <cell r="B978" t="str">
            <v>R1-6742</v>
          </cell>
          <cell r="C978">
            <v>34011</v>
          </cell>
          <cell r="D978" t="str">
            <v>Yellow</v>
          </cell>
          <cell r="E978" t="str">
            <v>Venson</v>
          </cell>
        </row>
        <row r="979">
          <cell r="A979" t="str">
            <v>Manning, Tabitha</v>
          </cell>
          <cell r="B979" t="str">
            <v>R1-6743</v>
          </cell>
          <cell r="C979">
            <v>35346</v>
          </cell>
          <cell r="D979" t="str">
            <v>Yellow</v>
          </cell>
          <cell r="E979" t="str">
            <v>Venson</v>
          </cell>
        </row>
        <row r="980">
          <cell r="A980" t="str">
            <v>Manriquez, Hannah</v>
          </cell>
          <cell r="B980" t="str">
            <v>R2-13240</v>
          </cell>
          <cell r="C980">
            <v>38918</v>
          </cell>
          <cell r="D980" t="str">
            <v>7th kyu</v>
          </cell>
          <cell r="E980" t="str">
            <v>Ables, Steve</v>
          </cell>
        </row>
        <row r="981">
          <cell r="A981" t="str">
            <v>Maples, Robert</v>
          </cell>
          <cell r="B981" t="str">
            <v>R2-4959</v>
          </cell>
          <cell r="C981">
            <v>23023</v>
          </cell>
          <cell r="D981" t="str">
            <v>5th Kyu</v>
          </cell>
          <cell r="E981" t="str">
            <v>Everett, Tom</v>
          </cell>
        </row>
        <row r="982">
          <cell r="A982" t="str">
            <v>Mapp, Deja</v>
          </cell>
          <cell r="B982" t="str">
            <v>R7-13960</v>
          </cell>
          <cell r="C982">
            <v>36788</v>
          </cell>
          <cell r="D982" t="str">
            <v>Green</v>
          </cell>
          <cell r="E982" t="str">
            <v>Davis, Terrell</v>
          </cell>
        </row>
        <row r="983">
          <cell r="A983" t="str">
            <v>Mapp, Stephanie</v>
          </cell>
          <cell r="B983" t="str">
            <v>R7-13266</v>
          </cell>
          <cell r="C983">
            <v>38889</v>
          </cell>
          <cell r="D983" t="str">
            <v>Yellow</v>
          </cell>
          <cell r="E983" t="str">
            <v>Davis, Terrell</v>
          </cell>
        </row>
        <row r="984">
          <cell r="A984" t="str">
            <v>Mapp, Zaria</v>
          </cell>
          <cell r="B984" t="str">
            <v>R7-13267</v>
          </cell>
          <cell r="C984">
            <v>37620</v>
          </cell>
          <cell r="D984" t="str">
            <v>Green</v>
          </cell>
          <cell r="E984" t="str">
            <v>Davis, Terrell</v>
          </cell>
        </row>
        <row r="985">
          <cell r="A985" t="str">
            <v>Maratty, Rozalynn</v>
          </cell>
          <cell r="B985" t="str">
            <v>R7-14093</v>
          </cell>
          <cell r="C985">
            <v>37539</v>
          </cell>
          <cell r="D985" t="str">
            <v>BEG</v>
          </cell>
          <cell r="E985" t="str">
            <v>Raheem, Khalid</v>
          </cell>
        </row>
        <row r="986">
          <cell r="A986" t="str">
            <v>Marino, Dominic</v>
          </cell>
          <cell r="B986" t="str">
            <v>R2-13167</v>
          </cell>
          <cell r="C986">
            <v>38468</v>
          </cell>
          <cell r="D986" t="str">
            <v>8th kyu</v>
          </cell>
          <cell r="E986" t="str">
            <v>Franz, Steven</v>
          </cell>
        </row>
        <row r="987">
          <cell r="A987" t="str">
            <v>Marling, Maddox</v>
          </cell>
          <cell r="B987" t="str">
            <v>R7-13157</v>
          </cell>
          <cell r="C987">
            <v>39283</v>
          </cell>
          <cell r="D987" t="str">
            <v>White</v>
          </cell>
          <cell r="E987" t="str">
            <v>Starks, Rob</v>
          </cell>
        </row>
        <row r="988">
          <cell r="A988" t="str">
            <v>Marsh, David</v>
          </cell>
          <cell r="B988" t="str">
            <v>R2-13197</v>
          </cell>
          <cell r="C988">
            <v>25809</v>
          </cell>
          <cell r="D988" t="str">
            <v>Shodan</v>
          </cell>
          <cell r="E988" t="str">
            <v>Tucker, Tim</v>
          </cell>
        </row>
        <row r="989">
          <cell r="A989" t="str">
            <v>Marshall, Ka'Mauri</v>
          </cell>
          <cell r="B989" t="str">
            <v>R7-13986</v>
          </cell>
          <cell r="C989">
            <v>39539</v>
          </cell>
          <cell r="D989" t="str">
            <v>White</v>
          </cell>
          <cell r="E989" t="str">
            <v>Starks, Rob</v>
          </cell>
        </row>
        <row r="990">
          <cell r="A990" t="str">
            <v>Martin, Anthony</v>
          </cell>
          <cell r="B990" t="str">
            <v>R2-12264</v>
          </cell>
          <cell r="C990">
            <v>37683</v>
          </cell>
          <cell r="D990" t="str">
            <v>Brown</v>
          </cell>
          <cell r="E990" t="str">
            <v>Michael, Donnie</v>
          </cell>
        </row>
        <row r="991">
          <cell r="A991" t="str">
            <v>Martin, Cody</v>
          </cell>
          <cell r="B991" t="str">
            <v>R2-3586</v>
          </cell>
          <cell r="C991">
            <v>31573</v>
          </cell>
          <cell r="D991" t="str">
            <v>Brown</v>
          </cell>
          <cell r="E991" t="str">
            <v>McClurg, Randy</v>
          </cell>
        </row>
        <row r="992">
          <cell r="A992" t="str">
            <v>Martin, Evan</v>
          </cell>
          <cell r="B992" t="str">
            <v>R7-12805</v>
          </cell>
          <cell r="C992">
            <v>38971</v>
          </cell>
          <cell r="D992" t="str">
            <v>Yellow</v>
          </cell>
          <cell r="E992" t="str">
            <v>Starks, Rob</v>
          </cell>
        </row>
        <row r="993">
          <cell r="A993" t="str">
            <v>Martin, Houston</v>
          </cell>
          <cell r="B993" t="str">
            <v>R2-13099</v>
          </cell>
          <cell r="C993">
            <v>39540</v>
          </cell>
          <cell r="D993" t="str">
            <v>10 gup</v>
          </cell>
          <cell r="E993" t="str">
            <v>Murkison, Brian</v>
          </cell>
        </row>
        <row r="994">
          <cell r="A994" t="str">
            <v>Martin, Jacob</v>
          </cell>
          <cell r="B994" t="str">
            <v>R7-13127</v>
          </cell>
          <cell r="C994">
            <v>38246</v>
          </cell>
          <cell r="D994" t="str">
            <v>Green</v>
          </cell>
          <cell r="E994" t="str">
            <v>Schneider, Will</v>
          </cell>
        </row>
        <row r="995">
          <cell r="A995" t="str">
            <v>Martinez, Brayden</v>
          </cell>
          <cell r="B995" t="str">
            <v>R2-13185</v>
          </cell>
          <cell r="C995">
            <v>37479</v>
          </cell>
          <cell r="D995" t="str">
            <v>10th kyu white</v>
          </cell>
          <cell r="E995" t="str">
            <v>Ables, Steve</v>
          </cell>
        </row>
        <row r="996">
          <cell r="A996" t="str">
            <v>Martinez, Joel</v>
          </cell>
          <cell r="B996" t="str">
            <v>R1-12303</v>
          </cell>
          <cell r="C996">
            <v>27223</v>
          </cell>
          <cell r="D996" t="str">
            <v>Black - 1st</v>
          </cell>
          <cell r="E996" t="str">
            <v>Brown, Craig</v>
          </cell>
        </row>
        <row r="997">
          <cell r="A997" t="str">
            <v>Martinez, Luca</v>
          </cell>
          <cell r="B997" t="str">
            <v>R1-12444</v>
          </cell>
          <cell r="C997">
            <v>39474</v>
          </cell>
          <cell r="D997" t="str">
            <v>Orange</v>
          </cell>
          <cell r="E997" t="str">
            <v>Brown, Craig</v>
          </cell>
        </row>
        <row r="998">
          <cell r="A998" t="str">
            <v>Marvin, Brayden</v>
          </cell>
          <cell r="B998" t="str">
            <v>R2-13150</v>
          </cell>
          <cell r="C998">
            <v>38472</v>
          </cell>
          <cell r="D998" t="str">
            <v>6th kyu</v>
          </cell>
          <cell r="E998" t="str">
            <v>Franz, Steven</v>
          </cell>
        </row>
        <row r="999">
          <cell r="A999" t="str">
            <v>Marvin, Heath</v>
          </cell>
          <cell r="B999" t="str">
            <v>R2-13149</v>
          </cell>
          <cell r="C999">
            <v>27622</v>
          </cell>
          <cell r="D999" t="str">
            <v>6th kyu</v>
          </cell>
          <cell r="E999" t="str">
            <v>Franz, Steven</v>
          </cell>
        </row>
        <row r="1000">
          <cell r="A1000" t="str">
            <v>Marziale, Angelo</v>
          </cell>
          <cell r="B1000" t="str">
            <v>R4-11858</v>
          </cell>
          <cell r="C1000">
            <v>26413</v>
          </cell>
          <cell r="D1000" t="str">
            <v>BLK</v>
          </cell>
          <cell r="E1000" t="str">
            <v>Caliguri, Frank</v>
          </cell>
        </row>
        <row r="1001">
          <cell r="A1001" t="str">
            <v>Massey, David</v>
          </cell>
          <cell r="B1001" t="str">
            <v>R2-3131</v>
          </cell>
          <cell r="C1001">
            <v>30790</v>
          </cell>
          <cell r="D1001" t="str">
            <v>Brown</v>
          </cell>
          <cell r="E1001" t="str">
            <v>Duhamell, Randy</v>
          </cell>
        </row>
        <row r="1002">
          <cell r="A1002" t="str">
            <v>Massey, Grace</v>
          </cell>
          <cell r="B1002" t="str">
            <v>r2-12714</v>
          </cell>
          <cell r="C1002">
            <v>36437</v>
          </cell>
          <cell r="D1002" t="str">
            <v/>
          </cell>
          <cell r="E1002" t="str">
            <v>Baldock, David</v>
          </cell>
        </row>
        <row r="1003">
          <cell r="A1003" t="str">
            <v>Massey, Marvin</v>
          </cell>
          <cell r="B1003" t="str">
            <v>R2-6723</v>
          </cell>
          <cell r="C1003">
            <v>15016</v>
          </cell>
          <cell r="D1003" t="str">
            <v>Black - 6th</v>
          </cell>
          <cell r="E1003" t="str">
            <v>Massey, Marvin</v>
          </cell>
        </row>
        <row r="1004">
          <cell r="A1004" t="str">
            <v>Massey, Sharon</v>
          </cell>
          <cell r="B1004" t="str">
            <v>R2-12436</v>
          </cell>
          <cell r="C1004">
            <v>27620</v>
          </cell>
          <cell r="D1004" t="str">
            <v>sandan</v>
          </cell>
          <cell r="E1004" t="str">
            <v>Baldock, David</v>
          </cell>
        </row>
        <row r="1005">
          <cell r="A1005" t="str">
            <v>Matheis, Wyatt</v>
          </cell>
          <cell r="B1005" t="str">
            <v>R2-13105</v>
          </cell>
          <cell r="C1005">
            <v>38540</v>
          </cell>
          <cell r="D1005" t="str">
            <v>BROWN</v>
          </cell>
          <cell r="E1005" t="str">
            <v>Johnson, Herb</v>
          </cell>
        </row>
        <row r="1006">
          <cell r="A1006" t="str">
            <v>Matthews, Amir</v>
          </cell>
          <cell r="B1006" t="str">
            <v>R1-12553</v>
          </cell>
          <cell r="C1006">
            <v>38540</v>
          </cell>
          <cell r="D1006" t="str">
            <v>Yellow</v>
          </cell>
          <cell r="E1006" t="str">
            <v/>
          </cell>
        </row>
        <row r="1007">
          <cell r="A1007" t="str">
            <v>Matthews, Oscar</v>
          </cell>
          <cell r="B1007" t="str">
            <v>R7-13265</v>
          </cell>
          <cell r="C1007">
            <v>37424</v>
          </cell>
          <cell r="D1007" t="str">
            <v>Blue</v>
          </cell>
          <cell r="E1007" t="str">
            <v>Davis, Terrell</v>
          </cell>
        </row>
        <row r="1008">
          <cell r="A1008" t="str">
            <v>Mattingly, Michael</v>
          </cell>
          <cell r="B1008" t="str">
            <v>R2-5814</v>
          </cell>
          <cell r="C1008">
            <v>19872</v>
          </cell>
          <cell r="D1008" t="str">
            <v>Black - Godan</v>
          </cell>
          <cell r="E1008" t="str">
            <v>Sheridan, George</v>
          </cell>
        </row>
        <row r="1009">
          <cell r="A1009" t="str">
            <v>Mattocks, James</v>
          </cell>
          <cell r="B1009" t="str">
            <v>R2-10095</v>
          </cell>
          <cell r="C1009">
            <v>20625</v>
          </cell>
          <cell r="D1009" t="str">
            <v>Black-2nd</v>
          </cell>
          <cell r="E1009" t="str">
            <v>Mattocks, James</v>
          </cell>
        </row>
        <row r="1010">
          <cell r="A1010" t="str">
            <v>Mattson, Greg</v>
          </cell>
          <cell r="B1010" t="str">
            <v>R1-6328</v>
          </cell>
          <cell r="C1010">
            <v>17699</v>
          </cell>
          <cell r="D1010" t="str">
            <v>Black - Rokudan</v>
          </cell>
          <cell r="E1010" t="str">
            <v>Tracy, Al</v>
          </cell>
        </row>
        <row r="1011">
          <cell r="A1011" t="str">
            <v>Maughan, Joey</v>
          </cell>
          <cell r="B1011" t="str">
            <v>R3-12496</v>
          </cell>
          <cell r="C1011">
            <v>38186</v>
          </cell>
          <cell r="D1011" t="str">
            <v>Brown</v>
          </cell>
          <cell r="E1011" t="str">
            <v>Sterchi, Al</v>
          </cell>
        </row>
        <row r="1012">
          <cell r="A1012" t="str">
            <v>Maxcy, Joshua</v>
          </cell>
          <cell r="B1012" t="str">
            <v>R2-13154</v>
          </cell>
          <cell r="C1012">
            <v>38008</v>
          </cell>
          <cell r="D1012" t="str">
            <v>5th kyu</v>
          </cell>
          <cell r="E1012" t="str">
            <v>Franz, Steven</v>
          </cell>
        </row>
        <row r="1013">
          <cell r="A1013" t="str">
            <v>Maxey, Aniyah</v>
          </cell>
          <cell r="B1013" t="str">
            <v>R1-12470</v>
          </cell>
          <cell r="C1013">
            <v>38008</v>
          </cell>
          <cell r="D1013" t="str">
            <v/>
          </cell>
          <cell r="E1013" t="str">
            <v>Headen/Hill</v>
          </cell>
        </row>
        <row r="1014">
          <cell r="A1014" t="str">
            <v>Maxwell, Tamaury</v>
          </cell>
          <cell r="B1014" t="str">
            <v>R7-13978</v>
          </cell>
          <cell r="C1014">
            <v>38302</v>
          </cell>
          <cell r="D1014" t="str">
            <v>Blue</v>
          </cell>
          <cell r="E1014" t="str">
            <v>Haines, Roger/Allen, Steve</v>
          </cell>
        </row>
        <row r="1015">
          <cell r="A1015" t="str">
            <v>Mayorga, Fernando</v>
          </cell>
          <cell r="B1015" t="str">
            <v>R7-14001</v>
          </cell>
          <cell r="C1015">
            <v>37564</v>
          </cell>
          <cell r="D1015" t="str">
            <v>Blue</v>
          </cell>
          <cell r="E1015" t="str">
            <v>Dillon, Fred &amp; Celita</v>
          </cell>
        </row>
        <row r="1016">
          <cell r="A1016" t="str">
            <v>Mayorga, Saul</v>
          </cell>
          <cell r="B1016" t="str">
            <v>R7-14004</v>
          </cell>
          <cell r="C1016">
            <v>38414</v>
          </cell>
          <cell r="D1016" t="str">
            <v>Blue</v>
          </cell>
          <cell r="E1016" t="str">
            <v>Dillon, Fred &amp; Celita</v>
          </cell>
        </row>
        <row r="1017">
          <cell r="A1017" t="str">
            <v>McCain, Charlotte</v>
          </cell>
          <cell r="B1017" t="str">
            <v>R2-13104</v>
          </cell>
          <cell r="C1017">
            <v>37371</v>
          </cell>
          <cell r="D1017" t="str">
            <v>1ST GUP</v>
          </cell>
          <cell r="E1017" t="str">
            <v>Theros, James</v>
          </cell>
        </row>
        <row r="1018">
          <cell r="A1018" t="str">
            <v>McCain, Kadin</v>
          </cell>
          <cell r="B1018" t="str">
            <v>R2-12584</v>
          </cell>
          <cell r="C1018">
            <v>37962</v>
          </cell>
          <cell r="D1018" t="str">
            <v/>
          </cell>
          <cell r="E1018" t="str">
            <v>Michael, Donnie</v>
          </cell>
        </row>
        <row r="1019">
          <cell r="A1019" t="str">
            <v>McCarthy, Robert</v>
          </cell>
          <cell r="B1019" t="str">
            <v>R4-13717</v>
          </cell>
          <cell r="C1019">
            <v>23917</v>
          </cell>
          <cell r="D1019" t="str">
            <v/>
          </cell>
          <cell r="E1019" t="str">
            <v>Zarilla, Patsy</v>
          </cell>
        </row>
        <row r="1020">
          <cell r="A1020" t="str">
            <v>McClellan, Torrance</v>
          </cell>
          <cell r="B1020" t="str">
            <v>R2-12574</v>
          </cell>
          <cell r="C1020">
            <v>27527</v>
          </cell>
          <cell r="D1020" t="str">
            <v>Black</v>
          </cell>
          <cell r="E1020" t="str">
            <v>Keeney, Glenn</v>
          </cell>
        </row>
        <row r="1021">
          <cell r="A1021" t="str">
            <v>McClure, Brian</v>
          </cell>
          <cell r="B1021" t="str">
            <v>R2-13051</v>
          </cell>
          <cell r="C1021">
            <v>32627</v>
          </cell>
          <cell r="D1021" t="str">
            <v>white</v>
          </cell>
          <cell r="E1021" t="str">
            <v>Jones, Curt</v>
          </cell>
        </row>
        <row r="1022">
          <cell r="A1022" t="str">
            <v>McClurg, Randy</v>
          </cell>
          <cell r="B1022" t="str">
            <v>R2-3603</v>
          </cell>
          <cell r="C1022">
            <v>20888</v>
          </cell>
          <cell r="D1022" t="str">
            <v>Black - 1st Dan</v>
          </cell>
          <cell r="E1022" t="str">
            <v>Connell, John</v>
          </cell>
        </row>
        <row r="1023">
          <cell r="A1023" t="str">
            <v>McComb, Robert</v>
          </cell>
          <cell r="B1023" t="str">
            <v>R1-7166</v>
          </cell>
          <cell r="C1023">
            <v>23118</v>
          </cell>
          <cell r="D1023" t="str">
            <v>Black</v>
          </cell>
          <cell r="E1023" t="str">
            <v>King, Robert</v>
          </cell>
        </row>
        <row r="1024">
          <cell r="A1024" t="str">
            <v>McCoy, Barry</v>
          </cell>
          <cell r="B1024" t="str">
            <v>R5-535</v>
          </cell>
          <cell r="C1024">
            <v>23118</v>
          </cell>
          <cell r="D1024" t="str">
            <v>Black - 4th</v>
          </cell>
          <cell r="E1024" t="str">
            <v>McCoy, Barry</v>
          </cell>
        </row>
        <row r="1025">
          <cell r="A1025" t="str">
            <v>McCoy, Brandon</v>
          </cell>
          <cell r="B1025" t="str">
            <v>R2-7233</v>
          </cell>
          <cell r="C1025">
            <v>29854</v>
          </cell>
          <cell r="D1025" t="str">
            <v>Purple</v>
          </cell>
          <cell r="E1025" t="str">
            <v>Bowling, Bill</v>
          </cell>
        </row>
        <row r="1026">
          <cell r="A1026" t="str">
            <v>McCoy, Gavin</v>
          </cell>
          <cell r="B1026" t="str">
            <v>R7-12831</v>
          </cell>
          <cell r="C1026">
            <v>35311</v>
          </cell>
          <cell r="D1026" t="str">
            <v>Black</v>
          </cell>
          <cell r="E1026" t="str">
            <v>Starks, Rob</v>
          </cell>
        </row>
        <row r="1027">
          <cell r="A1027" t="str">
            <v>McCune, Brandon</v>
          </cell>
          <cell r="B1027" t="str">
            <v>R1-12066</v>
          </cell>
          <cell r="C1027">
            <v>27789</v>
          </cell>
          <cell r="D1027" t="str">
            <v/>
          </cell>
          <cell r="E1027" t="str">
            <v>Venson</v>
          </cell>
        </row>
        <row r="1028">
          <cell r="A1028" t="str">
            <v>McCutcheon, Dale</v>
          </cell>
          <cell r="B1028" t="str">
            <v>R3-1007</v>
          </cell>
          <cell r="C1028">
            <v>27789</v>
          </cell>
          <cell r="D1028" t="str">
            <v>Black - 10th Dan</v>
          </cell>
          <cell r="E1028" t="str">
            <v>McCutcheon, Dale</v>
          </cell>
        </row>
        <row r="1029">
          <cell r="A1029" t="str">
            <v>McDonough, Justin</v>
          </cell>
          <cell r="B1029" t="str">
            <v>R3-12371</v>
          </cell>
          <cell r="C1029">
            <v>30609</v>
          </cell>
          <cell r="D1029" t="str">
            <v>Black-2nd</v>
          </cell>
          <cell r="E1029" t="str">
            <v>Janes, Dennis</v>
          </cell>
        </row>
        <row r="1030">
          <cell r="A1030" t="str">
            <v>McFalls, Summer</v>
          </cell>
          <cell r="B1030" t="str">
            <v>R1-12190</v>
          </cell>
          <cell r="C1030">
            <v>36552</v>
          </cell>
          <cell r="D1030" t="str">
            <v>Brown</v>
          </cell>
          <cell r="E1030" t="str">
            <v>Harding, George</v>
          </cell>
        </row>
        <row r="1031">
          <cell r="A1031" t="str">
            <v>McFarren, Kelly</v>
          </cell>
          <cell r="B1031" t="str">
            <v>R2-961</v>
          </cell>
          <cell r="C1031">
            <v>36552</v>
          </cell>
          <cell r="D1031" t="str">
            <v>Gold Belt 9th</v>
          </cell>
          <cell r="E1031" t="str">
            <v>Everett, Tom</v>
          </cell>
        </row>
        <row r="1032">
          <cell r="A1032" t="str">
            <v>McGinnis, Dylan</v>
          </cell>
          <cell r="B1032" t="str">
            <v>R2-13143</v>
          </cell>
          <cell r="C1032">
            <v>35524</v>
          </cell>
          <cell r="D1032" t="str">
            <v>BLUE-6TH</v>
          </cell>
          <cell r="E1032" t="str">
            <v>Ables, Steve</v>
          </cell>
        </row>
        <row r="1033">
          <cell r="A1033" t="str">
            <v>McGuire, Destanie</v>
          </cell>
          <cell r="B1033" t="str">
            <v>R7-13108</v>
          </cell>
          <cell r="C1033">
            <v>37746</v>
          </cell>
          <cell r="D1033" t="str">
            <v>Red/Black</v>
          </cell>
          <cell r="E1033" t="str">
            <v>Lesco, Amy</v>
          </cell>
        </row>
        <row r="1034">
          <cell r="A1034" t="str">
            <v>McKinley, Fred</v>
          </cell>
          <cell r="B1034" t="str">
            <v>R2-546</v>
          </cell>
          <cell r="C1034">
            <v>37746</v>
          </cell>
          <cell r="D1034" t="str">
            <v>Black 6th Dan</v>
          </cell>
          <cell r="E1034" t="str">
            <v>Keeney, Glenn</v>
          </cell>
        </row>
        <row r="1035">
          <cell r="A1035" t="str">
            <v>McKinney, DaQuayle</v>
          </cell>
          <cell r="B1035" t="str">
            <v>R7-13154</v>
          </cell>
          <cell r="C1035">
            <v>39296</v>
          </cell>
          <cell r="D1035" t="str">
            <v>White</v>
          </cell>
          <cell r="E1035" t="str">
            <v>Starks, Rob</v>
          </cell>
        </row>
        <row r="1036">
          <cell r="A1036" t="str">
            <v>McKnight, Kyle</v>
          </cell>
          <cell r="B1036" t="str">
            <v>R2-1946</v>
          </cell>
          <cell r="C1036">
            <v>30072</v>
          </cell>
          <cell r="D1036" t="str">
            <v>Black</v>
          </cell>
          <cell r="E1036" t="str">
            <v>Everett, Tom</v>
          </cell>
        </row>
        <row r="1037">
          <cell r="A1037" t="str">
            <v>McLay, Carter</v>
          </cell>
          <cell r="B1037" t="str">
            <v>R2-13077</v>
          </cell>
          <cell r="C1037">
            <v>39912</v>
          </cell>
          <cell r="D1037" t="str">
            <v>6TH KYU</v>
          </cell>
          <cell r="E1037" t="str">
            <v>Ables, Steve</v>
          </cell>
        </row>
        <row r="1038">
          <cell r="A1038" t="str">
            <v>McLay, Kaitlyn</v>
          </cell>
          <cell r="B1038" t="str">
            <v>R2-13078</v>
          </cell>
          <cell r="C1038">
            <v>38976</v>
          </cell>
          <cell r="D1038" t="str">
            <v>6th kyu blue</v>
          </cell>
          <cell r="E1038" t="str">
            <v>Ables, Steve</v>
          </cell>
        </row>
        <row r="1039">
          <cell r="A1039" t="str">
            <v>McNabb, Grace</v>
          </cell>
          <cell r="B1039" t="str">
            <v>R1-12569</v>
          </cell>
          <cell r="C1039">
            <v>39551</v>
          </cell>
          <cell r="D1039" t="str">
            <v>BLUE</v>
          </cell>
          <cell r="E1039" t="str">
            <v>Gillette, Gary</v>
          </cell>
        </row>
        <row r="1040">
          <cell r="A1040" t="str">
            <v>McNabb, Lane</v>
          </cell>
          <cell r="B1040" t="str">
            <v>R1-12570</v>
          </cell>
          <cell r="C1040">
            <v>40577</v>
          </cell>
          <cell r="D1040" t="str">
            <v>YELLOW</v>
          </cell>
          <cell r="E1040" t="str">
            <v>Gillette, Gary</v>
          </cell>
        </row>
        <row r="1041">
          <cell r="A1041" t="str">
            <v>McNerty, Chris</v>
          </cell>
          <cell r="B1041" t="str">
            <v>R2-13103</v>
          </cell>
          <cell r="C1041">
            <v>25307</v>
          </cell>
          <cell r="D1041" t="str">
            <v>Nidan</v>
          </cell>
          <cell r="E1041" t="str">
            <v>Morgan, Phil</v>
          </cell>
        </row>
        <row r="1042">
          <cell r="A1042" t="str">
            <v>McNutt, Dustin</v>
          </cell>
          <cell r="B1042" t="str">
            <v>R2-12589</v>
          </cell>
          <cell r="C1042">
            <v>32605</v>
          </cell>
          <cell r="D1042" t="str">
            <v/>
          </cell>
          <cell r="E1042" t="str">
            <v>Andrews, Don</v>
          </cell>
        </row>
        <row r="1043">
          <cell r="A1043" t="str">
            <v>McPheron, Jon</v>
          </cell>
          <cell r="B1043" t="str">
            <v>R2-5481</v>
          </cell>
          <cell r="C1043">
            <v>24687</v>
          </cell>
          <cell r="D1043" t="str">
            <v>Blue</v>
          </cell>
          <cell r="E1043" t="str">
            <v>Pike, Kathy</v>
          </cell>
        </row>
        <row r="1044">
          <cell r="A1044" t="str">
            <v>McQuiston, Justin</v>
          </cell>
          <cell r="B1044" t="str">
            <v>R2-12925</v>
          </cell>
          <cell r="C1044">
            <v>38487</v>
          </cell>
          <cell r="D1044" t="str">
            <v>8th kyu</v>
          </cell>
          <cell r="E1044" t="str">
            <v>Michael, Donnie</v>
          </cell>
        </row>
        <row r="1045">
          <cell r="A1045" t="str">
            <v>Medina, David</v>
          </cell>
          <cell r="B1045" t="str">
            <v>R2-13202</v>
          </cell>
          <cell r="C1045">
            <v>25386</v>
          </cell>
          <cell r="D1045" t="str">
            <v>10th kyu</v>
          </cell>
          <cell r="E1045" t="str">
            <v>Ables, Steve</v>
          </cell>
        </row>
        <row r="1046">
          <cell r="A1046" t="str">
            <v>Medina, Jonathan</v>
          </cell>
          <cell r="B1046" t="str">
            <v>R6-12081</v>
          </cell>
          <cell r="C1046">
            <v>39340</v>
          </cell>
          <cell r="D1046" t="str">
            <v>BLUE</v>
          </cell>
          <cell r="E1046" t="str">
            <v>Galvan, Juan/Adrian</v>
          </cell>
        </row>
        <row r="1047">
          <cell r="A1047" t="str">
            <v>Mellott, Brock</v>
          </cell>
          <cell r="B1047" t="str">
            <v>R3-12533</v>
          </cell>
          <cell r="C1047">
            <v>36319</v>
          </cell>
          <cell r="D1047" t="str">
            <v>Yellow</v>
          </cell>
          <cell r="E1047" t="str">
            <v>Buker, Dave</v>
          </cell>
        </row>
        <row r="1048">
          <cell r="A1048" t="str">
            <v>Menchaca, Madalaine</v>
          </cell>
          <cell r="B1048" t="str">
            <v>R3-12415</v>
          </cell>
          <cell r="C1048">
            <v>38785</v>
          </cell>
          <cell r="D1048" t="str">
            <v>Purple</v>
          </cell>
          <cell r="E1048" t="str">
            <v>Janes, Dennis</v>
          </cell>
        </row>
        <row r="1049">
          <cell r="A1049" t="str">
            <v>Mendez, Brandon</v>
          </cell>
          <cell r="B1049" t="str">
            <v>R7-13949</v>
          </cell>
          <cell r="C1049">
            <v>38101</v>
          </cell>
          <cell r="D1049" t="str">
            <v>Orange</v>
          </cell>
          <cell r="E1049" t="str">
            <v>Clinkenbeard, Ruben</v>
          </cell>
        </row>
        <row r="1050">
          <cell r="A1050" t="str">
            <v>Mendez, Francisco</v>
          </cell>
          <cell r="B1050" t="str">
            <v>R7-13947</v>
          </cell>
          <cell r="C1050">
            <v>38855</v>
          </cell>
          <cell r="D1050" t="str">
            <v>Orange</v>
          </cell>
          <cell r="E1050" t="str">
            <v>Clinkenbeard, Ruben</v>
          </cell>
        </row>
        <row r="1051">
          <cell r="A1051" t="str">
            <v>Mendez, Juan</v>
          </cell>
          <cell r="B1051" t="str">
            <v>R7-13948</v>
          </cell>
          <cell r="C1051">
            <v>37122</v>
          </cell>
          <cell r="D1051" t="str">
            <v>Orange</v>
          </cell>
          <cell r="E1051" t="str">
            <v>Clinkenbeard, Ruben</v>
          </cell>
        </row>
        <row r="1052">
          <cell r="A1052" t="str">
            <v>Mertz, Curtis</v>
          </cell>
          <cell r="B1052" t="str">
            <v>R4-13706</v>
          </cell>
          <cell r="C1052">
            <v>23609</v>
          </cell>
          <cell r="D1052" t="str">
            <v>Black</v>
          </cell>
          <cell r="E1052" t="str">
            <v>Rend, Desmond</v>
          </cell>
        </row>
        <row r="1053">
          <cell r="A1053" t="str">
            <v>Merz, Matthew</v>
          </cell>
          <cell r="B1053" t="str">
            <v>R2-4604</v>
          </cell>
          <cell r="C1053">
            <v>21057</v>
          </cell>
          <cell r="D1053" t="str">
            <v>Black-shodan</v>
          </cell>
          <cell r="E1053" t="str">
            <v>Bowles, Robert</v>
          </cell>
        </row>
        <row r="1054">
          <cell r="A1054" t="str">
            <v>Metcalf, Sky</v>
          </cell>
          <cell r="B1054" t="str">
            <v>R7-13946</v>
          </cell>
          <cell r="C1054">
            <v>37622</v>
          </cell>
          <cell r="D1054" t="str">
            <v>PURPLE</v>
          </cell>
          <cell r="E1054" t="str">
            <v>Schneider, Will</v>
          </cell>
        </row>
        <row r="1055">
          <cell r="A1055" t="str">
            <v>Metz, Darren</v>
          </cell>
          <cell r="B1055" t="str">
            <v>R2-12389</v>
          </cell>
          <cell r="C1055">
            <v>35360</v>
          </cell>
          <cell r="D1055" t="str">
            <v>10th Kyu</v>
          </cell>
          <cell r="E1055" t="str">
            <v>Michael, Donnie</v>
          </cell>
        </row>
        <row r="1056">
          <cell r="A1056" t="str">
            <v>Metzgar, Joey</v>
          </cell>
          <cell r="B1056" t="str">
            <v>R2-10094</v>
          </cell>
          <cell r="C1056">
            <v>28633</v>
          </cell>
          <cell r="D1056" t="str">
            <v>Brown</v>
          </cell>
          <cell r="E1056" t="str">
            <v>Davidson, Jeff</v>
          </cell>
        </row>
        <row r="1057">
          <cell r="A1057" t="str">
            <v>Meza, RJ</v>
          </cell>
          <cell r="B1057" t="str">
            <v>R6-12097</v>
          </cell>
          <cell r="C1057">
            <v>34086</v>
          </cell>
          <cell r="D1057" t="str">
            <v>Black</v>
          </cell>
          <cell r="E1057" t="str">
            <v>Galvan, Juan/Adrian</v>
          </cell>
        </row>
        <row r="1058">
          <cell r="A1058" t="str">
            <v>Michael, Donnie</v>
          </cell>
          <cell r="B1058" t="str">
            <v>R2-2919</v>
          </cell>
          <cell r="C1058">
            <v>24750</v>
          </cell>
          <cell r="D1058" t="str">
            <v>Black - 6th Degree</v>
          </cell>
          <cell r="E1058" t="str">
            <v>Michael, Donnie</v>
          </cell>
        </row>
        <row r="1059">
          <cell r="A1059" t="str">
            <v>Miles, Ayden</v>
          </cell>
          <cell r="B1059" t="str">
            <v>R2-12534</v>
          </cell>
          <cell r="C1059">
            <v>38960</v>
          </cell>
          <cell r="D1059" t="str">
            <v>purple belt</v>
          </cell>
          <cell r="E1059" t="str">
            <v>Bethea, Eddie</v>
          </cell>
        </row>
        <row r="1060">
          <cell r="A1060" t="str">
            <v>Miles, John</v>
          </cell>
          <cell r="B1060" t="str">
            <v>R2-12849</v>
          </cell>
          <cell r="C1060">
            <v>18493</v>
          </cell>
          <cell r="D1060" t="str">
            <v>white with yellow stripe</v>
          </cell>
          <cell r="E1060" t="str">
            <v>Bethea, Eddie</v>
          </cell>
        </row>
        <row r="1061">
          <cell r="A1061" t="str">
            <v>Miles, Trinity</v>
          </cell>
          <cell r="B1061" t="str">
            <v>R7-13173</v>
          </cell>
          <cell r="C1061">
            <v>37659</v>
          </cell>
          <cell r="D1061" t="str">
            <v>White</v>
          </cell>
          <cell r="E1061" t="str">
            <v>Starks, Rob</v>
          </cell>
        </row>
        <row r="1062">
          <cell r="A1062" t="str">
            <v>Miller, Alexander</v>
          </cell>
          <cell r="B1062" t="str">
            <v>R2-12636</v>
          </cell>
          <cell r="C1062">
            <v>35472</v>
          </cell>
          <cell r="D1062" t="str">
            <v>BLACK</v>
          </cell>
          <cell r="E1062" t="str">
            <v>Franz, Steven</v>
          </cell>
        </row>
        <row r="1063">
          <cell r="A1063" t="str">
            <v>Miller, Brandon</v>
          </cell>
          <cell r="B1063" t="str">
            <v>R2-12888</v>
          </cell>
          <cell r="C1063">
            <v>36563</v>
          </cell>
          <cell r="D1063" t="str">
            <v>5th kyu</v>
          </cell>
          <cell r="E1063" t="str">
            <v>Franz, Steven</v>
          </cell>
        </row>
        <row r="1064">
          <cell r="A1064" t="str">
            <v>Miller, Caleb</v>
          </cell>
          <cell r="B1064" t="str">
            <v>R2-11789</v>
          </cell>
          <cell r="C1064">
            <v>36882</v>
          </cell>
          <cell r="D1064" t="str">
            <v>Blue-6th</v>
          </cell>
          <cell r="E1064" t="str">
            <v>Michael, Donnie</v>
          </cell>
        </row>
        <row r="1065">
          <cell r="A1065" t="str">
            <v>Miller, Dillon</v>
          </cell>
          <cell r="B1065" t="str">
            <v>R4-10809</v>
          </cell>
          <cell r="C1065">
            <v>34466</v>
          </cell>
          <cell r="D1065" t="str">
            <v>Brown</v>
          </cell>
          <cell r="E1065" t="str">
            <v>Miller, Grant</v>
          </cell>
        </row>
        <row r="1066">
          <cell r="A1066" t="str">
            <v>Miller, Grant</v>
          </cell>
          <cell r="B1066" t="str">
            <v>R4-10810</v>
          </cell>
          <cell r="C1066">
            <v>23317</v>
          </cell>
          <cell r="D1066" t="str">
            <v>Black</v>
          </cell>
          <cell r="E1066" t="str">
            <v>Barton, John</v>
          </cell>
        </row>
        <row r="1067">
          <cell r="A1067" t="str">
            <v>Miller, Jada</v>
          </cell>
          <cell r="B1067" t="str">
            <v>R4-13642</v>
          </cell>
          <cell r="C1067">
            <v>37952</v>
          </cell>
          <cell r="D1067" t="str">
            <v>BROWN</v>
          </cell>
          <cell r="E1067" t="str">
            <v>Barton, John</v>
          </cell>
        </row>
        <row r="1068">
          <cell r="A1068" t="str">
            <v>Miller, Sonya</v>
          </cell>
          <cell r="B1068" t="str">
            <v>R2-12718</v>
          </cell>
          <cell r="C1068">
            <v>37312</v>
          </cell>
          <cell r="D1068" t="str">
            <v>1st Black</v>
          </cell>
          <cell r="E1068" t="str">
            <v>Bridges, Paul/Kimberly</v>
          </cell>
        </row>
        <row r="1069">
          <cell r="A1069" t="str">
            <v>Miller, Starla</v>
          </cell>
          <cell r="B1069" t="str">
            <v>R2-12967</v>
          </cell>
          <cell r="C1069">
            <v>24772</v>
          </cell>
          <cell r="D1069" t="str">
            <v>1st Black</v>
          </cell>
          <cell r="E1069" t="str">
            <v>Bridges, Paul/Kimberly</v>
          </cell>
        </row>
        <row r="1070">
          <cell r="A1070" t="str">
            <v>Miller, Zoe</v>
          </cell>
          <cell r="B1070" t="str">
            <v>R4-10811</v>
          </cell>
          <cell r="C1070">
            <v>35746</v>
          </cell>
          <cell r="D1070" t="str">
            <v>BLACK</v>
          </cell>
          <cell r="E1070" t="str">
            <v>Miller, Grant</v>
          </cell>
        </row>
        <row r="1071">
          <cell r="A1071" t="str">
            <v>Milliser, Dan</v>
          </cell>
          <cell r="B1071" t="str">
            <v>R2-13196</v>
          </cell>
          <cell r="C1071">
            <v>27345</v>
          </cell>
          <cell r="D1071" t="str">
            <v>black 1st</v>
          </cell>
          <cell r="E1071" t="str">
            <v>Tucker, Tim</v>
          </cell>
        </row>
        <row r="1072">
          <cell r="A1072" t="str">
            <v>Milliser, Tamera</v>
          </cell>
          <cell r="B1072" t="str">
            <v>R2-12309</v>
          </cell>
          <cell r="C1072">
            <v>27308</v>
          </cell>
          <cell r="D1072" t="str">
            <v>BLACK-1ST</v>
          </cell>
          <cell r="E1072" t="str">
            <v>Kincaid/Woodings</v>
          </cell>
        </row>
        <row r="1073">
          <cell r="A1073" t="str">
            <v>Mills, Kellyanna</v>
          </cell>
          <cell r="B1073" t="str">
            <v>R2-4863</v>
          </cell>
          <cell r="C1073">
            <v>24406</v>
          </cell>
          <cell r="D1073" t="str">
            <v>BLACK-2nd</v>
          </cell>
          <cell r="E1073" t="str">
            <v>Keeney, Glenn</v>
          </cell>
        </row>
        <row r="1074">
          <cell r="A1074" t="str">
            <v>Minano, Shawn</v>
          </cell>
          <cell r="B1074" t="str">
            <v>R3-12562</v>
          </cell>
          <cell r="C1074">
            <v>38496</v>
          </cell>
          <cell r="D1074" t="str">
            <v>Black-2nd</v>
          </cell>
          <cell r="E1074" t="str">
            <v>Franzen, Ben</v>
          </cell>
        </row>
        <row r="1075">
          <cell r="A1075" t="str">
            <v>Mink, Crystal</v>
          </cell>
          <cell r="B1075" t="str">
            <v>R7-13998</v>
          </cell>
          <cell r="C1075">
            <v>30397</v>
          </cell>
          <cell r="D1075" t="str">
            <v>Orange</v>
          </cell>
          <cell r="E1075" t="str">
            <v>Hunsucker, Harry</v>
          </cell>
        </row>
        <row r="1076">
          <cell r="A1076" t="str">
            <v>Mireles, Antonio</v>
          </cell>
          <cell r="B1076" t="str">
            <v>R3-12540</v>
          </cell>
          <cell r="C1076">
            <v>39769</v>
          </cell>
          <cell r="D1076" t="str">
            <v>Yellow</v>
          </cell>
          <cell r="E1076" t="str">
            <v>Nieves, Samuel</v>
          </cell>
        </row>
        <row r="1077">
          <cell r="A1077" t="str">
            <v>Miszewski, Joseph</v>
          </cell>
          <cell r="B1077" t="str">
            <v>R2-13111</v>
          </cell>
          <cell r="C1077">
            <v>38769</v>
          </cell>
          <cell r="D1077" t="str">
            <v>7th kyu</v>
          </cell>
          <cell r="E1077" t="str">
            <v>Wood, Michael</v>
          </cell>
        </row>
        <row r="1078">
          <cell r="A1078" t="str">
            <v>Mitchell, Kaylee</v>
          </cell>
          <cell r="B1078" t="str">
            <v>R1-12465</v>
          </cell>
          <cell r="C1078">
            <v>38769</v>
          </cell>
          <cell r="D1078" t="str">
            <v>PURPLE</v>
          </cell>
          <cell r="E1078" t="str">
            <v>Rosenthal, Damos</v>
          </cell>
        </row>
        <row r="1079">
          <cell r="A1079" t="str">
            <v>Mitchell, Morgan</v>
          </cell>
          <cell r="B1079" t="str">
            <v>R7-13965</v>
          </cell>
          <cell r="C1079">
            <v>39440</v>
          </cell>
          <cell r="D1079" t="str">
            <v>Yellow</v>
          </cell>
          <cell r="E1079" t="str">
            <v>Davis, Terrell</v>
          </cell>
        </row>
        <row r="1080">
          <cell r="A1080" t="str">
            <v>Mitchell, Ozzie</v>
          </cell>
          <cell r="B1080" t="str">
            <v>R1-566</v>
          </cell>
          <cell r="C1080">
            <v>39440</v>
          </cell>
          <cell r="D1080" t="str">
            <v>Black Hachidan</v>
          </cell>
          <cell r="E1080" t="str">
            <v>Mitchell, Ozzie</v>
          </cell>
        </row>
        <row r="1081">
          <cell r="A1081" t="str">
            <v xml:space="preserve">Mitchell, Peggy </v>
          </cell>
          <cell r="B1081" t="str">
            <v>R1-567</v>
          </cell>
          <cell r="C1081">
            <v>39440</v>
          </cell>
          <cell r="D1081" t="str">
            <v>Black Rokudan</v>
          </cell>
          <cell r="E1081" t="str">
            <v>Mitchell, Ozzie</v>
          </cell>
        </row>
        <row r="1082">
          <cell r="A1082" t="str">
            <v>Mize, Malia</v>
          </cell>
          <cell r="B1082" t="str">
            <v>R7-13973</v>
          </cell>
          <cell r="C1082">
            <v>37385</v>
          </cell>
          <cell r="D1082" t="str">
            <v>Green</v>
          </cell>
          <cell r="E1082" t="str">
            <v>Haines, Roger/Allen, Steve</v>
          </cell>
        </row>
        <row r="1083">
          <cell r="A1083" t="str">
            <v>Mohn, Alexis</v>
          </cell>
          <cell r="B1083" t="str">
            <v>R3-12091</v>
          </cell>
          <cell r="C1083">
            <v>36102</v>
          </cell>
          <cell r="D1083" t="str">
            <v>Black</v>
          </cell>
          <cell r="E1083" t="str">
            <v>Sterchi, Al</v>
          </cell>
        </row>
        <row r="1084">
          <cell r="A1084" t="str">
            <v>Mohr, Max</v>
          </cell>
          <cell r="B1084" t="str">
            <v>R2-13121</v>
          </cell>
          <cell r="C1084">
            <v>35228</v>
          </cell>
          <cell r="D1084" t="str">
            <v>10th Kyu</v>
          </cell>
          <cell r="E1084" t="str">
            <v>Bethea, Eddie</v>
          </cell>
        </row>
        <row r="1085">
          <cell r="A1085" t="str">
            <v>Molinyawe, Brayden</v>
          </cell>
          <cell r="B1085" t="str">
            <v>R3-12328</v>
          </cell>
          <cell r="C1085">
            <v>38022</v>
          </cell>
          <cell r="D1085" t="str">
            <v>Black</v>
          </cell>
          <cell r="E1085" t="str">
            <v>Janes, Dennis</v>
          </cell>
        </row>
        <row r="1086">
          <cell r="A1086" t="str">
            <v>Molinyawe, Isabella</v>
          </cell>
          <cell r="B1086" t="str">
            <v>R3-12406</v>
          </cell>
          <cell r="C1086">
            <v>39253</v>
          </cell>
          <cell r="D1086" t="str">
            <v>Blue</v>
          </cell>
          <cell r="E1086" t="str">
            <v>Janes, Dennis</v>
          </cell>
        </row>
        <row r="1087">
          <cell r="A1087" t="str">
            <v>Monchack, Bruce</v>
          </cell>
          <cell r="B1087" t="str">
            <v>R3-2117</v>
          </cell>
          <cell r="C1087">
            <v>21690</v>
          </cell>
          <cell r="D1087" t="str">
            <v>Black</v>
          </cell>
          <cell r="E1087" t="str">
            <v>Smith, Roger</v>
          </cell>
        </row>
        <row r="1088">
          <cell r="A1088" t="str">
            <v>Monico, Jaime</v>
          </cell>
          <cell r="B1088" t="str">
            <v>R7-13985</v>
          </cell>
          <cell r="C1088">
            <v>39203</v>
          </cell>
          <cell r="D1088" t="str">
            <v>White</v>
          </cell>
          <cell r="E1088" t="str">
            <v>Starks, Rob</v>
          </cell>
        </row>
        <row r="1089">
          <cell r="A1089" t="str">
            <v>Monroe II, Coy</v>
          </cell>
          <cell r="B1089" t="str">
            <v>R2-12586</v>
          </cell>
          <cell r="C1089">
            <v>23562</v>
          </cell>
          <cell r="D1089" t="str">
            <v>2nd Black</v>
          </cell>
          <cell r="E1089" t="str">
            <v>Monroe, Coy</v>
          </cell>
        </row>
        <row r="1090">
          <cell r="A1090" t="str">
            <v>Monroe, John</v>
          </cell>
          <cell r="B1090" t="str">
            <v>R2-12587</v>
          </cell>
          <cell r="C1090">
            <v>34981</v>
          </cell>
          <cell r="D1090" t="str">
            <v/>
          </cell>
          <cell r="E1090" t="str">
            <v>Monroe, Coy</v>
          </cell>
        </row>
        <row r="1091">
          <cell r="A1091" t="str">
            <v xml:space="preserve">Montgomery, Chase </v>
          </cell>
          <cell r="B1091" t="str">
            <v>R1-12355</v>
          </cell>
          <cell r="C1091">
            <v>38552</v>
          </cell>
          <cell r="D1091" t="str">
            <v>Purple</v>
          </cell>
          <cell r="E1091" t="str">
            <v>Gillette, Gary</v>
          </cell>
        </row>
        <row r="1092">
          <cell r="A1092" t="str">
            <v>Montgomery, Michael</v>
          </cell>
          <cell r="B1092" t="str">
            <v>R2-4024</v>
          </cell>
          <cell r="C1092">
            <v>31572</v>
          </cell>
          <cell r="D1092" t="str">
            <v>Brown-3rd</v>
          </cell>
          <cell r="E1092" t="str">
            <v>Bowles, Robert</v>
          </cell>
        </row>
        <row r="1093">
          <cell r="A1093" t="str">
            <v>Montgomery, Nautica</v>
          </cell>
          <cell r="B1093" t="str">
            <v>R7-12880</v>
          </cell>
          <cell r="C1093">
            <v>35940</v>
          </cell>
          <cell r="D1093" t="str">
            <v>Brown</v>
          </cell>
          <cell r="E1093" t="str">
            <v>Dillon, Fred &amp; Celita</v>
          </cell>
        </row>
        <row r="1094">
          <cell r="A1094" t="str">
            <v>Montgomery, Robert</v>
          </cell>
          <cell r="B1094" t="str">
            <v>R1-5735</v>
          </cell>
          <cell r="C1094">
            <v>21532</v>
          </cell>
          <cell r="D1094" t="str">
            <v>Black - 2nd Dan</v>
          </cell>
          <cell r="E1094" t="str">
            <v>Spencer, James</v>
          </cell>
        </row>
        <row r="1095">
          <cell r="A1095" t="str">
            <v>Moore, Angel</v>
          </cell>
          <cell r="B1095" t="str">
            <v>R1-12590</v>
          </cell>
          <cell r="C1095">
            <v>37141</v>
          </cell>
          <cell r="D1095" t="str">
            <v>ADV</v>
          </cell>
          <cell r="E1095" t="str">
            <v>Winder, Derian</v>
          </cell>
        </row>
        <row r="1096">
          <cell r="A1096" t="str">
            <v>Moore, Austin</v>
          </cell>
          <cell r="B1096" t="str">
            <v>R1-12364</v>
          </cell>
          <cell r="C1096">
            <v>35727</v>
          </cell>
          <cell r="D1096" t="str">
            <v>Blue</v>
          </cell>
          <cell r="E1096" t="str">
            <v>Fink, Frank/Patricia</v>
          </cell>
        </row>
        <row r="1097">
          <cell r="A1097" t="str">
            <v>Moore, Benton</v>
          </cell>
          <cell r="B1097" t="str">
            <v>R2-576</v>
          </cell>
          <cell r="C1097">
            <v>35145</v>
          </cell>
          <cell r="D1097" t="str">
            <v>Green</v>
          </cell>
          <cell r="E1097" t="str">
            <v>Life, Doug</v>
          </cell>
        </row>
        <row r="1098">
          <cell r="A1098" t="str">
            <v>Moore, Bryan</v>
          </cell>
          <cell r="B1098" t="str">
            <v>R7-13983</v>
          </cell>
          <cell r="C1098">
            <v>39316</v>
          </cell>
          <cell r="D1098" t="str">
            <v>White</v>
          </cell>
          <cell r="E1098" t="str">
            <v>Starks, Rob</v>
          </cell>
        </row>
        <row r="1099">
          <cell r="A1099" t="str">
            <v>Moore, David</v>
          </cell>
          <cell r="B1099" t="str">
            <v>R2-573</v>
          </cell>
          <cell r="C1099">
            <v>30349</v>
          </cell>
          <cell r="D1099" t="str">
            <v>Black - Shodan</v>
          </cell>
          <cell r="E1099" t="str">
            <v>Moore, Eric</v>
          </cell>
        </row>
        <row r="1100">
          <cell r="A1100" t="str">
            <v>Moore, Eric</v>
          </cell>
          <cell r="B1100" t="str">
            <v>R2-12415</v>
          </cell>
          <cell r="C1100">
            <v>22347</v>
          </cell>
          <cell r="D1100" t="str">
            <v>5th dan</v>
          </cell>
          <cell r="E1100" t="str">
            <v>Brown, Jeff</v>
          </cell>
        </row>
        <row r="1101">
          <cell r="A1101" t="str">
            <v>Moore, Gavin</v>
          </cell>
          <cell r="B1101" t="str">
            <v>R3-12422</v>
          </cell>
          <cell r="C1101">
            <v>37701</v>
          </cell>
          <cell r="D1101" t="str">
            <v>Green</v>
          </cell>
          <cell r="E1101" t="str">
            <v>Bowen, Jeff</v>
          </cell>
        </row>
        <row r="1102">
          <cell r="A1102" t="str">
            <v>Moore, Jake</v>
          </cell>
          <cell r="B1102" t="str">
            <v>R2-6012</v>
          </cell>
          <cell r="C1102">
            <v>33696</v>
          </cell>
          <cell r="D1102" t="str">
            <v>Black-1st</v>
          </cell>
          <cell r="E1102" t="str">
            <v>Phifer, Travis</v>
          </cell>
        </row>
        <row r="1103">
          <cell r="A1103" t="str">
            <v>Moore, Kevon</v>
          </cell>
          <cell r="B1103" t="str">
            <v>R7-14041</v>
          </cell>
          <cell r="C1103">
            <v>39702</v>
          </cell>
          <cell r="D1103" t="str">
            <v>BEG</v>
          </cell>
          <cell r="E1103" t="str">
            <v>Raheem, Khalid</v>
          </cell>
        </row>
        <row r="1104">
          <cell r="A1104" t="str">
            <v>Moore, Kiara</v>
          </cell>
          <cell r="B1104" t="str">
            <v>R7-14141</v>
          </cell>
          <cell r="C1104">
            <v>40425</v>
          </cell>
          <cell r="D1104" t="str">
            <v>YELLOW</v>
          </cell>
          <cell r="E1104" t="str">
            <v>Raheem, Khalid</v>
          </cell>
        </row>
        <row r="1105">
          <cell r="A1105" t="str">
            <v>Moore, Sean</v>
          </cell>
          <cell r="B1105" t="str">
            <v>R7-13153</v>
          </cell>
          <cell r="C1105">
            <v>35269</v>
          </cell>
          <cell r="D1105" t="str">
            <v>Brown</v>
          </cell>
          <cell r="E1105" t="str">
            <v>Starks, Rob</v>
          </cell>
        </row>
        <row r="1106">
          <cell r="A1106" t="str">
            <v>Moorefield, Annabelle</v>
          </cell>
          <cell r="B1106" t="str">
            <v>R3-12475</v>
          </cell>
          <cell r="C1106">
            <v>37297</v>
          </cell>
          <cell r="D1106" t="str">
            <v>Purple</v>
          </cell>
          <cell r="E1106" t="str">
            <v>Buker, Dave</v>
          </cell>
        </row>
        <row r="1107">
          <cell r="A1107" t="str">
            <v>Moorefield, Asher</v>
          </cell>
          <cell r="B1107" t="str">
            <v>R3-12468</v>
          </cell>
          <cell r="C1107">
            <v>39288</v>
          </cell>
          <cell r="D1107" t="str">
            <v>Orange</v>
          </cell>
          <cell r="E1107" t="str">
            <v>Buker, Dave</v>
          </cell>
        </row>
        <row r="1108">
          <cell r="A1108" t="str">
            <v>Moorefield, Harlowe</v>
          </cell>
          <cell r="B1108" t="str">
            <v>R3-12492</v>
          </cell>
          <cell r="C1108">
            <v>40401</v>
          </cell>
          <cell r="D1108" t="str">
            <v>Yellow</v>
          </cell>
          <cell r="E1108" t="str">
            <v>Buker, Dave</v>
          </cell>
        </row>
        <row r="1109">
          <cell r="A1109" t="str">
            <v>Moorefield, Hudson</v>
          </cell>
          <cell r="B1109" t="str">
            <v>R3-12467</v>
          </cell>
          <cell r="C1109">
            <v>38644</v>
          </cell>
          <cell r="D1109" t="str">
            <v>Purple</v>
          </cell>
          <cell r="E1109" t="str">
            <v>Buker, Dave</v>
          </cell>
        </row>
        <row r="1110">
          <cell r="A1110" t="str">
            <v>Moorefield, Timothy</v>
          </cell>
          <cell r="B1110" t="str">
            <v>R3-12474</v>
          </cell>
          <cell r="C1110">
            <v>27944</v>
          </cell>
          <cell r="D1110" t="str">
            <v>Purple</v>
          </cell>
          <cell r="E1110" t="str">
            <v>Buker, Dave</v>
          </cell>
        </row>
        <row r="1111">
          <cell r="A1111" t="str">
            <v>Moos, Austin</v>
          </cell>
          <cell r="B1111" t="str">
            <v>R2-13238</v>
          </cell>
          <cell r="C1111">
            <v>40109</v>
          </cell>
          <cell r="D1111" t="str">
            <v/>
          </cell>
          <cell r="E1111" t="str">
            <v>Bethea, Eddie</v>
          </cell>
        </row>
        <row r="1112">
          <cell r="A1112" t="str">
            <v>Moran, Catherine</v>
          </cell>
          <cell r="B1112" t="str">
            <v>R4-13618</v>
          </cell>
          <cell r="C1112">
            <v>35390</v>
          </cell>
          <cell r="D1112" t="str">
            <v>BROWN</v>
          </cell>
          <cell r="E1112" t="str">
            <v>Cortazzo, Anthony</v>
          </cell>
        </row>
        <row r="1113">
          <cell r="A1113" t="str">
            <v>Moran, Jeffrey</v>
          </cell>
          <cell r="B1113" t="str">
            <v>R3-3006</v>
          </cell>
          <cell r="C1113">
            <v>19497</v>
          </cell>
          <cell r="D1113" t="str">
            <v>Black 2nd Dan</v>
          </cell>
          <cell r="E1113" t="str">
            <v>Fairbanks, Woodrow</v>
          </cell>
        </row>
        <row r="1114">
          <cell r="A1114" t="str">
            <v>Morefield, Nathan</v>
          </cell>
          <cell r="B1114" t="str">
            <v>R2-2487</v>
          </cell>
          <cell r="C1114">
            <v>33263</v>
          </cell>
          <cell r="D1114" t="str">
            <v>Blue</v>
          </cell>
          <cell r="E1114" t="str">
            <v>Keeney, Glenn</v>
          </cell>
        </row>
        <row r="1115">
          <cell r="A1115" t="str">
            <v>Moreno, Mark</v>
          </cell>
          <cell r="B1115" t="str">
            <v>R6-1253</v>
          </cell>
          <cell r="C1115">
            <v>36223</v>
          </cell>
          <cell r="D1115" t="str">
            <v>Black -jr</v>
          </cell>
          <cell r="E1115" t="str">
            <v>Galvan, Juan/Adrian</v>
          </cell>
        </row>
        <row r="1116">
          <cell r="A1116" t="str">
            <v>Moreno, Suzy</v>
          </cell>
          <cell r="B1116" t="str">
            <v>R6-1280</v>
          </cell>
          <cell r="C1116">
            <v>29291</v>
          </cell>
          <cell r="D1116" t="str">
            <v>Green-6th</v>
          </cell>
          <cell r="E1116" t="str">
            <v>Galvan, Juan/Adrian</v>
          </cell>
        </row>
        <row r="1117">
          <cell r="A1117" t="str">
            <v>Morgan, Haley</v>
          </cell>
          <cell r="B1117" t="str">
            <v>R3-12553</v>
          </cell>
          <cell r="C1117">
            <v>39153</v>
          </cell>
          <cell r="D1117" t="str">
            <v>White</v>
          </cell>
          <cell r="E1117" t="str">
            <v>DeCore, James</v>
          </cell>
        </row>
        <row r="1118">
          <cell r="A1118" t="str">
            <v>Morgan, Jermiah</v>
          </cell>
          <cell r="B1118" t="str">
            <v>R2-13230</v>
          </cell>
          <cell r="C1118">
            <v>39674</v>
          </cell>
          <cell r="D1118" t="str">
            <v>9th kyu</v>
          </cell>
          <cell r="E1118" t="str">
            <v>Mattocks, James</v>
          </cell>
        </row>
        <row r="1119">
          <cell r="A1119" t="str">
            <v>Morgan, Phil</v>
          </cell>
          <cell r="B1119" t="str">
            <v>R2-1008</v>
          </cell>
          <cell r="C1119">
            <v>19525</v>
          </cell>
          <cell r="D1119" t="str">
            <v>Black-8th Dan</v>
          </cell>
          <cell r="E1119" t="str">
            <v>Morgan, Phil</v>
          </cell>
        </row>
        <row r="1120">
          <cell r="A1120" t="str">
            <v>Morgan, Robert</v>
          </cell>
          <cell r="B1120" t="str">
            <v>R1-4354</v>
          </cell>
          <cell r="C1120">
            <v>31060</v>
          </cell>
          <cell r="D1120" t="str">
            <v>Brown</v>
          </cell>
          <cell r="E1120" t="str">
            <v>McBee, Richard</v>
          </cell>
        </row>
        <row r="1121">
          <cell r="A1121" t="str">
            <v>Morgan, Talon</v>
          </cell>
          <cell r="B1121" t="str">
            <v>R2-12537</v>
          </cell>
          <cell r="C1121">
            <v>38263</v>
          </cell>
          <cell r="D1121" t="str">
            <v>yellow green</v>
          </cell>
          <cell r="E1121" t="str">
            <v>Michael, Donnie</v>
          </cell>
        </row>
        <row r="1122">
          <cell r="A1122" t="str">
            <v>Morjock, Matthew</v>
          </cell>
          <cell r="B1122" t="str">
            <v>R3-12525</v>
          </cell>
          <cell r="C1122">
            <v>39962</v>
          </cell>
          <cell r="D1122" t="str">
            <v>Yellow</v>
          </cell>
          <cell r="E1122" t="str">
            <v>Buker, Dave</v>
          </cell>
        </row>
        <row r="1123">
          <cell r="A1123" t="str">
            <v>Mornar, Becky</v>
          </cell>
          <cell r="B1123" t="str">
            <v>R1-6329</v>
          </cell>
          <cell r="C1123">
            <v>17897</v>
          </cell>
          <cell r="D1123" t="str">
            <v>Black - 4th</v>
          </cell>
          <cell r="E1123" t="str">
            <v>Tracy, Al</v>
          </cell>
        </row>
        <row r="1124">
          <cell r="A1124" t="str">
            <v>Morrell, George</v>
          </cell>
          <cell r="B1124" t="str">
            <v>R2-10105</v>
          </cell>
          <cell r="C1124">
            <v>16919</v>
          </cell>
          <cell r="D1124" t="str">
            <v>Black</v>
          </cell>
          <cell r="E1124" t="str">
            <v>Johnson, Herb</v>
          </cell>
        </row>
        <row r="1125">
          <cell r="A1125" t="str">
            <v>Morrell, Kent</v>
          </cell>
          <cell r="B1125" t="str">
            <v>R2-579</v>
          </cell>
          <cell r="C1125">
            <v>16919</v>
          </cell>
          <cell r="D1125" t="str">
            <v>White</v>
          </cell>
          <cell r="E1125" t="str">
            <v>Johnson, Herb</v>
          </cell>
        </row>
        <row r="1126">
          <cell r="A1126" t="str">
            <v>Morris II, Mark</v>
          </cell>
          <cell r="B1126" t="str">
            <v>R3-10903</v>
          </cell>
          <cell r="C1126">
            <v>34211</v>
          </cell>
          <cell r="D1126" t="str">
            <v>Orange</v>
          </cell>
          <cell r="E1126" t="str">
            <v>Higgins, Kevin</v>
          </cell>
        </row>
        <row r="1127">
          <cell r="A1127" t="str">
            <v>Morris, Jalil</v>
          </cell>
          <cell r="B1127" t="str">
            <v>R7-12627</v>
          </cell>
          <cell r="C1127">
            <v>38505</v>
          </cell>
          <cell r="D1127" t="str">
            <v>Nov</v>
          </cell>
          <cell r="E1127" t="str">
            <v>Starks, Rob</v>
          </cell>
        </row>
        <row r="1128">
          <cell r="A1128" t="str">
            <v>Morrison, Randy</v>
          </cell>
          <cell r="B1128" t="str">
            <v>R2-13276</v>
          </cell>
          <cell r="C1128">
            <v>21676</v>
          </cell>
          <cell r="D1128" t="str">
            <v>BLACK-MSTR</v>
          </cell>
          <cell r="E1128" t="str">
            <v>Bowles, Robert</v>
          </cell>
        </row>
        <row r="1129">
          <cell r="A1129" t="str">
            <v>Morrow, Kimya</v>
          </cell>
          <cell r="B1129" t="str">
            <v>R7-13158</v>
          </cell>
          <cell r="C1129">
            <v>38373</v>
          </cell>
          <cell r="D1129" t="str">
            <v>White</v>
          </cell>
          <cell r="E1129" t="str">
            <v>Starks, Rob</v>
          </cell>
        </row>
        <row r="1130">
          <cell r="A1130" t="str">
            <v>Morse, Dave</v>
          </cell>
          <cell r="B1130" t="str">
            <v>R2-12456</v>
          </cell>
          <cell r="C1130">
            <v>25283</v>
          </cell>
          <cell r="D1130" t="str">
            <v>BLACK-2ND</v>
          </cell>
          <cell r="E1130" t="str">
            <v>Franz, Steven</v>
          </cell>
        </row>
        <row r="1131">
          <cell r="A1131" t="str">
            <v>Mortellaro, Ross</v>
          </cell>
          <cell r="B1131" t="str">
            <v>R3-4244</v>
          </cell>
          <cell r="C1131">
            <v>25295</v>
          </cell>
          <cell r="D1131" t="str">
            <v>Black-5th</v>
          </cell>
          <cell r="E1131" t="str">
            <v>Buker, Dave</v>
          </cell>
        </row>
        <row r="1132">
          <cell r="A1132" t="str">
            <v>Morton, Kailey</v>
          </cell>
          <cell r="B1132" t="str">
            <v>R3-12516</v>
          </cell>
          <cell r="C1132">
            <v>38699</v>
          </cell>
          <cell r="D1132" t="str">
            <v>Yellow</v>
          </cell>
          <cell r="E1132" t="str">
            <v>Grimwood, Garry</v>
          </cell>
        </row>
        <row r="1133">
          <cell r="A1133" t="str">
            <v>Morton, Rhylee</v>
          </cell>
          <cell r="B1133" t="str">
            <v>R3-12517</v>
          </cell>
          <cell r="C1133">
            <v>40004</v>
          </cell>
          <cell r="D1133" t="str">
            <v>White</v>
          </cell>
          <cell r="E1133" t="str">
            <v>Grimwood, Garry</v>
          </cell>
        </row>
        <row r="1134">
          <cell r="A1134" t="str">
            <v>Mosby, Zaria</v>
          </cell>
          <cell r="B1134" t="str">
            <v>R7-12804</v>
          </cell>
          <cell r="C1134">
            <v>38593</v>
          </cell>
          <cell r="D1134" t="str">
            <v>Blue</v>
          </cell>
          <cell r="E1134" t="str">
            <v>Starks, Rob</v>
          </cell>
        </row>
        <row r="1135">
          <cell r="A1135" t="str">
            <v>Mosley, Caesar</v>
          </cell>
          <cell r="B1135" t="str">
            <v>R4-13698</v>
          </cell>
          <cell r="C1135">
            <v>39611</v>
          </cell>
          <cell r="D1135" t="str">
            <v>Red</v>
          </cell>
          <cell r="E1135" t="str">
            <v>Smith, Curtis</v>
          </cell>
        </row>
        <row r="1136">
          <cell r="A1136" t="str">
            <v>Motz, Felicia</v>
          </cell>
          <cell r="B1136" t="str">
            <v>R3-12538</v>
          </cell>
          <cell r="C1136">
            <v>32808</v>
          </cell>
          <cell r="D1136" t="str">
            <v>Yellow</v>
          </cell>
          <cell r="E1136" t="str">
            <v>Grimwood, Garry</v>
          </cell>
        </row>
        <row r="1137">
          <cell r="A1137" t="str">
            <v>Mourillon, Morgan</v>
          </cell>
          <cell r="B1137" t="str">
            <v>R1-11696</v>
          </cell>
          <cell r="C1137">
            <v>36005</v>
          </cell>
          <cell r="D1137" t="str">
            <v>Yellow</v>
          </cell>
          <cell r="E1137" t="str">
            <v>Venson</v>
          </cell>
        </row>
        <row r="1138">
          <cell r="A1138" t="str">
            <v>Mrlack III, Charles</v>
          </cell>
          <cell r="B1138" t="str">
            <v>R4-13579</v>
          </cell>
          <cell r="C1138">
            <v>37494</v>
          </cell>
          <cell r="D1138" t="str">
            <v>BROWN</v>
          </cell>
          <cell r="E1138" t="str">
            <v>Forte, Mickey</v>
          </cell>
        </row>
        <row r="1139">
          <cell r="A1139" t="str">
            <v>Mrlack Sr, Charles</v>
          </cell>
          <cell r="B1139" t="str">
            <v>R4-13580</v>
          </cell>
          <cell r="C1139">
            <v>29587</v>
          </cell>
          <cell r="D1139" t="str">
            <v>BLACK</v>
          </cell>
          <cell r="E1139" t="str">
            <v>Forte, Mickey</v>
          </cell>
        </row>
        <row r="1140">
          <cell r="A1140" t="str">
            <v>Muhammad, Jelani</v>
          </cell>
          <cell r="B1140" t="str">
            <v>R4-13625</v>
          </cell>
          <cell r="C1140">
            <v>37089</v>
          </cell>
          <cell r="D1140" t="str">
            <v>White</v>
          </cell>
          <cell r="E1140" t="str">
            <v>Owens, Yusef</v>
          </cell>
        </row>
        <row r="1141">
          <cell r="A1141" t="str">
            <v>Mullins, Chance</v>
          </cell>
          <cell r="B1141" t="str">
            <v>R2-12989</v>
          </cell>
          <cell r="C1141">
            <v>37056</v>
          </cell>
          <cell r="D1141" t="str">
            <v/>
          </cell>
          <cell r="E1141" t="str">
            <v>Webster, Joeal</v>
          </cell>
        </row>
        <row r="1142">
          <cell r="A1142" t="str">
            <v>Muncy, Aidan</v>
          </cell>
          <cell r="B1142" t="str">
            <v>R2-13225</v>
          </cell>
          <cell r="C1142">
            <v>38986</v>
          </cell>
          <cell r="D1142" t="str">
            <v>Yellow</v>
          </cell>
          <cell r="E1142" t="str">
            <v>Baldock, David</v>
          </cell>
        </row>
        <row r="1143">
          <cell r="A1143" t="str">
            <v>Muncy, Elijah</v>
          </cell>
          <cell r="B1143" t="str">
            <v>R2-13224</v>
          </cell>
          <cell r="C1143">
            <v>39582</v>
          </cell>
          <cell r="D1143" t="str">
            <v>yellow</v>
          </cell>
          <cell r="E1143" t="str">
            <v>Baldock, David</v>
          </cell>
        </row>
        <row r="1144">
          <cell r="A1144" t="str">
            <v>Muncy, Jeffrey</v>
          </cell>
          <cell r="B1144" t="str">
            <v>R2-13223</v>
          </cell>
          <cell r="C1144">
            <v>26219</v>
          </cell>
          <cell r="D1144" t="str">
            <v>yellow</v>
          </cell>
          <cell r="E1144" t="str">
            <v>Baldock, David</v>
          </cell>
        </row>
        <row r="1145">
          <cell r="A1145" t="str">
            <v>Munro, Geordie</v>
          </cell>
          <cell r="B1145" t="str">
            <v>R4-4356</v>
          </cell>
          <cell r="C1145">
            <v>31826</v>
          </cell>
          <cell r="D1145" t="str">
            <v>Green</v>
          </cell>
          <cell r="E1145" t="str">
            <v>Robins, Bob</v>
          </cell>
        </row>
        <row r="1146">
          <cell r="A1146" t="str">
            <v>Munsell, Sean</v>
          </cell>
          <cell r="B1146" t="str">
            <v>R2-12473</v>
          </cell>
          <cell r="C1146">
            <v>31638</v>
          </cell>
          <cell r="D1146" t="str">
            <v>BROWN</v>
          </cell>
          <cell r="E1146" t="str">
            <v>Phifer, Travis</v>
          </cell>
        </row>
        <row r="1147">
          <cell r="A1147" t="str">
            <v>Murkison, Brian</v>
          </cell>
          <cell r="B1147" t="str">
            <v>R2-12075</v>
          </cell>
          <cell r="C1147">
            <v>23009</v>
          </cell>
          <cell r="D1147" t="str">
            <v>Black-5th Dan</v>
          </cell>
          <cell r="E1147" t="str">
            <v>Murkison, Brian</v>
          </cell>
        </row>
        <row r="1148">
          <cell r="A1148" t="str">
            <v>Murphy, Raymond</v>
          </cell>
          <cell r="B1148" t="str">
            <v>R2-12289</v>
          </cell>
          <cell r="C1148">
            <v>19338</v>
          </cell>
          <cell r="D1148" t="str">
            <v>4th Dan</v>
          </cell>
          <cell r="E1148" t="str">
            <v>Murphy Ray</v>
          </cell>
        </row>
        <row r="1149">
          <cell r="A1149" t="str">
            <v>Murphy, Sydney</v>
          </cell>
          <cell r="B1149" t="str">
            <v>R2-10880</v>
          </cell>
          <cell r="C1149">
            <v>36406</v>
          </cell>
          <cell r="D1149" t="str">
            <v>Black</v>
          </cell>
          <cell r="E1149" t="str">
            <v>Michael, Donnie</v>
          </cell>
        </row>
        <row r="1150">
          <cell r="A1150" t="str">
            <v>Music, James</v>
          </cell>
          <cell r="B1150" t="str">
            <v>R2-13189</v>
          </cell>
          <cell r="C1150">
            <v>28045</v>
          </cell>
          <cell r="D1150" t="str">
            <v>3rd degree brown</v>
          </cell>
          <cell r="E1150" t="str">
            <v>Castro, Mike</v>
          </cell>
        </row>
        <row r="1151">
          <cell r="A1151" t="str">
            <v>Music, Trystin</v>
          </cell>
          <cell r="B1151" t="str">
            <v>R2-13190</v>
          </cell>
          <cell r="C1151">
            <v>38041</v>
          </cell>
          <cell r="D1151" t="str">
            <v>brown</v>
          </cell>
          <cell r="E1151" t="str">
            <v>Castro, Mike</v>
          </cell>
        </row>
        <row r="1152">
          <cell r="A1152" t="str">
            <v>Myers, Ayla</v>
          </cell>
          <cell r="B1152" t="str">
            <v>R3-12497</v>
          </cell>
          <cell r="C1152">
            <v>37018</v>
          </cell>
          <cell r="D1152" t="str">
            <v>Orange</v>
          </cell>
          <cell r="E1152" t="str">
            <v>Sterchi, Al</v>
          </cell>
        </row>
        <row r="1153">
          <cell r="A1153" t="str">
            <v>Myers, Kagan</v>
          </cell>
          <cell r="B1153" t="str">
            <v>R3-12498</v>
          </cell>
          <cell r="C1153">
            <v>38765</v>
          </cell>
          <cell r="D1153" t="str">
            <v>Orange</v>
          </cell>
          <cell r="E1153" t="str">
            <v>Sterchi, Al</v>
          </cell>
        </row>
        <row r="1154">
          <cell r="A1154" t="str">
            <v>Myers, Kay</v>
          </cell>
          <cell r="B1154" t="str">
            <v>R2-13015</v>
          </cell>
          <cell r="C1154">
            <v>16788</v>
          </cell>
          <cell r="D1154" t="str">
            <v>8th Dan</v>
          </cell>
          <cell r="E1154" t="str">
            <v>Myers, Kay</v>
          </cell>
        </row>
        <row r="1155">
          <cell r="A1155" t="str">
            <v>Nair, Pranav</v>
          </cell>
          <cell r="B1155" t="str">
            <v>R6-1309</v>
          </cell>
          <cell r="C1155">
            <v>38424</v>
          </cell>
          <cell r="D1155" t="str">
            <v>5th Keup Blue</v>
          </cell>
          <cell r="E1155" t="str">
            <v>Galvan, Juan/Adrian</v>
          </cell>
        </row>
        <row r="1156">
          <cell r="A1156" t="str">
            <v>Ndiaye, Makhter</v>
          </cell>
          <cell r="B1156" t="str">
            <v>R7-13018</v>
          </cell>
          <cell r="C1156">
            <v>38390</v>
          </cell>
          <cell r="D1156" t="str">
            <v>Brown</v>
          </cell>
          <cell r="E1156" t="str">
            <v>Dillon, Fred &amp; Celita</v>
          </cell>
        </row>
        <row r="1157">
          <cell r="A1157" t="str">
            <v>Neace, Cameron</v>
          </cell>
          <cell r="B1157" t="str">
            <v>R2-10144</v>
          </cell>
          <cell r="C1157">
            <v>30926</v>
          </cell>
          <cell r="D1157" t="str">
            <v>Orange</v>
          </cell>
          <cell r="E1157" t="str">
            <v>Morgan, Phil</v>
          </cell>
        </row>
        <row r="1158">
          <cell r="A1158" t="str">
            <v>Nerswick, Tom</v>
          </cell>
          <cell r="B1158" t="str">
            <v>R3-11306</v>
          </cell>
          <cell r="C1158">
            <v>24841</v>
          </cell>
          <cell r="D1158" t="str">
            <v>Black</v>
          </cell>
          <cell r="E1158" t="str">
            <v>Awad, Mike</v>
          </cell>
        </row>
        <row r="1159">
          <cell r="A1159" t="str">
            <v>Nesbit, Oscar</v>
          </cell>
          <cell r="B1159" t="str">
            <v>R1-12596</v>
          </cell>
          <cell r="C1159">
            <v>40080</v>
          </cell>
          <cell r="D1159" t="str">
            <v/>
          </cell>
          <cell r="E1159" t="str">
            <v>Brown, Craig</v>
          </cell>
        </row>
        <row r="1160">
          <cell r="A1160" t="str">
            <v>Nettles, Gabrielle</v>
          </cell>
          <cell r="B1160" t="str">
            <v>R1-12491</v>
          </cell>
          <cell r="C1160">
            <v>38222</v>
          </cell>
          <cell r="D1160" t="str">
            <v>Brown - 3rd Kyu</v>
          </cell>
          <cell r="E1160" t="str">
            <v>Nettles, John</v>
          </cell>
        </row>
        <row r="1161">
          <cell r="A1161" t="str">
            <v>Nettles, John</v>
          </cell>
          <cell r="B1161" t="str">
            <v>R1-12492</v>
          </cell>
          <cell r="C1161">
            <v>24313</v>
          </cell>
          <cell r="D1161" t="str">
            <v>Black - 5th Degree</v>
          </cell>
          <cell r="E1161" t="str">
            <v>Nettles, John</v>
          </cell>
        </row>
        <row r="1162">
          <cell r="A1162" t="str">
            <v>Neumann, Grissom</v>
          </cell>
          <cell r="B1162" t="str">
            <v>R2-12486</v>
          </cell>
          <cell r="C1162">
            <v>37117</v>
          </cell>
          <cell r="D1162" t="str">
            <v>BROWN</v>
          </cell>
          <cell r="E1162" t="str">
            <v>Franz, Steven</v>
          </cell>
        </row>
        <row r="1163">
          <cell r="A1163" t="str">
            <v>Neumann, Keaton</v>
          </cell>
          <cell r="B1163" t="str">
            <v>R2-12487</v>
          </cell>
          <cell r="C1163">
            <v>35960</v>
          </cell>
          <cell r="D1163" t="str">
            <v>7th Kyu</v>
          </cell>
          <cell r="E1163" t="str">
            <v>Franz, Steven</v>
          </cell>
        </row>
        <row r="1164">
          <cell r="A1164" t="str">
            <v>Neumann, Kylie</v>
          </cell>
          <cell r="B1164" t="str">
            <v>R7-13932</v>
          </cell>
          <cell r="C1164">
            <v>36438</v>
          </cell>
          <cell r="D1164" t="str">
            <v>Blue</v>
          </cell>
          <cell r="E1164" t="str">
            <v>Shipp, J.D.</v>
          </cell>
        </row>
        <row r="1165">
          <cell r="A1165" t="str">
            <v>Neumann, Leah</v>
          </cell>
          <cell r="B1165" t="str">
            <v>R2-12485</v>
          </cell>
          <cell r="C1165">
            <v>32730</v>
          </cell>
          <cell r="D1165" t="str">
            <v>8th Kyu</v>
          </cell>
          <cell r="E1165" t="str">
            <v>Franz, Steven</v>
          </cell>
        </row>
        <row r="1166">
          <cell r="A1166" t="str">
            <v>Neumann, Mitchell</v>
          </cell>
          <cell r="B1166" t="str">
            <v>R2-12476</v>
          </cell>
          <cell r="C1166">
            <v>20459</v>
          </cell>
          <cell r="D1166" t="str">
            <v>BROWN</v>
          </cell>
          <cell r="E1166" t="str">
            <v>Franz, Steven</v>
          </cell>
        </row>
        <row r="1167">
          <cell r="A1167" t="str">
            <v>New, Daniel</v>
          </cell>
          <cell r="B1167" t="str">
            <v>R2-9978</v>
          </cell>
          <cell r="C1167">
            <v>30606</v>
          </cell>
          <cell r="D1167" t="str">
            <v>Black-3rd</v>
          </cell>
          <cell r="E1167" t="str">
            <v>New, Dan</v>
          </cell>
        </row>
        <row r="1168">
          <cell r="A1168" t="str">
            <v>Newell, Lauren</v>
          </cell>
          <cell r="B1168" t="str">
            <v>R2-12690</v>
          </cell>
          <cell r="C1168">
            <v>36888</v>
          </cell>
          <cell r="D1168" t="str">
            <v>brown</v>
          </cell>
          <cell r="E1168" t="str">
            <v>Baldock, David</v>
          </cell>
        </row>
        <row r="1169">
          <cell r="A1169" t="str">
            <v>Newman, Marjorie</v>
          </cell>
          <cell r="B1169" t="str">
            <v>R1-7553</v>
          </cell>
          <cell r="C1169">
            <v>25037</v>
          </cell>
          <cell r="D1169" t="str">
            <v>Black-3rd</v>
          </cell>
          <cell r="E1169" t="str">
            <v>Venson</v>
          </cell>
        </row>
        <row r="1170">
          <cell r="A1170" t="str">
            <v>Nguyen, Ethan</v>
          </cell>
          <cell r="B1170" t="str">
            <v>R2-12678</v>
          </cell>
          <cell r="C1170">
            <v>36702</v>
          </cell>
          <cell r="D1170" t="str">
            <v>BROWN</v>
          </cell>
          <cell r="E1170" t="str">
            <v>Jones, Curt</v>
          </cell>
        </row>
        <row r="1171">
          <cell r="A1171" t="str">
            <v>Nguyen, Nicole</v>
          </cell>
          <cell r="B1171" t="str">
            <v>R2-12679</v>
          </cell>
          <cell r="C1171">
            <v>37436</v>
          </cell>
          <cell r="D1171" t="str">
            <v>BROWN</v>
          </cell>
          <cell r="E1171" t="str">
            <v>Jones, Curt</v>
          </cell>
        </row>
        <row r="1172">
          <cell r="A1172" t="str">
            <v>Nichols II, Ronnie</v>
          </cell>
          <cell r="B1172" t="str">
            <v>R2-8640</v>
          </cell>
          <cell r="C1172">
            <v>35655</v>
          </cell>
          <cell r="D1172" t="str">
            <v>6th Kyu</v>
          </cell>
          <cell r="E1172" t="str">
            <v>Webster, Joeal</v>
          </cell>
        </row>
        <row r="1173">
          <cell r="A1173" t="str">
            <v>Nichols, Elizabeth (Betsy)</v>
          </cell>
          <cell r="B1173" t="str">
            <v>R2-13084</v>
          </cell>
          <cell r="C1173">
            <v>35965</v>
          </cell>
          <cell r="D1173" t="str">
            <v>Purple</v>
          </cell>
          <cell r="E1173" t="str">
            <v>Hunt, John III</v>
          </cell>
        </row>
        <row r="1174">
          <cell r="A1174" t="str">
            <v>Nichols, Ron</v>
          </cell>
          <cell r="B1174" t="str">
            <v>R2-12680</v>
          </cell>
          <cell r="C1174">
            <v>24565</v>
          </cell>
          <cell r="D1174" t="str">
            <v>2nd brown</v>
          </cell>
          <cell r="E1174" t="str">
            <v>Hunt, John III</v>
          </cell>
        </row>
        <row r="1175">
          <cell r="A1175" t="str">
            <v>Nieves, Edwin Samuel</v>
          </cell>
          <cell r="B1175" t="str">
            <v>R3-12532</v>
          </cell>
          <cell r="C1175">
            <v>25758</v>
          </cell>
          <cell r="D1175" t="str">
            <v>Black - 6th</v>
          </cell>
          <cell r="E1175" t="str">
            <v>Nieves, Samuel</v>
          </cell>
        </row>
        <row r="1176">
          <cell r="A1176" t="str">
            <v>Nixon, Annette</v>
          </cell>
          <cell r="B1176" t="str">
            <v>R1-12128</v>
          </cell>
          <cell r="C1176">
            <v>23531</v>
          </cell>
          <cell r="D1176" t="str">
            <v>Black</v>
          </cell>
          <cell r="E1176" t="str">
            <v>Rosenthal, Damos</v>
          </cell>
        </row>
        <row r="1177">
          <cell r="A1177" t="str">
            <v>Nolte, Julia</v>
          </cell>
          <cell r="B1177" t="str">
            <v>R2-13025</v>
          </cell>
          <cell r="C1177">
            <v>26766</v>
          </cell>
          <cell r="D1177" t="str">
            <v>1st Dan</v>
          </cell>
          <cell r="E1177" t="str">
            <v>Davidson, Jeff</v>
          </cell>
        </row>
        <row r="1178">
          <cell r="A1178" t="str">
            <v>Nugent, Jake</v>
          </cell>
          <cell r="B1178" t="str">
            <v>R3-12405</v>
          </cell>
          <cell r="C1178">
            <v>36943</v>
          </cell>
          <cell r="D1178" t="str">
            <v>Purple</v>
          </cell>
          <cell r="E1178" t="str">
            <v>Roberts, Jerry</v>
          </cell>
        </row>
        <row r="1179">
          <cell r="A1179" t="str">
            <v>Nunez, Madison</v>
          </cell>
          <cell r="B1179" t="str">
            <v>R3-12452</v>
          </cell>
          <cell r="C1179">
            <v>36608</v>
          </cell>
          <cell r="D1179" t="str">
            <v>Green</v>
          </cell>
          <cell r="E1179" t="str">
            <v>Bowen, Jeff</v>
          </cell>
        </row>
        <row r="1180">
          <cell r="A1180" t="str">
            <v>Nunez, Matthew</v>
          </cell>
          <cell r="B1180" t="str">
            <v>R3-12536</v>
          </cell>
          <cell r="C1180">
            <v>38244</v>
          </cell>
          <cell r="D1180" t="str">
            <v>green</v>
          </cell>
          <cell r="E1180" t="str">
            <v>Bowen, Jeff</v>
          </cell>
        </row>
        <row r="1181">
          <cell r="A1181" t="str">
            <v>Nye, John</v>
          </cell>
          <cell r="B1181" t="str">
            <v>R6-1271</v>
          </cell>
          <cell r="C1181">
            <v>38034</v>
          </cell>
          <cell r="D1181" t="str">
            <v>Brown-1st</v>
          </cell>
          <cell r="E1181" t="str">
            <v>Galvan, Juan/Adrian</v>
          </cell>
        </row>
        <row r="1182">
          <cell r="A1182" t="str">
            <v>NzMra, Jelani</v>
          </cell>
          <cell r="B1182" t="str">
            <v>R4-13701</v>
          </cell>
          <cell r="C1182">
            <v>38524</v>
          </cell>
          <cell r="D1182" t="str">
            <v>Orange</v>
          </cell>
          <cell r="E1182" t="str">
            <v>Smith, Curtis</v>
          </cell>
        </row>
        <row r="1183">
          <cell r="A1183" t="str">
            <v xml:space="preserve">Odom, Jake </v>
          </cell>
          <cell r="B1183" t="str">
            <v>R6-12104</v>
          </cell>
          <cell r="C1183">
            <v>36531</v>
          </cell>
          <cell r="D1183" t="str">
            <v/>
          </cell>
          <cell r="E1183" t="str">
            <v>McPherson, Rodney</v>
          </cell>
        </row>
        <row r="1184">
          <cell r="A1184" t="str">
            <v>Ogunyemi, Felisa</v>
          </cell>
          <cell r="B1184" t="str">
            <v>R1-6739</v>
          </cell>
          <cell r="C1184">
            <v>34430</v>
          </cell>
          <cell r="D1184" t="str">
            <v/>
          </cell>
          <cell r="E1184" t="str">
            <v>Venson</v>
          </cell>
        </row>
        <row r="1185">
          <cell r="A1185" t="str">
            <v>Omohundro, Paige</v>
          </cell>
          <cell r="B1185" t="str">
            <v>R7-13227</v>
          </cell>
          <cell r="C1185">
            <v>38353</v>
          </cell>
          <cell r="D1185" t="str">
            <v>Adv</v>
          </cell>
          <cell r="E1185" t="str">
            <v>Schneider, Will</v>
          </cell>
        </row>
        <row r="1186">
          <cell r="A1186" t="str">
            <v>Omohundro, Phoebe</v>
          </cell>
          <cell r="B1186" t="str">
            <v>R7-13222</v>
          </cell>
          <cell r="C1186">
            <v>39083</v>
          </cell>
          <cell r="D1186" t="str">
            <v/>
          </cell>
          <cell r="E1186" t="str">
            <v>Schneider, Will</v>
          </cell>
        </row>
        <row r="1187">
          <cell r="A1187" t="str">
            <v>O'Neal, Clay</v>
          </cell>
          <cell r="B1187" t="str">
            <v>R2-4275</v>
          </cell>
          <cell r="C1187">
            <v>34054</v>
          </cell>
          <cell r="D1187" t="str">
            <v>Black - 1st</v>
          </cell>
          <cell r="E1187" t="str">
            <v>Michael, Donnie</v>
          </cell>
        </row>
        <row r="1188">
          <cell r="A1188" t="str">
            <v>O'Nesti, Andrew</v>
          </cell>
          <cell r="B1188" t="str">
            <v>R3-12482</v>
          </cell>
          <cell r="C1188">
            <v>35587</v>
          </cell>
          <cell r="D1188" t="str">
            <v>Yellow</v>
          </cell>
          <cell r="E1188" t="str">
            <v>Buker, Dave</v>
          </cell>
        </row>
        <row r="1189">
          <cell r="A1189" t="str">
            <v>O'Nesti, Dan</v>
          </cell>
          <cell r="B1189" t="str">
            <v>R3-12483</v>
          </cell>
          <cell r="C1189">
            <v>24797</v>
          </cell>
          <cell r="D1189" t="str">
            <v>Blue</v>
          </cell>
          <cell r="E1189" t="str">
            <v>Buker, Dave</v>
          </cell>
        </row>
        <row r="1190">
          <cell r="A1190" t="str">
            <v>Oquendo II, Pablo</v>
          </cell>
          <cell r="B1190" t="str">
            <v>R3-12215</v>
          </cell>
          <cell r="C1190">
            <v>37874</v>
          </cell>
          <cell r="D1190" t="str">
            <v>RED</v>
          </cell>
          <cell r="E1190" t="str">
            <v>Bowen, Jeff</v>
          </cell>
        </row>
        <row r="1191">
          <cell r="A1191" t="str">
            <v>Oquendo, Celestino</v>
          </cell>
          <cell r="B1191" t="str">
            <v>R3-12216</v>
          </cell>
          <cell r="C1191">
            <v>38542</v>
          </cell>
          <cell r="D1191" t="str">
            <v>GREEN</v>
          </cell>
          <cell r="E1191" t="str">
            <v>Bowen, Jeff</v>
          </cell>
        </row>
        <row r="1192">
          <cell r="A1192" t="str">
            <v>Orduno, Yaired</v>
          </cell>
          <cell r="B1192" t="str">
            <v>R1-12400</v>
          </cell>
          <cell r="C1192">
            <v>38764</v>
          </cell>
          <cell r="D1192" t="str">
            <v>NOV</v>
          </cell>
          <cell r="E1192" t="str">
            <v>Brown, Craig</v>
          </cell>
        </row>
        <row r="1193">
          <cell r="A1193" t="str">
            <v>Ortiz, Casey</v>
          </cell>
          <cell r="B1193" t="str">
            <v>R6-1293</v>
          </cell>
          <cell r="C1193">
            <v>38274</v>
          </cell>
          <cell r="D1193" t="str">
            <v>White</v>
          </cell>
          <cell r="E1193" t="str">
            <v>Galvan, Juan/Adrian</v>
          </cell>
        </row>
        <row r="1194">
          <cell r="A1194" t="str">
            <v>Osborne, Brandon</v>
          </cell>
          <cell r="B1194" t="str">
            <v>R4-13713</v>
          </cell>
          <cell r="C1194">
            <v>38363</v>
          </cell>
          <cell r="D1194" t="str">
            <v>Green</v>
          </cell>
          <cell r="E1194" t="str">
            <v>Heinselman, Paul</v>
          </cell>
        </row>
        <row r="1195">
          <cell r="A1195" t="str">
            <v>Osborne, Tom</v>
          </cell>
          <cell r="B1195" t="str">
            <v>R2-620</v>
          </cell>
          <cell r="C1195">
            <v>38363</v>
          </cell>
          <cell r="D1195" t="str">
            <v>Black</v>
          </cell>
          <cell r="E1195" t="str">
            <v>Kincaid/Woodings</v>
          </cell>
        </row>
        <row r="1196">
          <cell r="A1196" t="str">
            <v>Oshel, Dirk</v>
          </cell>
          <cell r="B1196" t="str">
            <v>R2-12506</v>
          </cell>
          <cell r="C1196">
            <v>37800</v>
          </cell>
          <cell r="D1196" t="str">
            <v>BLACK-shodan</v>
          </cell>
          <cell r="E1196" t="str">
            <v>Ward, Tom</v>
          </cell>
        </row>
        <row r="1197">
          <cell r="A1197" t="str">
            <v>Oshel, Mariel</v>
          </cell>
          <cell r="B1197" t="str">
            <v>R2-12694</v>
          </cell>
          <cell r="C1197">
            <v>37201</v>
          </cell>
          <cell r="D1197" t="str">
            <v>shodan</v>
          </cell>
          <cell r="E1197" t="str">
            <v>Ward, Tom</v>
          </cell>
        </row>
        <row r="1198">
          <cell r="A1198" t="str">
            <v>Ott, Sydney</v>
          </cell>
          <cell r="B1198" t="str">
            <v>R3-12373</v>
          </cell>
          <cell r="C1198">
            <v>38426</v>
          </cell>
          <cell r="D1198" t="str">
            <v>BROWN</v>
          </cell>
          <cell r="E1198" t="str">
            <v>Roberts, Jerry</v>
          </cell>
        </row>
        <row r="1199">
          <cell r="A1199" t="str">
            <v>Ouellette, Cassidy</v>
          </cell>
          <cell r="B1199" t="str">
            <v>R3-12518</v>
          </cell>
          <cell r="C1199">
            <v>36185</v>
          </cell>
          <cell r="D1199" t="str">
            <v>Blue</v>
          </cell>
          <cell r="E1199" t="str">
            <v>Sterchi, Al</v>
          </cell>
        </row>
        <row r="1200">
          <cell r="A1200" t="str">
            <v>Ovalle, Herbert</v>
          </cell>
          <cell r="B1200" t="str">
            <v>R3-12502</v>
          </cell>
          <cell r="C1200">
            <v>38631</v>
          </cell>
          <cell r="D1200" t="str">
            <v>White</v>
          </cell>
          <cell r="E1200" t="str">
            <v>Nieves, Samuel</v>
          </cell>
        </row>
        <row r="1201">
          <cell r="A1201" t="str">
            <v>Pacheco, Preston</v>
          </cell>
          <cell r="B1201" t="str">
            <v>R3-12548</v>
          </cell>
          <cell r="C1201">
            <v>40178</v>
          </cell>
          <cell r="D1201" t="str">
            <v>White</v>
          </cell>
          <cell r="E1201" t="str">
            <v>DeCore, James</v>
          </cell>
        </row>
        <row r="1202">
          <cell r="A1202" t="str">
            <v>Padfield, Gavin</v>
          </cell>
          <cell r="B1202" t="str">
            <v>R2-12653</v>
          </cell>
          <cell r="C1202">
            <v>38915</v>
          </cell>
          <cell r="D1202" t="str">
            <v>blue 7th kyu</v>
          </cell>
          <cell r="E1202" t="str">
            <v>Michael, Donnie</v>
          </cell>
        </row>
        <row r="1203">
          <cell r="A1203" t="str">
            <v>Padfield, Maranda</v>
          </cell>
          <cell r="B1203" t="str">
            <v>R2-12652</v>
          </cell>
          <cell r="C1203">
            <v>38376</v>
          </cell>
          <cell r="D1203" t="str">
            <v>blue 7th kyu</v>
          </cell>
          <cell r="E1203" t="str">
            <v>Michael, Donnie</v>
          </cell>
        </row>
        <row r="1204">
          <cell r="A1204" t="str">
            <v>Padgett, Darius</v>
          </cell>
          <cell r="B1204" t="str">
            <v>R7-12605</v>
          </cell>
          <cell r="C1204">
            <v>37591</v>
          </cell>
          <cell r="D1204" t="str">
            <v>Blue</v>
          </cell>
          <cell r="E1204" t="str">
            <v>Starks, Rob</v>
          </cell>
        </row>
        <row r="1205">
          <cell r="A1205" t="str">
            <v>Padgett, Jim</v>
          </cell>
          <cell r="B1205" t="str">
            <v>R2-625</v>
          </cell>
          <cell r="C1205">
            <v>37591</v>
          </cell>
          <cell r="D1205" t="str">
            <v>Black-2rd</v>
          </cell>
          <cell r="E1205" t="str">
            <v>Keeney, Glenn</v>
          </cell>
        </row>
        <row r="1206">
          <cell r="A1206" t="str">
            <v>Pae, Jinwon</v>
          </cell>
          <cell r="B1206" t="str">
            <v>R2-12854</v>
          </cell>
          <cell r="C1206">
            <v>37653</v>
          </cell>
          <cell r="D1206" t="str">
            <v>green</v>
          </cell>
          <cell r="E1206" t="str">
            <v>Jones, Curt</v>
          </cell>
        </row>
        <row r="1207">
          <cell r="A1207" t="str">
            <v>Pappas, Alexis</v>
          </cell>
          <cell r="B1207" t="str">
            <v>R3-12162</v>
          </cell>
          <cell r="C1207">
            <v>37944</v>
          </cell>
          <cell r="D1207" t="str">
            <v>Black</v>
          </cell>
          <cell r="E1207" t="str">
            <v>Sherman, Mike</v>
          </cell>
        </row>
        <row r="1208">
          <cell r="A1208" t="str">
            <v>Pappas, Divina</v>
          </cell>
          <cell r="B1208" t="str">
            <v>R3-12168</v>
          </cell>
          <cell r="C1208">
            <v>24334</v>
          </cell>
          <cell r="D1208" t="str">
            <v>Black-2nd</v>
          </cell>
          <cell r="E1208" t="str">
            <v>Sherman, Mike</v>
          </cell>
        </row>
        <row r="1209">
          <cell r="A1209" t="str">
            <v>Pappas, Jade</v>
          </cell>
          <cell r="B1209" t="str">
            <v>R3-12163</v>
          </cell>
          <cell r="C1209">
            <v>37944</v>
          </cell>
          <cell r="D1209" t="str">
            <v>Black</v>
          </cell>
          <cell r="E1209" t="str">
            <v>Sherman, Mike</v>
          </cell>
        </row>
        <row r="1210">
          <cell r="A1210" t="str">
            <v>Pappas, Nicholas</v>
          </cell>
          <cell r="B1210" t="str">
            <v>R3-12161</v>
          </cell>
          <cell r="C1210">
            <v>37944</v>
          </cell>
          <cell r="D1210" t="str">
            <v>Black</v>
          </cell>
          <cell r="E1210" t="str">
            <v>Sherman, Mike</v>
          </cell>
        </row>
        <row r="1211">
          <cell r="A1211" t="str">
            <v>Pare, Alex</v>
          </cell>
          <cell r="B1211" t="str">
            <v>R2-13187</v>
          </cell>
          <cell r="C1211">
            <v>35806</v>
          </cell>
          <cell r="D1211" t="str">
            <v>Black</v>
          </cell>
          <cell r="E1211" t="str">
            <v>St. Pierre, Steve</v>
          </cell>
        </row>
        <row r="1212">
          <cell r="A1212" t="str">
            <v>Parker, Robert</v>
          </cell>
          <cell r="B1212" t="str">
            <v>R1-12606</v>
          </cell>
          <cell r="C1212">
            <v>38829</v>
          </cell>
          <cell r="D1212" t="str">
            <v/>
          </cell>
          <cell r="E1212" t="str">
            <v>Venson</v>
          </cell>
        </row>
        <row r="1213">
          <cell r="A1213" t="str">
            <v>Parkhurst, Audrey</v>
          </cell>
          <cell r="B1213" t="str">
            <v>R2-13256</v>
          </cell>
          <cell r="C1213">
            <v>38661</v>
          </cell>
          <cell r="D1213" t="str">
            <v/>
          </cell>
          <cell r="E1213" t="str">
            <v>White Tim</v>
          </cell>
        </row>
        <row r="1214">
          <cell r="A1214" t="str">
            <v>Parkhurst, Daniel</v>
          </cell>
          <cell r="B1214" t="str">
            <v>R2-13257</v>
          </cell>
          <cell r="C1214">
            <v>38056</v>
          </cell>
          <cell r="D1214" t="str">
            <v/>
          </cell>
          <cell r="E1214" t="str">
            <v>White Tim</v>
          </cell>
        </row>
        <row r="1215">
          <cell r="A1215" t="str">
            <v>Parrish  Jr., John</v>
          </cell>
          <cell r="B1215" t="str">
            <v>R2-1502</v>
          </cell>
          <cell r="C1215">
            <v>19054</v>
          </cell>
          <cell r="D1215" t="str">
            <v>Black Godan</v>
          </cell>
          <cell r="E1215" t="str">
            <v>Wagner, Burley</v>
          </cell>
        </row>
        <row r="1216">
          <cell r="A1216" t="str">
            <v>Parsons, Earl</v>
          </cell>
          <cell r="B1216" t="str">
            <v>R2-8258</v>
          </cell>
          <cell r="C1216">
            <v>23052</v>
          </cell>
          <cell r="D1216" t="str">
            <v>Black-3rd</v>
          </cell>
          <cell r="E1216" t="str">
            <v>Parsons, Earl</v>
          </cell>
        </row>
        <row r="1217">
          <cell r="A1217" t="str">
            <v>Patel, Kush</v>
          </cell>
          <cell r="B1217" t="str">
            <v>R2-13156</v>
          </cell>
          <cell r="C1217">
            <v>38401</v>
          </cell>
          <cell r="D1217" t="str">
            <v>BROWN</v>
          </cell>
          <cell r="E1217" t="str">
            <v>Franz, Steven</v>
          </cell>
        </row>
        <row r="1218">
          <cell r="A1218" t="str">
            <v>Patel-Potter, Sujata</v>
          </cell>
          <cell r="B1218" t="str">
            <v>R3-11042</v>
          </cell>
          <cell r="C1218">
            <v>25133</v>
          </cell>
          <cell r="D1218" t="str">
            <v>Brown</v>
          </cell>
          <cell r="E1218" t="str">
            <v>Placko, Dave</v>
          </cell>
        </row>
        <row r="1219">
          <cell r="A1219" t="str">
            <v>Patrick, David</v>
          </cell>
          <cell r="B1219" t="str">
            <v>R2-3982</v>
          </cell>
          <cell r="C1219">
            <v>28665</v>
          </cell>
          <cell r="D1219" t="str">
            <v>Brown</v>
          </cell>
          <cell r="E1219" t="str">
            <v>Hannon, Joe</v>
          </cell>
        </row>
        <row r="1220">
          <cell r="A1220" t="str">
            <v>Patrick, Meara</v>
          </cell>
          <cell r="B1220" t="str">
            <v>R2-13162</v>
          </cell>
          <cell r="C1220">
            <v>38630</v>
          </cell>
          <cell r="D1220" t="str">
            <v/>
          </cell>
          <cell r="E1220" t="str">
            <v>Franz, Steven</v>
          </cell>
        </row>
        <row r="1221">
          <cell r="A1221" t="str">
            <v>Patrick, Tiernan</v>
          </cell>
          <cell r="B1221" t="str">
            <v>R2-13164</v>
          </cell>
          <cell r="C1221">
            <v>37587</v>
          </cell>
          <cell r="D1221" t="str">
            <v>7TH KYU</v>
          </cell>
          <cell r="E1221" t="str">
            <v>Franz, Steven</v>
          </cell>
        </row>
        <row r="1222">
          <cell r="A1222" t="str">
            <v>Patterson, Christopher</v>
          </cell>
          <cell r="B1222" t="str">
            <v>R1-12594</v>
          </cell>
          <cell r="C1222">
            <v>37926</v>
          </cell>
          <cell r="D1222" t="str">
            <v/>
          </cell>
          <cell r="E1222" t="str">
            <v>Venson</v>
          </cell>
        </row>
        <row r="1223">
          <cell r="A1223" t="str">
            <v>Patterson, John</v>
          </cell>
          <cell r="B1223" t="str">
            <v>R2-637</v>
          </cell>
          <cell r="C1223">
            <v>14917</v>
          </cell>
          <cell r="D1223" t="str">
            <v>Black-Sandan</v>
          </cell>
          <cell r="E1223" t="str">
            <v>Johnson, Sonny</v>
          </cell>
        </row>
        <row r="1224">
          <cell r="A1224" t="str">
            <v>Pauton, Aaron</v>
          </cell>
          <cell r="B1224" t="str">
            <v>R2-13212</v>
          </cell>
          <cell r="C1224">
            <v>30662</v>
          </cell>
          <cell r="D1224" t="str">
            <v>10th kyu</v>
          </cell>
          <cell r="E1224" t="str">
            <v>Jones, Curt</v>
          </cell>
        </row>
        <row r="1225">
          <cell r="A1225" t="str">
            <v>Payne, Angel</v>
          </cell>
          <cell r="B1225" t="str">
            <v>R7-14036</v>
          </cell>
          <cell r="C1225">
            <v>37887</v>
          </cell>
          <cell r="D1225" t="str">
            <v>BEG</v>
          </cell>
          <cell r="E1225" t="str">
            <v>Raheem, Khalid</v>
          </cell>
        </row>
        <row r="1226">
          <cell r="A1226" t="str">
            <v>Pebbles, Mariah</v>
          </cell>
          <cell r="B1226" t="str">
            <v>R7-14002</v>
          </cell>
          <cell r="C1226">
            <v>39050</v>
          </cell>
          <cell r="D1226" t="str">
            <v>Yellow</v>
          </cell>
          <cell r="E1226" t="str">
            <v>Dillon, Fred &amp; Celita</v>
          </cell>
        </row>
        <row r="1227">
          <cell r="A1227" t="str">
            <v>Peebles Jr., Nathan</v>
          </cell>
          <cell r="B1227" t="str">
            <v>R7-12846</v>
          </cell>
          <cell r="C1227">
            <v>38780</v>
          </cell>
          <cell r="D1227" t="str">
            <v>Yellow</v>
          </cell>
          <cell r="E1227" t="str">
            <v>Dillon, Fred &amp; Celita</v>
          </cell>
        </row>
        <row r="1228">
          <cell r="A1228" t="str">
            <v>Peebles Sr., Nathan</v>
          </cell>
          <cell r="B1228" t="str">
            <v>R7-12845</v>
          </cell>
          <cell r="C1228">
            <v>30009</v>
          </cell>
          <cell r="D1228" t="str">
            <v>Blue</v>
          </cell>
          <cell r="E1228" t="str">
            <v>Dillon, Fred &amp; Celita</v>
          </cell>
        </row>
        <row r="1229">
          <cell r="A1229" t="str">
            <v>Peebles, Felicity</v>
          </cell>
          <cell r="B1229" t="str">
            <v>R7-13938</v>
          </cell>
          <cell r="C1229">
            <v>36558</v>
          </cell>
          <cell r="D1229" t="str">
            <v>Brown</v>
          </cell>
          <cell r="E1229" t="str">
            <v>Dillon, Fred &amp; Celita</v>
          </cell>
        </row>
        <row r="1230">
          <cell r="A1230" t="str">
            <v>Peebles, Karrie</v>
          </cell>
          <cell r="B1230" t="str">
            <v>R7-13054</v>
          </cell>
          <cell r="C1230">
            <v>36558</v>
          </cell>
          <cell r="D1230" t="str">
            <v>Yellow</v>
          </cell>
          <cell r="E1230" t="str">
            <v>Dillon, Fred &amp; Celita</v>
          </cell>
        </row>
        <row r="1231">
          <cell r="A1231" t="str">
            <v>Peebles, Michaiah</v>
          </cell>
          <cell r="B1231" t="str">
            <v>R7-13939</v>
          </cell>
          <cell r="C1231">
            <v>38027</v>
          </cell>
          <cell r="D1231" t="str">
            <v>Yellow</v>
          </cell>
          <cell r="E1231" t="str">
            <v>Dillon, Fred &amp; Celita</v>
          </cell>
        </row>
        <row r="1232">
          <cell r="A1232" t="str">
            <v>Pelletier, Diego</v>
          </cell>
          <cell r="B1232" t="str">
            <v>R7-13225</v>
          </cell>
          <cell r="C1232">
            <v>38700</v>
          </cell>
          <cell r="D1232" t="str">
            <v>Blue</v>
          </cell>
          <cell r="E1232" t="str">
            <v>Schneider, Will</v>
          </cell>
        </row>
        <row r="1233">
          <cell r="A1233" t="str">
            <v>Perez, Pedro</v>
          </cell>
          <cell r="B1233" t="str">
            <v>R2-7479</v>
          </cell>
          <cell r="C1233">
            <v>33063</v>
          </cell>
          <cell r="D1233" t="str">
            <v>Purple</v>
          </cell>
          <cell r="E1233" t="str">
            <v>Bowles, Robert</v>
          </cell>
        </row>
        <row r="1234">
          <cell r="A1234" t="str">
            <v>Perkins, Trena</v>
          </cell>
          <cell r="B1234" t="str">
            <v>R7-12793</v>
          </cell>
          <cell r="C1234">
            <v>27848</v>
          </cell>
          <cell r="D1234" t="str">
            <v>Nov</v>
          </cell>
          <cell r="E1234" t="str">
            <v>Starks, Rob</v>
          </cell>
        </row>
        <row r="1235">
          <cell r="A1235" t="str">
            <v>Perkins, Zion</v>
          </cell>
          <cell r="B1235" t="str">
            <v>R3-12504</v>
          </cell>
          <cell r="C1235">
            <v>36381</v>
          </cell>
          <cell r="D1235" t="str">
            <v>Green</v>
          </cell>
          <cell r="E1235" t="str">
            <v>Singleton, Kevin</v>
          </cell>
        </row>
        <row r="1236">
          <cell r="A1236" t="str">
            <v>Perry, De Asia</v>
          </cell>
          <cell r="B1236" t="str">
            <v>R2-13261</v>
          </cell>
          <cell r="C1236">
            <v>33739</v>
          </cell>
          <cell r="D1236" t="str">
            <v>4TH KUP</v>
          </cell>
          <cell r="E1236" t="str">
            <v>Murkison, Brian</v>
          </cell>
        </row>
        <row r="1237">
          <cell r="A1237" t="str">
            <v>Peters, Walter</v>
          </cell>
          <cell r="B1237" t="str">
            <v>R1-12338</v>
          </cell>
          <cell r="C1237">
            <v>37015</v>
          </cell>
          <cell r="D1237" t="str">
            <v>Blue</v>
          </cell>
          <cell r="E1237" t="str">
            <v>Michael Hill</v>
          </cell>
        </row>
        <row r="1238">
          <cell r="A1238" t="str">
            <v>Pettit, Keghan</v>
          </cell>
          <cell r="B1238" t="str">
            <v>R2-13158</v>
          </cell>
          <cell r="C1238">
            <v>37134</v>
          </cell>
          <cell r="D1238" t="str">
            <v>YELLOW</v>
          </cell>
          <cell r="E1238" t="str">
            <v>Franz, Steven</v>
          </cell>
        </row>
        <row r="1239">
          <cell r="A1239" t="str">
            <v>Pettus, Tonya</v>
          </cell>
          <cell r="B1239" t="str">
            <v>R2-650</v>
          </cell>
          <cell r="C1239">
            <v>23900</v>
          </cell>
          <cell r="D1239" t="str">
            <v>Black - 4th Dan</v>
          </cell>
          <cell r="E1239" t="str">
            <v>Kelley/Myers</v>
          </cell>
        </row>
        <row r="1240">
          <cell r="A1240" t="str">
            <v>Pfeiffer, Will</v>
          </cell>
          <cell r="B1240" t="str">
            <v>R2-12901</v>
          </cell>
          <cell r="C1240">
            <v>31445</v>
          </cell>
          <cell r="D1240" t="str">
            <v>blk 2nd dan</v>
          </cell>
          <cell r="E1240" t="str">
            <v>Ables, Steve</v>
          </cell>
        </row>
        <row r="1241">
          <cell r="A1241" t="str">
            <v>Phan, Dan</v>
          </cell>
          <cell r="B1241" t="str">
            <v>R4-13728</v>
          </cell>
          <cell r="C1241">
            <v>34948</v>
          </cell>
          <cell r="D1241" t="str">
            <v/>
          </cell>
          <cell r="E1241" t="str">
            <v>Smith, Curtis</v>
          </cell>
        </row>
        <row r="1242">
          <cell r="A1242" t="str">
            <v>Phares, Clifton</v>
          </cell>
          <cell r="B1242" t="str">
            <v>R2-5278</v>
          </cell>
          <cell r="C1242">
            <v>18818</v>
          </cell>
          <cell r="D1242" t="str">
            <v>Brown</v>
          </cell>
          <cell r="E1242" t="str">
            <v>Chalfant, Kevin</v>
          </cell>
        </row>
        <row r="1243">
          <cell r="A1243" t="str">
            <v>Phillimore, Ryan</v>
          </cell>
          <cell r="B1243" t="str">
            <v>R3-12539</v>
          </cell>
          <cell r="C1243">
            <v>29689</v>
          </cell>
          <cell r="D1243" t="str">
            <v>Yellow</v>
          </cell>
          <cell r="E1243" t="str">
            <v>Grimwood, Garry</v>
          </cell>
        </row>
        <row r="1244">
          <cell r="A1244" t="str">
            <v>Phillips, Angela</v>
          </cell>
          <cell r="B1244" t="str">
            <v>R2-13000</v>
          </cell>
          <cell r="C1244">
            <v>36781</v>
          </cell>
          <cell r="D1244" t="str">
            <v>9th kyu</v>
          </cell>
          <cell r="E1244" t="str">
            <v>Monroe, Coy</v>
          </cell>
        </row>
        <row r="1245">
          <cell r="A1245" t="str">
            <v>Phongsuwan, Phinyada</v>
          </cell>
          <cell r="B1245" t="str">
            <v>R2-13067</v>
          </cell>
          <cell r="C1245">
            <v>35734</v>
          </cell>
          <cell r="D1245" t="str">
            <v>7th kyu yellow</v>
          </cell>
          <cell r="E1245" t="str">
            <v>Webster, Joeal</v>
          </cell>
        </row>
        <row r="1246">
          <cell r="A1246" t="str">
            <v>Pickard, Donovan</v>
          </cell>
          <cell r="B1246" t="str">
            <v>R3-12505</v>
          </cell>
          <cell r="C1246">
            <v>36263</v>
          </cell>
          <cell r="D1246" t="str">
            <v>Green</v>
          </cell>
          <cell r="E1246" t="str">
            <v>Singleton, Kevin</v>
          </cell>
        </row>
        <row r="1247">
          <cell r="A1247" t="str">
            <v>Pickard, Kelsey</v>
          </cell>
          <cell r="B1247" t="str">
            <v>R3-12506</v>
          </cell>
          <cell r="C1247">
            <v>36841</v>
          </cell>
          <cell r="D1247" t="str">
            <v>Green</v>
          </cell>
          <cell r="E1247" t="str">
            <v>Singleton, Kevin</v>
          </cell>
        </row>
        <row r="1248">
          <cell r="A1248" t="str">
            <v>Pickett, Adrian</v>
          </cell>
          <cell r="B1248" t="str">
            <v>R1-12545</v>
          </cell>
          <cell r="C1248">
            <v>32395</v>
          </cell>
          <cell r="D1248" t="str">
            <v>Black</v>
          </cell>
          <cell r="E1248" t="str">
            <v>Michael Hill</v>
          </cell>
        </row>
        <row r="1249">
          <cell r="A1249" t="str">
            <v>Pineau, Crista</v>
          </cell>
          <cell r="B1249" t="str">
            <v>R2-10514</v>
          </cell>
          <cell r="C1249">
            <v>25169</v>
          </cell>
          <cell r="D1249" t="str">
            <v>Brown</v>
          </cell>
          <cell r="E1249" t="str">
            <v>Davidson, Jeff</v>
          </cell>
        </row>
        <row r="1250">
          <cell r="A1250" t="str">
            <v>Pineau, Frank</v>
          </cell>
          <cell r="B1250" t="str">
            <v>R2-10515</v>
          </cell>
          <cell r="C1250">
            <v>25713</v>
          </cell>
          <cell r="D1250" t="str">
            <v>Brown</v>
          </cell>
          <cell r="E1250" t="str">
            <v>Davidson, Jeff</v>
          </cell>
        </row>
        <row r="1251">
          <cell r="A1251" t="str">
            <v>Pisano, Rocco</v>
          </cell>
          <cell r="B1251" t="str">
            <v>R3-12176</v>
          </cell>
          <cell r="C1251">
            <v>38039</v>
          </cell>
          <cell r="D1251" t="str">
            <v>Black</v>
          </cell>
          <cell r="E1251" t="str">
            <v>Janes, Dennis</v>
          </cell>
        </row>
        <row r="1252">
          <cell r="A1252" t="str">
            <v>Pitchford, Triston</v>
          </cell>
          <cell r="B1252" t="str">
            <v>R1-11248</v>
          </cell>
          <cell r="C1252">
            <v>35552</v>
          </cell>
          <cell r="D1252" t="str">
            <v>Brown-3rd kyu</v>
          </cell>
          <cell r="E1252" t="str">
            <v>Venson</v>
          </cell>
        </row>
        <row r="1253">
          <cell r="A1253" t="str">
            <v>Pizanias, Fotini</v>
          </cell>
          <cell r="B1253" t="str">
            <v>R3-12454</v>
          </cell>
          <cell r="C1253">
            <v>39687</v>
          </cell>
          <cell r="D1253" t="str">
            <v>Yellow</v>
          </cell>
          <cell r="E1253" t="str">
            <v>Buker, Dave</v>
          </cell>
        </row>
        <row r="1254">
          <cell r="A1254" t="str">
            <v>Pizanias, Pantelis</v>
          </cell>
          <cell r="B1254" t="str">
            <v>R3-12453</v>
          </cell>
          <cell r="C1254">
            <v>37755</v>
          </cell>
          <cell r="D1254" t="str">
            <v>Orange</v>
          </cell>
          <cell r="E1254" t="str">
            <v>Buker, Dave</v>
          </cell>
        </row>
        <row r="1255">
          <cell r="A1255" t="str">
            <v>Plants II, John</v>
          </cell>
          <cell r="B1255" t="str">
            <v>R4-11893</v>
          </cell>
          <cell r="C1255">
            <v>34968</v>
          </cell>
          <cell r="D1255" t="str">
            <v>Jr Black Belt</v>
          </cell>
          <cell r="E1255" t="str">
            <v>Vingiquerra, Robert</v>
          </cell>
        </row>
        <row r="1256">
          <cell r="A1256" t="str">
            <v>Ponziani, Michael</v>
          </cell>
          <cell r="B1256" t="str">
            <v>R4-13709</v>
          </cell>
          <cell r="C1256">
            <v>38749</v>
          </cell>
          <cell r="D1256" t="str">
            <v>White</v>
          </cell>
          <cell r="E1256" t="str">
            <v>Zarilla, Patsy</v>
          </cell>
        </row>
        <row r="1257">
          <cell r="A1257" t="str">
            <v xml:space="preserve">Popov, Nicholas </v>
          </cell>
          <cell r="B1257" t="str">
            <v>R6-12103</v>
          </cell>
          <cell r="C1257">
            <v>39653</v>
          </cell>
          <cell r="D1257" t="str">
            <v/>
          </cell>
          <cell r="E1257" t="str">
            <v>Galvan, Juan/Adrian</v>
          </cell>
        </row>
        <row r="1258">
          <cell r="A1258" t="str">
            <v>Porter, DeAndre</v>
          </cell>
          <cell r="B1258" t="str">
            <v>R7-12557</v>
          </cell>
          <cell r="C1258">
            <v>34926</v>
          </cell>
          <cell r="D1258" t="str">
            <v>Brown</v>
          </cell>
          <cell r="E1258" t="str">
            <v>Starks, Rob</v>
          </cell>
        </row>
        <row r="1259">
          <cell r="A1259" t="str">
            <v>Porter, Sr., Steven</v>
          </cell>
          <cell r="B1259" t="str">
            <v>R4-5401</v>
          </cell>
          <cell r="C1259">
            <v>23581</v>
          </cell>
          <cell r="D1259" t="str">
            <v>Brown</v>
          </cell>
          <cell r="E1259" t="str">
            <v>Barton, John</v>
          </cell>
        </row>
        <row r="1260">
          <cell r="A1260" t="str">
            <v>Potter, Jeff</v>
          </cell>
          <cell r="B1260" t="str">
            <v>R3-9326</v>
          </cell>
          <cell r="C1260">
            <v>24321</v>
          </cell>
          <cell r="D1260" t="str">
            <v>Brown</v>
          </cell>
          <cell r="E1260" t="str">
            <v>Placko, Dave</v>
          </cell>
        </row>
        <row r="1261">
          <cell r="A1261" t="str">
            <v>Potts, Jr, Kenneth</v>
          </cell>
          <cell r="B1261" t="str">
            <v>R3-2220</v>
          </cell>
          <cell r="C1261">
            <v>20510</v>
          </cell>
          <cell r="D1261" t="str">
            <v>Black-6th</v>
          </cell>
          <cell r="E1261" t="str">
            <v>Fairbanks, Woodrow</v>
          </cell>
        </row>
        <row r="1262">
          <cell r="A1262" t="str">
            <v>Premdas, Patrick</v>
          </cell>
          <cell r="B1262" t="str">
            <v>R4-7642</v>
          </cell>
          <cell r="C1262">
            <v>25848</v>
          </cell>
          <cell r="D1262" t="str">
            <v>Black - 2nd</v>
          </cell>
          <cell r="E1262" t="str">
            <v>Premdas, Pat</v>
          </cell>
        </row>
        <row r="1263">
          <cell r="A1263" t="str">
            <v>Prentice, Taylor</v>
          </cell>
          <cell r="B1263" t="str">
            <v>R2-11535</v>
          </cell>
          <cell r="C1263">
            <v>35880</v>
          </cell>
          <cell r="D1263" t="str">
            <v>Yellow</v>
          </cell>
          <cell r="E1263" t="str">
            <v>Shupperd, Terry</v>
          </cell>
        </row>
        <row r="1264">
          <cell r="A1264" t="str">
            <v>Pressnall, Alisha</v>
          </cell>
          <cell r="B1264" t="str">
            <v>R3-12528</v>
          </cell>
          <cell r="C1264">
            <v>36557</v>
          </cell>
          <cell r="D1264" t="str">
            <v>Red</v>
          </cell>
          <cell r="E1264" t="str">
            <v>Tarr, Jacques</v>
          </cell>
        </row>
        <row r="1265">
          <cell r="A1265" t="str">
            <v>Price, Jim</v>
          </cell>
          <cell r="B1265" t="str">
            <v>R5-9014</v>
          </cell>
          <cell r="C1265">
            <v>19378</v>
          </cell>
          <cell r="D1265" t="str">
            <v>Black-roku</v>
          </cell>
          <cell r="E1265" t="str">
            <v>Koeppel, Phillip</v>
          </cell>
        </row>
        <row r="1266">
          <cell r="A1266" t="str">
            <v>Prieto, Alexander</v>
          </cell>
          <cell r="B1266" t="str">
            <v>R3-12465</v>
          </cell>
          <cell r="C1266">
            <v>38020</v>
          </cell>
          <cell r="D1266" t="str">
            <v>green</v>
          </cell>
          <cell r="E1266" t="str">
            <v>Nieves, Samuel</v>
          </cell>
        </row>
        <row r="1267">
          <cell r="A1267" t="str">
            <v>Punzi, Contessa</v>
          </cell>
          <cell r="B1267" t="str">
            <v>R6-1316</v>
          </cell>
          <cell r="C1267">
            <v>40271</v>
          </cell>
          <cell r="D1267" t="str">
            <v>White</v>
          </cell>
          <cell r="E1267" t="str">
            <v>Galvan, Juan/Adrian</v>
          </cell>
        </row>
        <row r="1268">
          <cell r="A1268" t="str">
            <v>Punzi, Dr. Henry</v>
          </cell>
          <cell r="B1268" t="str">
            <v>R6-1277</v>
          </cell>
          <cell r="C1268">
            <v>21286</v>
          </cell>
          <cell r="D1268" t="str">
            <v>yellow</v>
          </cell>
          <cell r="E1268" t="str">
            <v>Galvan, Juan/Adrian</v>
          </cell>
        </row>
        <row r="1269">
          <cell r="A1269" t="str">
            <v>Purkey, Jon Paul</v>
          </cell>
          <cell r="B1269" t="str">
            <v>R2-4240</v>
          </cell>
          <cell r="C1269">
            <v>33064</v>
          </cell>
          <cell r="D1269" t="str">
            <v>Black</v>
          </cell>
          <cell r="E1269" t="str">
            <v>Phifer, Travis</v>
          </cell>
        </row>
        <row r="1270">
          <cell r="A1270" t="str">
            <v>Pursley, Kevin</v>
          </cell>
          <cell r="B1270" t="str">
            <v>R7-13950</v>
          </cell>
          <cell r="C1270">
            <v>36753</v>
          </cell>
          <cell r="D1270" t="str">
            <v>Orange</v>
          </cell>
          <cell r="E1270" t="str">
            <v>Clinkenbeard, Ruben</v>
          </cell>
        </row>
        <row r="1271">
          <cell r="A1271" t="str">
            <v>Pyle, Brittany</v>
          </cell>
          <cell r="B1271" t="str">
            <v>R2-5136</v>
          </cell>
          <cell r="C1271">
            <v>33653</v>
          </cell>
          <cell r="D1271" t="str">
            <v>Purple4th</v>
          </cell>
          <cell r="E1271" t="str">
            <v>Ables, Steve</v>
          </cell>
        </row>
        <row r="1272">
          <cell r="A1272" t="str">
            <v>Quigley, Tim</v>
          </cell>
          <cell r="B1272" t="str">
            <v>R1-5724</v>
          </cell>
          <cell r="C1272">
            <v>20394</v>
          </cell>
          <cell r="D1272" t="str">
            <v>Black - 2nd Dan</v>
          </cell>
          <cell r="E1272" t="str">
            <v>King, Robert</v>
          </cell>
        </row>
        <row r="1273">
          <cell r="A1273" t="str">
            <v>Quinn, Christopher</v>
          </cell>
          <cell r="B1273" t="str">
            <v>R1-12096</v>
          </cell>
          <cell r="C1273">
            <v>20394</v>
          </cell>
          <cell r="D1273" t="str">
            <v/>
          </cell>
          <cell r="E1273" t="str">
            <v>Stiltner, Edgar</v>
          </cell>
        </row>
        <row r="1274">
          <cell r="A1274" t="str">
            <v>Quinn, Troy</v>
          </cell>
          <cell r="B1274" t="str">
            <v>R3-12400</v>
          </cell>
          <cell r="C1274">
            <v>38247</v>
          </cell>
          <cell r="D1274" t="str">
            <v>ORANGE</v>
          </cell>
          <cell r="E1274" t="str">
            <v>Nieves, Samuel</v>
          </cell>
        </row>
        <row r="1275">
          <cell r="A1275" t="str">
            <v>Rabenstein, Bryan</v>
          </cell>
          <cell r="B1275" t="str">
            <v>R2-676</v>
          </cell>
          <cell r="C1275">
            <v>31289</v>
          </cell>
          <cell r="D1275" t="str">
            <v>Black-2nd</v>
          </cell>
          <cell r="E1275" t="str">
            <v>Bertram, Chuck</v>
          </cell>
        </row>
        <row r="1276">
          <cell r="A1276" t="str">
            <v>Racey, Patrick</v>
          </cell>
          <cell r="B1276" t="str">
            <v>R7-12977</v>
          </cell>
          <cell r="C1276">
            <v>38353</v>
          </cell>
          <cell r="D1276" t="str">
            <v>Purple</v>
          </cell>
          <cell r="E1276" t="str">
            <v>Reynolds, Chuck</v>
          </cell>
        </row>
        <row r="1277">
          <cell r="A1277" t="str">
            <v>Radcliffe, Connor</v>
          </cell>
          <cell r="B1277" t="str">
            <v>R7-13224</v>
          </cell>
          <cell r="C1277">
            <v>39058</v>
          </cell>
          <cell r="D1277" t="str">
            <v>Blue</v>
          </cell>
          <cell r="E1277" t="str">
            <v>Schneider, Will</v>
          </cell>
        </row>
        <row r="1278">
          <cell r="A1278" t="str">
            <v>Radcliffe, Lennon</v>
          </cell>
          <cell r="B1278" t="str">
            <v>R7-13001</v>
          </cell>
          <cell r="C1278">
            <v>35431</v>
          </cell>
          <cell r="D1278" t="str">
            <v>Black</v>
          </cell>
          <cell r="E1278" t="str">
            <v>Clinkenbeard, Ruben</v>
          </cell>
        </row>
        <row r="1279">
          <cell r="A1279" t="str">
            <v>Radke, Jamie</v>
          </cell>
          <cell r="B1279" t="str">
            <v>R1-8008</v>
          </cell>
          <cell r="C1279">
            <v>32701</v>
          </cell>
          <cell r="D1279" t="str">
            <v>Black-1st</v>
          </cell>
          <cell r="E1279" t="str">
            <v>King, Robert</v>
          </cell>
        </row>
        <row r="1280">
          <cell r="A1280" t="str">
            <v>Radtke, Gavin</v>
          </cell>
          <cell r="B1280" t="str">
            <v>R5-12079</v>
          </cell>
          <cell r="C1280">
            <v>38045</v>
          </cell>
          <cell r="D1280" t="str">
            <v>Brown</v>
          </cell>
          <cell r="E1280" t="str">
            <v>Light, David</v>
          </cell>
        </row>
        <row r="1281">
          <cell r="A1281" t="str">
            <v>Radtke, Logan</v>
          </cell>
          <cell r="B1281" t="str">
            <v>R5-12080</v>
          </cell>
          <cell r="C1281">
            <v>37148</v>
          </cell>
          <cell r="D1281" t="str">
            <v>Brown</v>
          </cell>
          <cell r="E1281" t="str">
            <v>Light, David</v>
          </cell>
        </row>
        <row r="1282">
          <cell r="A1282" t="str">
            <v>Radtke, Tamara</v>
          </cell>
          <cell r="B1282" t="str">
            <v>R5-12078</v>
          </cell>
          <cell r="C1282">
            <v>28494</v>
          </cell>
          <cell r="D1282" t="str">
            <v>Brown</v>
          </cell>
          <cell r="E1282" t="str">
            <v>Light, David</v>
          </cell>
        </row>
        <row r="1283">
          <cell r="A1283" t="str">
            <v>Raheem, Ashanti</v>
          </cell>
          <cell r="B1283" t="str">
            <v>R7-14052</v>
          </cell>
          <cell r="C1283">
            <v>37725</v>
          </cell>
          <cell r="D1283" t="str">
            <v>BLUE</v>
          </cell>
          <cell r="E1283" t="str">
            <v>Raheem, Khalid</v>
          </cell>
        </row>
        <row r="1284">
          <cell r="A1284" t="str">
            <v>Raheem, Khalida</v>
          </cell>
          <cell r="B1284" t="str">
            <v>R7-14051</v>
          </cell>
          <cell r="C1284">
            <v>36804</v>
          </cell>
          <cell r="D1284" t="str">
            <v>BLUE</v>
          </cell>
          <cell r="E1284" t="str">
            <v>Raheem, Khalid</v>
          </cell>
        </row>
        <row r="1285">
          <cell r="A1285" t="str">
            <v>Ramirez, Juan</v>
          </cell>
          <cell r="B1285" t="str">
            <v>R2-13269</v>
          </cell>
          <cell r="C1285">
            <v>36804</v>
          </cell>
          <cell r="D1285" t="str">
            <v/>
          </cell>
          <cell r="E1285" t="str">
            <v>Webster, Joeal</v>
          </cell>
        </row>
        <row r="1286">
          <cell r="A1286" t="str">
            <v>Rand, Mark</v>
          </cell>
          <cell r="B1286" t="str">
            <v>R2-1732</v>
          </cell>
          <cell r="C1286">
            <v>36804</v>
          </cell>
          <cell r="D1286" t="str">
            <v>Black Sandan</v>
          </cell>
          <cell r="E1286" t="str">
            <v>Keeney, Glenn</v>
          </cell>
        </row>
        <row r="1287">
          <cell r="A1287" t="str">
            <v>Range, Stanley</v>
          </cell>
          <cell r="B1287" t="str">
            <v>R2-13214</v>
          </cell>
          <cell r="C1287">
            <v>19315</v>
          </cell>
          <cell r="D1287" t="str">
            <v>10th kyu</v>
          </cell>
          <cell r="E1287" t="str">
            <v>Jones, Curt</v>
          </cell>
        </row>
        <row r="1288">
          <cell r="A1288" t="str">
            <v>Rankin, Jacob</v>
          </cell>
          <cell r="B1288" t="str">
            <v>R1-12032</v>
          </cell>
          <cell r="C1288">
            <v>36457</v>
          </cell>
          <cell r="D1288" t="str">
            <v>Green</v>
          </cell>
          <cell r="E1288" t="str">
            <v>Venson</v>
          </cell>
        </row>
        <row r="1289">
          <cell r="A1289" t="str">
            <v>Rankin, Joshua</v>
          </cell>
          <cell r="B1289" t="str">
            <v>R1-12036</v>
          </cell>
          <cell r="C1289">
            <v>34778</v>
          </cell>
          <cell r="D1289" t="str">
            <v>Black - 1st</v>
          </cell>
          <cell r="E1289" t="str">
            <v>Venson</v>
          </cell>
        </row>
        <row r="1290">
          <cell r="A1290" t="str">
            <v>Ray, Tekara</v>
          </cell>
          <cell r="B1290" t="str">
            <v>R3-10868</v>
          </cell>
          <cell r="C1290">
            <v>28201</v>
          </cell>
          <cell r="D1290" t="str">
            <v>White</v>
          </cell>
          <cell r="E1290" t="str">
            <v>Whitt, Peter</v>
          </cell>
        </row>
        <row r="1291">
          <cell r="A1291" t="str">
            <v>Reason, James</v>
          </cell>
          <cell r="B1291" t="str">
            <v>R1-12302</v>
          </cell>
          <cell r="C1291">
            <v>20316</v>
          </cell>
          <cell r="D1291" t="str">
            <v>Black - 4th</v>
          </cell>
          <cell r="E1291" t="str">
            <v>Venson</v>
          </cell>
        </row>
        <row r="1292">
          <cell r="A1292" t="str">
            <v>Recupido, Donald</v>
          </cell>
          <cell r="B1292" t="str">
            <v>R2-6327</v>
          </cell>
          <cell r="C1292">
            <v>24148</v>
          </cell>
          <cell r="D1292" t="str">
            <v>Black - Sandan</v>
          </cell>
          <cell r="E1292" t="str">
            <v>Eley, Bill</v>
          </cell>
        </row>
        <row r="1293">
          <cell r="A1293" t="str">
            <v>Reed, Ganyiah</v>
          </cell>
          <cell r="B1293" t="str">
            <v>R1-12560</v>
          </cell>
          <cell r="C1293">
            <v>39444</v>
          </cell>
          <cell r="D1293" t="str">
            <v>NOV</v>
          </cell>
          <cell r="E1293" t="str">
            <v>Venson</v>
          </cell>
        </row>
        <row r="1294">
          <cell r="A1294" t="str">
            <v>Reed, Gyanna</v>
          </cell>
          <cell r="B1294" t="str">
            <v>R1-12562</v>
          </cell>
          <cell r="C1294">
            <v>38985</v>
          </cell>
          <cell r="D1294" t="str">
            <v>NOV</v>
          </cell>
          <cell r="E1294" t="str">
            <v>Venson</v>
          </cell>
        </row>
        <row r="1295">
          <cell r="A1295" t="str">
            <v>Rees, Raymond</v>
          </cell>
          <cell r="B1295" t="str">
            <v>R2-12355</v>
          </cell>
          <cell r="C1295">
            <v>29587</v>
          </cell>
          <cell r="D1295" t="str">
            <v>San Dan 3rd Dan</v>
          </cell>
          <cell r="E1295" t="str">
            <v>Foreman, David</v>
          </cell>
        </row>
        <row r="1296">
          <cell r="A1296" t="str">
            <v>Reesor, Drake</v>
          </cell>
          <cell r="B1296" t="str">
            <v>R7-12806</v>
          </cell>
          <cell r="C1296">
            <v>37544</v>
          </cell>
          <cell r="D1296" t="str">
            <v>Blue</v>
          </cell>
          <cell r="E1296" t="str">
            <v>Starks, Rob</v>
          </cell>
        </row>
        <row r="1297">
          <cell r="A1297" t="str">
            <v>Reeves, Steven</v>
          </cell>
          <cell r="B1297" t="str">
            <v>R2-689</v>
          </cell>
          <cell r="C1297">
            <v>37544</v>
          </cell>
          <cell r="D1297" t="str">
            <v>White</v>
          </cell>
          <cell r="E1297" t="str">
            <v>Keeney, Glenn</v>
          </cell>
        </row>
        <row r="1298">
          <cell r="A1298" t="str">
            <v>Reid, Jebediah</v>
          </cell>
          <cell r="B1298" t="str">
            <v>R2-2459</v>
          </cell>
          <cell r="C1298">
            <v>31503</v>
          </cell>
          <cell r="D1298" t="str">
            <v>Brown</v>
          </cell>
          <cell r="E1298" t="str">
            <v>Harness, Frank</v>
          </cell>
        </row>
        <row r="1299">
          <cell r="A1299" t="str">
            <v>Reiff, Isaiah</v>
          </cell>
          <cell r="B1299" t="str">
            <v>R2-12539</v>
          </cell>
          <cell r="C1299">
            <v>37309</v>
          </cell>
          <cell r="D1299" t="str">
            <v>BLACK-Jr. Shodan</v>
          </cell>
          <cell r="E1299" t="str">
            <v>Bowles, Robert</v>
          </cell>
        </row>
        <row r="1300">
          <cell r="A1300" t="str">
            <v>Repetski, Katharine</v>
          </cell>
          <cell r="B1300" t="str">
            <v>R3-12495</v>
          </cell>
          <cell r="C1300">
            <v>36730</v>
          </cell>
          <cell r="D1300" t="str">
            <v>Jr Black Belt</v>
          </cell>
          <cell r="E1300" t="str">
            <v>Sterchi, Al</v>
          </cell>
        </row>
        <row r="1301">
          <cell r="A1301" t="str">
            <v>Retherford, Jennifer</v>
          </cell>
          <cell r="B1301" t="str">
            <v>R2-1023</v>
          </cell>
          <cell r="C1301">
            <v>36730</v>
          </cell>
          <cell r="D1301" t="str">
            <v>White</v>
          </cell>
          <cell r="E1301" t="str">
            <v>Keeney, Glenn</v>
          </cell>
        </row>
        <row r="1302">
          <cell r="A1302" t="str">
            <v>Reyna, Alfredo</v>
          </cell>
          <cell r="B1302" t="str">
            <v>R2-12872</v>
          </cell>
          <cell r="C1302">
            <v>36833</v>
          </cell>
          <cell r="D1302" t="str">
            <v>3rd kyu brown</v>
          </cell>
          <cell r="E1302" t="str">
            <v>Baldock, David</v>
          </cell>
        </row>
        <row r="1303">
          <cell r="A1303" t="str">
            <v>Reyna, Hika</v>
          </cell>
          <cell r="B1303" t="str">
            <v>R2-12874</v>
          </cell>
          <cell r="C1303">
            <v>37502</v>
          </cell>
          <cell r="D1303" t="str">
            <v>3rd kyu brown</v>
          </cell>
          <cell r="E1303" t="str">
            <v>Baldock, David</v>
          </cell>
        </row>
        <row r="1304">
          <cell r="A1304" t="str">
            <v>Reynolds, Baron</v>
          </cell>
          <cell r="B1304" t="str">
            <v>R3-12556</v>
          </cell>
          <cell r="C1304">
            <v>39148</v>
          </cell>
          <cell r="D1304" t="str">
            <v>Orange</v>
          </cell>
          <cell r="E1304" t="str">
            <v>Buker, Dave</v>
          </cell>
        </row>
        <row r="1305">
          <cell r="A1305" t="str">
            <v>Reynolds, Landon</v>
          </cell>
          <cell r="B1305" t="str">
            <v>R7-12979</v>
          </cell>
          <cell r="C1305">
            <v>33604</v>
          </cell>
          <cell r="D1305" t="str">
            <v>Black</v>
          </cell>
          <cell r="E1305" t="str">
            <v>Reynolds, Chuck</v>
          </cell>
        </row>
        <row r="1306">
          <cell r="A1306" t="str">
            <v>Reynolds, Michael</v>
          </cell>
          <cell r="B1306" t="str">
            <v>R2-6983</v>
          </cell>
          <cell r="C1306">
            <v>27545</v>
          </cell>
          <cell r="D1306" t="str">
            <v>Purple</v>
          </cell>
          <cell r="E1306" t="str">
            <v>Parsons, Earl</v>
          </cell>
        </row>
        <row r="1307">
          <cell r="A1307" t="str">
            <v>Reynolds, Regan</v>
          </cell>
          <cell r="B1307" t="str">
            <v>R1-12604</v>
          </cell>
          <cell r="C1307">
            <v>37505</v>
          </cell>
          <cell r="D1307" t="str">
            <v/>
          </cell>
          <cell r="E1307" t="str">
            <v>Schell, Matthew</v>
          </cell>
        </row>
        <row r="1308">
          <cell r="A1308" t="str">
            <v>Rice, Tyree</v>
          </cell>
          <cell r="B1308" t="str">
            <v>R3-12179</v>
          </cell>
          <cell r="C1308">
            <v>37438</v>
          </cell>
          <cell r="D1308" t="str">
            <v>Black</v>
          </cell>
          <cell r="E1308" t="str">
            <v>Janes, Dennis</v>
          </cell>
        </row>
        <row r="1309">
          <cell r="A1309" t="str">
            <v>Rich, Michelle</v>
          </cell>
          <cell r="B1309" t="str">
            <v>R1-3816</v>
          </cell>
          <cell r="C1309">
            <v>23031</v>
          </cell>
          <cell r="D1309" t="str">
            <v>Black-1st</v>
          </cell>
          <cell r="E1309" t="str">
            <v>Gillette, Gary</v>
          </cell>
        </row>
        <row r="1310">
          <cell r="A1310" t="str">
            <v>Richards, Harold</v>
          </cell>
          <cell r="B1310" t="str">
            <v>R7-13168</v>
          </cell>
          <cell r="C1310">
            <v>39696</v>
          </cell>
          <cell r="D1310" t="str">
            <v>White</v>
          </cell>
          <cell r="E1310" t="str">
            <v>Starks, Rob</v>
          </cell>
        </row>
        <row r="1311">
          <cell r="A1311" t="str">
            <v>Richardson, Austin</v>
          </cell>
          <cell r="B1311" t="str">
            <v>R4-13727</v>
          </cell>
          <cell r="C1311">
            <v>29725</v>
          </cell>
          <cell r="D1311" t="str">
            <v/>
          </cell>
          <cell r="E1311" t="str">
            <v>Smith, Curtis</v>
          </cell>
        </row>
        <row r="1312">
          <cell r="A1312" t="str">
            <v>Richardson, Keegan</v>
          </cell>
          <cell r="B1312" t="str">
            <v>R2-13022</v>
          </cell>
          <cell r="C1312">
            <v>37150</v>
          </cell>
          <cell r="D1312" t="str">
            <v>2nd degree brown</v>
          </cell>
          <cell r="E1312" t="str">
            <v>Piper, Kenneth</v>
          </cell>
        </row>
        <row r="1313">
          <cell r="A1313" t="str">
            <v>Richeson, Cole</v>
          </cell>
          <cell r="B1313" t="str">
            <v>R6-1275</v>
          </cell>
          <cell r="C1313">
            <v>39030</v>
          </cell>
          <cell r="D1313" t="str">
            <v>5th Keup Blue</v>
          </cell>
          <cell r="E1313" t="str">
            <v>Galvan, Juan/Adrian</v>
          </cell>
        </row>
        <row r="1314">
          <cell r="A1314" t="str">
            <v>Richeson, Kylie</v>
          </cell>
          <cell r="B1314" t="str">
            <v>R6-1299</v>
          </cell>
          <cell r="C1314">
            <v>39030</v>
          </cell>
          <cell r="D1314" t="str">
            <v>7th Keup Orange</v>
          </cell>
          <cell r="E1314" t="str">
            <v>Galvan, Juan/Adrian</v>
          </cell>
        </row>
        <row r="1315">
          <cell r="A1315" t="str">
            <v>Richett, Austin</v>
          </cell>
          <cell r="B1315" t="str">
            <v>R2-12682</v>
          </cell>
          <cell r="C1315">
            <v>37672</v>
          </cell>
          <cell r="D1315" t="str">
            <v>1st kyu brown</v>
          </cell>
          <cell r="E1315" t="str">
            <v>Baldock, David</v>
          </cell>
        </row>
        <row r="1316">
          <cell r="A1316" t="str">
            <v>Ridgel, Ze' Keeveon</v>
          </cell>
          <cell r="B1316" t="str">
            <v>R2-13135</v>
          </cell>
          <cell r="C1316">
            <v>39098</v>
          </cell>
          <cell r="D1316" t="str">
            <v>7TH KYU</v>
          </cell>
          <cell r="E1316" t="str">
            <v>Ables, Steve</v>
          </cell>
        </row>
        <row r="1317">
          <cell r="A1317" t="str">
            <v>Rigg, Alexandria</v>
          </cell>
          <cell r="B1317" t="str">
            <v>R2-12699</v>
          </cell>
          <cell r="C1317">
            <v>37601</v>
          </cell>
          <cell r="D1317" t="str">
            <v>5th kyu</v>
          </cell>
          <cell r="E1317" t="str">
            <v>Franz, Steven</v>
          </cell>
        </row>
        <row r="1318">
          <cell r="A1318" t="str">
            <v>Riggle, Glen</v>
          </cell>
          <cell r="B1318" t="str">
            <v>R2-2808</v>
          </cell>
          <cell r="C1318">
            <v>21602</v>
          </cell>
          <cell r="D1318" t="str">
            <v>Purple</v>
          </cell>
          <cell r="E1318" t="str">
            <v>White, Ron</v>
          </cell>
        </row>
        <row r="1319">
          <cell r="A1319" t="str">
            <v>Riley, Joseph</v>
          </cell>
          <cell r="B1319" t="str">
            <v>R1-12213</v>
          </cell>
          <cell r="C1319">
            <v>35913</v>
          </cell>
          <cell r="D1319" t="str">
            <v>Jr. Black</v>
          </cell>
          <cell r="E1319" t="str">
            <v>Rosenthal, Damos</v>
          </cell>
        </row>
        <row r="1320">
          <cell r="A1320" t="str">
            <v>Ritter, Kenny</v>
          </cell>
          <cell r="B1320" t="str">
            <v>R4-13500</v>
          </cell>
          <cell r="C1320">
            <v>36857</v>
          </cell>
          <cell r="D1320" t="str">
            <v/>
          </cell>
          <cell r="E1320" t="str">
            <v>Kish, Floyd</v>
          </cell>
        </row>
        <row r="1321">
          <cell r="A1321" t="str">
            <v>Rivera, Jose</v>
          </cell>
          <cell r="B1321" t="str">
            <v>R4-13664</v>
          </cell>
          <cell r="C1321">
            <v>22158</v>
          </cell>
          <cell r="D1321" t="str">
            <v>Black</v>
          </cell>
          <cell r="E1321" t="str">
            <v>Cortazzo, Anthony</v>
          </cell>
        </row>
        <row r="1322">
          <cell r="A1322" t="str">
            <v>Roberts, Chase</v>
          </cell>
          <cell r="B1322" t="str">
            <v>R7-12943</v>
          </cell>
          <cell r="C1322">
            <v>37719</v>
          </cell>
          <cell r="D1322" t="str">
            <v>BROWN</v>
          </cell>
          <cell r="E1322" t="str">
            <v>Auberger, Rachel</v>
          </cell>
        </row>
        <row r="1323">
          <cell r="A1323" t="str">
            <v>Roberts, Dennis</v>
          </cell>
          <cell r="B1323" t="str">
            <v>R2-12819</v>
          </cell>
          <cell r="C1323">
            <v>22217</v>
          </cell>
          <cell r="D1323" t="str">
            <v/>
          </cell>
          <cell r="E1323" t="str">
            <v>Roberts, Dennis</v>
          </cell>
        </row>
        <row r="1324">
          <cell r="A1324" t="str">
            <v>Roberts, Jerry</v>
          </cell>
          <cell r="B1324" t="str">
            <v>R7-12944T</v>
          </cell>
          <cell r="C1324">
            <v>24724</v>
          </cell>
          <cell r="D1324" t="str">
            <v/>
          </cell>
          <cell r="E1324" t="str">
            <v>Auberger, Rachel</v>
          </cell>
        </row>
        <row r="1325">
          <cell r="A1325" t="str">
            <v>Roberts-Lahti, MicKenzie</v>
          </cell>
          <cell r="B1325" t="str">
            <v>R2-6965</v>
          </cell>
          <cell r="C1325">
            <v>33843</v>
          </cell>
          <cell r="D1325" t="str">
            <v>Brown-2nd kyu</v>
          </cell>
          <cell r="E1325" t="str">
            <v>Morgan, Phil</v>
          </cell>
        </row>
        <row r="1326">
          <cell r="A1326" t="str">
            <v>Robertson, Charles</v>
          </cell>
          <cell r="B1326" t="str">
            <v>R1-10035</v>
          </cell>
          <cell r="C1326">
            <v>25642</v>
          </cell>
          <cell r="D1326" t="str">
            <v>Brown</v>
          </cell>
          <cell r="E1326" t="str">
            <v>Walker, Joseph</v>
          </cell>
        </row>
        <row r="1327">
          <cell r="A1327" t="str">
            <v>Robinson III, Julius</v>
          </cell>
          <cell r="B1327" t="str">
            <v>R7-13993</v>
          </cell>
          <cell r="C1327">
            <v>23961</v>
          </cell>
          <cell r="D1327" t="str">
            <v>YELLOW</v>
          </cell>
          <cell r="E1327" t="str">
            <v>Starks, Rob</v>
          </cell>
        </row>
        <row r="1328">
          <cell r="A1328" t="str">
            <v>Robinson, Destanee</v>
          </cell>
          <cell r="B1328" t="str">
            <v>R7-12848</v>
          </cell>
          <cell r="C1328">
            <v>36105</v>
          </cell>
          <cell r="D1328" t="str">
            <v>Blue</v>
          </cell>
          <cell r="E1328" t="str">
            <v>Dillon, Fred &amp; Celita</v>
          </cell>
        </row>
        <row r="1329">
          <cell r="A1329" t="str">
            <v>Robinson, Julie</v>
          </cell>
          <cell r="B1329" t="str">
            <v>R7-13994</v>
          </cell>
          <cell r="C1329">
            <v>38720</v>
          </cell>
          <cell r="D1329" t="str">
            <v>White</v>
          </cell>
          <cell r="E1329" t="str">
            <v>Starks, Rob</v>
          </cell>
        </row>
        <row r="1330">
          <cell r="A1330" t="str">
            <v>Robinson, Lenario</v>
          </cell>
          <cell r="B1330" t="str">
            <v>R7-12800</v>
          </cell>
          <cell r="C1330">
            <v>38798</v>
          </cell>
          <cell r="D1330" t="str">
            <v>Yellow</v>
          </cell>
          <cell r="E1330" t="str">
            <v>Starks, Rob</v>
          </cell>
        </row>
        <row r="1331">
          <cell r="A1331" t="str">
            <v>Robison, Jaden</v>
          </cell>
          <cell r="B1331" t="str">
            <v>R7-12798</v>
          </cell>
          <cell r="C1331">
            <v>39078</v>
          </cell>
          <cell r="D1331" t="str">
            <v>Nov</v>
          </cell>
          <cell r="E1331" t="str">
            <v>Starks, Rob</v>
          </cell>
        </row>
        <row r="1332">
          <cell r="A1332" t="str">
            <v>Rockford, Diego</v>
          </cell>
          <cell r="B1332" t="str">
            <v>R1-12601</v>
          </cell>
          <cell r="C1332">
            <v>38306</v>
          </cell>
          <cell r="D1332" t="str">
            <v>ADV</v>
          </cell>
          <cell r="E1332" t="str">
            <v>Gillette, Gary</v>
          </cell>
        </row>
        <row r="1333">
          <cell r="A1333" t="str">
            <v>Rodriguez, Jesus</v>
          </cell>
          <cell r="B1333" t="str">
            <v>R5-3933</v>
          </cell>
          <cell r="C1333">
            <v>20672</v>
          </cell>
          <cell r="D1333" t="str">
            <v>Black</v>
          </cell>
          <cell r="E1333" t="str">
            <v>Rivero, Luis</v>
          </cell>
        </row>
        <row r="1334">
          <cell r="A1334" t="str">
            <v>Rodriguez, Mario</v>
          </cell>
          <cell r="B1334" t="str">
            <v>R2-12453</v>
          </cell>
          <cell r="C1334">
            <v>27044</v>
          </cell>
          <cell r="D1334" t="str">
            <v>Black 2nd Dan</v>
          </cell>
          <cell r="E1334" t="str">
            <v>Franz, Steven</v>
          </cell>
        </row>
        <row r="1335">
          <cell r="A1335" t="str">
            <v>Rodriquez, Anastasia</v>
          </cell>
          <cell r="B1335" t="str">
            <v>R2-13152</v>
          </cell>
          <cell r="C1335">
            <v>40351</v>
          </cell>
          <cell r="D1335" t="str">
            <v>orange</v>
          </cell>
          <cell r="E1335" t="str">
            <v>Franz, Steven</v>
          </cell>
        </row>
        <row r="1336">
          <cell r="A1336" t="str">
            <v>Rodriquez, Louis</v>
          </cell>
          <cell r="B1336" t="str">
            <v>R7-12784</v>
          </cell>
          <cell r="C1336">
            <v>37243</v>
          </cell>
          <cell r="D1336" t="str">
            <v>Yellow</v>
          </cell>
          <cell r="E1336" t="str">
            <v>Starks, Rob</v>
          </cell>
        </row>
        <row r="1337">
          <cell r="A1337" t="str">
            <v>Roehlk, Jamie</v>
          </cell>
          <cell r="B1337" t="str">
            <v>R2-13006</v>
          </cell>
          <cell r="C1337">
            <v>24191</v>
          </cell>
          <cell r="D1337" t="str">
            <v>Shodan</v>
          </cell>
          <cell r="E1337" t="str">
            <v>Piper, Kenneth</v>
          </cell>
        </row>
        <row r="1338">
          <cell r="A1338" t="str">
            <v>Roehlk, Skyler</v>
          </cell>
          <cell r="B1338" t="str">
            <v>R2-12465</v>
          </cell>
          <cell r="C1338">
            <v>37514</v>
          </cell>
          <cell r="D1338" t="str">
            <v>Jr. Black</v>
          </cell>
          <cell r="E1338" t="str">
            <v>Piper, Kenneth</v>
          </cell>
        </row>
        <row r="1339">
          <cell r="A1339" t="str">
            <v>Roehlk, Stefanie</v>
          </cell>
          <cell r="B1339" t="str">
            <v>R2-12549</v>
          </cell>
          <cell r="C1339">
            <v>38475</v>
          </cell>
          <cell r="D1339" t="str">
            <v>Jr. Black</v>
          </cell>
          <cell r="E1339" t="str">
            <v>Piper, Kenneth</v>
          </cell>
        </row>
        <row r="1340">
          <cell r="A1340" t="str">
            <v>Roehlk, Steve</v>
          </cell>
          <cell r="B1340" t="str">
            <v>R2-13007</v>
          </cell>
          <cell r="C1340">
            <v>23054</v>
          </cell>
          <cell r="D1340" t="str">
            <v>Shodan</v>
          </cell>
          <cell r="E1340" t="str">
            <v>Piper, Kenneth</v>
          </cell>
        </row>
        <row r="1341">
          <cell r="A1341" t="str">
            <v>Roesler, Nathan</v>
          </cell>
          <cell r="B1341" t="str">
            <v>R2-12984</v>
          </cell>
          <cell r="C1341">
            <v>39330</v>
          </cell>
          <cell r="D1341" t="str">
            <v>6th Kyu</v>
          </cell>
          <cell r="E1341" t="str">
            <v>Michael, Donnie</v>
          </cell>
        </row>
        <row r="1342">
          <cell r="A1342" t="str">
            <v>Rogers, Christopher</v>
          </cell>
          <cell r="B1342" t="str">
            <v>R2-13008</v>
          </cell>
          <cell r="C1342">
            <v>22402</v>
          </cell>
          <cell r="D1342" t="str">
            <v>2nd black</v>
          </cell>
          <cell r="E1342" t="str">
            <v>Johnson, Herb</v>
          </cell>
        </row>
        <row r="1343">
          <cell r="A1343" t="str">
            <v>Rogers, Dylan</v>
          </cell>
          <cell r="B1343" t="str">
            <v>R2-9077</v>
          </cell>
          <cell r="C1343">
            <v>32600</v>
          </cell>
          <cell r="D1343" t="str">
            <v>Purple</v>
          </cell>
          <cell r="E1343" t="str">
            <v>Keeney, Glenn</v>
          </cell>
        </row>
        <row r="1344">
          <cell r="A1344" t="str">
            <v>Rogers, Tony</v>
          </cell>
          <cell r="B1344" t="str">
            <v>R2-13241</v>
          </cell>
          <cell r="C1344">
            <v>19457</v>
          </cell>
          <cell r="D1344" t="str">
            <v/>
          </cell>
          <cell r="E1344" t="str">
            <v>Colley, Dan/Peavler,Madison</v>
          </cell>
        </row>
        <row r="1345">
          <cell r="A1345" t="str">
            <v>Rollins, Ron</v>
          </cell>
          <cell r="B1345" t="str">
            <v>R5-6351</v>
          </cell>
          <cell r="C1345">
            <v>19457</v>
          </cell>
          <cell r="D1345" t="str">
            <v>Black-8th Dan</v>
          </cell>
          <cell r="E1345" t="str">
            <v>Koeppel, Phillip</v>
          </cell>
        </row>
        <row r="1346">
          <cell r="A1346" t="str">
            <v>Ronisvalle, Joseph</v>
          </cell>
          <cell r="B1346" t="str">
            <v>R4-13721</v>
          </cell>
          <cell r="C1346">
            <v>35191</v>
          </cell>
          <cell r="D1346" t="str">
            <v/>
          </cell>
          <cell r="E1346" t="str">
            <v>Smith, Curtis</v>
          </cell>
        </row>
        <row r="1347">
          <cell r="A1347" t="str">
            <v>Rose, Destiny</v>
          </cell>
          <cell r="B1347" t="str">
            <v>R7-13944</v>
          </cell>
          <cell r="C1347">
            <v>37987</v>
          </cell>
          <cell r="D1347" t="str">
            <v>White</v>
          </cell>
          <cell r="E1347" t="str">
            <v>Starks, Rob</v>
          </cell>
        </row>
        <row r="1348">
          <cell r="A1348" t="str">
            <v>Rose, Riley</v>
          </cell>
          <cell r="B1348" t="str">
            <v>R3-12190</v>
          </cell>
          <cell r="C1348">
            <v>38256</v>
          </cell>
          <cell r="D1348" t="str">
            <v>red</v>
          </cell>
          <cell r="E1348" t="str">
            <v>Bowen, Jeff</v>
          </cell>
        </row>
        <row r="1349">
          <cell r="A1349" t="str">
            <v>Rose, Wyatt</v>
          </cell>
          <cell r="B1349" t="str">
            <v>R3-12355</v>
          </cell>
          <cell r="C1349">
            <v>39150</v>
          </cell>
          <cell r="D1349" t="str">
            <v>7th kyu</v>
          </cell>
          <cell r="E1349" t="str">
            <v>Bowen, Jeff</v>
          </cell>
        </row>
        <row r="1350">
          <cell r="A1350" t="str">
            <v>Rosenthal, Damos</v>
          </cell>
          <cell r="B1350" t="str">
            <v>R1-12205</v>
          </cell>
          <cell r="C1350">
            <v>19822</v>
          </cell>
          <cell r="D1350" t="str">
            <v>Black-6th Dan</v>
          </cell>
          <cell r="E1350" t="str">
            <v>Venson</v>
          </cell>
        </row>
        <row r="1351">
          <cell r="A1351" t="str">
            <v>Rosenthal, Dareed</v>
          </cell>
          <cell r="B1351" t="str">
            <v>R1-12215</v>
          </cell>
          <cell r="C1351">
            <v>27944</v>
          </cell>
          <cell r="D1351" t="str">
            <v>BLACK-3RD</v>
          </cell>
          <cell r="E1351" t="str">
            <v>Rosenthal, Damos</v>
          </cell>
        </row>
        <row r="1352">
          <cell r="A1352" t="str">
            <v>Rosenthal, Samaria</v>
          </cell>
          <cell r="B1352" t="str">
            <v>R1-12207</v>
          </cell>
          <cell r="C1352">
            <v>36544</v>
          </cell>
          <cell r="D1352" t="str">
            <v>BLACK</v>
          </cell>
          <cell r="E1352" t="str">
            <v>Rosenthal, Damos</v>
          </cell>
        </row>
        <row r="1353">
          <cell r="A1353" t="str">
            <v>Rosenthal, Shavez</v>
          </cell>
          <cell r="B1353" t="str">
            <v>R1-12206</v>
          </cell>
          <cell r="C1353">
            <v>34840</v>
          </cell>
          <cell r="D1353" t="str">
            <v xml:space="preserve">Black-1st </v>
          </cell>
          <cell r="E1353" t="str">
            <v>Rosenthal, Damos</v>
          </cell>
        </row>
        <row r="1354">
          <cell r="A1354" t="str">
            <v>Ross, Tori</v>
          </cell>
          <cell r="B1354" t="str">
            <v>R2-13231</v>
          </cell>
          <cell r="C1354">
            <v>34840</v>
          </cell>
          <cell r="D1354" t="str">
            <v>6th kyu</v>
          </cell>
          <cell r="E1354" t="str">
            <v>Baldock, David</v>
          </cell>
        </row>
        <row r="1355">
          <cell r="A1355" t="str">
            <v>Rosser, Dakota</v>
          </cell>
          <cell r="B1355" t="str">
            <v>R7-12790</v>
          </cell>
          <cell r="C1355">
            <v>38387</v>
          </cell>
          <cell r="D1355" t="str">
            <v>Blue</v>
          </cell>
          <cell r="E1355" t="str">
            <v>Starks, Rob</v>
          </cell>
        </row>
        <row r="1356">
          <cell r="A1356" t="str">
            <v>Roswog, Cecilia</v>
          </cell>
          <cell r="B1356" t="str">
            <v>R2-12630</v>
          </cell>
          <cell r="C1356">
            <v>37810</v>
          </cell>
          <cell r="D1356" t="str">
            <v>BROWN</v>
          </cell>
          <cell r="E1356" t="str">
            <v>Michael, Donnie</v>
          </cell>
        </row>
        <row r="1357">
          <cell r="A1357" t="str">
            <v>Rounds, Del</v>
          </cell>
          <cell r="B1357" t="str">
            <v>R4-7950</v>
          </cell>
          <cell r="C1357">
            <v>23454</v>
          </cell>
          <cell r="D1357" t="str">
            <v>Black-4th</v>
          </cell>
          <cell r="E1357" t="str">
            <v>Rounds, Del</v>
          </cell>
        </row>
        <row r="1358">
          <cell r="A1358" t="str">
            <v>Rounds, Kimberly</v>
          </cell>
          <cell r="B1358" t="str">
            <v>R4-13696</v>
          </cell>
          <cell r="C1358">
            <v>30470</v>
          </cell>
          <cell r="D1358" t="str">
            <v>BLACK</v>
          </cell>
          <cell r="E1358" t="str">
            <v>Barton, John</v>
          </cell>
        </row>
        <row r="1359">
          <cell r="A1359" t="str">
            <v>Rowe, Vicotona</v>
          </cell>
          <cell r="B1359" t="str">
            <v>R7-13188</v>
          </cell>
          <cell r="C1359">
            <v>30470</v>
          </cell>
          <cell r="D1359" t="str">
            <v/>
          </cell>
          <cell r="E1359" t="str">
            <v>Clinkenbeard, Ruben</v>
          </cell>
        </row>
        <row r="1360">
          <cell r="A1360" t="str">
            <v>Rowe, Zachary</v>
          </cell>
          <cell r="B1360" t="str">
            <v>R7-13189</v>
          </cell>
          <cell r="C1360">
            <v>37056</v>
          </cell>
          <cell r="D1360" t="str">
            <v>Red</v>
          </cell>
          <cell r="E1360" t="str">
            <v>Clinkenbeard, Ruben</v>
          </cell>
        </row>
        <row r="1361">
          <cell r="A1361" t="str">
            <v>Rowland, Zoe</v>
          </cell>
          <cell r="B1361" t="str">
            <v>R4-13675</v>
          </cell>
          <cell r="C1361">
            <v>37659</v>
          </cell>
          <cell r="D1361" t="str">
            <v>BLACK</v>
          </cell>
          <cell r="E1361" t="str">
            <v>Miller, Grant</v>
          </cell>
        </row>
        <row r="1362">
          <cell r="A1362" t="str">
            <v>Royse, Chad</v>
          </cell>
          <cell r="B1362" t="str">
            <v>R7-13927</v>
          </cell>
          <cell r="C1362">
            <v>26128</v>
          </cell>
          <cell r="D1362" t="str">
            <v>Black</v>
          </cell>
          <cell r="E1362" t="str">
            <v>Royse, Chad</v>
          </cell>
        </row>
        <row r="1363">
          <cell r="A1363" t="str">
            <v>Rucker, Michael</v>
          </cell>
          <cell r="B1363" t="str">
            <v>R7-13945</v>
          </cell>
          <cell r="C1363">
            <v>38684</v>
          </cell>
          <cell r="D1363" t="str">
            <v>White</v>
          </cell>
          <cell r="E1363" t="str">
            <v>Starks, Rob</v>
          </cell>
        </row>
        <row r="1364">
          <cell r="A1364" t="str">
            <v>Rudiak, Alek</v>
          </cell>
          <cell r="B1364" t="str">
            <v>R3-12450</v>
          </cell>
          <cell r="C1364">
            <v>40304</v>
          </cell>
          <cell r="D1364" t="str">
            <v>Orange</v>
          </cell>
          <cell r="E1364" t="str">
            <v>Buker, Dave</v>
          </cell>
        </row>
        <row r="1365">
          <cell r="A1365" t="str">
            <v>Rudiak, Ivan</v>
          </cell>
          <cell r="B1365" t="str">
            <v>R3-12451</v>
          </cell>
          <cell r="C1365">
            <v>39163</v>
          </cell>
          <cell r="D1365" t="str">
            <v>Blue</v>
          </cell>
          <cell r="E1365" t="str">
            <v>Buker, Dave</v>
          </cell>
        </row>
        <row r="1366">
          <cell r="A1366" t="str">
            <v>Ruiz, Declan</v>
          </cell>
          <cell r="B1366" t="str">
            <v>R2-13002</v>
          </cell>
          <cell r="C1366">
            <v>36803</v>
          </cell>
          <cell r="D1366" t="str">
            <v>white</v>
          </cell>
          <cell r="E1366" t="str">
            <v>Murkison, Brian</v>
          </cell>
        </row>
        <row r="1367">
          <cell r="A1367" t="str">
            <v>Ruiz, Ethan</v>
          </cell>
          <cell r="B1367" t="str">
            <v>R2-13003</v>
          </cell>
          <cell r="C1367">
            <v>37171</v>
          </cell>
          <cell r="D1367" t="str">
            <v>5 gup</v>
          </cell>
          <cell r="E1367" t="str">
            <v>Murkison, Brian</v>
          </cell>
        </row>
        <row r="1368">
          <cell r="A1368" t="str">
            <v>Ruiz, Gavan</v>
          </cell>
          <cell r="B1368" t="str">
            <v>R2-13004</v>
          </cell>
          <cell r="C1368">
            <v>37737</v>
          </cell>
          <cell r="D1368" t="str">
            <v>5 gup</v>
          </cell>
          <cell r="E1368" t="str">
            <v>Murkison, Brian</v>
          </cell>
        </row>
        <row r="1369">
          <cell r="A1369" t="str">
            <v>Rushin, Orion</v>
          </cell>
          <cell r="B1369" t="str">
            <v>R7-13156</v>
          </cell>
          <cell r="C1369">
            <v>35985</v>
          </cell>
          <cell r="D1369" t="str">
            <v>White</v>
          </cell>
          <cell r="E1369" t="str">
            <v>Starks, Rob</v>
          </cell>
        </row>
        <row r="1370">
          <cell r="A1370" t="str">
            <v>Rushton, Victor</v>
          </cell>
          <cell r="B1370" t="str">
            <v>R2-13232</v>
          </cell>
          <cell r="C1370">
            <v>38974</v>
          </cell>
          <cell r="D1370" t="str">
            <v>yellow tip</v>
          </cell>
          <cell r="E1370" t="str">
            <v>Michael, Donnie</v>
          </cell>
        </row>
        <row r="1371">
          <cell r="A1371" t="str">
            <v>Russell, Angela</v>
          </cell>
          <cell r="B1371" t="str">
            <v>R4-13655</v>
          </cell>
          <cell r="C1371">
            <v>37567</v>
          </cell>
          <cell r="D1371" t="str">
            <v>White</v>
          </cell>
          <cell r="E1371" t="str">
            <v>Barton, John</v>
          </cell>
        </row>
        <row r="1372">
          <cell r="A1372" t="str">
            <v>Russell, Jesse</v>
          </cell>
          <cell r="B1372" t="str">
            <v>R7-13936</v>
          </cell>
          <cell r="C1372">
            <v>37312</v>
          </cell>
          <cell r="D1372" t="str">
            <v>Yellow</v>
          </cell>
          <cell r="E1372" t="str">
            <v>Dillon, Fred &amp; Celita</v>
          </cell>
        </row>
        <row r="1373">
          <cell r="A1373" t="str">
            <v>Russell, Rick</v>
          </cell>
          <cell r="B1373" t="str">
            <v>R4-13656</v>
          </cell>
          <cell r="C1373">
            <v>38574</v>
          </cell>
          <cell r="D1373" t="str">
            <v>White</v>
          </cell>
          <cell r="E1373" t="str">
            <v>Barton, John</v>
          </cell>
        </row>
        <row r="1374">
          <cell r="A1374" t="str">
            <v>Russell, Shane</v>
          </cell>
          <cell r="B1374" t="str">
            <v>R2-10733</v>
          </cell>
          <cell r="C1374">
            <v>26834</v>
          </cell>
          <cell r="D1374" t="str">
            <v>Black</v>
          </cell>
          <cell r="E1374" t="str">
            <v>Bowles, Robert</v>
          </cell>
        </row>
        <row r="1375">
          <cell r="A1375" t="str">
            <v>Rutledge, Monte</v>
          </cell>
          <cell r="B1375" t="str">
            <v>R7-13970</v>
          </cell>
          <cell r="C1375">
            <v>35187</v>
          </cell>
          <cell r="D1375" t="str">
            <v>Red</v>
          </cell>
          <cell r="E1375" t="str">
            <v>Haines, Roger/Allen, Steve</v>
          </cell>
        </row>
        <row r="1376">
          <cell r="A1376" t="str">
            <v>Ryan, Chris</v>
          </cell>
          <cell r="B1376" t="str">
            <v>R3-12344</v>
          </cell>
          <cell r="C1376">
            <v>20757</v>
          </cell>
          <cell r="D1376" t="str">
            <v>GREEN</v>
          </cell>
          <cell r="E1376" t="str">
            <v>Janes, Dennis</v>
          </cell>
        </row>
        <row r="1377">
          <cell r="A1377" t="str">
            <v>Ryan, Daniel</v>
          </cell>
          <cell r="B1377" t="str">
            <v>R3-12132</v>
          </cell>
          <cell r="C1377">
            <v>36495</v>
          </cell>
          <cell r="D1377" t="str">
            <v>Black-jr</v>
          </cell>
          <cell r="E1377" t="str">
            <v>Janes, Dennis</v>
          </cell>
        </row>
        <row r="1378">
          <cell r="A1378" t="str">
            <v>Sachs, Jaxson</v>
          </cell>
          <cell r="B1378" t="str">
            <v>R7-14000</v>
          </cell>
          <cell r="C1378">
            <v>39436</v>
          </cell>
          <cell r="D1378" t="str">
            <v>Yellow</v>
          </cell>
          <cell r="E1378" t="str">
            <v>Auberger, Rachel</v>
          </cell>
        </row>
        <row r="1379">
          <cell r="A1379" t="str">
            <v>Sachse, Ryan</v>
          </cell>
          <cell r="B1379" t="str">
            <v>R6-1250</v>
          </cell>
          <cell r="C1379">
            <v>37606</v>
          </cell>
          <cell r="D1379" t="str">
            <v>3th Keup Red</v>
          </cell>
          <cell r="E1379" t="str">
            <v>Galvan, Juan/Adrian</v>
          </cell>
        </row>
        <row r="1380">
          <cell r="A1380" t="str">
            <v>Saffold, Felicia</v>
          </cell>
          <cell r="B1380" t="str">
            <v>R1-6174</v>
          </cell>
          <cell r="C1380">
            <v>33040</v>
          </cell>
          <cell r="D1380" t="str">
            <v>Black - 1st</v>
          </cell>
          <cell r="E1380" t="str">
            <v>Venson</v>
          </cell>
        </row>
        <row r="1381">
          <cell r="A1381" t="str">
            <v>Saffold, Kenneth</v>
          </cell>
          <cell r="B1381" t="str">
            <v>R1-3062</v>
          </cell>
          <cell r="C1381">
            <v>31628</v>
          </cell>
          <cell r="D1381" t="str">
            <v>Black-2nd</v>
          </cell>
          <cell r="E1381" t="str">
            <v>Venson</v>
          </cell>
        </row>
        <row r="1382">
          <cell r="A1382" t="str">
            <v>Saffold, Mitchell</v>
          </cell>
          <cell r="B1382" t="str">
            <v>R1-3861</v>
          </cell>
          <cell r="C1382">
            <v>34273</v>
          </cell>
          <cell r="D1382" t="str">
            <v>Black - 1st</v>
          </cell>
          <cell r="E1382" t="str">
            <v>Venson</v>
          </cell>
        </row>
        <row r="1383">
          <cell r="A1383" t="str">
            <v>Saindon, Robert M.</v>
          </cell>
          <cell r="B1383" t="str">
            <v>R1-12459</v>
          </cell>
          <cell r="C1383">
            <v>19197</v>
          </cell>
          <cell r="D1383" t="str">
            <v>Black-5th</v>
          </cell>
          <cell r="E1383" t="str">
            <v>Mitchell, Peggy</v>
          </cell>
        </row>
        <row r="1384">
          <cell r="A1384" t="str">
            <v>Sajecki, Sarah</v>
          </cell>
          <cell r="B1384" t="str">
            <v>R2-4628</v>
          </cell>
          <cell r="C1384">
            <v>22192</v>
          </cell>
          <cell r="D1384" t="str">
            <v>Black - NiDan</v>
          </cell>
          <cell r="E1384" t="str">
            <v>Bowles, Robert</v>
          </cell>
        </row>
        <row r="1385">
          <cell r="A1385" t="str">
            <v>Salinas, Kylur</v>
          </cell>
          <cell r="B1385" t="str">
            <v>R2-13032</v>
          </cell>
          <cell r="C1385">
            <v>38477</v>
          </cell>
          <cell r="D1385" t="str">
            <v>White</v>
          </cell>
          <cell r="E1385" t="str">
            <v>Bethea, Eddie</v>
          </cell>
        </row>
        <row r="1386">
          <cell r="A1386" t="str">
            <v>Sanders, Caleb</v>
          </cell>
          <cell r="B1386" t="str">
            <v>R7-13247</v>
          </cell>
          <cell r="C1386">
            <v>37309</v>
          </cell>
          <cell r="D1386" t="str">
            <v>Blue</v>
          </cell>
          <cell r="E1386" t="str">
            <v>Shipp, J.D.</v>
          </cell>
        </row>
        <row r="1387">
          <cell r="A1387" t="str">
            <v>Sanders, Christian</v>
          </cell>
          <cell r="B1387" t="str">
            <v>R7-13246</v>
          </cell>
          <cell r="C1387">
            <v>36748</v>
          </cell>
          <cell r="D1387" t="str">
            <v>Blue</v>
          </cell>
          <cell r="E1387" t="str">
            <v>Shipp, J.D.</v>
          </cell>
        </row>
        <row r="1388">
          <cell r="A1388" t="str">
            <v>Sanders, Hayley</v>
          </cell>
          <cell r="B1388" t="str">
            <v>R7-12787</v>
          </cell>
          <cell r="C1388">
            <v>36316</v>
          </cell>
          <cell r="D1388" t="str">
            <v>Black</v>
          </cell>
          <cell r="E1388" t="str">
            <v>Starks, Rob</v>
          </cell>
        </row>
        <row r="1389">
          <cell r="A1389" t="str">
            <v>Santavicca, Joe</v>
          </cell>
          <cell r="B1389" t="str">
            <v>R4-13560</v>
          </cell>
          <cell r="C1389">
            <v>36581</v>
          </cell>
          <cell r="D1389" t="str">
            <v>BROWN</v>
          </cell>
          <cell r="E1389" t="str">
            <v>Heinselman, Paul</v>
          </cell>
        </row>
        <row r="1390">
          <cell r="A1390" t="str">
            <v>Santavicca, LeAnne</v>
          </cell>
          <cell r="B1390" t="str">
            <v>R4-13561</v>
          </cell>
          <cell r="C1390">
            <v>36116</v>
          </cell>
          <cell r="D1390" t="str">
            <v>Yellow</v>
          </cell>
          <cell r="E1390" t="str">
            <v>Heinselman, Paul</v>
          </cell>
        </row>
        <row r="1391">
          <cell r="A1391" t="str">
            <v>Sartino, Luke</v>
          </cell>
          <cell r="B1391" t="str">
            <v>R2-7961</v>
          </cell>
          <cell r="C1391">
            <v>34922</v>
          </cell>
          <cell r="D1391" t="str">
            <v>Black-3rd</v>
          </cell>
          <cell r="E1391" t="str">
            <v>Adamson, Doug</v>
          </cell>
        </row>
        <row r="1392">
          <cell r="A1392" t="str">
            <v>Sarver, Robert</v>
          </cell>
          <cell r="B1392" t="str">
            <v>R7-13171</v>
          </cell>
          <cell r="C1392">
            <v>39072</v>
          </cell>
          <cell r="D1392" t="str">
            <v>White</v>
          </cell>
          <cell r="E1392" t="str">
            <v>Starks, Rob</v>
          </cell>
        </row>
        <row r="1393">
          <cell r="A1393" t="str">
            <v>Satava, Kayla</v>
          </cell>
          <cell r="B1393" t="str">
            <v>R3-12310</v>
          </cell>
          <cell r="C1393">
            <v>37638</v>
          </cell>
          <cell r="D1393" t="str">
            <v>Green</v>
          </cell>
          <cell r="E1393" t="str">
            <v>McCutcheon, Dale</v>
          </cell>
        </row>
        <row r="1394">
          <cell r="A1394" t="str">
            <v>Sceggell, Jada</v>
          </cell>
          <cell r="B1394" t="str">
            <v>R2-13080</v>
          </cell>
          <cell r="C1394">
            <v>38609</v>
          </cell>
          <cell r="D1394" t="str">
            <v>7th kyu</v>
          </cell>
          <cell r="E1394" t="str">
            <v>Ables, Steve</v>
          </cell>
        </row>
        <row r="1395">
          <cell r="A1395" t="str">
            <v>Sceggell, Lucas</v>
          </cell>
          <cell r="B1395" t="str">
            <v>R2-13079</v>
          </cell>
          <cell r="C1395">
            <v>39204</v>
          </cell>
          <cell r="D1395" t="str">
            <v>7th kyu</v>
          </cell>
          <cell r="E1395" t="str">
            <v>Ables, Steve</v>
          </cell>
        </row>
        <row r="1396">
          <cell r="A1396" t="str">
            <v>Schaefer (Crago), Dixie</v>
          </cell>
          <cell r="B1396" t="str">
            <v>R2-12885</v>
          </cell>
          <cell r="C1396">
            <v>18198</v>
          </cell>
          <cell r="D1396" t="str">
            <v>2nd Dan</v>
          </cell>
          <cell r="E1396" t="str">
            <v>Davenport, Larry</v>
          </cell>
        </row>
        <row r="1397">
          <cell r="A1397" t="str">
            <v>Schafer, Kevin</v>
          </cell>
          <cell r="B1397" t="str">
            <v>R2-13169</v>
          </cell>
          <cell r="C1397">
            <v>28986</v>
          </cell>
          <cell r="D1397" t="str">
            <v>BROWN</v>
          </cell>
          <cell r="E1397" t="str">
            <v>Franz, Steven</v>
          </cell>
        </row>
        <row r="1398">
          <cell r="A1398" t="str">
            <v>Schafer, Peyton</v>
          </cell>
          <cell r="B1398" t="str">
            <v>R2-13171</v>
          </cell>
          <cell r="C1398">
            <v>38650</v>
          </cell>
          <cell r="D1398" t="str">
            <v>BROWN</v>
          </cell>
          <cell r="E1398" t="str">
            <v>Franz, Steven</v>
          </cell>
        </row>
        <row r="1399">
          <cell r="A1399" t="str">
            <v>Schafer, Zac</v>
          </cell>
          <cell r="B1399" t="str">
            <v>R2-13170</v>
          </cell>
          <cell r="C1399">
            <v>40081</v>
          </cell>
          <cell r="D1399" t="str">
            <v>BLACK</v>
          </cell>
          <cell r="E1399" t="str">
            <v>Franz, Steven</v>
          </cell>
        </row>
        <row r="1400">
          <cell r="A1400" t="str">
            <v>Schell, Matthew</v>
          </cell>
          <cell r="B1400" t="str">
            <v>R1-12552</v>
          </cell>
          <cell r="C1400">
            <v>25487</v>
          </cell>
          <cell r="D1400" t="str">
            <v>Black</v>
          </cell>
          <cell r="E1400" t="str">
            <v>Price, Jim</v>
          </cell>
        </row>
        <row r="1401">
          <cell r="A1401" t="str">
            <v>Schlegel, Raymond</v>
          </cell>
          <cell r="B1401" t="str">
            <v>R1-12486</v>
          </cell>
          <cell r="C1401">
            <v>20157</v>
          </cell>
          <cell r="D1401" t="str">
            <v>Black - 1st</v>
          </cell>
          <cell r="E1401" t="str">
            <v>Mitchell, Peggy</v>
          </cell>
        </row>
        <row r="1402">
          <cell r="A1402" t="str">
            <v>Schliessmann, Lucia</v>
          </cell>
          <cell r="B1402" t="str">
            <v>R2-13083</v>
          </cell>
          <cell r="C1402">
            <v>21557</v>
          </cell>
          <cell r="D1402" t="str">
            <v>Sandan</v>
          </cell>
          <cell r="E1402" t="str">
            <v>Johnson, Herb</v>
          </cell>
        </row>
        <row r="1403">
          <cell r="A1403" t="str">
            <v>Schnoor, Brian</v>
          </cell>
          <cell r="B1403" t="str">
            <v>R2-10164</v>
          </cell>
          <cell r="C1403">
            <v>35416</v>
          </cell>
          <cell r="D1403" t="str">
            <v>Black</v>
          </cell>
          <cell r="E1403" t="str">
            <v>Johnson, Herb</v>
          </cell>
        </row>
        <row r="1404">
          <cell r="A1404" t="str">
            <v>Schnoor, Susan</v>
          </cell>
          <cell r="B1404" t="str">
            <v>R2-10261</v>
          </cell>
          <cell r="C1404">
            <v>22496</v>
          </cell>
          <cell r="D1404" t="str">
            <v>Black</v>
          </cell>
          <cell r="E1404" t="str">
            <v>Johnson, Herb</v>
          </cell>
        </row>
        <row r="1405">
          <cell r="A1405" t="str">
            <v>Schoolman, Lisa</v>
          </cell>
          <cell r="B1405" t="str">
            <v>R2-12254</v>
          </cell>
          <cell r="C1405">
            <v>23343</v>
          </cell>
          <cell r="D1405" t="str">
            <v>3rd Kyu</v>
          </cell>
          <cell r="E1405" t="str">
            <v>Jones, Curt</v>
          </cell>
        </row>
        <row r="1406">
          <cell r="A1406" t="str">
            <v>Schor, Meryl</v>
          </cell>
          <cell r="B1406" t="str">
            <v>R3-11502</v>
          </cell>
          <cell r="C1406">
            <v>35505</v>
          </cell>
          <cell r="D1406" t="str">
            <v>Black</v>
          </cell>
          <cell r="E1406" t="str">
            <v>Sterchi, Al</v>
          </cell>
        </row>
        <row r="1407">
          <cell r="A1407" t="str">
            <v>Schroeder, Cameron</v>
          </cell>
          <cell r="B1407" t="str">
            <v>R2-13155</v>
          </cell>
          <cell r="C1407">
            <v>35699</v>
          </cell>
          <cell r="D1407" t="str">
            <v>4th kyu blue</v>
          </cell>
          <cell r="E1407" t="str">
            <v>Franz, Steven</v>
          </cell>
        </row>
        <row r="1408">
          <cell r="A1408" t="str">
            <v>Schug, Ron</v>
          </cell>
          <cell r="B1408" t="str">
            <v>R2-11829</v>
          </cell>
          <cell r="C1408">
            <v>18648</v>
          </cell>
          <cell r="D1408" t="str">
            <v>Yellow-8th Kyu</v>
          </cell>
          <cell r="E1408" t="str">
            <v>Shelton, Parker</v>
          </cell>
        </row>
        <row r="1409">
          <cell r="A1409" t="str">
            <v>Schulte, Colin</v>
          </cell>
          <cell r="B1409" t="str">
            <v>R4-13691</v>
          </cell>
          <cell r="C1409">
            <v>37118</v>
          </cell>
          <cell r="D1409" t="str">
            <v>Yellow</v>
          </cell>
          <cell r="E1409" t="str">
            <v>Heinselman, Paul</v>
          </cell>
        </row>
        <row r="1410">
          <cell r="A1410" t="str">
            <v>Schulte, Hayden</v>
          </cell>
          <cell r="B1410" t="str">
            <v>R4-13692</v>
          </cell>
          <cell r="C1410">
            <v>38315</v>
          </cell>
          <cell r="D1410" t="str">
            <v>Yellow</v>
          </cell>
          <cell r="E1410" t="str">
            <v>Heinselman, Paul</v>
          </cell>
        </row>
        <row r="1411">
          <cell r="A1411" t="str">
            <v>Schultz, Riley</v>
          </cell>
          <cell r="B1411" t="str">
            <v>R2-12739</v>
          </cell>
          <cell r="C1411">
            <v>35578</v>
          </cell>
          <cell r="D1411" t="str">
            <v>2nd Dan</v>
          </cell>
          <cell r="E1411" t="str">
            <v>Franz, Steven</v>
          </cell>
        </row>
        <row r="1412">
          <cell r="A1412" t="str">
            <v>Schultz, Shelley</v>
          </cell>
          <cell r="B1412" t="str">
            <v>R2-12737</v>
          </cell>
          <cell r="C1412">
            <v>26075</v>
          </cell>
          <cell r="D1412" t="str">
            <v>2nd Dan</v>
          </cell>
          <cell r="E1412" t="str">
            <v>Franz, Steven</v>
          </cell>
        </row>
        <row r="1413">
          <cell r="A1413" t="str">
            <v>Schultz, Sidney</v>
          </cell>
          <cell r="B1413" t="str">
            <v>R2-12738</v>
          </cell>
          <cell r="C1413">
            <v>36403</v>
          </cell>
          <cell r="D1413" t="str">
            <v>2nd Dan</v>
          </cell>
          <cell r="E1413" t="str">
            <v>Franz, Steven</v>
          </cell>
        </row>
        <row r="1414">
          <cell r="A1414" t="str">
            <v>Schulze, Laura</v>
          </cell>
          <cell r="B1414" t="str">
            <v>R2-733</v>
          </cell>
          <cell r="C1414">
            <v>36403</v>
          </cell>
          <cell r="D1414" t="str">
            <v>Orange</v>
          </cell>
          <cell r="E1414" t="str">
            <v>Johnson, Herb</v>
          </cell>
        </row>
        <row r="1415">
          <cell r="A1415" t="str">
            <v>Schwarz, Jack</v>
          </cell>
          <cell r="B1415" t="str">
            <v>R2-13028</v>
          </cell>
          <cell r="C1415">
            <v>37429</v>
          </cell>
          <cell r="D1415" t="str">
            <v>purple belt</v>
          </cell>
          <cell r="E1415" t="str">
            <v>Davidson, Jeff</v>
          </cell>
        </row>
        <row r="1416">
          <cell r="A1416" t="str">
            <v>Schwarz, Nathan</v>
          </cell>
          <cell r="B1416" t="str">
            <v>R2-13086</v>
          </cell>
          <cell r="C1416">
            <v>38663</v>
          </cell>
          <cell r="D1416" t="str">
            <v>blue belt</v>
          </cell>
          <cell r="E1416" t="str">
            <v>Davidson, Jeff</v>
          </cell>
        </row>
        <row r="1417">
          <cell r="A1417" t="str">
            <v>Schwenk, Andrew</v>
          </cell>
          <cell r="B1417" t="str">
            <v>R1-12577</v>
          </cell>
          <cell r="C1417">
            <v>27052</v>
          </cell>
          <cell r="D1417" t="str">
            <v>YELLOW</v>
          </cell>
          <cell r="E1417" t="str">
            <v>Schell, Matthew</v>
          </cell>
        </row>
        <row r="1418">
          <cell r="A1418" t="str">
            <v>Schwenk, Caleb</v>
          </cell>
          <cell r="B1418" t="str">
            <v>R1-12578</v>
          </cell>
          <cell r="C1418">
            <v>36475</v>
          </cell>
          <cell r="D1418" t="str">
            <v>NOV</v>
          </cell>
          <cell r="E1418" t="str">
            <v>Schell, Matthew</v>
          </cell>
        </row>
        <row r="1419">
          <cell r="A1419" t="str">
            <v>Scibbe, Cole</v>
          </cell>
          <cell r="B1419" t="str">
            <v>R3-12424</v>
          </cell>
          <cell r="C1419">
            <v>37908</v>
          </cell>
          <cell r="D1419" t="str">
            <v>Red-3rd Kyu</v>
          </cell>
          <cell r="E1419" t="str">
            <v>Bowen, Jeff</v>
          </cell>
        </row>
        <row r="1420">
          <cell r="A1420" t="str">
            <v>Scott, Avery</v>
          </cell>
          <cell r="B1420" t="str">
            <v>R1-7727</v>
          </cell>
          <cell r="C1420">
            <v>35541</v>
          </cell>
          <cell r="D1420" t="str">
            <v>Yellow</v>
          </cell>
          <cell r="E1420" t="str">
            <v>Gillette, Gary</v>
          </cell>
        </row>
        <row r="1421">
          <cell r="A1421" t="str">
            <v>Scott, Kraig</v>
          </cell>
          <cell r="B1421" t="str">
            <v>R2-2264</v>
          </cell>
          <cell r="C1421">
            <v>23425</v>
          </cell>
          <cell r="D1421" t="str">
            <v>Black-1st Dan</v>
          </cell>
          <cell r="E1421" t="str">
            <v>Bowles, Robert</v>
          </cell>
        </row>
        <row r="1422">
          <cell r="A1422" t="str">
            <v>Scott, Paul</v>
          </cell>
          <cell r="B1422" t="str">
            <v>R2-1832</v>
          </cell>
          <cell r="C1422">
            <v>30319</v>
          </cell>
          <cell r="D1422" t="str">
            <v>Black-1st</v>
          </cell>
          <cell r="E1422" t="str">
            <v>Keeney, Glenn</v>
          </cell>
        </row>
        <row r="1423">
          <cell r="A1423" t="str">
            <v>Scott, Ross</v>
          </cell>
          <cell r="B1423" t="str">
            <v>R2-3126</v>
          </cell>
          <cell r="C1423">
            <v>30319</v>
          </cell>
          <cell r="D1423" t="str">
            <v>Black-6th Dan</v>
          </cell>
          <cell r="E1423" t="str">
            <v>Keeney, Glenn</v>
          </cell>
        </row>
        <row r="1424">
          <cell r="A1424" t="str">
            <v>Scroggins, John</v>
          </cell>
          <cell r="B1424" t="str">
            <v>R1-12551</v>
          </cell>
          <cell r="C1424">
            <v>30319</v>
          </cell>
          <cell r="D1424" t="str">
            <v>Black - 1st</v>
          </cell>
          <cell r="E1424" t="str">
            <v/>
          </cell>
        </row>
        <row r="1425">
          <cell r="A1425" t="str">
            <v>Scruggs, Talia</v>
          </cell>
          <cell r="B1425" t="str">
            <v>R7-12599</v>
          </cell>
          <cell r="C1425">
            <v>37758</v>
          </cell>
          <cell r="D1425" t="str">
            <v>Green</v>
          </cell>
          <cell r="E1425" t="str">
            <v>Starks, Rob</v>
          </cell>
        </row>
        <row r="1426">
          <cell r="A1426" t="str">
            <v>Scruggs, Tasia</v>
          </cell>
          <cell r="B1426" t="str">
            <v>R7-12597</v>
          </cell>
          <cell r="C1426">
            <v>36687</v>
          </cell>
          <cell r="D1426" t="str">
            <v>Purple</v>
          </cell>
          <cell r="E1426" t="str">
            <v>Starks, Rob</v>
          </cell>
        </row>
        <row r="1427">
          <cell r="A1427" t="str">
            <v>Seabrooks, Terry</v>
          </cell>
          <cell r="B1427" t="str">
            <v>R7-14088</v>
          </cell>
          <cell r="C1427">
            <v>21998</v>
          </cell>
          <cell r="D1427" t="str">
            <v/>
          </cell>
          <cell r="E1427" t="str">
            <v>Raheem, Khalid</v>
          </cell>
        </row>
        <row r="1428">
          <cell r="A1428" t="str">
            <v>Searcy, Nathan</v>
          </cell>
          <cell r="B1428" t="str">
            <v>R2-12915</v>
          </cell>
          <cell r="C1428">
            <v>29186</v>
          </cell>
          <cell r="D1428" t="str">
            <v>6th Kyu</v>
          </cell>
          <cell r="E1428" t="str">
            <v>Bridges, Paul/Kimberly</v>
          </cell>
        </row>
        <row r="1429">
          <cell r="A1429" t="str">
            <v>Secrist, Adam</v>
          </cell>
          <cell r="B1429" t="str">
            <v>R2-738</v>
          </cell>
          <cell r="C1429">
            <v>31161</v>
          </cell>
          <cell r="D1429" t="str">
            <v>Black, jr.</v>
          </cell>
          <cell r="E1429" t="str">
            <v>Serfini, Dan</v>
          </cell>
        </row>
        <row r="1430">
          <cell r="A1430" t="str">
            <v>Sendi, Bo</v>
          </cell>
          <cell r="B1430" t="str">
            <v>R2-13082</v>
          </cell>
          <cell r="C1430">
            <v>36418</v>
          </cell>
          <cell r="D1430" t="str">
            <v>Jr. black belt</v>
          </cell>
          <cell r="E1430" t="str">
            <v>Johnson, Herb</v>
          </cell>
        </row>
        <row r="1431">
          <cell r="A1431" t="str">
            <v>Sevin, Peter</v>
          </cell>
          <cell r="B1431" t="str">
            <v>R1-10932</v>
          </cell>
          <cell r="C1431">
            <v>21760</v>
          </cell>
          <cell r="D1431" t="str">
            <v>Black-4th</v>
          </cell>
          <cell r="E1431" t="str">
            <v>Wagner, Scott</v>
          </cell>
        </row>
        <row r="1432">
          <cell r="A1432" t="str">
            <v>Sexton, Jayden</v>
          </cell>
          <cell r="B1432" t="str">
            <v>R7-13219</v>
          </cell>
          <cell r="C1432">
            <v>39814</v>
          </cell>
          <cell r="D1432" t="str">
            <v>White</v>
          </cell>
          <cell r="E1432" t="str">
            <v>Schneider, Will</v>
          </cell>
        </row>
        <row r="1433">
          <cell r="A1433" t="str">
            <v>Sharkey, Tim</v>
          </cell>
          <cell r="B1433" t="str">
            <v>R3-12559</v>
          </cell>
          <cell r="C1433">
            <v>34198</v>
          </cell>
          <cell r="D1433" t="str">
            <v>Yellow</v>
          </cell>
          <cell r="E1433" t="str">
            <v>DeCore, James</v>
          </cell>
        </row>
        <row r="1434">
          <cell r="A1434" t="str">
            <v>Sheckles, Robert</v>
          </cell>
          <cell r="B1434" t="str">
            <v>R7-13982</v>
          </cell>
          <cell r="C1434">
            <v>38325</v>
          </cell>
          <cell r="D1434" t="str">
            <v>White</v>
          </cell>
          <cell r="E1434" t="str">
            <v>Starks, Rob</v>
          </cell>
        </row>
        <row r="1435">
          <cell r="A1435" t="str">
            <v>Sheehan, Dominic</v>
          </cell>
          <cell r="B1435" t="str">
            <v>R7-13930</v>
          </cell>
          <cell r="C1435">
            <v>37403</v>
          </cell>
          <cell r="D1435" t="str">
            <v>Orange</v>
          </cell>
          <cell r="E1435" t="str">
            <v>Shipp, J.D.</v>
          </cell>
        </row>
        <row r="1436">
          <cell r="A1436" t="str">
            <v>Shelby, Rashad</v>
          </cell>
          <cell r="B1436" t="str">
            <v>R1-12595</v>
          </cell>
          <cell r="C1436">
            <v>39772</v>
          </cell>
          <cell r="D1436" t="str">
            <v>ORANGE</v>
          </cell>
          <cell r="E1436" t="str">
            <v>Venson</v>
          </cell>
        </row>
        <row r="1437">
          <cell r="A1437" t="str">
            <v>Shelton, Megan</v>
          </cell>
          <cell r="B1437" t="str">
            <v>R2-2351</v>
          </cell>
          <cell r="C1437">
            <v>32721</v>
          </cell>
          <cell r="D1437" t="str">
            <v>Black-1st</v>
          </cell>
          <cell r="E1437" t="str">
            <v>Keeney, Glenn</v>
          </cell>
        </row>
        <row r="1438">
          <cell r="A1438" t="str">
            <v>Shelton, Parker</v>
          </cell>
          <cell r="B1438" t="str">
            <v>R2-5180</v>
          </cell>
          <cell r="C1438">
            <v>14754</v>
          </cell>
          <cell r="D1438" t="str">
            <v>Black - 8th</v>
          </cell>
          <cell r="E1438" t="str">
            <v>Shelton, Parker</v>
          </cell>
        </row>
        <row r="1439">
          <cell r="A1439" t="str">
            <v>Shepard, Jennifer</v>
          </cell>
          <cell r="B1439" t="str">
            <v>R2-12835</v>
          </cell>
          <cell r="C1439">
            <v>27908</v>
          </cell>
          <cell r="D1439" t="str">
            <v>7th kyu</v>
          </cell>
          <cell r="E1439" t="str">
            <v>Monroe, Coy</v>
          </cell>
        </row>
        <row r="1440">
          <cell r="A1440" t="str">
            <v>Shera, Destiny</v>
          </cell>
          <cell r="B1440" t="str">
            <v>R7-13987</v>
          </cell>
          <cell r="C1440">
            <v>38505</v>
          </cell>
          <cell r="D1440" t="str">
            <v>Purple</v>
          </cell>
          <cell r="E1440" t="str">
            <v>Auberger, Rachel</v>
          </cell>
        </row>
        <row r="1441">
          <cell r="A1441" t="str">
            <v>Sherman, Michael</v>
          </cell>
          <cell r="B1441" t="str">
            <v>R3-6728</v>
          </cell>
          <cell r="C1441">
            <v>20617</v>
          </cell>
          <cell r="D1441" t="str">
            <v>Black - 5th Dan</v>
          </cell>
          <cell r="E1441" t="str">
            <v>Sherman, Mike</v>
          </cell>
        </row>
        <row r="1442">
          <cell r="A1442" t="str">
            <v>Sherman, Zakkary</v>
          </cell>
          <cell r="B1442" t="str">
            <v>R7-13135</v>
          </cell>
          <cell r="C1442">
            <v>38384</v>
          </cell>
          <cell r="D1442" t="str">
            <v>Orange</v>
          </cell>
          <cell r="E1442" t="str">
            <v>Auberger, Rachel</v>
          </cell>
        </row>
        <row r="1443">
          <cell r="A1443" t="str">
            <v>Shindledecker, Dean</v>
          </cell>
          <cell r="B1443" t="str">
            <v>R2-13131</v>
          </cell>
          <cell r="C1443">
            <v>39401</v>
          </cell>
          <cell r="D1443" t="str">
            <v>6th Kyu</v>
          </cell>
          <cell r="E1443" t="str">
            <v>Franz, Steven</v>
          </cell>
        </row>
        <row r="1444">
          <cell r="A1444" t="str">
            <v>Shindledecker, Sean</v>
          </cell>
          <cell r="B1444" t="str">
            <v>R2-13132</v>
          </cell>
          <cell r="C1444">
            <v>37313</v>
          </cell>
          <cell r="D1444" t="str">
            <v>6th Kyu</v>
          </cell>
          <cell r="E1444" t="str">
            <v>Franz, Steven</v>
          </cell>
        </row>
        <row r="1445">
          <cell r="A1445" t="str">
            <v>Shipley, Gary</v>
          </cell>
          <cell r="B1445" t="str">
            <v>R2-12966</v>
          </cell>
          <cell r="C1445">
            <v>21631</v>
          </cell>
          <cell r="D1445" t="str">
            <v>1st Black</v>
          </cell>
          <cell r="E1445" t="str">
            <v>Keeney, Glenn</v>
          </cell>
        </row>
        <row r="1446">
          <cell r="A1446" t="str">
            <v>Shipley, Griffen</v>
          </cell>
          <cell r="B1446" t="str">
            <v>R7-12935</v>
          </cell>
          <cell r="C1446">
            <v>38638</v>
          </cell>
          <cell r="D1446" t="str">
            <v>Green</v>
          </cell>
          <cell r="E1446" t="str">
            <v>Reynolds, Chuck</v>
          </cell>
        </row>
        <row r="1447">
          <cell r="A1447" t="str">
            <v>Shipp, Aaron</v>
          </cell>
          <cell r="B1447" t="str">
            <v>R7-12826</v>
          </cell>
          <cell r="C1447">
            <v>28807</v>
          </cell>
          <cell r="D1447" t="str">
            <v>Black - 3rd Dan</v>
          </cell>
          <cell r="E1447" t="str">
            <v>Shipp, J.D.</v>
          </cell>
        </row>
        <row r="1448">
          <cell r="A1448" t="str">
            <v>Shipp, J.D.</v>
          </cell>
          <cell r="B1448" t="str">
            <v>R7-12824</v>
          </cell>
          <cell r="C1448">
            <v>20677</v>
          </cell>
          <cell r="D1448" t="str">
            <v>Black</v>
          </cell>
          <cell r="E1448" t="str">
            <v>Shipp, J.D.</v>
          </cell>
        </row>
        <row r="1449">
          <cell r="A1449" t="str">
            <v>Shipp, Jaime</v>
          </cell>
          <cell r="B1449" t="str">
            <v>R7-13106</v>
          </cell>
          <cell r="C1449">
            <v>38181</v>
          </cell>
          <cell r="D1449" t="str">
            <v>Purple</v>
          </cell>
          <cell r="E1449" t="str">
            <v>Shipp, J.D.</v>
          </cell>
        </row>
        <row r="1450">
          <cell r="A1450" t="str">
            <v>Shipp, Jonathan</v>
          </cell>
          <cell r="B1450" t="str">
            <v>R7-13107</v>
          </cell>
          <cell r="C1450">
            <v>39281</v>
          </cell>
          <cell r="D1450" t="str">
            <v>Yellow</v>
          </cell>
          <cell r="E1450" t="str">
            <v>Shipp, J.D.</v>
          </cell>
        </row>
        <row r="1451">
          <cell r="A1451" t="str">
            <v>Shipp, Julia</v>
          </cell>
          <cell r="B1451" t="str">
            <v>R7-12825</v>
          </cell>
          <cell r="C1451">
            <v>36879</v>
          </cell>
          <cell r="D1451" t="str">
            <v>Black</v>
          </cell>
          <cell r="E1451" t="str">
            <v>Shipp, J.D.</v>
          </cell>
        </row>
        <row r="1452">
          <cell r="A1452" t="str">
            <v>Shoaff, Brayden</v>
          </cell>
          <cell r="B1452" t="str">
            <v>R2-12319</v>
          </cell>
          <cell r="C1452">
            <v>38180</v>
          </cell>
          <cell r="D1452" t="str">
            <v>brown</v>
          </cell>
          <cell r="E1452" t="str">
            <v>Michael, Donnie</v>
          </cell>
        </row>
        <row r="1453">
          <cell r="A1453" t="str">
            <v>Short, Aidan</v>
          </cell>
          <cell r="B1453" t="str">
            <v>R1-12599</v>
          </cell>
          <cell r="C1453">
            <v>37609</v>
          </cell>
          <cell r="D1453" t="str">
            <v>BLUE</v>
          </cell>
          <cell r="E1453" t="str">
            <v>Rosenthal, Damos</v>
          </cell>
        </row>
        <row r="1454">
          <cell r="A1454" t="str">
            <v>Shorter, Shania</v>
          </cell>
          <cell r="B1454" t="str">
            <v>R1-12446</v>
          </cell>
          <cell r="C1454">
            <v>39609</v>
          </cell>
          <cell r="D1454" t="str">
            <v>Orange</v>
          </cell>
          <cell r="E1454" t="str">
            <v>Venson</v>
          </cell>
        </row>
        <row r="1455">
          <cell r="A1455" t="str">
            <v>Shults, Cassandra</v>
          </cell>
          <cell r="B1455" t="str">
            <v>R5-11308</v>
          </cell>
          <cell r="C1455">
            <v>23790</v>
          </cell>
          <cell r="D1455" t="str">
            <v>Black 7th Dan</v>
          </cell>
          <cell r="E1455" t="str">
            <v>Hawkes, James</v>
          </cell>
        </row>
        <row r="1456">
          <cell r="A1456" t="str">
            <v>Shumaker, Jessica</v>
          </cell>
          <cell r="B1456" t="str">
            <v>R2-12709</v>
          </cell>
          <cell r="C1456">
            <v>36553</v>
          </cell>
          <cell r="D1456" t="str">
            <v>6th kyu</v>
          </cell>
          <cell r="E1456" t="str">
            <v>Andrews, Don</v>
          </cell>
        </row>
        <row r="1457">
          <cell r="A1457" t="str">
            <v>Shupperd, Jeremy</v>
          </cell>
          <cell r="B1457" t="str">
            <v>R2-4901</v>
          </cell>
          <cell r="C1457">
            <v>34509</v>
          </cell>
          <cell r="D1457" t="str">
            <v>Black-Jr. 3rd</v>
          </cell>
          <cell r="E1457" t="str">
            <v>Shupperd, Terry</v>
          </cell>
        </row>
        <row r="1458">
          <cell r="A1458" t="str">
            <v>Shupperd, Michelle</v>
          </cell>
          <cell r="B1458" t="str">
            <v>R2-4898</v>
          </cell>
          <cell r="C1458">
            <v>24123</v>
          </cell>
          <cell r="D1458" t="str">
            <v>Blue</v>
          </cell>
          <cell r="E1458" t="str">
            <v>Shupperd, Terry</v>
          </cell>
        </row>
        <row r="1459">
          <cell r="A1459" t="str">
            <v>Shupperd, Shawn</v>
          </cell>
          <cell r="B1459" t="str">
            <v>R2-2472</v>
          </cell>
          <cell r="C1459">
            <v>33289</v>
          </cell>
          <cell r="D1459" t="str">
            <v>Black-jr 4th</v>
          </cell>
          <cell r="E1459" t="str">
            <v>Shupperd, Terry</v>
          </cell>
        </row>
        <row r="1460">
          <cell r="A1460" t="str">
            <v>Shupperd, Terry</v>
          </cell>
          <cell r="B1460" t="str">
            <v>R2-2473</v>
          </cell>
          <cell r="C1460">
            <v>22326</v>
          </cell>
          <cell r="D1460" t="str">
            <v>Black-4th</v>
          </cell>
          <cell r="E1460" t="str">
            <v>Morgan, Phil</v>
          </cell>
        </row>
        <row r="1461">
          <cell r="A1461" t="str">
            <v>Siaff, Emmalee</v>
          </cell>
          <cell r="B1461" t="str">
            <v>R7-12970</v>
          </cell>
          <cell r="C1461">
            <v>32874</v>
          </cell>
          <cell r="D1461" t="str">
            <v>Black</v>
          </cell>
          <cell r="E1461" t="str">
            <v>Schneider, Will</v>
          </cell>
        </row>
        <row r="1462">
          <cell r="A1462" t="str">
            <v xml:space="preserve">Sidney, Zy'Kira </v>
          </cell>
          <cell r="B1462" t="str">
            <v>R1-12593</v>
          </cell>
          <cell r="C1462">
            <v>39299</v>
          </cell>
          <cell r="D1462" t="str">
            <v>NOV</v>
          </cell>
          <cell r="E1462" t="str">
            <v>Venson</v>
          </cell>
        </row>
        <row r="1463">
          <cell r="A1463" t="str">
            <v>Siggelko, Linda</v>
          </cell>
          <cell r="B1463" t="str">
            <v>R2-10093</v>
          </cell>
          <cell r="C1463">
            <v>18455</v>
          </cell>
          <cell r="D1463" t="str">
            <v>Purple</v>
          </cell>
          <cell r="E1463" t="str">
            <v>Hansman, Jerry</v>
          </cell>
        </row>
        <row r="1464">
          <cell r="A1464" t="str">
            <v>Silliman, Peter</v>
          </cell>
          <cell r="B1464" t="str">
            <v>R2-9130</v>
          </cell>
          <cell r="C1464">
            <v>21029</v>
          </cell>
          <cell r="D1464" t="str">
            <v>White</v>
          </cell>
          <cell r="E1464" t="str">
            <v>Morgan, Phil</v>
          </cell>
        </row>
        <row r="1465">
          <cell r="A1465" t="str">
            <v>Silva, Carlos</v>
          </cell>
          <cell r="B1465" t="str">
            <v>R5-12076</v>
          </cell>
          <cell r="C1465">
            <v>21029</v>
          </cell>
          <cell r="D1465" t="str">
            <v>Grandmaster</v>
          </cell>
          <cell r="E1465" t="str">
            <v>Silva, Carlos</v>
          </cell>
        </row>
        <row r="1466">
          <cell r="A1466" t="str">
            <v>Simball, Ethan</v>
          </cell>
          <cell r="B1466" t="str">
            <v>R1-12598</v>
          </cell>
          <cell r="C1466">
            <v>39788</v>
          </cell>
          <cell r="D1466" t="str">
            <v/>
          </cell>
          <cell r="E1466" t="str">
            <v>Brown, Craig</v>
          </cell>
        </row>
        <row r="1467">
          <cell r="A1467" t="str">
            <v>Simison, Holden</v>
          </cell>
          <cell r="B1467" t="str">
            <v>R2-12648</v>
          </cell>
          <cell r="C1467">
            <v>33511</v>
          </cell>
          <cell r="D1467" t="str">
            <v>Brown</v>
          </cell>
          <cell r="E1467" t="str">
            <v>Bethea, Eddie</v>
          </cell>
        </row>
        <row r="1468">
          <cell r="A1468" t="str">
            <v>Simmerman, Lakieta</v>
          </cell>
          <cell r="B1468" t="str">
            <v>R2-2486</v>
          </cell>
          <cell r="C1468">
            <v>33153</v>
          </cell>
          <cell r="D1468" t="str">
            <v>Brown</v>
          </cell>
          <cell r="E1468" t="str">
            <v>Davidson, Jeff</v>
          </cell>
        </row>
        <row r="1469">
          <cell r="A1469" t="str">
            <v>Simmons, Isaiah</v>
          </cell>
          <cell r="B1469" t="str">
            <v>R4-13704</v>
          </cell>
          <cell r="C1469">
            <v>34034</v>
          </cell>
          <cell r="D1469" t="str">
            <v>Orange</v>
          </cell>
          <cell r="E1469" t="str">
            <v>Smith, Curtis</v>
          </cell>
        </row>
        <row r="1470">
          <cell r="A1470" t="str">
            <v>Simmons, Khalyl</v>
          </cell>
          <cell r="B1470" t="str">
            <v>R7-12834</v>
          </cell>
          <cell r="C1470">
            <v>37018</v>
          </cell>
          <cell r="D1470" t="str">
            <v>White</v>
          </cell>
          <cell r="E1470" t="str">
            <v>Burrus, William</v>
          </cell>
        </row>
        <row r="1471">
          <cell r="A1471" t="str">
            <v>Simms, Darrell Jr.</v>
          </cell>
          <cell r="B1471" t="str">
            <v>R1-12396</v>
          </cell>
          <cell r="C1471">
            <v>34038</v>
          </cell>
          <cell r="D1471" t="str">
            <v>Black - 1st</v>
          </cell>
          <cell r="E1471" t="str">
            <v>Simms, Darrell Sr.</v>
          </cell>
        </row>
        <row r="1472">
          <cell r="A1472" t="str">
            <v>Simms, Darrell Sr.</v>
          </cell>
          <cell r="B1472" t="str">
            <v>R1-12387</v>
          </cell>
          <cell r="C1472">
            <v>19318</v>
          </cell>
          <cell r="D1472" t="str">
            <v>Black - 6th Dan</v>
          </cell>
          <cell r="E1472" t="str">
            <v>Simms, Darrell Sr.</v>
          </cell>
        </row>
        <row r="1473">
          <cell r="A1473" t="str">
            <v>Simms, Tiara</v>
          </cell>
          <cell r="B1473" t="str">
            <v>R1-12394</v>
          </cell>
          <cell r="C1473">
            <v>36722</v>
          </cell>
          <cell r="D1473" t="str">
            <v>GREEN</v>
          </cell>
          <cell r="E1473" t="str">
            <v>Simms, Darrell Sr.</v>
          </cell>
        </row>
        <row r="1474">
          <cell r="A1474" t="str">
            <v>Sims, Brian</v>
          </cell>
          <cell r="B1474" t="str">
            <v>R1-12458</v>
          </cell>
          <cell r="C1474">
            <v>20925</v>
          </cell>
          <cell r="D1474" t="str">
            <v/>
          </cell>
          <cell r="E1474" t="str">
            <v>Mitchell, Peggy</v>
          </cell>
        </row>
        <row r="1475">
          <cell r="A1475" t="str">
            <v>Sims, Christine</v>
          </cell>
          <cell r="B1475" t="str">
            <v>R1-12461</v>
          </cell>
          <cell r="C1475">
            <v>19985</v>
          </cell>
          <cell r="D1475" t="str">
            <v/>
          </cell>
          <cell r="E1475" t="str">
            <v>Mitchell, Peggy</v>
          </cell>
        </row>
        <row r="1476">
          <cell r="A1476" t="str">
            <v>Singleton, Alex</v>
          </cell>
          <cell r="B1476" t="str">
            <v>R2-13246</v>
          </cell>
          <cell r="C1476">
            <v>38790</v>
          </cell>
          <cell r="D1476" t="str">
            <v>7TH Kyu</v>
          </cell>
          <cell r="E1476" t="str">
            <v>Ables, Steve</v>
          </cell>
        </row>
        <row r="1477">
          <cell r="A1477" t="str">
            <v>Singleton, Cory</v>
          </cell>
          <cell r="B1477" t="str">
            <v>R2-13271</v>
          </cell>
          <cell r="C1477">
            <v>38067</v>
          </cell>
          <cell r="D1477" t="str">
            <v>YELLOW</v>
          </cell>
          <cell r="E1477" t="str">
            <v>Ables, Steve</v>
          </cell>
        </row>
        <row r="1478">
          <cell r="A1478" t="str">
            <v>Singleton, jonathan</v>
          </cell>
          <cell r="B1478" t="str">
            <v>R2-13245</v>
          </cell>
          <cell r="C1478">
            <v>37314</v>
          </cell>
          <cell r="D1478" t="str">
            <v>7th Kyu</v>
          </cell>
          <cell r="E1478" t="str">
            <v>Ables, Steve</v>
          </cell>
        </row>
        <row r="1479">
          <cell r="A1479" t="str">
            <v>Singleton, Kaylee</v>
          </cell>
          <cell r="B1479" t="str">
            <v>R2-13244</v>
          </cell>
          <cell r="C1479">
            <v>40245</v>
          </cell>
          <cell r="D1479" t="str">
            <v>7TH Kyu</v>
          </cell>
          <cell r="E1479" t="str">
            <v>Ables, Steve</v>
          </cell>
        </row>
        <row r="1480">
          <cell r="A1480" t="str">
            <v>Singleton, Kevin</v>
          </cell>
          <cell r="B1480" t="str">
            <v>R3-3662</v>
          </cell>
          <cell r="C1480">
            <v>19836</v>
          </cell>
          <cell r="D1480" t="str">
            <v>Black - 7th Dan</v>
          </cell>
          <cell r="E1480" t="str">
            <v>Faison, Howard/Spackman</v>
          </cell>
        </row>
        <row r="1481">
          <cell r="A1481" t="str">
            <v>Singleton, Zaire</v>
          </cell>
          <cell r="B1481" t="str">
            <v>R3-12411</v>
          </cell>
          <cell r="C1481">
            <v>37357</v>
          </cell>
          <cell r="D1481" t="str">
            <v>Green</v>
          </cell>
          <cell r="E1481" t="str">
            <v>Harris, Lee</v>
          </cell>
        </row>
        <row r="1482">
          <cell r="A1482" t="str">
            <v>Sinn, Susannah</v>
          </cell>
          <cell r="B1482" t="str">
            <v>R2-12822</v>
          </cell>
          <cell r="C1482">
            <v>33856</v>
          </cell>
          <cell r="D1482" t="str">
            <v>blue</v>
          </cell>
          <cell r="E1482" t="str">
            <v>Michael, Donnie</v>
          </cell>
        </row>
        <row r="1483">
          <cell r="A1483" t="str">
            <v>Sipes, Molly</v>
          </cell>
          <cell r="B1483" t="str">
            <v>R2-13233</v>
          </cell>
          <cell r="C1483">
            <v>36868</v>
          </cell>
          <cell r="D1483" t="str">
            <v>white</v>
          </cell>
          <cell r="E1483" t="str">
            <v>Bethea, Eddie</v>
          </cell>
        </row>
        <row r="1484">
          <cell r="A1484" t="str">
            <v>Sitton, Desiree</v>
          </cell>
          <cell r="B1484" t="str">
            <v>R2-13127</v>
          </cell>
          <cell r="C1484">
            <v>37016</v>
          </cell>
          <cell r="D1484" t="str">
            <v>5th Kyu</v>
          </cell>
          <cell r="E1484" t="str">
            <v>Baldock, David</v>
          </cell>
        </row>
        <row r="1485">
          <cell r="A1485" t="str">
            <v>Skaggs, Mollie</v>
          </cell>
          <cell r="B1485" t="str">
            <v>R2-13005</v>
          </cell>
          <cell r="C1485">
            <v>35430</v>
          </cell>
          <cell r="D1485" t="str">
            <v>nidan</v>
          </cell>
          <cell r="E1485" t="str">
            <v>Johnson, Herb</v>
          </cell>
        </row>
        <row r="1486">
          <cell r="A1486" t="str">
            <v>Slattman, Gabriel</v>
          </cell>
          <cell r="B1486" t="str">
            <v>R2-12698</v>
          </cell>
          <cell r="C1486">
            <v>35900</v>
          </cell>
          <cell r="D1486" t="str">
            <v>1st kyu brown</v>
          </cell>
          <cell r="E1486" t="str">
            <v>Franz, Steven</v>
          </cell>
        </row>
        <row r="1487">
          <cell r="A1487" t="str">
            <v>Slattman, Jeffrey</v>
          </cell>
          <cell r="B1487" t="str">
            <v>R2-12697</v>
          </cell>
          <cell r="C1487">
            <v>24374</v>
          </cell>
          <cell r="D1487" t="str">
            <v>BLACK-shodan</v>
          </cell>
          <cell r="E1487" t="str">
            <v>Franz, Steven</v>
          </cell>
        </row>
        <row r="1488">
          <cell r="A1488" t="str">
            <v>Slaughter, George</v>
          </cell>
          <cell r="B1488" t="str">
            <v>R7-12843</v>
          </cell>
          <cell r="C1488">
            <v>32797</v>
          </cell>
          <cell r="D1488" t="str">
            <v>Black</v>
          </cell>
          <cell r="E1488" t="str">
            <v>Dillon, Fred &amp; Celita</v>
          </cell>
        </row>
        <row r="1489">
          <cell r="A1489" t="str">
            <v>Smiley, Jameel Jr.</v>
          </cell>
          <cell r="B1489" t="str">
            <v>R1-12555</v>
          </cell>
          <cell r="C1489">
            <v>39225</v>
          </cell>
          <cell r="D1489" t="str">
            <v>ORANGE</v>
          </cell>
          <cell r="E1489" t="str">
            <v>Venson</v>
          </cell>
        </row>
        <row r="1490">
          <cell r="A1490" t="str">
            <v>Smiley, Sydney</v>
          </cell>
          <cell r="B1490" t="str">
            <v>R2-13070</v>
          </cell>
          <cell r="C1490">
            <v>35321</v>
          </cell>
          <cell r="D1490" t="str">
            <v>BLUE-6TH</v>
          </cell>
          <cell r="E1490" t="str">
            <v>St. Pierre, Steve</v>
          </cell>
        </row>
        <row r="1491">
          <cell r="A1491" t="str">
            <v>Smith, Caitlin</v>
          </cell>
          <cell r="B1491" t="str">
            <v>R2-2940</v>
          </cell>
          <cell r="C1491">
            <v>32293</v>
          </cell>
          <cell r="D1491" t="str">
            <v>Black-Nidan</v>
          </cell>
          <cell r="E1491" t="str">
            <v>Smith, Mark</v>
          </cell>
        </row>
        <row r="1492">
          <cell r="A1492" t="str">
            <v>Smith, Chadwick</v>
          </cell>
          <cell r="B1492" t="str">
            <v>R1-2572</v>
          </cell>
          <cell r="C1492">
            <v>25427</v>
          </cell>
          <cell r="D1492" t="str">
            <v>Black NiDan</v>
          </cell>
          <cell r="E1492" t="str">
            <v>Mitchell, Peggy</v>
          </cell>
        </row>
        <row r="1493">
          <cell r="A1493" t="str">
            <v>Smith, Connor</v>
          </cell>
          <cell r="B1493" t="str">
            <v>R7-12797</v>
          </cell>
          <cell r="C1493">
            <v>36817</v>
          </cell>
          <cell r="D1493" t="str">
            <v>Blue</v>
          </cell>
          <cell r="E1493" t="str">
            <v>Starks, Rob</v>
          </cell>
        </row>
        <row r="1494">
          <cell r="A1494" t="str">
            <v>Smith, Cornell H.F.</v>
          </cell>
          <cell r="B1494" t="str">
            <v>R1-12537</v>
          </cell>
          <cell r="C1494">
            <v>38573</v>
          </cell>
          <cell r="D1494" t="str">
            <v>BLUW</v>
          </cell>
          <cell r="E1494" t="str">
            <v>Nettles, John</v>
          </cell>
        </row>
        <row r="1495">
          <cell r="A1495" t="str">
            <v>Smith, D'Angelo</v>
          </cell>
          <cell r="B1495" t="str">
            <v>R3-12500</v>
          </cell>
          <cell r="C1495">
            <v>38161</v>
          </cell>
          <cell r="D1495" t="str">
            <v>green</v>
          </cell>
          <cell r="E1495" t="str">
            <v>Nieves, Samuel</v>
          </cell>
        </row>
        <row r="1496">
          <cell r="A1496" t="str">
            <v>Smith, David</v>
          </cell>
          <cell r="B1496" t="str">
            <v>R2-9522</v>
          </cell>
          <cell r="C1496">
            <v>22679</v>
          </cell>
          <cell r="D1496" t="str">
            <v>2nd Black</v>
          </cell>
          <cell r="E1496" t="str">
            <v>Davidson, Jeff</v>
          </cell>
        </row>
        <row r="1497">
          <cell r="A1497" t="str">
            <v>Smith, Demarcus</v>
          </cell>
          <cell r="B1497" t="str">
            <v>R3-12510</v>
          </cell>
          <cell r="C1497">
            <v>36650</v>
          </cell>
          <cell r="D1497" t="str">
            <v>Green</v>
          </cell>
          <cell r="E1497" t="str">
            <v>Kennedy, Spider</v>
          </cell>
        </row>
        <row r="1498">
          <cell r="A1498" t="str">
            <v>Smith, Donna</v>
          </cell>
          <cell r="B1498" t="str">
            <v>R1-3893</v>
          </cell>
          <cell r="C1498">
            <v>16490</v>
          </cell>
          <cell r="D1498" t="str">
            <v>Black</v>
          </cell>
          <cell r="E1498" t="str">
            <v>Cantrell, Raye</v>
          </cell>
        </row>
        <row r="1499">
          <cell r="A1499" t="str">
            <v>Smith, JT</v>
          </cell>
          <cell r="B1499" t="str">
            <v>R3-12394</v>
          </cell>
          <cell r="C1499">
            <v>39764</v>
          </cell>
          <cell r="D1499" t="str">
            <v>Orange</v>
          </cell>
          <cell r="E1499" t="str">
            <v>Buker, Dave</v>
          </cell>
        </row>
        <row r="1500">
          <cell r="A1500" t="str">
            <v>Smith, Mark</v>
          </cell>
          <cell r="B1500" t="str">
            <v>R2-1221</v>
          </cell>
          <cell r="C1500">
            <v>20991</v>
          </cell>
          <cell r="D1500" t="str">
            <v>Black-4th Dan</v>
          </cell>
          <cell r="E1500" t="str">
            <v>Smith, Mark</v>
          </cell>
        </row>
        <row r="1501">
          <cell r="A1501" t="str">
            <v>Smith, Megan</v>
          </cell>
          <cell r="B1501" t="str">
            <v>R7-13160</v>
          </cell>
          <cell r="C1501">
            <v>37507</v>
          </cell>
          <cell r="D1501" t="str">
            <v>Yellow</v>
          </cell>
          <cell r="E1501" t="str">
            <v>Starks, Rob</v>
          </cell>
        </row>
        <row r="1502">
          <cell r="A1502" t="str">
            <v>Smith, Michael</v>
          </cell>
          <cell r="B1502" t="str">
            <v>R7-13995</v>
          </cell>
          <cell r="C1502">
            <v>36629</v>
          </cell>
          <cell r="D1502" t="str">
            <v>Black</v>
          </cell>
          <cell r="E1502" t="str">
            <v>Warren, Jason</v>
          </cell>
        </row>
        <row r="1503">
          <cell r="A1503" t="str">
            <v>Smith, Michelle</v>
          </cell>
          <cell r="B1503" t="str">
            <v>R7-12841</v>
          </cell>
          <cell r="C1503">
            <v>36704</v>
          </cell>
          <cell r="D1503" t="str">
            <v>Yellow</v>
          </cell>
          <cell r="E1503" t="str">
            <v>Dillon, Fred &amp; Celita</v>
          </cell>
        </row>
        <row r="1504">
          <cell r="A1504" t="str">
            <v>Smith, Rameisha</v>
          </cell>
          <cell r="B1504" t="str">
            <v>R7-12847</v>
          </cell>
          <cell r="C1504">
            <v>36917</v>
          </cell>
          <cell r="D1504" t="str">
            <v>Brown</v>
          </cell>
          <cell r="E1504" t="str">
            <v>Dillon, Fred &amp; Celita</v>
          </cell>
        </row>
        <row r="1505">
          <cell r="A1505" t="str">
            <v>Smith, Russ</v>
          </cell>
          <cell r="B1505" t="str">
            <v>R2-13215</v>
          </cell>
          <cell r="C1505">
            <v>27351</v>
          </cell>
          <cell r="D1505" t="str">
            <v>10th kyu</v>
          </cell>
          <cell r="E1505" t="str">
            <v>Jones, Curt</v>
          </cell>
        </row>
        <row r="1506">
          <cell r="A1506" t="str">
            <v>Smith, Seslie</v>
          </cell>
          <cell r="B1506" t="str">
            <v>R2-13229</v>
          </cell>
          <cell r="C1506">
            <v>32547</v>
          </cell>
          <cell r="D1506" t="str">
            <v>6th kyu blue</v>
          </cell>
          <cell r="E1506" t="str">
            <v>Bridges, Paul/Kimberly</v>
          </cell>
        </row>
        <row r="1507">
          <cell r="A1507" t="str">
            <v>Smith, Sr., Anthony</v>
          </cell>
          <cell r="B1507" t="str">
            <v>R5-12081</v>
          </cell>
          <cell r="C1507">
            <v>24349</v>
          </cell>
          <cell r="D1507" t="str">
            <v>Black, 8th Dan</v>
          </cell>
          <cell r="E1507" t="str">
            <v>Osborne, SGM Richard</v>
          </cell>
        </row>
        <row r="1508">
          <cell r="A1508" t="str">
            <v>Smith, Tyler</v>
          </cell>
          <cell r="B1508" t="str">
            <v>R7-12592</v>
          </cell>
          <cell r="C1508">
            <v>34994</v>
          </cell>
          <cell r="D1508" t="str">
            <v>Black</v>
          </cell>
          <cell r="E1508" t="str">
            <v>Starks, Rob</v>
          </cell>
        </row>
        <row r="1509">
          <cell r="A1509" t="str">
            <v>Snardon, Aaron</v>
          </cell>
          <cell r="B1509" t="str">
            <v>R7-12818</v>
          </cell>
          <cell r="C1509">
            <v>33023</v>
          </cell>
          <cell r="D1509" t="str">
            <v>Black</v>
          </cell>
          <cell r="E1509" t="str">
            <v>Starks, Rob</v>
          </cell>
        </row>
        <row r="1510">
          <cell r="A1510" t="str">
            <v>Snardon, Deserea</v>
          </cell>
          <cell r="B1510" t="str">
            <v>R7-12820</v>
          </cell>
          <cell r="C1510">
            <v>34369</v>
          </cell>
          <cell r="D1510" t="str">
            <v>Black</v>
          </cell>
          <cell r="E1510" t="str">
            <v>Starks, Rob</v>
          </cell>
        </row>
        <row r="1511">
          <cell r="A1511" t="str">
            <v>Snardon, Rasian</v>
          </cell>
          <cell r="B1511" t="str">
            <v>R7-12819</v>
          </cell>
          <cell r="C1511">
            <v>33807</v>
          </cell>
          <cell r="D1511" t="str">
            <v>Black</v>
          </cell>
          <cell r="E1511" t="str">
            <v>Starks, Rob</v>
          </cell>
        </row>
        <row r="1512">
          <cell r="A1512" t="str">
            <v>Snider, Keira</v>
          </cell>
          <cell r="B1512" t="str">
            <v>R3-12535</v>
          </cell>
          <cell r="C1512">
            <v>39443</v>
          </cell>
          <cell r="D1512" t="str">
            <v>Orange</v>
          </cell>
          <cell r="E1512" t="str">
            <v>Bowen, Jeff</v>
          </cell>
        </row>
        <row r="1513">
          <cell r="A1513" t="str">
            <v>Snider, Kyle</v>
          </cell>
          <cell r="B1513" t="str">
            <v>R3-12534</v>
          </cell>
          <cell r="C1513">
            <v>38566</v>
          </cell>
          <cell r="D1513" t="str">
            <v>Red</v>
          </cell>
          <cell r="E1513" t="str">
            <v>Bowen, Jeff</v>
          </cell>
        </row>
        <row r="1514">
          <cell r="A1514" t="str">
            <v>Snider, Tanner</v>
          </cell>
          <cell r="B1514" t="str">
            <v>R2-13186</v>
          </cell>
          <cell r="C1514">
            <v>35514</v>
          </cell>
          <cell r="D1514" t="str">
            <v>Black</v>
          </cell>
          <cell r="E1514" t="str">
            <v>St. Pierre, Steve</v>
          </cell>
        </row>
        <row r="1515">
          <cell r="A1515" t="str">
            <v>Sniff, Adam</v>
          </cell>
          <cell r="B1515" t="str">
            <v>R3-3535</v>
          </cell>
          <cell r="C1515">
            <v>31350</v>
          </cell>
          <cell r="D1515" t="str">
            <v>Brown</v>
          </cell>
          <cell r="E1515" t="str">
            <v>Moore, Rick</v>
          </cell>
        </row>
        <row r="1516">
          <cell r="A1516" t="str">
            <v>Snodgrass, Christopher</v>
          </cell>
          <cell r="B1516" t="str">
            <v>R3-12111</v>
          </cell>
          <cell r="C1516">
            <v>33659</v>
          </cell>
          <cell r="D1516" t="str">
            <v>Black</v>
          </cell>
          <cell r="E1516" t="str">
            <v>Harris, Lee</v>
          </cell>
        </row>
        <row r="1517">
          <cell r="A1517" t="str">
            <v>Solomon, Omari</v>
          </cell>
          <cell r="B1517" t="str">
            <v>R2-12647</v>
          </cell>
          <cell r="C1517">
            <v>38160</v>
          </cell>
          <cell r="D1517" t="str">
            <v>BROWN</v>
          </cell>
          <cell r="E1517" t="str">
            <v>Bethea, Eddie</v>
          </cell>
        </row>
        <row r="1518">
          <cell r="A1518" t="str">
            <v>Sopas, Drake</v>
          </cell>
          <cell r="B1518" t="str">
            <v>R6-12090</v>
          </cell>
          <cell r="C1518">
            <v>36200</v>
          </cell>
          <cell r="D1518" t="str">
            <v>Brown</v>
          </cell>
          <cell r="E1518" t="str">
            <v>Galvan, Juan/Adrian</v>
          </cell>
        </row>
        <row r="1519">
          <cell r="A1519" t="str">
            <v>Sowards, Tyler</v>
          </cell>
          <cell r="B1519" t="str">
            <v>R3-12561</v>
          </cell>
          <cell r="C1519">
            <v>33365</v>
          </cell>
          <cell r="D1519" t="str">
            <v>Orange</v>
          </cell>
          <cell r="E1519" t="str">
            <v>Buker, Dave</v>
          </cell>
        </row>
        <row r="1520">
          <cell r="A1520" t="str">
            <v>Sowell, Dionta'</v>
          </cell>
          <cell r="B1520" t="str">
            <v>R7-12705</v>
          </cell>
          <cell r="C1520">
            <v>35813</v>
          </cell>
          <cell r="D1520" t="str">
            <v>Brown</v>
          </cell>
          <cell r="E1520" t="str">
            <v>Starks, Rob</v>
          </cell>
        </row>
        <row r="1521">
          <cell r="A1521" t="str">
            <v>Spears, Daniel</v>
          </cell>
          <cell r="B1521" t="str">
            <v>R1-12489</v>
          </cell>
          <cell r="C1521">
            <v>21153</v>
          </cell>
          <cell r="D1521" t="str">
            <v>Black - 7th</v>
          </cell>
          <cell r="E1521" t="str">
            <v>Knudsen, Ken</v>
          </cell>
        </row>
        <row r="1522">
          <cell r="A1522" t="str">
            <v>Speck, Jacob</v>
          </cell>
          <cell r="B1522" t="str">
            <v>R7-12947</v>
          </cell>
          <cell r="C1522">
            <v>37925</v>
          </cell>
          <cell r="D1522" t="str">
            <v>Yellow/Orange</v>
          </cell>
          <cell r="E1522" t="str">
            <v>Auberger, Rachel</v>
          </cell>
        </row>
        <row r="1523">
          <cell r="A1523" t="str">
            <v>Speck, Joshua</v>
          </cell>
          <cell r="B1523" t="str">
            <v>R7-13988</v>
          </cell>
          <cell r="C1523">
            <v>38879</v>
          </cell>
          <cell r="D1523" t="str">
            <v>Handicap/White/Yellow</v>
          </cell>
          <cell r="E1523" t="str">
            <v>Auberger, Rachel</v>
          </cell>
        </row>
        <row r="1524">
          <cell r="A1524" t="str">
            <v>Spence, Hayden</v>
          </cell>
          <cell r="B1524" t="str">
            <v>R3-12425</v>
          </cell>
          <cell r="C1524">
            <v>38528</v>
          </cell>
          <cell r="D1524" t="str">
            <v>2nd Kyu</v>
          </cell>
          <cell r="E1524" t="str">
            <v>Bowen, Jeff</v>
          </cell>
        </row>
        <row r="1525">
          <cell r="A1525" t="str">
            <v>Spencer, Shelby</v>
          </cell>
          <cell r="B1525" t="str">
            <v>R7-13155</v>
          </cell>
          <cell r="C1525">
            <v>37303</v>
          </cell>
          <cell r="D1525" t="str">
            <v>White</v>
          </cell>
          <cell r="E1525" t="str">
            <v>Starks, Rob</v>
          </cell>
        </row>
        <row r="1526">
          <cell r="A1526" t="str">
            <v>Spivey, Kenna</v>
          </cell>
          <cell r="B1526" t="str">
            <v>R2-13259</v>
          </cell>
          <cell r="C1526">
            <v>38457</v>
          </cell>
          <cell r="D1526" t="str">
            <v>GREEN</v>
          </cell>
          <cell r="E1526" t="str">
            <v>Spivey, Kurt</v>
          </cell>
        </row>
        <row r="1527">
          <cell r="A1527" t="str">
            <v>Spivey, Kurt</v>
          </cell>
          <cell r="B1527" t="str">
            <v>R2-12529</v>
          </cell>
          <cell r="C1527">
            <v>25481</v>
          </cell>
          <cell r="D1527" t="str">
            <v/>
          </cell>
          <cell r="E1527" t="str">
            <v>St. Pierre, Steve</v>
          </cell>
        </row>
        <row r="1528">
          <cell r="A1528" t="str">
            <v>Splawn, Alice</v>
          </cell>
          <cell r="B1528" t="str">
            <v>R2-10548</v>
          </cell>
          <cell r="C1528">
            <v>16424</v>
          </cell>
          <cell r="D1528" t="str">
            <v>Black</v>
          </cell>
          <cell r="E1528" t="str">
            <v>Bowles, Robert</v>
          </cell>
        </row>
        <row r="1529">
          <cell r="A1529" t="str">
            <v>Spotleson, Bruno</v>
          </cell>
          <cell r="B1529" t="str">
            <v>R3-7355</v>
          </cell>
          <cell r="C1529">
            <v>35276</v>
          </cell>
          <cell r="D1529" t="str">
            <v>Brown</v>
          </cell>
          <cell r="E1529" t="str">
            <v>Buker, Dave</v>
          </cell>
        </row>
        <row r="1530">
          <cell r="A1530" t="str">
            <v>Squires, Terry</v>
          </cell>
          <cell r="B1530" t="str">
            <v>R4-4673</v>
          </cell>
          <cell r="C1530">
            <v>19109</v>
          </cell>
          <cell r="D1530" t="str">
            <v>Black - 1st</v>
          </cell>
          <cell r="E1530" t="str">
            <v>Cornwell, Ray</v>
          </cell>
        </row>
        <row r="1531">
          <cell r="A1531" t="str">
            <v>Stachowicz, Edward</v>
          </cell>
          <cell r="B1531" t="str">
            <v>R3-12352</v>
          </cell>
          <cell r="C1531">
            <v>39510</v>
          </cell>
          <cell r="D1531" t="str">
            <v>Orange</v>
          </cell>
          <cell r="E1531" t="str">
            <v>Buker, Dave</v>
          </cell>
        </row>
        <row r="1532">
          <cell r="A1532" t="str">
            <v>Stachowicz, Julianna</v>
          </cell>
          <cell r="B1532" t="str">
            <v>R3-12220</v>
          </cell>
          <cell r="C1532">
            <v>38471</v>
          </cell>
          <cell r="D1532" t="str">
            <v>GREEN</v>
          </cell>
          <cell r="E1532" t="str">
            <v>Buker, Dave</v>
          </cell>
        </row>
        <row r="1533">
          <cell r="A1533" t="str">
            <v>Stachowicz, Martin</v>
          </cell>
          <cell r="B1533" t="str">
            <v>R3-12221</v>
          </cell>
          <cell r="C1533">
            <v>38775</v>
          </cell>
          <cell r="D1533" t="str">
            <v>Green</v>
          </cell>
          <cell r="E1533" t="str">
            <v>Buker, Dave</v>
          </cell>
        </row>
        <row r="1534">
          <cell r="A1534" t="str">
            <v>Stalnecker, Daniel</v>
          </cell>
          <cell r="B1534" t="str">
            <v>R4-13551</v>
          </cell>
          <cell r="C1534">
            <v>18088</v>
          </cell>
          <cell r="D1534" t="str">
            <v>BLACK</v>
          </cell>
          <cell r="E1534" t="str">
            <v>Miller, Grant</v>
          </cell>
        </row>
        <row r="1535">
          <cell r="A1535" t="str">
            <v>Stanich, Nicholas</v>
          </cell>
          <cell r="B1535" t="str">
            <v>R3-12477</v>
          </cell>
          <cell r="C1535">
            <v>37417</v>
          </cell>
          <cell r="D1535" t="str">
            <v>Black Belt</v>
          </cell>
          <cell r="E1535" t="str">
            <v>Janes, Dennis</v>
          </cell>
        </row>
        <row r="1536">
          <cell r="A1536" t="str">
            <v>Stanton, Cheryl</v>
          </cell>
          <cell r="B1536" t="str">
            <v>R6-1278</v>
          </cell>
          <cell r="C1536">
            <v>21819</v>
          </cell>
          <cell r="D1536" t="str">
            <v>Black</v>
          </cell>
          <cell r="E1536" t="str">
            <v>Galvan, Juan/Adrian</v>
          </cell>
        </row>
        <row r="1537">
          <cell r="A1537" t="str">
            <v>Starkey, Leyton</v>
          </cell>
          <cell r="B1537" t="str">
            <v>R6-12072</v>
          </cell>
          <cell r="C1537">
            <v>39848</v>
          </cell>
          <cell r="D1537" t="str">
            <v>White</v>
          </cell>
          <cell r="E1537" t="str">
            <v>Galvan, Juan/Adrian</v>
          </cell>
        </row>
        <row r="1538">
          <cell r="A1538" t="str">
            <v>Starks, Rob</v>
          </cell>
          <cell r="B1538" t="str">
            <v>R7-12816</v>
          </cell>
          <cell r="C1538">
            <v>26306</v>
          </cell>
          <cell r="D1538" t="str">
            <v>Black - 5th Dan</v>
          </cell>
          <cell r="E1538" t="str">
            <v>Starks, Rob</v>
          </cell>
        </row>
        <row r="1539">
          <cell r="A1539" t="str">
            <v>Starks, Robin</v>
          </cell>
          <cell r="B1539" t="str">
            <v>R7-12821</v>
          </cell>
          <cell r="C1539">
            <v>33590</v>
          </cell>
          <cell r="D1539" t="str">
            <v xml:space="preserve">Black </v>
          </cell>
          <cell r="E1539" t="str">
            <v>Starks, Rob</v>
          </cell>
        </row>
        <row r="1540">
          <cell r="A1540" t="str">
            <v>Starks, Trinise</v>
          </cell>
          <cell r="B1540" t="str">
            <v>R7-12817</v>
          </cell>
          <cell r="C1540">
            <v>26896</v>
          </cell>
          <cell r="D1540" t="str">
            <v>Black - 3rd Dan</v>
          </cell>
          <cell r="E1540" t="str">
            <v>Starks, Rob</v>
          </cell>
        </row>
        <row r="1541">
          <cell r="A1541" t="str">
            <v>Starnes Jr., Michael</v>
          </cell>
          <cell r="B1541" t="str">
            <v>R7-13981</v>
          </cell>
          <cell r="C1541">
            <v>39140</v>
          </cell>
          <cell r="D1541" t="str">
            <v>White</v>
          </cell>
          <cell r="E1541" t="str">
            <v>Haines, Roger/Allen, Steve</v>
          </cell>
        </row>
        <row r="1542">
          <cell r="A1542" t="str">
            <v>Staudacher, Isaac</v>
          </cell>
          <cell r="B1542" t="str">
            <v>R3-12514</v>
          </cell>
          <cell r="C1542">
            <v>36642</v>
          </cell>
          <cell r="D1542" t="str">
            <v>Orange</v>
          </cell>
          <cell r="E1542" t="str">
            <v>Sterchi, Al</v>
          </cell>
        </row>
        <row r="1543">
          <cell r="A1543" t="str">
            <v>Steele, Kevin</v>
          </cell>
          <cell r="B1543" t="str">
            <v>R2-12301</v>
          </cell>
          <cell r="C1543">
            <v>24922</v>
          </cell>
          <cell r="D1543" t="str">
            <v>black</v>
          </cell>
          <cell r="E1543" t="str">
            <v>Michael, Mattingly</v>
          </cell>
        </row>
        <row r="1544">
          <cell r="A1544" t="str">
            <v>Steger, Benjamin</v>
          </cell>
          <cell r="B1544" t="str">
            <v>R1-12411</v>
          </cell>
          <cell r="C1544">
            <v>36346</v>
          </cell>
          <cell r="D1544" t="str">
            <v>Yellow</v>
          </cell>
          <cell r="E1544" t="str">
            <v>Fink, Frank/Patricia</v>
          </cell>
        </row>
        <row r="1545">
          <cell r="A1545" t="str">
            <v>Steger, Noah</v>
          </cell>
          <cell r="B1545" t="str">
            <v>R1-12412</v>
          </cell>
          <cell r="C1545">
            <v>38186</v>
          </cell>
          <cell r="D1545" t="str">
            <v>Blue</v>
          </cell>
          <cell r="E1545" t="str">
            <v>Fink, Frank/Patricia</v>
          </cell>
        </row>
        <row r="1546">
          <cell r="A1546" t="str">
            <v>Steiner, Max</v>
          </cell>
          <cell r="B1546" t="str">
            <v>R7-13214</v>
          </cell>
          <cell r="C1546">
            <v>37413</v>
          </cell>
          <cell r="D1546" t="str">
            <v>Black</v>
          </cell>
          <cell r="E1546" t="str">
            <v>Stefanic, Sean</v>
          </cell>
        </row>
        <row r="1547">
          <cell r="A1547" t="str">
            <v>Steiner, Nate</v>
          </cell>
          <cell r="B1547" t="str">
            <v>R7-13213</v>
          </cell>
          <cell r="C1547">
            <v>36855</v>
          </cell>
          <cell r="D1547" t="str">
            <v>Black</v>
          </cell>
          <cell r="E1547" t="str">
            <v>Stefanic, Sean</v>
          </cell>
        </row>
        <row r="1548">
          <cell r="A1548" t="str">
            <v>Stephan, Matthew</v>
          </cell>
          <cell r="B1548" t="str">
            <v>R2-2799</v>
          </cell>
          <cell r="C1548">
            <v>25349</v>
          </cell>
          <cell r="D1548" t="str">
            <v>Black - 1st</v>
          </cell>
          <cell r="E1548" t="str">
            <v>Bowles, Robert</v>
          </cell>
        </row>
        <row r="1549">
          <cell r="A1549" t="str">
            <v>Stevenson III, Billy</v>
          </cell>
          <cell r="B1549" t="str">
            <v>R1-3865</v>
          </cell>
          <cell r="C1549">
            <v>32866</v>
          </cell>
          <cell r="D1549" t="str">
            <v>Black - 2nd Dan</v>
          </cell>
          <cell r="E1549" t="str">
            <v>Venson</v>
          </cell>
        </row>
        <row r="1550">
          <cell r="A1550" t="str">
            <v>Stevenson, Michael</v>
          </cell>
          <cell r="B1550" t="str">
            <v>R2-4881</v>
          </cell>
          <cell r="C1550">
            <v>31176</v>
          </cell>
          <cell r="D1550" t="str">
            <v>Brown</v>
          </cell>
          <cell r="E1550" t="str">
            <v>Parsons, Earl</v>
          </cell>
        </row>
        <row r="1551">
          <cell r="A1551" t="str">
            <v>Stewart, Dakota</v>
          </cell>
          <cell r="B1551" t="str">
            <v>R2-12276</v>
          </cell>
          <cell r="C1551">
            <v>36446</v>
          </cell>
          <cell r="D1551" t="str">
            <v>5th kyu</v>
          </cell>
          <cell r="E1551" t="str">
            <v>Kirby, Christopher</v>
          </cell>
        </row>
        <row r="1552">
          <cell r="A1552" t="str">
            <v>Stewart, Dalton</v>
          </cell>
          <cell r="B1552" t="str">
            <v>R2-12571</v>
          </cell>
          <cell r="C1552">
            <v>37244</v>
          </cell>
          <cell r="D1552" t="str">
            <v>6th Kyu</v>
          </cell>
          <cell r="E1552" t="str">
            <v>Kirby, Christopher</v>
          </cell>
        </row>
        <row r="1553">
          <cell r="A1553" t="str">
            <v>Stitts, Alexandria</v>
          </cell>
          <cell r="B1553" t="str">
            <v>R3-12085</v>
          </cell>
          <cell r="C1553">
            <v>34436</v>
          </cell>
          <cell r="D1553" t="str">
            <v>Black</v>
          </cell>
          <cell r="E1553" t="str">
            <v>Janes, Dennis</v>
          </cell>
        </row>
        <row r="1554">
          <cell r="A1554" t="str">
            <v>Stobinski, Adam</v>
          </cell>
          <cell r="B1554" t="str">
            <v>R3-12069</v>
          </cell>
          <cell r="C1554">
            <v>29269</v>
          </cell>
          <cell r="D1554" t="str">
            <v>Black</v>
          </cell>
          <cell r="E1554" t="str">
            <v>Janes, Dennis</v>
          </cell>
        </row>
        <row r="1555">
          <cell r="A1555" t="str">
            <v>Stohler, Jonathan</v>
          </cell>
          <cell r="B1555" t="str">
            <v>R2-13108</v>
          </cell>
          <cell r="C1555">
            <v>30882</v>
          </cell>
          <cell r="D1555" t="str">
            <v>Purple</v>
          </cell>
          <cell r="E1555" t="str">
            <v>Davidson, Jeff</v>
          </cell>
        </row>
        <row r="1556">
          <cell r="A1556" t="str">
            <v>Stone, Laurel</v>
          </cell>
          <cell r="B1556" t="str">
            <v>R4-13729</v>
          </cell>
          <cell r="C1556">
            <v>36452</v>
          </cell>
          <cell r="D1556" t="str">
            <v/>
          </cell>
          <cell r="E1556" t="str">
            <v>Heinselman, Paul</v>
          </cell>
        </row>
        <row r="1557">
          <cell r="A1557" t="str">
            <v>Stone, Riley</v>
          </cell>
          <cell r="B1557" t="str">
            <v>R2-13066</v>
          </cell>
          <cell r="C1557">
            <v>36621</v>
          </cell>
          <cell r="D1557" t="str">
            <v>Green Belt</v>
          </cell>
          <cell r="E1557" t="str">
            <v>Bethea, Eddie</v>
          </cell>
        </row>
        <row r="1558">
          <cell r="A1558" t="str">
            <v>Stookey, AJ (Autumn)</v>
          </cell>
          <cell r="B1558" t="str">
            <v>R2-1574</v>
          </cell>
          <cell r="C1558">
            <v>31615</v>
          </cell>
          <cell r="D1558" t="str">
            <v>Black-2nd</v>
          </cell>
          <cell r="E1558" t="str">
            <v>Keeney, Glenn</v>
          </cell>
        </row>
        <row r="1559">
          <cell r="A1559" t="str">
            <v>Strahl, Matt</v>
          </cell>
          <cell r="B1559" t="str">
            <v>R2-2640</v>
          </cell>
          <cell r="C1559">
            <v>27833</v>
          </cell>
          <cell r="D1559" t="str">
            <v>5th Kyu</v>
          </cell>
          <cell r="E1559" t="str">
            <v>McKinley, Fred</v>
          </cell>
        </row>
        <row r="1560">
          <cell r="A1560" t="str">
            <v>Strange, Addison</v>
          </cell>
          <cell r="B1560" t="str">
            <v>R2-13222</v>
          </cell>
          <cell r="C1560">
            <v>37427</v>
          </cell>
          <cell r="D1560" t="str">
            <v>BLUE</v>
          </cell>
          <cell r="E1560" t="str">
            <v>Ables, Steve</v>
          </cell>
        </row>
        <row r="1561">
          <cell r="A1561" t="str">
            <v>Strange, Natsasha</v>
          </cell>
          <cell r="B1561" t="str">
            <v>R2-129801</v>
          </cell>
          <cell r="C1561">
            <v>28872</v>
          </cell>
          <cell r="D1561" t="str">
            <v/>
          </cell>
          <cell r="E1561" t="str">
            <v>Webster, Joeal</v>
          </cell>
        </row>
        <row r="1562">
          <cell r="A1562" t="str">
            <v>Strickler, Brian</v>
          </cell>
          <cell r="B1562" t="str">
            <v>R3-9914</v>
          </cell>
          <cell r="C1562">
            <v>23071</v>
          </cell>
          <cell r="D1562" t="str">
            <v>Black-4th</v>
          </cell>
          <cell r="E1562" t="str">
            <v>Nagamine, Tokayoshi</v>
          </cell>
        </row>
        <row r="1563">
          <cell r="A1563" t="str">
            <v>Striebel, Justin</v>
          </cell>
          <cell r="B1563" t="str">
            <v>R2-1187</v>
          </cell>
          <cell r="C1563">
            <v>32029</v>
          </cell>
          <cell r="D1563" t="str">
            <v>Brown</v>
          </cell>
          <cell r="E1563" t="str">
            <v>Phifer, Travis</v>
          </cell>
        </row>
        <row r="1564">
          <cell r="A1564" t="str">
            <v>Strines, Victoria</v>
          </cell>
          <cell r="B1564" t="str">
            <v>R3-12333</v>
          </cell>
          <cell r="C1564">
            <v>38983</v>
          </cell>
          <cell r="D1564" t="str">
            <v>Green</v>
          </cell>
          <cell r="E1564" t="str">
            <v>Buker, Dave</v>
          </cell>
        </row>
        <row r="1565">
          <cell r="A1565" t="str">
            <v>Stringer, Sam</v>
          </cell>
          <cell r="B1565" t="str">
            <v>R7-12827</v>
          </cell>
          <cell r="C1565">
            <v>32747</v>
          </cell>
          <cell r="D1565" t="str">
            <v>Black</v>
          </cell>
          <cell r="E1565" t="str">
            <v>Shipp, J.D.</v>
          </cell>
        </row>
        <row r="1566">
          <cell r="A1566" t="str">
            <v>Stum, Robert</v>
          </cell>
          <cell r="B1566" t="str">
            <v>R2-9004</v>
          </cell>
          <cell r="C1566">
            <v>18763</v>
          </cell>
          <cell r="D1566" t="str">
            <v>Black</v>
          </cell>
          <cell r="E1566" t="str">
            <v>Johnson, Herb</v>
          </cell>
        </row>
        <row r="1567">
          <cell r="A1567" t="str">
            <v>Stump, Ken</v>
          </cell>
          <cell r="B1567" t="str">
            <v>R2-2325</v>
          </cell>
          <cell r="C1567">
            <v>19065</v>
          </cell>
          <cell r="D1567" t="str">
            <v>Black-1st</v>
          </cell>
          <cell r="E1567" t="str">
            <v>Bowles, Robert</v>
          </cell>
        </row>
        <row r="1568">
          <cell r="A1568" t="str">
            <v>Suh, Rachael</v>
          </cell>
          <cell r="B1568" t="str">
            <v>R3-9188</v>
          </cell>
          <cell r="C1568">
            <v>27942</v>
          </cell>
          <cell r="D1568" t="str">
            <v>Black-2nd</v>
          </cell>
          <cell r="E1568" t="str">
            <v>Sherman, Mike</v>
          </cell>
        </row>
        <row r="1569">
          <cell r="A1569" t="str">
            <v>Sullivan, Angel</v>
          </cell>
          <cell r="B1569" t="str">
            <v>R4-13534</v>
          </cell>
          <cell r="C1569">
            <v>35628</v>
          </cell>
          <cell r="D1569" t="str">
            <v>BLACK</v>
          </cell>
          <cell r="E1569" t="str">
            <v>Caliguri, Frank</v>
          </cell>
        </row>
        <row r="1570">
          <cell r="A1570" t="str">
            <v>Sullivan, Jace</v>
          </cell>
          <cell r="B1570" t="str">
            <v>R7-12946T</v>
          </cell>
          <cell r="C1570">
            <v>38718</v>
          </cell>
          <cell r="D1570" t="str">
            <v/>
          </cell>
          <cell r="E1570" t="str">
            <v>Auberger, Rachel</v>
          </cell>
        </row>
        <row r="1571">
          <cell r="A1571" t="str">
            <v>Summerton, Grant</v>
          </cell>
          <cell r="B1571" t="str">
            <v>R2-13258</v>
          </cell>
          <cell r="C1571">
            <v>38971</v>
          </cell>
          <cell r="D1571" t="str">
            <v/>
          </cell>
          <cell r="E1571" t="str">
            <v>Michael, Donnie</v>
          </cell>
        </row>
        <row r="1572">
          <cell r="A1572" t="str">
            <v>Summitt, Jeremy</v>
          </cell>
          <cell r="B1572" t="str">
            <v>R2-803</v>
          </cell>
          <cell r="C1572">
            <v>38971</v>
          </cell>
          <cell r="D1572" t="str">
            <v>Brown</v>
          </cell>
          <cell r="E1572" t="str">
            <v>Keeney, Glenn</v>
          </cell>
        </row>
        <row r="1573">
          <cell r="A1573" t="str">
            <v>Summitt, Jeremy</v>
          </cell>
          <cell r="B1573" t="str">
            <v>R5-803</v>
          </cell>
          <cell r="C1573">
            <v>28820</v>
          </cell>
          <cell r="D1573" t="str">
            <v>brown</v>
          </cell>
          <cell r="E1573" t="str">
            <v>Keeney, Glenn</v>
          </cell>
        </row>
        <row r="1574">
          <cell r="A1574" t="str">
            <v>Summitt, Joshua</v>
          </cell>
          <cell r="B1574" t="str">
            <v>R5-804</v>
          </cell>
          <cell r="C1574">
            <v>28820</v>
          </cell>
          <cell r="D1574" t="str">
            <v>Yellow</v>
          </cell>
          <cell r="E1574" t="str">
            <v>Keeney, Glenn</v>
          </cell>
        </row>
        <row r="1575">
          <cell r="A1575" t="str">
            <v>Sunderland, John</v>
          </cell>
          <cell r="B1575" t="str">
            <v>R6-12083</v>
          </cell>
          <cell r="C1575">
            <v>38678</v>
          </cell>
          <cell r="D1575" t="str">
            <v>5th Keup Blue</v>
          </cell>
          <cell r="E1575" t="str">
            <v>Galvan, Juan/Adrian</v>
          </cell>
        </row>
        <row r="1576">
          <cell r="A1576" t="str">
            <v>Sunderland, Noah</v>
          </cell>
          <cell r="B1576" t="str">
            <v>R6-12080</v>
          </cell>
          <cell r="C1576">
            <v>39637</v>
          </cell>
          <cell r="D1576" t="str">
            <v>10th Keup Yellow</v>
          </cell>
          <cell r="E1576" t="str">
            <v>Galvan, Juan/Adrian</v>
          </cell>
        </row>
        <row r="1577">
          <cell r="A1577" t="str">
            <v>Sunjic, Adela</v>
          </cell>
          <cell r="B1577" t="str">
            <v>R2-13040</v>
          </cell>
          <cell r="C1577">
            <v>28981</v>
          </cell>
          <cell r="D1577" t="str">
            <v>White</v>
          </cell>
          <cell r="E1577" t="str">
            <v>Bridges, Paul/Kimberly</v>
          </cell>
        </row>
        <row r="1578">
          <cell r="A1578" t="str">
            <v>Sunjic, David</v>
          </cell>
          <cell r="B1578" t="str">
            <v>R2-13042</v>
          </cell>
          <cell r="C1578">
            <v>39558</v>
          </cell>
          <cell r="D1578" t="str">
            <v>White</v>
          </cell>
          <cell r="E1578" t="str">
            <v>Bridges, Paul/Kimberly</v>
          </cell>
        </row>
        <row r="1579">
          <cell r="A1579" t="str">
            <v>Sunjic, Kristian</v>
          </cell>
          <cell r="B1579" t="str">
            <v>R2-13043</v>
          </cell>
          <cell r="C1579">
            <v>29010</v>
          </cell>
          <cell r="D1579" t="str">
            <v>White</v>
          </cell>
          <cell r="E1579" t="str">
            <v>Bridges, Paul/Kimberly</v>
          </cell>
        </row>
        <row r="1580">
          <cell r="A1580" t="str">
            <v>Sunjic, Matthew</v>
          </cell>
          <cell r="B1580" t="str">
            <v>R2-13041</v>
          </cell>
          <cell r="C1580">
            <v>37314</v>
          </cell>
          <cell r="D1580" t="str">
            <v>White</v>
          </cell>
          <cell r="E1580" t="str">
            <v>Bridges, Paul/Kimberly</v>
          </cell>
        </row>
        <row r="1581">
          <cell r="A1581" t="str">
            <v>Sutton, Sherri</v>
          </cell>
          <cell r="B1581" t="str">
            <v>R3-4648</v>
          </cell>
          <cell r="C1581">
            <v>24153</v>
          </cell>
          <cell r="D1581" t="str">
            <v>Black - 4th</v>
          </cell>
          <cell r="E1581" t="str">
            <v>McCutcheon, Dale</v>
          </cell>
        </row>
        <row r="1582">
          <cell r="A1582" t="str">
            <v>Swaby, Milton</v>
          </cell>
          <cell r="B1582" t="str">
            <v>R4-13708</v>
          </cell>
          <cell r="C1582">
            <v>21606</v>
          </cell>
          <cell r="D1582" t="str">
            <v>Black</v>
          </cell>
          <cell r="E1582" t="str">
            <v>Cortazzo, Anthony</v>
          </cell>
        </row>
        <row r="1583">
          <cell r="A1583" t="str">
            <v>Swain, Conner</v>
          </cell>
          <cell r="B1583" t="str">
            <v>R2-12986</v>
          </cell>
          <cell r="C1583">
            <v>39436</v>
          </cell>
          <cell r="D1583" t="str">
            <v>7TH KYU BLUE</v>
          </cell>
          <cell r="E1583" t="str">
            <v>Michael, Donnie</v>
          </cell>
        </row>
        <row r="1584">
          <cell r="A1584" t="str">
            <v>Swain, Dora</v>
          </cell>
          <cell r="B1584" t="str">
            <v>R2-13182</v>
          </cell>
          <cell r="C1584">
            <v>27204</v>
          </cell>
          <cell r="D1584" t="str">
            <v>6th Kyu</v>
          </cell>
          <cell r="E1584" t="str">
            <v>Michael, Donnie</v>
          </cell>
        </row>
        <row r="1585">
          <cell r="A1585" t="str">
            <v>Swain, Drew</v>
          </cell>
          <cell r="B1585" t="str">
            <v>R2-12265</v>
          </cell>
          <cell r="C1585">
            <v>37739</v>
          </cell>
          <cell r="D1585" t="str">
            <v>BLACK</v>
          </cell>
          <cell r="E1585" t="str">
            <v>Michael, Donnie</v>
          </cell>
        </row>
        <row r="1586">
          <cell r="A1586" t="str">
            <v>Swain, Eric</v>
          </cell>
          <cell r="B1586" t="str">
            <v>R2-12433</v>
          </cell>
          <cell r="C1586">
            <v>38875</v>
          </cell>
          <cell r="D1586" t="str">
            <v>BROWN</v>
          </cell>
          <cell r="E1586" t="str">
            <v>Michael, Donnie</v>
          </cell>
        </row>
        <row r="1587">
          <cell r="A1587" t="str">
            <v>Swanson, Rosanne</v>
          </cell>
          <cell r="B1587" t="str">
            <v>R2-8182</v>
          </cell>
          <cell r="C1587">
            <v>25055</v>
          </cell>
          <cell r="D1587" t="str">
            <v>Yellow-8th</v>
          </cell>
          <cell r="E1587" t="str">
            <v>Morgan, Phil</v>
          </cell>
        </row>
        <row r="1588">
          <cell r="A1588" t="str">
            <v>Sweeney, John</v>
          </cell>
          <cell r="B1588" t="str">
            <v>R2-12320</v>
          </cell>
          <cell r="C1588">
            <v>18271</v>
          </cell>
          <cell r="D1588" t="str">
            <v>1st Dan</v>
          </cell>
          <cell r="E1588" t="str">
            <v>Murkison, Brian</v>
          </cell>
        </row>
        <row r="1589">
          <cell r="A1589" t="str">
            <v>Swinehart, Daniel</v>
          </cell>
          <cell r="B1589" t="str">
            <v>R2-13273</v>
          </cell>
          <cell r="C1589">
            <v>36390</v>
          </cell>
          <cell r="D1589" t="str">
            <v/>
          </cell>
          <cell r="E1589" t="str">
            <v>Brown, Jeff</v>
          </cell>
        </row>
        <row r="1590">
          <cell r="A1590" t="str">
            <v>Switzer, Tarin</v>
          </cell>
          <cell r="B1590" t="str">
            <v>R1-11933</v>
          </cell>
          <cell r="C1590">
            <v>29522</v>
          </cell>
          <cell r="D1590" t="str">
            <v>Black - 1st</v>
          </cell>
          <cell r="E1590" t="str">
            <v>Fink, Frank/Patricia</v>
          </cell>
        </row>
        <row r="1591">
          <cell r="A1591" t="str">
            <v>Sylvester, Caitlin</v>
          </cell>
          <cell r="B1591" t="str">
            <v>R2-12995</v>
          </cell>
          <cell r="C1591">
            <v>39592</v>
          </cell>
          <cell r="D1591" t="str">
            <v>Rokkyu</v>
          </cell>
          <cell r="E1591" t="str">
            <v>Michael, Donnie</v>
          </cell>
        </row>
        <row r="1592">
          <cell r="A1592" t="str">
            <v>Sylvester, Robert</v>
          </cell>
          <cell r="B1592" t="str">
            <v>R2-12994</v>
          </cell>
          <cell r="C1592">
            <v>28157</v>
          </cell>
          <cell r="D1592" t="str">
            <v>ich kyu</v>
          </cell>
          <cell r="E1592" t="str">
            <v>Bethea, Eddie</v>
          </cell>
        </row>
        <row r="1593">
          <cell r="A1593" t="str">
            <v>Tabone, Anthony</v>
          </cell>
          <cell r="B1593" t="str">
            <v>R3-12522</v>
          </cell>
          <cell r="C1593">
            <v>38806</v>
          </cell>
          <cell r="D1593" t="str">
            <v>Purple</v>
          </cell>
          <cell r="E1593" t="str">
            <v>Janes, Dennis</v>
          </cell>
        </row>
        <row r="1594">
          <cell r="A1594" t="str">
            <v>Tabone, Olivia</v>
          </cell>
          <cell r="B1594" t="str">
            <v>R3-12523</v>
          </cell>
          <cell r="C1594">
            <v>39478</v>
          </cell>
          <cell r="D1594" t="str">
            <v>Yellow</v>
          </cell>
          <cell r="E1594" t="str">
            <v>Janes, Dennis</v>
          </cell>
        </row>
        <row r="1595">
          <cell r="A1595" t="str">
            <v>Talbott, H Eugene</v>
          </cell>
          <cell r="B1595" t="str">
            <v>R2-810</v>
          </cell>
          <cell r="C1595">
            <v>21641</v>
          </cell>
          <cell r="D1595" t="str">
            <v>Black GoDan</v>
          </cell>
          <cell r="E1595" t="str">
            <v>Branam, Mike</v>
          </cell>
        </row>
        <row r="1596">
          <cell r="A1596" t="str">
            <v>Talbott, Walter</v>
          </cell>
          <cell r="B1596" t="str">
            <v>R2-13030</v>
          </cell>
          <cell r="C1596">
            <v>26904</v>
          </cell>
          <cell r="D1596" t="str">
            <v>3rd Dan</v>
          </cell>
          <cell r="E1596" t="str">
            <v>Andrews, Don</v>
          </cell>
        </row>
        <row r="1597">
          <cell r="A1597" t="str">
            <v>Tank, Rod</v>
          </cell>
          <cell r="B1597" t="str">
            <v>R2-9102</v>
          </cell>
          <cell r="C1597">
            <v>17179</v>
          </cell>
          <cell r="D1597" t="str">
            <v>Brown-3rd</v>
          </cell>
          <cell r="E1597" t="str">
            <v>Massey, Marvin</v>
          </cell>
        </row>
        <row r="1598">
          <cell r="A1598" t="str">
            <v>Tanner, Rick</v>
          </cell>
          <cell r="B1598" t="str">
            <v>R3-9867</v>
          </cell>
          <cell r="C1598">
            <v>17632</v>
          </cell>
          <cell r="D1598" t="str">
            <v>Black-1st</v>
          </cell>
          <cell r="E1598" t="str">
            <v>Fairbanks, Woodrow</v>
          </cell>
        </row>
        <row r="1599">
          <cell r="A1599" t="str">
            <v>Tarr, Hannah</v>
          </cell>
          <cell r="B1599" t="str">
            <v>R3-12527</v>
          </cell>
          <cell r="C1599">
            <v>37426</v>
          </cell>
          <cell r="D1599" t="str">
            <v>Black</v>
          </cell>
          <cell r="E1599" t="str">
            <v>Tarr, Jacques</v>
          </cell>
        </row>
        <row r="1600">
          <cell r="A1600" t="str">
            <v>Taylor, Alphonzo</v>
          </cell>
          <cell r="B1600" t="str">
            <v>R7-13971</v>
          </cell>
          <cell r="C1600">
            <v>38533</v>
          </cell>
          <cell r="D1600" t="str">
            <v>Orange</v>
          </cell>
          <cell r="E1600" t="str">
            <v>Haines, Roger/Allen, Steve</v>
          </cell>
        </row>
        <row r="1601">
          <cell r="A1601" t="str">
            <v>Taylor, Ariah</v>
          </cell>
          <cell r="B1601" t="str">
            <v>R7-14054</v>
          </cell>
          <cell r="C1601">
            <v>39040</v>
          </cell>
          <cell r="D1601" t="str">
            <v>BEG</v>
          </cell>
          <cell r="E1601" t="str">
            <v>Raheem, Khalid</v>
          </cell>
        </row>
        <row r="1602">
          <cell r="A1602" t="str">
            <v>Taylor, Bryan</v>
          </cell>
          <cell r="B1602" t="str">
            <v>R2-13100</v>
          </cell>
          <cell r="C1602">
            <v>39270</v>
          </cell>
          <cell r="D1602" t="str">
            <v>10 gup</v>
          </cell>
          <cell r="E1602" t="str">
            <v>Murkison, Brian</v>
          </cell>
        </row>
        <row r="1603">
          <cell r="A1603" t="str">
            <v>Taylor, Erik</v>
          </cell>
          <cell r="B1603" t="str">
            <v>R3-12437</v>
          </cell>
          <cell r="C1603">
            <v>37506</v>
          </cell>
          <cell r="D1603" t="str">
            <v>Green-6th</v>
          </cell>
          <cell r="E1603" t="str">
            <v>Bowen, Jeff</v>
          </cell>
        </row>
        <row r="1604">
          <cell r="A1604" t="str">
            <v>Taylor, Ian</v>
          </cell>
          <cell r="B1604" t="str">
            <v>R7-12828</v>
          </cell>
          <cell r="C1604">
            <v>37796</v>
          </cell>
          <cell r="D1604" t="str">
            <v>Orange</v>
          </cell>
          <cell r="E1604" t="str">
            <v>Shipp, J.D.</v>
          </cell>
        </row>
        <row r="1605">
          <cell r="A1605" t="str">
            <v>Taylor, Kolton</v>
          </cell>
          <cell r="B1605" t="str">
            <v>R6-1252</v>
          </cell>
          <cell r="C1605">
            <v>40294</v>
          </cell>
          <cell r="D1605" t="str">
            <v>White</v>
          </cell>
          <cell r="E1605" t="str">
            <v>Galvan, Juan/Adrian</v>
          </cell>
        </row>
        <row r="1606">
          <cell r="A1606" t="str">
            <v>Tedder, Mason</v>
          </cell>
          <cell r="B1606" t="str">
            <v>R2-12659</v>
          </cell>
          <cell r="C1606">
            <v>39120</v>
          </cell>
          <cell r="D1606" t="str">
            <v/>
          </cell>
          <cell r="E1606" t="str">
            <v>Michael, Donnie</v>
          </cell>
        </row>
        <row r="1607">
          <cell r="A1607" t="str">
            <v>Tejeda, Ismael</v>
          </cell>
          <cell r="B1607" t="str">
            <v>R3-12503</v>
          </cell>
          <cell r="C1607">
            <v>39028</v>
          </cell>
          <cell r="D1607" t="str">
            <v>Orange</v>
          </cell>
          <cell r="E1607" t="str">
            <v>Nieves, Samuel</v>
          </cell>
        </row>
        <row r="1608">
          <cell r="A1608" t="str">
            <v>Thaler, Ashley</v>
          </cell>
          <cell r="B1608" t="str">
            <v>R2-2594</v>
          </cell>
          <cell r="C1608">
            <v>30274</v>
          </cell>
          <cell r="D1608" t="str">
            <v>Blue</v>
          </cell>
          <cell r="E1608" t="str">
            <v>Morgan, Phil</v>
          </cell>
        </row>
        <row r="1609">
          <cell r="A1609" t="str">
            <v>Theis, Brian</v>
          </cell>
          <cell r="B1609" t="str">
            <v>R3-12281</v>
          </cell>
          <cell r="C1609">
            <v>27282</v>
          </cell>
          <cell r="D1609" t="str">
            <v>Black-1st</v>
          </cell>
          <cell r="E1609" t="str">
            <v>DeCore, James</v>
          </cell>
        </row>
        <row r="1610">
          <cell r="A1610" t="str">
            <v>Theros, James</v>
          </cell>
          <cell r="B1610" t="str">
            <v>R2-13087</v>
          </cell>
          <cell r="C1610">
            <v>25249</v>
          </cell>
          <cell r="D1610" t="str">
            <v>6th Dan</v>
          </cell>
          <cell r="E1610" t="str">
            <v>Theros, James</v>
          </cell>
        </row>
        <row r="1611">
          <cell r="A1611" t="str">
            <v>Thomas, Daniel</v>
          </cell>
          <cell r="B1611" t="str">
            <v>R7-13005</v>
          </cell>
          <cell r="C1611">
            <v>26968</v>
          </cell>
          <cell r="D1611" t="str">
            <v>Black</v>
          </cell>
          <cell r="E1611" t="str">
            <v>Thomas, Daniel</v>
          </cell>
        </row>
        <row r="1612">
          <cell r="A1612" t="str">
            <v>Thomason, Brian</v>
          </cell>
          <cell r="B1612" t="str">
            <v>R2-5832</v>
          </cell>
          <cell r="C1612">
            <v>24165</v>
          </cell>
          <cell r="D1612" t="str">
            <v>Blue-6th Kyu</v>
          </cell>
          <cell r="E1612" t="str">
            <v>Jackson, Carl</v>
          </cell>
        </row>
        <row r="1613">
          <cell r="A1613" t="str">
            <v>Thompson, Alex</v>
          </cell>
          <cell r="B1613" t="str">
            <v>R4-9216</v>
          </cell>
          <cell r="C1613">
            <v>33879</v>
          </cell>
          <cell r="D1613" t="str">
            <v>BLACK</v>
          </cell>
          <cell r="E1613" t="str">
            <v>Barton, John</v>
          </cell>
        </row>
        <row r="1614">
          <cell r="A1614" t="str">
            <v>Thompson, Jason</v>
          </cell>
          <cell r="B1614" t="str">
            <v>R2-13050</v>
          </cell>
          <cell r="C1614">
            <v>26207</v>
          </cell>
          <cell r="D1614" t="str">
            <v>2nd Dan</v>
          </cell>
          <cell r="E1614" t="str">
            <v>Jones, Curt</v>
          </cell>
        </row>
        <row r="1615">
          <cell r="A1615" t="str">
            <v>Thornton, Albert</v>
          </cell>
          <cell r="B1615" t="str">
            <v>R4-9103</v>
          </cell>
          <cell r="C1615">
            <v>32778</v>
          </cell>
          <cell r="D1615" t="str">
            <v>Green</v>
          </cell>
          <cell r="E1615" t="str">
            <v>Kelley, Bill</v>
          </cell>
        </row>
        <row r="1616">
          <cell r="A1616" t="str">
            <v>Thrower, Marvin</v>
          </cell>
          <cell r="B1616" t="str">
            <v>R7-13925</v>
          </cell>
          <cell r="C1616">
            <v>30317</v>
          </cell>
          <cell r="D1616" t="str">
            <v>Black</v>
          </cell>
          <cell r="E1616" t="str">
            <v>Starks, Rob</v>
          </cell>
        </row>
        <row r="1617">
          <cell r="A1617" t="str">
            <v>Thurston, Christopher</v>
          </cell>
          <cell r="B1617" t="str">
            <v>R2-823</v>
          </cell>
          <cell r="C1617">
            <v>31506</v>
          </cell>
          <cell r="D1617" t="str">
            <v>Black-1st</v>
          </cell>
          <cell r="E1617" t="str">
            <v>Caliguri, Frank</v>
          </cell>
        </row>
        <row r="1618">
          <cell r="A1618" t="str">
            <v>Tillman, De'Angelo  (D.J.)</v>
          </cell>
          <cell r="B1618" t="str">
            <v>R2-13068</v>
          </cell>
          <cell r="C1618">
            <v>37593</v>
          </cell>
          <cell r="D1618" t="str">
            <v>white</v>
          </cell>
          <cell r="E1618" t="str">
            <v>Murkison, Brian</v>
          </cell>
        </row>
        <row r="1619">
          <cell r="A1619" t="str">
            <v>Tillman, Emma</v>
          </cell>
          <cell r="B1619" t="str">
            <v>R7-13991</v>
          </cell>
          <cell r="C1619">
            <v>38931</v>
          </cell>
          <cell r="D1619" t="str">
            <v>Yellow</v>
          </cell>
          <cell r="E1619" t="str">
            <v>Shipp, J.D.</v>
          </cell>
        </row>
        <row r="1620">
          <cell r="A1620" t="str">
            <v>Titamer, Tyler</v>
          </cell>
          <cell r="B1620" t="str">
            <v>R2-13270</v>
          </cell>
          <cell r="C1620">
            <v>33162</v>
          </cell>
          <cell r="D1620" t="str">
            <v/>
          </cell>
          <cell r="E1620" t="str">
            <v>Webster, Joeal</v>
          </cell>
        </row>
        <row r="1621">
          <cell r="A1621" t="str">
            <v>Tittle, David</v>
          </cell>
          <cell r="B1621" t="str">
            <v>R2-826</v>
          </cell>
          <cell r="C1621">
            <v>33162</v>
          </cell>
          <cell r="D1621" t="str">
            <v>5th GUP</v>
          </cell>
          <cell r="E1621" t="str">
            <v>Gillenwater, Ken</v>
          </cell>
        </row>
        <row r="1622">
          <cell r="A1622" t="str">
            <v>Tittle, Roy</v>
          </cell>
          <cell r="B1622" t="str">
            <v>R3-12380</v>
          </cell>
          <cell r="C1622">
            <v>26143</v>
          </cell>
          <cell r="D1622" t="str">
            <v>Black-4th</v>
          </cell>
          <cell r="E1622" t="str">
            <v>Tittle, Roy</v>
          </cell>
        </row>
        <row r="1623">
          <cell r="A1623" t="str">
            <v>Todd, Kennethia</v>
          </cell>
          <cell r="B1623" t="str">
            <v>R7-12703</v>
          </cell>
          <cell r="C1623">
            <v>28127</v>
          </cell>
          <cell r="D1623" t="str">
            <v>Black</v>
          </cell>
          <cell r="E1623" t="str">
            <v>Starks, Rob</v>
          </cell>
        </row>
        <row r="1624">
          <cell r="A1624" t="str">
            <v>Tolbert, Daniel</v>
          </cell>
          <cell r="B1624" t="str">
            <v>R1-12343</v>
          </cell>
          <cell r="C1624">
            <v>38908</v>
          </cell>
          <cell r="D1624" t="str">
            <v>Blue</v>
          </cell>
          <cell r="E1624" t="str">
            <v>Venson</v>
          </cell>
        </row>
        <row r="1625">
          <cell r="A1625" t="str">
            <v>Torlidas, Louis</v>
          </cell>
          <cell r="B1625" t="str">
            <v>R4-13607</v>
          </cell>
          <cell r="C1625">
            <v>26078</v>
          </cell>
          <cell r="D1625" t="str">
            <v>Orange</v>
          </cell>
          <cell r="E1625" t="str">
            <v>Nakamura, Steve</v>
          </cell>
        </row>
        <row r="1626">
          <cell r="A1626" t="str">
            <v>Torres, Allan</v>
          </cell>
          <cell r="B1626" t="str">
            <v>R4-8543</v>
          </cell>
          <cell r="C1626">
            <v>26078</v>
          </cell>
          <cell r="D1626" t="str">
            <v>Black</v>
          </cell>
          <cell r="E1626" t="str">
            <v>Premdas, Pat</v>
          </cell>
        </row>
        <row r="1627">
          <cell r="A1627" t="str">
            <v>Townsend, Clifford</v>
          </cell>
          <cell r="B1627" t="str">
            <v>R2-12999</v>
          </cell>
          <cell r="C1627">
            <v>27060</v>
          </cell>
          <cell r="D1627" t="str">
            <v>6th kyu</v>
          </cell>
          <cell r="E1627" t="str">
            <v>Monroe, Coy</v>
          </cell>
        </row>
        <row r="1628">
          <cell r="A1628" t="str">
            <v>Townsend, Gregory</v>
          </cell>
          <cell r="B1628" t="str">
            <v>R2-2748</v>
          </cell>
          <cell r="C1628">
            <v>20206</v>
          </cell>
          <cell r="D1628" t="str">
            <v>Brown</v>
          </cell>
          <cell r="E1628" t="str">
            <v>Bethea, Eddie</v>
          </cell>
        </row>
        <row r="1629">
          <cell r="A1629" t="str">
            <v>Townsend, Isaiah</v>
          </cell>
          <cell r="B1629" t="str">
            <v>R2-12880</v>
          </cell>
          <cell r="C1629">
            <v>37644</v>
          </cell>
          <cell r="D1629" t="str">
            <v>7th kyu</v>
          </cell>
          <cell r="E1629" t="str">
            <v>Monroe, Coy</v>
          </cell>
        </row>
        <row r="1630">
          <cell r="A1630" t="str">
            <v>Townsend, Steele</v>
          </cell>
          <cell r="B1630" t="str">
            <v>R2-12881</v>
          </cell>
          <cell r="C1630">
            <v>39311</v>
          </cell>
          <cell r="D1630" t="str">
            <v>7th kyu</v>
          </cell>
          <cell r="E1630" t="str">
            <v>Monroe, Coy</v>
          </cell>
        </row>
        <row r="1631">
          <cell r="A1631" t="str">
            <v>Townsend, Titus</v>
          </cell>
          <cell r="B1631" t="str">
            <v>R2-12882</v>
          </cell>
          <cell r="C1631">
            <v>38366</v>
          </cell>
          <cell r="D1631" t="str">
            <v>7th kyu</v>
          </cell>
          <cell r="E1631" t="str">
            <v>Monroe, Coy</v>
          </cell>
        </row>
        <row r="1632">
          <cell r="A1632" t="str">
            <v>Trammel, LeeShel</v>
          </cell>
          <cell r="B1632" t="str">
            <v>R7-13979</v>
          </cell>
          <cell r="C1632">
            <v>38640</v>
          </cell>
          <cell r="D1632" t="str">
            <v>White</v>
          </cell>
          <cell r="E1632" t="str">
            <v>Haines, Roger/Allen, Steve</v>
          </cell>
        </row>
        <row r="1633">
          <cell r="A1633" t="str">
            <v>Traub, Jimmy</v>
          </cell>
          <cell r="B1633" t="str">
            <v>R2-12724</v>
          </cell>
          <cell r="C1633">
            <v>19549</v>
          </cell>
          <cell r="D1633" t="str">
            <v>1st Black</v>
          </cell>
          <cell r="E1633" t="str">
            <v>Foreman, David</v>
          </cell>
        </row>
        <row r="1634">
          <cell r="A1634" t="str">
            <v>Travis, Aaron</v>
          </cell>
          <cell r="B1634" t="str">
            <v>R7-13003</v>
          </cell>
          <cell r="C1634">
            <v>33984</v>
          </cell>
          <cell r="D1634" t="str">
            <v>Black</v>
          </cell>
          <cell r="E1634" t="str">
            <v>Thomas, Daniel</v>
          </cell>
        </row>
        <row r="1635">
          <cell r="A1635" t="str">
            <v>Trombulak, Maci</v>
          </cell>
          <cell r="B1635" t="str">
            <v>R4-11978</v>
          </cell>
          <cell r="C1635">
            <v>35752</v>
          </cell>
          <cell r="D1635" t="str">
            <v>Black</v>
          </cell>
          <cell r="E1635" t="str">
            <v>Heinselman, Paul</v>
          </cell>
        </row>
        <row r="1636">
          <cell r="A1636" t="str">
            <v>Trout, Pamela</v>
          </cell>
          <cell r="B1636" t="str">
            <v>R2-8305</v>
          </cell>
          <cell r="C1636">
            <v>21363</v>
          </cell>
          <cell r="D1636" t="str">
            <v>Brown</v>
          </cell>
          <cell r="E1636" t="str">
            <v>Hansman, Jerry</v>
          </cell>
        </row>
        <row r="1637">
          <cell r="A1637" t="str">
            <v>Troyer, Grace</v>
          </cell>
          <cell r="B1637" t="str">
            <v>R2-13228</v>
          </cell>
          <cell r="C1637">
            <v>39357</v>
          </cell>
          <cell r="D1637" t="str">
            <v>Green</v>
          </cell>
          <cell r="E1637" t="str">
            <v>Adamson, John</v>
          </cell>
        </row>
        <row r="1638">
          <cell r="A1638" t="str">
            <v>Truitt, Terry Jr.</v>
          </cell>
          <cell r="B1638" t="str">
            <v>R1-12354</v>
          </cell>
          <cell r="C1638">
            <v>35535</v>
          </cell>
          <cell r="D1638" t="str">
            <v/>
          </cell>
          <cell r="E1638" t="str">
            <v>Winder, Derian</v>
          </cell>
        </row>
        <row r="1639">
          <cell r="A1639" t="str">
            <v>Truong, Jaden</v>
          </cell>
          <cell r="B1639" t="str">
            <v>R2-12533</v>
          </cell>
          <cell r="C1639">
            <v>38671</v>
          </cell>
          <cell r="D1639" t="str">
            <v>5TH KYU GREEN</v>
          </cell>
          <cell r="E1639" t="str">
            <v>Ables, Steve</v>
          </cell>
        </row>
        <row r="1640">
          <cell r="A1640" t="str">
            <v>Tsui, David</v>
          </cell>
          <cell r="B1640" t="str">
            <v>R4-13720</v>
          </cell>
          <cell r="C1640">
            <v>34880</v>
          </cell>
          <cell r="D1640" t="str">
            <v/>
          </cell>
          <cell r="E1640" t="str">
            <v>Smith, Curtis</v>
          </cell>
        </row>
        <row r="1641">
          <cell r="A1641" t="str">
            <v>Tucker, Elizabeth</v>
          </cell>
          <cell r="B1641" t="str">
            <v>R2-13253</v>
          </cell>
          <cell r="C1641">
            <v>39237</v>
          </cell>
          <cell r="D1641" t="str">
            <v/>
          </cell>
          <cell r="E1641" t="str">
            <v>Michael, Donnie</v>
          </cell>
        </row>
        <row r="1642">
          <cell r="A1642" t="str">
            <v>Tucker, Ian</v>
          </cell>
          <cell r="B1642" t="str">
            <v>R7-12789</v>
          </cell>
          <cell r="C1642">
            <v>38607</v>
          </cell>
          <cell r="D1642" t="str">
            <v>Nov</v>
          </cell>
          <cell r="E1642" t="str">
            <v>Starks, Rob</v>
          </cell>
        </row>
        <row r="1643">
          <cell r="A1643" t="str">
            <v>Tucker, Jackson</v>
          </cell>
          <cell r="B1643" t="str">
            <v>R3-12137</v>
          </cell>
          <cell r="C1643">
            <v>37118</v>
          </cell>
          <cell r="D1643" t="str">
            <v>RED</v>
          </cell>
          <cell r="E1643" t="str">
            <v>McCutcheon, Dale</v>
          </cell>
        </row>
        <row r="1644">
          <cell r="A1644" t="str">
            <v>Tucker, Timothy</v>
          </cell>
          <cell r="B1644" t="str">
            <v>R2-3067</v>
          </cell>
          <cell r="C1644">
            <v>26534</v>
          </cell>
          <cell r="D1644" t="str">
            <v>yon dan-BLACK</v>
          </cell>
          <cell r="E1644" t="str">
            <v>Kincaid/Woodings</v>
          </cell>
        </row>
        <row r="1645">
          <cell r="A1645" t="str">
            <v>Tunin, Ana</v>
          </cell>
          <cell r="B1645" t="str">
            <v>R2-13115</v>
          </cell>
          <cell r="C1645">
            <v>26534</v>
          </cell>
          <cell r="D1645" t="str">
            <v/>
          </cell>
          <cell r="E1645" t="str">
            <v>Ward, Tom</v>
          </cell>
        </row>
        <row r="1646">
          <cell r="A1646" t="str">
            <v>Tunin, Ross</v>
          </cell>
          <cell r="B1646" t="str">
            <v>R2-13114</v>
          </cell>
          <cell r="C1646">
            <v>26534</v>
          </cell>
          <cell r="D1646" t="str">
            <v/>
          </cell>
          <cell r="E1646" t="str">
            <v>Ward, Tom</v>
          </cell>
        </row>
        <row r="1647">
          <cell r="A1647" t="str">
            <v xml:space="preserve">Turner, Brack </v>
          </cell>
          <cell r="B1647" t="str">
            <v>R1-12332</v>
          </cell>
          <cell r="C1647">
            <v>26534</v>
          </cell>
          <cell r="D1647" t="str">
            <v>BLACK</v>
          </cell>
          <cell r="E1647" t="str">
            <v>Headen/Hill</v>
          </cell>
        </row>
        <row r="1648">
          <cell r="A1648" t="str">
            <v>Turpin, Sr., Darrin</v>
          </cell>
          <cell r="B1648" t="str">
            <v>R7-14058</v>
          </cell>
          <cell r="C1648">
            <v>23477</v>
          </cell>
          <cell r="D1648" t="str">
            <v>YELLOW</v>
          </cell>
          <cell r="E1648" t="str">
            <v>Raheem, Khalid</v>
          </cell>
        </row>
        <row r="1649">
          <cell r="A1649" t="str">
            <v>Tuscano, Tyler</v>
          </cell>
          <cell r="B1649" t="str">
            <v>R3-12426</v>
          </cell>
          <cell r="C1649">
            <v>39709</v>
          </cell>
          <cell r="D1649" t="str">
            <v>Yellow</v>
          </cell>
          <cell r="E1649" t="str">
            <v>Buker, Dave</v>
          </cell>
        </row>
        <row r="1650">
          <cell r="A1650" t="str">
            <v>Valangevicia, Kerrie</v>
          </cell>
          <cell r="B1650" t="str">
            <v>R4-13672</v>
          </cell>
          <cell r="C1650">
            <v>27760</v>
          </cell>
          <cell r="D1650" t="str">
            <v>Black</v>
          </cell>
          <cell r="E1650" t="str">
            <v>Forte, Mick</v>
          </cell>
        </row>
        <row r="1651">
          <cell r="A1651" t="str">
            <v>Valencia, Jacob</v>
          </cell>
          <cell r="B1651" t="str">
            <v>R6-1257</v>
          </cell>
          <cell r="C1651">
            <v>37504</v>
          </cell>
          <cell r="D1651" t="str">
            <v>3rd Keup Red</v>
          </cell>
          <cell r="E1651" t="str">
            <v>Galvan, Juan/Adrian</v>
          </cell>
        </row>
        <row r="1652">
          <cell r="A1652" t="str">
            <v>Valentine, Angel</v>
          </cell>
          <cell r="B1652" t="str">
            <v>R3-12340</v>
          </cell>
          <cell r="C1652">
            <v>36989</v>
          </cell>
          <cell r="D1652" t="str">
            <v>green</v>
          </cell>
          <cell r="E1652" t="str">
            <v>Harris, Lee</v>
          </cell>
        </row>
        <row r="1653">
          <cell r="A1653" t="str">
            <v>Vancamp, Steve</v>
          </cell>
          <cell r="B1653" t="str">
            <v>R5-836</v>
          </cell>
          <cell r="C1653">
            <v>19603</v>
          </cell>
          <cell r="D1653" t="str">
            <v>Black 7th Dan</v>
          </cell>
          <cell r="E1653" t="str">
            <v>Keeney, Glenn</v>
          </cell>
        </row>
        <row r="1654">
          <cell r="A1654" t="str">
            <v>Vance, Daniel</v>
          </cell>
          <cell r="B1654" t="str">
            <v>R2-1908</v>
          </cell>
          <cell r="C1654">
            <v>27579</v>
          </cell>
          <cell r="D1654" t="str">
            <v>Black-Shodan</v>
          </cell>
          <cell r="E1654" t="str">
            <v>Johnson, Herb</v>
          </cell>
        </row>
        <row r="1655">
          <cell r="A1655" t="str">
            <v>VanDenover, Tim</v>
          </cell>
          <cell r="B1655" t="str">
            <v>R5-11818</v>
          </cell>
          <cell r="C1655">
            <v>21260</v>
          </cell>
          <cell r="D1655" t="str">
            <v>7th Dan Black</v>
          </cell>
          <cell r="E1655" t="str">
            <v>VanDenover, Tim</v>
          </cell>
        </row>
        <row r="1656">
          <cell r="A1656" t="str">
            <v>Vanderluit, Stephen</v>
          </cell>
          <cell r="B1656" t="str">
            <v>R5-838</v>
          </cell>
          <cell r="C1656">
            <v>19284</v>
          </cell>
          <cell r="D1656" t="str">
            <v>Black 4th Dan</v>
          </cell>
          <cell r="E1656" t="str">
            <v>Keeney, Glenn</v>
          </cell>
        </row>
        <row r="1657">
          <cell r="A1657" t="str">
            <v>VanHorn, Greg</v>
          </cell>
          <cell r="B1657" t="str">
            <v>R2-2368</v>
          </cell>
          <cell r="C1657">
            <v>26846</v>
          </cell>
          <cell r="D1657" t="str">
            <v>White</v>
          </cell>
          <cell r="E1657" t="str">
            <v>Johnson, Sonny</v>
          </cell>
        </row>
        <row r="1658">
          <cell r="A1658" t="str">
            <v>Varney, Chris</v>
          </cell>
          <cell r="B1658" t="str">
            <v>R3-1159</v>
          </cell>
          <cell r="C1658">
            <v>29860</v>
          </cell>
          <cell r="D1658" t="str">
            <v/>
          </cell>
          <cell r="E1658" t="str">
            <v>McCoy, Barry</v>
          </cell>
        </row>
        <row r="1659">
          <cell r="A1659" t="str">
            <v>Vasquez, Amilcar</v>
          </cell>
          <cell r="B1659" t="str">
            <v>R1-12534</v>
          </cell>
          <cell r="C1659">
            <v>38973</v>
          </cell>
          <cell r="D1659" t="str">
            <v>White</v>
          </cell>
          <cell r="E1659" t="str">
            <v>Brown, Craig</v>
          </cell>
        </row>
        <row r="1660">
          <cell r="A1660" t="str">
            <v>Vasquez, Ervin</v>
          </cell>
          <cell r="B1660" t="str">
            <v>R1-12535</v>
          </cell>
          <cell r="C1660">
            <v>38567</v>
          </cell>
          <cell r="D1660" t="str">
            <v>White</v>
          </cell>
          <cell r="E1660" t="str">
            <v>Brown, Craig</v>
          </cell>
        </row>
        <row r="1661">
          <cell r="A1661" t="str">
            <v>Vasquez, Pablo</v>
          </cell>
          <cell r="B1661" t="str">
            <v>R2-4886</v>
          </cell>
          <cell r="C1661">
            <v>34131</v>
          </cell>
          <cell r="D1661" t="str">
            <v>Brown</v>
          </cell>
          <cell r="E1661" t="str">
            <v>Johnson, Herb</v>
          </cell>
        </row>
        <row r="1662">
          <cell r="A1662" t="str">
            <v>Vazquez, Alyvia</v>
          </cell>
          <cell r="B1662" t="str">
            <v>R2-12632</v>
          </cell>
          <cell r="C1662">
            <v>38475</v>
          </cell>
          <cell r="D1662" t="str">
            <v>purple</v>
          </cell>
          <cell r="E1662" t="str">
            <v>Michael, Donnie</v>
          </cell>
        </row>
        <row r="1663">
          <cell r="A1663" t="str">
            <v>Vecchiolli, Bill</v>
          </cell>
          <cell r="B1663" t="str">
            <v>R2-9173</v>
          </cell>
          <cell r="C1663">
            <v>19390</v>
          </cell>
          <cell r="D1663" t="str">
            <v>Black-6th</v>
          </cell>
          <cell r="E1663" t="str">
            <v>Koeppel, Phillip</v>
          </cell>
        </row>
        <row r="1664">
          <cell r="A1664" t="str">
            <v>Vega, Giannette</v>
          </cell>
          <cell r="B1664" t="str">
            <v>R3-12381</v>
          </cell>
          <cell r="C1664">
            <v>37118</v>
          </cell>
          <cell r="D1664" t="str">
            <v>Brown</v>
          </cell>
          <cell r="E1664" t="str">
            <v>Nieves, Samuel</v>
          </cell>
        </row>
        <row r="1665">
          <cell r="A1665" t="str">
            <v>Venable, Lamont</v>
          </cell>
          <cell r="B1665" t="str">
            <v>R7-13976</v>
          </cell>
          <cell r="C1665">
            <v>34479</v>
          </cell>
          <cell r="D1665" t="str">
            <v>Red</v>
          </cell>
          <cell r="E1665" t="str">
            <v>Haines, Roger/Allen, Steve</v>
          </cell>
        </row>
        <row r="1666">
          <cell r="A1666" t="str">
            <v>Venson, China</v>
          </cell>
          <cell r="B1666" t="str">
            <v>R1-11652</v>
          </cell>
          <cell r="C1666">
            <v>35249</v>
          </cell>
          <cell r="D1666" t="str">
            <v>Yellow</v>
          </cell>
          <cell r="E1666" t="str">
            <v>Venson</v>
          </cell>
        </row>
        <row r="1667">
          <cell r="A1667" t="str">
            <v>Venson, Dwight</v>
          </cell>
          <cell r="B1667" t="str">
            <v>R1-3859</v>
          </cell>
          <cell r="C1667">
            <v>27147</v>
          </cell>
          <cell r="D1667" t="str">
            <v>Black - 4th Dan</v>
          </cell>
          <cell r="E1667" t="str">
            <v>Venson</v>
          </cell>
        </row>
        <row r="1668">
          <cell r="A1668" t="str">
            <v>Venson, Elias</v>
          </cell>
          <cell r="B1668" t="str">
            <v>R1-11914</v>
          </cell>
          <cell r="C1668">
            <v>34255</v>
          </cell>
          <cell r="D1668" t="str">
            <v>Green</v>
          </cell>
          <cell r="E1668" t="str">
            <v>Venson</v>
          </cell>
        </row>
        <row r="1669">
          <cell r="A1669" t="str">
            <v>Venson, Ethan</v>
          </cell>
          <cell r="B1669" t="str">
            <v>R1-11908</v>
          </cell>
          <cell r="C1669">
            <v>35820</v>
          </cell>
          <cell r="D1669" t="str">
            <v>Green</v>
          </cell>
          <cell r="E1669" t="str">
            <v>Venson</v>
          </cell>
        </row>
        <row r="1670">
          <cell r="A1670" t="str">
            <v>Venson, John</v>
          </cell>
          <cell r="B1670" t="str">
            <v>R1-3063</v>
          </cell>
          <cell r="C1670">
            <v>19912</v>
          </cell>
          <cell r="D1670" t="str">
            <v>Black -  9th Dan</v>
          </cell>
          <cell r="E1670" t="str">
            <v>Venson</v>
          </cell>
        </row>
        <row r="1671">
          <cell r="A1671" t="str">
            <v>Venson, Paris</v>
          </cell>
          <cell r="B1671" t="str">
            <v>R1-12328</v>
          </cell>
          <cell r="C1671">
            <v>35022</v>
          </cell>
          <cell r="D1671" t="str">
            <v>GREEN</v>
          </cell>
          <cell r="E1671" t="str">
            <v>Venson</v>
          </cell>
        </row>
        <row r="1672">
          <cell r="A1672" t="str">
            <v>Venson, Reginald</v>
          </cell>
          <cell r="B1672" t="str">
            <v>R1-3065</v>
          </cell>
          <cell r="C1672">
            <v>26399</v>
          </cell>
          <cell r="D1672" t="str">
            <v>Black - 6th Dan</v>
          </cell>
          <cell r="E1672" t="str">
            <v>Venson</v>
          </cell>
        </row>
        <row r="1673">
          <cell r="A1673" t="str">
            <v>Venticinque, Joseph</v>
          </cell>
          <cell r="B1673" t="str">
            <v>R4-5744</v>
          </cell>
          <cell r="C1673">
            <v>34543</v>
          </cell>
          <cell r="D1673" t="str">
            <v>White</v>
          </cell>
          <cell r="E1673" t="str">
            <v>Everage, Richard</v>
          </cell>
        </row>
        <row r="1674">
          <cell r="A1674" t="str">
            <v>Vermillion, Dave</v>
          </cell>
          <cell r="B1674" t="str">
            <v>R1-12062</v>
          </cell>
          <cell r="C1674">
            <v>21674</v>
          </cell>
          <cell r="D1674" t="str">
            <v>Brown-3rd kyu</v>
          </cell>
          <cell r="E1674" t="str">
            <v>Gillette, Gary</v>
          </cell>
        </row>
        <row r="1675">
          <cell r="A1675" t="str">
            <v>Villafranca, Rebeca</v>
          </cell>
          <cell r="B1675" t="str">
            <v>R6-1288</v>
          </cell>
          <cell r="C1675">
            <v>37761</v>
          </cell>
          <cell r="D1675" t="str">
            <v>1st Keup Brown</v>
          </cell>
          <cell r="E1675" t="str">
            <v>Galvan, Juan/Adrian</v>
          </cell>
        </row>
        <row r="1676">
          <cell r="A1676" t="str">
            <v>Villanueva, Colin</v>
          </cell>
          <cell r="B1676" t="str">
            <v>R2-13145</v>
          </cell>
          <cell r="C1676">
            <v>35516</v>
          </cell>
          <cell r="D1676" t="str">
            <v>shodan</v>
          </cell>
          <cell r="E1676" t="str">
            <v>Brown, Jeff</v>
          </cell>
        </row>
        <row r="1677">
          <cell r="A1677" t="str">
            <v>Votilla, Andy</v>
          </cell>
          <cell r="B1677" t="str">
            <v>R4-11977</v>
          </cell>
          <cell r="C1677">
            <v>37081</v>
          </cell>
          <cell r="D1677" t="str">
            <v>BROWN</v>
          </cell>
          <cell r="E1677" t="str">
            <v>Heinselman, Paul</v>
          </cell>
        </row>
        <row r="1678">
          <cell r="A1678" t="str">
            <v>Votilla, Chris</v>
          </cell>
          <cell r="B1678" t="str">
            <v>R4-11974</v>
          </cell>
          <cell r="C1678">
            <v>36396</v>
          </cell>
          <cell r="D1678" t="str">
            <v>BLACK</v>
          </cell>
          <cell r="E1678" t="str">
            <v>Heinselman, Paul</v>
          </cell>
        </row>
        <row r="1679">
          <cell r="A1679" t="str">
            <v>Waddle, Sam</v>
          </cell>
          <cell r="B1679" t="str">
            <v>R7-13999</v>
          </cell>
          <cell r="C1679">
            <v>38506</v>
          </cell>
          <cell r="D1679" t="str">
            <v>Purple</v>
          </cell>
          <cell r="E1679" t="str">
            <v>Hunsucker, Harry</v>
          </cell>
        </row>
        <row r="1680">
          <cell r="A1680" t="str">
            <v>Wade, Anthony</v>
          </cell>
          <cell r="B1680" t="str">
            <v>R3-12493</v>
          </cell>
          <cell r="C1680">
            <v>35865</v>
          </cell>
          <cell r="D1680" t="str">
            <v>Orange</v>
          </cell>
          <cell r="E1680" t="str">
            <v>DeCore, James</v>
          </cell>
        </row>
        <row r="1681">
          <cell r="A1681" t="str">
            <v>Wade, Judy</v>
          </cell>
          <cell r="B1681" t="str">
            <v>R2-3433</v>
          </cell>
          <cell r="C1681">
            <v>35865</v>
          </cell>
          <cell r="D1681" t="str">
            <v>9th Black</v>
          </cell>
          <cell r="E1681" t="str">
            <v>McGill, Fred</v>
          </cell>
        </row>
        <row r="1682">
          <cell r="A1682" t="str">
            <v>Wade, Phil</v>
          </cell>
          <cell r="B1682" t="str">
            <v>R2-3432</v>
          </cell>
          <cell r="C1682">
            <v>35865</v>
          </cell>
          <cell r="D1682" t="str">
            <v>6th Black</v>
          </cell>
          <cell r="E1682" t="str">
            <v>McGill, Fred</v>
          </cell>
        </row>
        <row r="1683">
          <cell r="A1683" t="str">
            <v>Wade, Sydnie</v>
          </cell>
          <cell r="B1683" t="str">
            <v>R1-12448</v>
          </cell>
          <cell r="C1683">
            <v>40232</v>
          </cell>
          <cell r="D1683" t="str">
            <v>White</v>
          </cell>
          <cell r="E1683" t="str">
            <v>Venson</v>
          </cell>
        </row>
        <row r="1684">
          <cell r="A1684" t="str">
            <v>Wadsworth, Jeff</v>
          </cell>
          <cell r="B1684" t="str">
            <v>R4-11351</v>
          </cell>
          <cell r="C1684">
            <v>22139</v>
          </cell>
          <cell r="D1684" t="str">
            <v>Black</v>
          </cell>
          <cell r="E1684" t="str">
            <v>Caliguri, Frank</v>
          </cell>
        </row>
        <row r="1685">
          <cell r="A1685" t="str">
            <v>Wadsworth, William</v>
          </cell>
          <cell r="B1685" t="str">
            <v>R2-1581</v>
          </cell>
          <cell r="C1685">
            <v>22139</v>
          </cell>
          <cell r="D1685" t="str">
            <v>Black</v>
          </cell>
          <cell r="E1685" t="str">
            <v>Johnson, Herb</v>
          </cell>
        </row>
        <row r="1686">
          <cell r="A1686" t="str">
            <v>Waggoner, Dillon</v>
          </cell>
          <cell r="B1686" t="str">
            <v>R2-12455</v>
          </cell>
          <cell r="C1686">
            <v>35825</v>
          </cell>
          <cell r="D1686" t="str">
            <v>2nd kyu brown</v>
          </cell>
          <cell r="E1686" t="str">
            <v>Bethea, Eddie</v>
          </cell>
        </row>
        <row r="1687">
          <cell r="A1687" t="str">
            <v>Wagner, Scott</v>
          </cell>
          <cell r="B1687" t="str">
            <v>R1-10906</v>
          </cell>
          <cell r="C1687">
            <v>24400</v>
          </cell>
          <cell r="D1687" t="str">
            <v>Black</v>
          </cell>
          <cell r="E1687" t="str">
            <v>Wagner, Scott</v>
          </cell>
        </row>
        <row r="1688">
          <cell r="A1688" t="str">
            <v>Wagoner, Xander</v>
          </cell>
          <cell r="B1688" t="str">
            <v>R6-1260</v>
          </cell>
          <cell r="C1688">
            <v>39714</v>
          </cell>
          <cell r="D1688" t="str">
            <v>10th Keup Yellow</v>
          </cell>
          <cell r="E1688" t="str">
            <v>Galvan, Juan/Adrian</v>
          </cell>
        </row>
        <row r="1689">
          <cell r="A1689" t="str">
            <v>Wajda, Zachary</v>
          </cell>
          <cell r="B1689" t="str">
            <v>R3-2360</v>
          </cell>
          <cell r="C1689">
            <v>31509</v>
          </cell>
          <cell r="D1689" t="str">
            <v>Black</v>
          </cell>
          <cell r="E1689" t="str">
            <v>Feakes, Mark</v>
          </cell>
        </row>
        <row r="1690">
          <cell r="A1690" t="str">
            <v>Waldron, Robert</v>
          </cell>
          <cell r="B1690" t="str">
            <v>R2-12723</v>
          </cell>
          <cell r="C1690">
            <v>17584</v>
          </cell>
          <cell r="D1690" t="str">
            <v>1st brown</v>
          </cell>
          <cell r="E1690" t="str">
            <v>Slosser, Kraig</v>
          </cell>
        </row>
        <row r="1691">
          <cell r="A1691" t="str">
            <v>Walker, Evonna</v>
          </cell>
          <cell r="B1691" t="str">
            <v>R7-12839</v>
          </cell>
          <cell r="C1691">
            <v>38175</v>
          </cell>
          <cell r="D1691" t="str">
            <v>Blue</v>
          </cell>
          <cell r="E1691" t="str">
            <v>Dillon, Fred &amp; Celita</v>
          </cell>
        </row>
        <row r="1692">
          <cell r="A1692" t="str">
            <v>Walker, Julia</v>
          </cell>
          <cell r="B1692" t="str">
            <v>R7-12785</v>
          </cell>
          <cell r="C1692">
            <v>37435</v>
          </cell>
          <cell r="D1692" t="str">
            <v>Nov</v>
          </cell>
          <cell r="E1692" t="str">
            <v>Starks, Rob</v>
          </cell>
        </row>
        <row r="1693">
          <cell r="A1693" t="str">
            <v>Walker, Justin</v>
          </cell>
          <cell r="B1693" t="str">
            <v>R7-13997</v>
          </cell>
          <cell r="C1693">
            <v>36901</v>
          </cell>
          <cell r="D1693" t="str">
            <v>Green</v>
          </cell>
          <cell r="E1693" t="str">
            <v>Gardner, Shawn</v>
          </cell>
        </row>
        <row r="1694">
          <cell r="A1694" t="str">
            <v>Walker, Veronica</v>
          </cell>
          <cell r="B1694" t="str">
            <v>R1-12129</v>
          </cell>
          <cell r="C1694">
            <v>36901</v>
          </cell>
          <cell r="D1694" t="str">
            <v xml:space="preserve">Yellow </v>
          </cell>
          <cell r="E1694" t="str">
            <v>Venson</v>
          </cell>
        </row>
        <row r="1695">
          <cell r="A1695" t="str">
            <v>Wallace, Amanda</v>
          </cell>
          <cell r="B1695" t="str">
            <v>R1-10973</v>
          </cell>
          <cell r="C1695">
            <v>32953</v>
          </cell>
          <cell r="D1695" t="str">
            <v>Brown-3rd kyu</v>
          </cell>
          <cell r="E1695" t="str">
            <v>Venson</v>
          </cell>
        </row>
        <row r="1696">
          <cell r="A1696" t="str">
            <v>Wallace, Amena</v>
          </cell>
          <cell r="B1696" t="str">
            <v>R1-10974</v>
          </cell>
          <cell r="C1696">
            <v>34196</v>
          </cell>
          <cell r="D1696" t="str">
            <v>Brown-3rd kyu</v>
          </cell>
          <cell r="E1696" t="str">
            <v>Venson</v>
          </cell>
        </row>
        <row r="1697">
          <cell r="A1697" t="str">
            <v>Wallace, Bill</v>
          </cell>
          <cell r="B1697" t="str">
            <v>R5-6017</v>
          </cell>
          <cell r="C1697">
            <v>34196</v>
          </cell>
          <cell r="D1697" t="str">
            <v>Black</v>
          </cell>
          <cell r="E1697" t="str">
            <v>Wallace, Bill</v>
          </cell>
        </row>
        <row r="1698">
          <cell r="A1698" t="str">
            <v>Walton, Winford</v>
          </cell>
          <cell r="B1698" t="str">
            <v>R5-11354</v>
          </cell>
          <cell r="C1698">
            <v>20039</v>
          </cell>
          <cell r="D1698" t="str">
            <v>Black</v>
          </cell>
          <cell r="E1698" t="str">
            <v>Wells, Robert</v>
          </cell>
        </row>
        <row r="1699">
          <cell r="A1699" t="str">
            <v>Wang, Jackson</v>
          </cell>
          <cell r="B1699" t="str">
            <v>R4-13726</v>
          </cell>
          <cell r="C1699">
            <v>35075</v>
          </cell>
          <cell r="D1699" t="str">
            <v/>
          </cell>
          <cell r="E1699" t="str">
            <v>Smith, Curtis</v>
          </cell>
        </row>
        <row r="1700">
          <cell r="A1700" t="str">
            <v>Ward, Billy</v>
          </cell>
          <cell r="B1700" t="str">
            <v>R2-12685</v>
          </cell>
          <cell r="C1700">
            <v>25073</v>
          </cell>
          <cell r="D1700" t="str">
            <v>Black</v>
          </cell>
          <cell r="E1700" t="str">
            <v>White, Tim</v>
          </cell>
        </row>
        <row r="1701">
          <cell r="A1701" t="str">
            <v>Ward, Daphanie</v>
          </cell>
          <cell r="B1701" t="str">
            <v>R2-12686</v>
          </cell>
          <cell r="C1701">
            <v>36102</v>
          </cell>
          <cell r="D1701" t="str">
            <v>black</v>
          </cell>
          <cell r="E1701" t="str">
            <v>White, Tim</v>
          </cell>
        </row>
        <row r="1702">
          <cell r="A1702" t="str">
            <v>Ward, Teresa</v>
          </cell>
          <cell r="B1702" t="str">
            <v>R2-1600</v>
          </cell>
          <cell r="C1702">
            <v>36102</v>
          </cell>
          <cell r="D1702" t="str">
            <v>Black NiDan</v>
          </cell>
          <cell r="E1702" t="str">
            <v>Bethea, Eddie</v>
          </cell>
        </row>
        <row r="1703">
          <cell r="A1703" t="str">
            <v>Ward, Tom</v>
          </cell>
          <cell r="B1703" t="str">
            <v>R2-853</v>
          </cell>
          <cell r="C1703">
            <v>21745</v>
          </cell>
          <cell r="D1703" t="str">
            <v>Black Rokyu Dan</v>
          </cell>
          <cell r="E1703" t="str">
            <v>Bethea, Eddie</v>
          </cell>
        </row>
        <row r="1704">
          <cell r="A1704" t="str">
            <v>Ward, William</v>
          </cell>
          <cell r="B1704" t="str">
            <v>R3-12398</v>
          </cell>
          <cell r="C1704">
            <v>21745</v>
          </cell>
          <cell r="D1704" t="str">
            <v>YELLOW</v>
          </cell>
          <cell r="E1704" t="str">
            <v>Singleton, Kevin</v>
          </cell>
        </row>
        <row r="1705">
          <cell r="A1705" t="str">
            <v>Ware, Devonte</v>
          </cell>
          <cell r="B1705" t="str">
            <v>R1-12329</v>
          </cell>
          <cell r="C1705">
            <v>21745</v>
          </cell>
          <cell r="D1705" t="str">
            <v>Brown-Red</v>
          </cell>
          <cell r="E1705" t="str">
            <v>Headen/Hill</v>
          </cell>
        </row>
        <row r="1706">
          <cell r="A1706" t="str">
            <v>Warren, Oshiana</v>
          </cell>
          <cell r="B1706" t="str">
            <v>R7-13958</v>
          </cell>
          <cell r="C1706">
            <v>38533</v>
          </cell>
          <cell r="D1706" t="str">
            <v>White</v>
          </cell>
          <cell r="E1706" t="str">
            <v>Davis, Terrell</v>
          </cell>
        </row>
        <row r="1707">
          <cell r="A1707" t="str">
            <v>Warren, Robert</v>
          </cell>
          <cell r="B1707" t="str">
            <v>R4-13522</v>
          </cell>
          <cell r="C1707">
            <v>25693</v>
          </cell>
          <cell r="D1707" t="str">
            <v>Black</v>
          </cell>
          <cell r="E1707" t="str">
            <v>Barton, John</v>
          </cell>
        </row>
        <row r="1708">
          <cell r="A1708" t="str">
            <v>Washington, Jacob</v>
          </cell>
          <cell r="B1708" t="str">
            <v>R2-13153</v>
          </cell>
          <cell r="C1708">
            <v>37370</v>
          </cell>
          <cell r="D1708" t="str">
            <v>GREEN</v>
          </cell>
          <cell r="E1708" t="str">
            <v>Franz, Steven</v>
          </cell>
        </row>
        <row r="1709">
          <cell r="A1709" t="str">
            <v>Waters, James</v>
          </cell>
          <cell r="B1709" t="str">
            <v>R2-857</v>
          </cell>
          <cell r="C1709">
            <v>37370</v>
          </cell>
          <cell r="D1709" t="str">
            <v>Black 2nd Dan</v>
          </cell>
          <cell r="E1709" t="str">
            <v>Johnson, Sonny</v>
          </cell>
        </row>
        <row r="1710">
          <cell r="A1710" t="str">
            <v>Waters, Joshua</v>
          </cell>
          <cell r="B1710" t="str">
            <v>R2-2371</v>
          </cell>
          <cell r="C1710">
            <v>31594</v>
          </cell>
          <cell r="D1710" t="str">
            <v>Brown</v>
          </cell>
          <cell r="E1710" t="str">
            <v>Keeney, Glenn</v>
          </cell>
        </row>
        <row r="1711">
          <cell r="A1711" t="str">
            <v>Waters, Joshua</v>
          </cell>
          <cell r="B1711" t="str">
            <v>R2-859</v>
          </cell>
          <cell r="C1711">
            <v>31594</v>
          </cell>
          <cell r="D1711" t="str">
            <v>Black</v>
          </cell>
          <cell r="E1711" t="str">
            <v>Johnson, Sonny</v>
          </cell>
        </row>
        <row r="1712">
          <cell r="A1712" t="str">
            <v>Waters, Justin</v>
          </cell>
          <cell r="B1712" t="str">
            <v>R2-858</v>
          </cell>
          <cell r="C1712">
            <v>31594</v>
          </cell>
          <cell r="D1712" t="str">
            <v>Black</v>
          </cell>
          <cell r="E1712" t="str">
            <v>Johnson, Sonny</v>
          </cell>
        </row>
        <row r="1713">
          <cell r="A1713" t="str">
            <v>Watkins, LuKata</v>
          </cell>
          <cell r="B1713" t="str">
            <v>R7-14003</v>
          </cell>
          <cell r="C1713">
            <v>37919</v>
          </cell>
          <cell r="D1713" t="str">
            <v>Blue</v>
          </cell>
          <cell r="E1713" t="str">
            <v>Dillon, Fred &amp; Celita</v>
          </cell>
        </row>
        <row r="1714">
          <cell r="A1714" t="str">
            <v>Watson, Daija</v>
          </cell>
          <cell r="B1714" t="str">
            <v>R7-13977</v>
          </cell>
          <cell r="C1714">
            <v>38049</v>
          </cell>
          <cell r="D1714" t="str">
            <v>Yellow</v>
          </cell>
          <cell r="E1714" t="str">
            <v>Haines, Roger/Allen, Steve</v>
          </cell>
        </row>
        <row r="1715">
          <cell r="A1715" t="str">
            <v>Watson, John</v>
          </cell>
          <cell r="B1715" t="str">
            <v>R7-13263</v>
          </cell>
          <cell r="C1715">
            <v>31965</v>
          </cell>
          <cell r="D1715" t="str">
            <v>Green</v>
          </cell>
          <cell r="E1715" t="str">
            <v>Davis, Terrell</v>
          </cell>
        </row>
        <row r="1716">
          <cell r="A1716" t="str">
            <v>Watts, Halainna</v>
          </cell>
          <cell r="B1716" t="str">
            <v>R2-13204</v>
          </cell>
          <cell r="C1716">
            <v>39315</v>
          </cell>
          <cell r="D1716" t="str">
            <v>7TH KYU</v>
          </cell>
          <cell r="E1716" t="str">
            <v>Crabtree, Richard</v>
          </cell>
        </row>
        <row r="1717">
          <cell r="A1717" t="str">
            <v>Watts, Michael</v>
          </cell>
          <cell r="B1717" t="str">
            <v>R3-3407</v>
          </cell>
          <cell r="C1717">
            <v>33295</v>
          </cell>
          <cell r="D1717" t="str">
            <v>Green</v>
          </cell>
          <cell r="E1717" t="str">
            <v>Hunt, Alan</v>
          </cell>
        </row>
        <row r="1718">
          <cell r="A1718" t="str">
            <v>Weaver, Kent</v>
          </cell>
          <cell r="B1718" t="str">
            <v>R2-863</v>
          </cell>
          <cell r="C1718">
            <v>33295</v>
          </cell>
          <cell r="D1718" t="str">
            <v>2nd Dan-Black</v>
          </cell>
          <cell r="E1718" t="str">
            <v>Wade, Phil</v>
          </cell>
        </row>
        <row r="1719">
          <cell r="A1719" t="str">
            <v>Weber, Brandon</v>
          </cell>
          <cell r="B1719" t="str">
            <v>R4-13719</v>
          </cell>
          <cell r="C1719">
            <v>34759</v>
          </cell>
          <cell r="D1719" t="str">
            <v/>
          </cell>
          <cell r="E1719" t="str">
            <v>Smith, Curtis</v>
          </cell>
        </row>
        <row r="1720">
          <cell r="A1720" t="str">
            <v>Weber, Jacob</v>
          </cell>
          <cell r="B1720" t="str">
            <v>R4-13671</v>
          </cell>
          <cell r="C1720">
            <v>38248</v>
          </cell>
          <cell r="D1720" t="str">
            <v>Green</v>
          </cell>
          <cell r="E1720" t="str">
            <v>Heinselman, Paul</v>
          </cell>
        </row>
        <row r="1721">
          <cell r="A1721" t="str">
            <v>Webster, AJ</v>
          </cell>
          <cell r="B1721" t="str">
            <v>R2-13264</v>
          </cell>
          <cell r="C1721">
            <v>39013</v>
          </cell>
          <cell r="D1721" t="str">
            <v/>
          </cell>
          <cell r="E1721" t="str">
            <v>Webster, Joeal</v>
          </cell>
        </row>
        <row r="1722">
          <cell r="A1722" t="str">
            <v>Webster, Joeal</v>
          </cell>
          <cell r="B1722" t="str">
            <v>R2-5132</v>
          </cell>
          <cell r="C1722">
            <v>26499</v>
          </cell>
          <cell r="D1722" t="str">
            <v>Black-3rd</v>
          </cell>
          <cell r="E1722" t="str">
            <v>Webster, Joeal</v>
          </cell>
        </row>
        <row r="1723">
          <cell r="A1723" t="str">
            <v>Webster, Madisyn</v>
          </cell>
          <cell r="B1723" t="str">
            <v>R2-13265</v>
          </cell>
          <cell r="C1723">
            <v>40196</v>
          </cell>
          <cell r="D1723" t="str">
            <v/>
          </cell>
          <cell r="E1723" t="str">
            <v>Webster, Joeal</v>
          </cell>
        </row>
        <row r="1724">
          <cell r="A1724" t="str">
            <v>Weirauch, Devon</v>
          </cell>
          <cell r="B1724" t="str">
            <v>R2-12771</v>
          </cell>
          <cell r="C1724">
            <v>37374</v>
          </cell>
          <cell r="D1724" t="str">
            <v>2nd kyu brown/blk</v>
          </cell>
          <cell r="E1724" t="str">
            <v>Franz, Steven</v>
          </cell>
        </row>
        <row r="1725">
          <cell r="A1725" t="str">
            <v>Wells, Monique</v>
          </cell>
          <cell r="B1725" t="str">
            <v>R4-13705</v>
          </cell>
          <cell r="C1725">
            <v>36929</v>
          </cell>
          <cell r="D1725" t="str">
            <v>Yellow</v>
          </cell>
          <cell r="E1725" t="str">
            <v>Smith, Curtis</v>
          </cell>
        </row>
        <row r="1726">
          <cell r="A1726" t="str">
            <v>Wesley, Matthew</v>
          </cell>
          <cell r="B1726" t="str">
            <v>R2-1795</v>
          </cell>
          <cell r="C1726">
            <v>36929</v>
          </cell>
          <cell r="D1726" t="str">
            <v>Brown</v>
          </cell>
          <cell r="E1726" t="str">
            <v>Morgan, Phil</v>
          </cell>
        </row>
        <row r="1727">
          <cell r="A1727" t="str">
            <v>West, Jim</v>
          </cell>
          <cell r="B1727" t="str">
            <v>R5-1022</v>
          </cell>
          <cell r="C1727">
            <v>36929</v>
          </cell>
          <cell r="D1727" t="str">
            <v>Black</v>
          </cell>
          <cell r="E1727" t="str">
            <v>West, James</v>
          </cell>
        </row>
        <row r="1728">
          <cell r="A1728" t="str">
            <v>West, Sarah</v>
          </cell>
          <cell r="B1728" t="str">
            <v>R2-1110</v>
          </cell>
          <cell r="C1728">
            <v>16132</v>
          </cell>
          <cell r="D1728" t="str">
            <v>Black-Sandan</v>
          </cell>
          <cell r="E1728" t="str">
            <v>Bowles, Robert</v>
          </cell>
        </row>
        <row r="1729">
          <cell r="A1729" t="str">
            <v>Weston, Dan</v>
          </cell>
          <cell r="B1729" t="str">
            <v>R4-7528</v>
          </cell>
          <cell r="C1729">
            <v>31496</v>
          </cell>
          <cell r="D1729" t="str">
            <v>Black</v>
          </cell>
          <cell r="E1729" t="str">
            <v>Barton, John</v>
          </cell>
        </row>
        <row r="1730">
          <cell r="A1730" t="str">
            <v>Westphal, Reid</v>
          </cell>
          <cell r="B1730" t="str">
            <v>R2-10642</v>
          </cell>
          <cell r="C1730">
            <v>23358</v>
          </cell>
          <cell r="D1730" t="str">
            <v>Brown</v>
          </cell>
          <cell r="E1730" t="str">
            <v>Hansman, Jerry</v>
          </cell>
        </row>
        <row r="1731">
          <cell r="A1731" t="str">
            <v>Whaley, Jadin</v>
          </cell>
          <cell r="B1731" t="str">
            <v>R7-13931</v>
          </cell>
          <cell r="C1731">
            <v>38374</v>
          </cell>
          <cell r="D1731" t="str">
            <v>White</v>
          </cell>
          <cell r="E1731" t="str">
            <v>Starks, Rob</v>
          </cell>
        </row>
        <row r="1732">
          <cell r="A1732" t="str">
            <v>Wheeler, Lakyn</v>
          </cell>
          <cell r="B1732" t="str">
            <v>R7-13048</v>
          </cell>
          <cell r="C1732">
            <v>38353</v>
          </cell>
          <cell r="D1732" t="str">
            <v>Yellow</v>
          </cell>
          <cell r="E1732" t="str">
            <v>Dillon, Fred &amp; Celita</v>
          </cell>
        </row>
        <row r="1733">
          <cell r="A1733" t="str">
            <v>Wheeler, Tyrone</v>
          </cell>
          <cell r="B1733" t="str">
            <v>R7-12807</v>
          </cell>
          <cell r="C1733">
            <v>21636</v>
          </cell>
          <cell r="D1733" t="str">
            <v>Black</v>
          </cell>
          <cell r="E1733" t="str">
            <v>Starks, Rob</v>
          </cell>
        </row>
        <row r="1734">
          <cell r="A1734" t="str">
            <v>Wheelers, LayJah</v>
          </cell>
          <cell r="B1734" t="str">
            <v>R7-13006</v>
          </cell>
          <cell r="C1734">
            <v>39448</v>
          </cell>
          <cell r="D1734" t="str">
            <v>White</v>
          </cell>
          <cell r="E1734" t="str">
            <v>Dillon, Fred &amp; Celita</v>
          </cell>
        </row>
        <row r="1735">
          <cell r="A1735" t="str">
            <v>White, Andrew</v>
          </cell>
          <cell r="B1735" t="str">
            <v>r2-12857</v>
          </cell>
          <cell r="C1735">
            <v>23232</v>
          </cell>
          <cell r="D1735" t="str">
            <v>3rd Dan</v>
          </cell>
          <cell r="E1735" t="str">
            <v>Jones, Curt</v>
          </cell>
        </row>
        <row r="1736">
          <cell r="A1736" t="str">
            <v>White, Brian</v>
          </cell>
          <cell r="B1736" t="str">
            <v>R3-10561</v>
          </cell>
          <cell r="C1736">
            <v>35639</v>
          </cell>
          <cell r="D1736" t="str">
            <v>Black</v>
          </cell>
          <cell r="E1736" t="str">
            <v>Roberts, Jerry</v>
          </cell>
        </row>
        <row r="1737">
          <cell r="A1737" t="str">
            <v>White, James</v>
          </cell>
          <cell r="B1737" t="str">
            <v>R1-11089</v>
          </cell>
          <cell r="C1737">
            <v>17168</v>
          </cell>
          <cell r="D1737" t="str">
            <v>Black-5th</v>
          </cell>
          <cell r="E1737" t="str">
            <v>Heriad, Tom</v>
          </cell>
        </row>
        <row r="1738">
          <cell r="A1738" t="str">
            <v>White, Jessica</v>
          </cell>
          <cell r="B1738" t="str">
            <v>R1-12469</v>
          </cell>
          <cell r="C1738">
            <v>17168</v>
          </cell>
          <cell r="D1738" t="str">
            <v>ADV</v>
          </cell>
          <cell r="E1738" t="str">
            <v>Headen/Hill</v>
          </cell>
        </row>
        <row r="1739">
          <cell r="A1739" t="str">
            <v>White, Jonathan  Jr.</v>
          </cell>
          <cell r="B1739" t="str">
            <v>R1-12468</v>
          </cell>
          <cell r="C1739">
            <v>17168</v>
          </cell>
          <cell r="D1739" t="str">
            <v>BROWN</v>
          </cell>
          <cell r="E1739" t="str">
            <v>Headen/Hill</v>
          </cell>
        </row>
        <row r="1740">
          <cell r="A1740" t="str">
            <v>White, Jonathan  Sr.</v>
          </cell>
          <cell r="B1740" t="str">
            <v>R1-12548</v>
          </cell>
          <cell r="C1740">
            <v>29740</v>
          </cell>
          <cell r="D1740" t="str">
            <v>Black</v>
          </cell>
          <cell r="E1740" t="str">
            <v>Michael Hill</v>
          </cell>
        </row>
        <row r="1741">
          <cell r="A1741" t="str">
            <v>White, Keyshawn</v>
          </cell>
          <cell r="B1741" t="str">
            <v>R1-10616</v>
          </cell>
          <cell r="C1741">
            <v>36503</v>
          </cell>
          <cell r="D1741" t="str">
            <v xml:space="preserve">Jr. Black Belt </v>
          </cell>
          <cell r="E1741" t="str">
            <v>Venson</v>
          </cell>
        </row>
        <row r="1742">
          <cell r="A1742" t="str">
            <v>White, Marshawn</v>
          </cell>
          <cell r="B1742" t="str">
            <v>R1-11794</v>
          </cell>
          <cell r="C1742">
            <v>38008</v>
          </cell>
          <cell r="D1742" t="str">
            <v>Brown-3rd kyu</v>
          </cell>
          <cell r="E1742" t="str">
            <v>Venson</v>
          </cell>
        </row>
        <row r="1743">
          <cell r="A1743" t="str">
            <v>White, Ron</v>
          </cell>
          <cell r="B1743" t="str">
            <v>R2-2256</v>
          </cell>
          <cell r="C1743">
            <v>19937</v>
          </cell>
          <cell r="D1743" t="str">
            <v>Black</v>
          </cell>
          <cell r="E1743" t="str">
            <v>White, Ron</v>
          </cell>
        </row>
        <row r="1744">
          <cell r="A1744" t="str">
            <v>White, Ryan</v>
          </cell>
          <cell r="B1744" t="str">
            <v>R6-1282</v>
          </cell>
          <cell r="C1744">
            <v>37985</v>
          </cell>
          <cell r="D1744" t="str">
            <v>5th Keup Blue</v>
          </cell>
          <cell r="E1744" t="str">
            <v>Galvan, Juan/Adrian</v>
          </cell>
        </row>
        <row r="1745">
          <cell r="A1745" t="str">
            <v>White, Sr., Tim</v>
          </cell>
          <cell r="B1745" t="str">
            <v>R2-8155</v>
          </cell>
          <cell r="C1745">
            <v>19958</v>
          </cell>
          <cell r="D1745" t="str">
            <v>Black-8th</v>
          </cell>
          <cell r="E1745" t="str">
            <v>White, Tim</v>
          </cell>
        </row>
        <row r="1746">
          <cell r="A1746" t="str">
            <v>Whitely, Lawrence</v>
          </cell>
          <cell r="B1746" t="str">
            <v>R2-12871</v>
          </cell>
          <cell r="C1746">
            <v>27610</v>
          </cell>
          <cell r="D1746" t="str">
            <v>Black</v>
          </cell>
          <cell r="E1746" t="str">
            <v>Baldock, David</v>
          </cell>
        </row>
        <row r="1747">
          <cell r="A1747" t="str">
            <v>Whitney, Phillip</v>
          </cell>
          <cell r="B1747" t="str">
            <v>R2-13206</v>
          </cell>
          <cell r="C1747">
            <v>34537</v>
          </cell>
          <cell r="D1747" t="str">
            <v>yellow 9th kyu</v>
          </cell>
          <cell r="E1747" t="str">
            <v>St. Pierre, Steve</v>
          </cell>
        </row>
        <row r="1748">
          <cell r="A1748" t="str">
            <v>Widner, Danielle</v>
          </cell>
          <cell r="B1748" t="str">
            <v>R2-2881</v>
          </cell>
          <cell r="C1748">
            <v>32626</v>
          </cell>
          <cell r="D1748" t="str">
            <v>Purple - 4th Kyu</v>
          </cell>
          <cell r="E1748" t="str">
            <v>Gruel, Terry</v>
          </cell>
        </row>
        <row r="1749">
          <cell r="A1749" t="str">
            <v>Widner, Danny</v>
          </cell>
          <cell r="B1749" t="str">
            <v>R2-2882</v>
          </cell>
          <cell r="C1749">
            <v>33113</v>
          </cell>
          <cell r="D1749" t="str">
            <v>Brown-1st Kyu</v>
          </cell>
          <cell r="E1749" t="str">
            <v>Gruel, Terry</v>
          </cell>
        </row>
        <row r="1750">
          <cell r="A1750" t="str">
            <v>Wieseke, Ian</v>
          </cell>
          <cell r="B1750" t="str">
            <v>R2-13180</v>
          </cell>
          <cell r="C1750">
            <v>28332</v>
          </cell>
          <cell r="D1750" t="str">
            <v>10th kyu</v>
          </cell>
          <cell r="E1750" t="str">
            <v>Webster, Joeal</v>
          </cell>
        </row>
        <row r="1751">
          <cell r="A1751" t="str">
            <v>Wiles, Jackie</v>
          </cell>
          <cell r="B1751" t="str">
            <v>R2-12178</v>
          </cell>
          <cell r="C1751">
            <v>37853</v>
          </cell>
          <cell r="D1751" t="str">
            <v>BROWN</v>
          </cell>
          <cell r="E1751" t="str">
            <v>Bethea, Eddie</v>
          </cell>
        </row>
        <row r="1752">
          <cell r="A1752" t="str">
            <v>Wiley, James</v>
          </cell>
          <cell r="B1752" t="str">
            <v>R5-6855</v>
          </cell>
          <cell r="C1752">
            <v>25644</v>
          </cell>
          <cell r="D1752" t="str">
            <v>Black - Nidan</v>
          </cell>
          <cell r="E1752" t="str">
            <v>Keenan, Edward</v>
          </cell>
        </row>
        <row r="1753">
          <cell r="A1753" t="str">
            <v>Wilkes, Jazmyn</v>
          </cell>
          <cell r="B1753" t="str">
            <v>R1-12275</v>
          </cell>
          <cell r="C1753">
            <v>38363</v>
          </cell>
          <cell r="D1753" t="str">
            <v>Blue</v>
          </cell>
          <cell r="E1753" t="str">
            <v>Venson</v>
          </cell>
        </row>
        <row r="1754">
          <cell r="A1754" t="str">
            <v>Williams, Aaron</v>
          </cell>
          <cell r="B1754" t="str">
            <v>R3-12529</v>
          </cell>
          <cell r="C1754">
            <v>33963</v>
          </cell>
          <cell r="D1754" t="str">
            <v>Blue</v>
          </cell>
          <cell r="E1754" t="str">
            <v>Buker, Dave</v>
          </cell>
        </row>
        <row r="1755">
          <cell r="A1755" t="str">
            <v>Williams, Anthony</v>
          </cell>
          <cell r="B1755" t="str">
            <v>R3-12491</v>
          </cell>
          <cell r="C1755">
            <v>39887</v>
          </cell>
          <cell r="D1755" t="str">
            <v>Yellow</v>
          </cell>
          <cell r="E1755" t="str">
            <v>Buker, Dave</v>
          </cell>
        </row>
        <row r="1756">
          <cell r="A1756" t="str">
            <v>Williams, Chandler</v>
          </cell>
          <cell r="B1756" t="str">
            <v>R7-13161</v>
          </cell>
          <cell r="C1756">
            <v>38502</v>
          </cell>
          <cell r="D1756" t="str">
            <v>White</v>
          </cell>
          <cell r="E1756" t="str">
            <v>Starks, Rob</v>
          </cell>
        </row>
        <row r="1757">
          <cell r="A1757" t="str">
            <v>Williams, Justice</v>
          </cell>
          <cell r="B1757" t="str">
            <v>R2-12833</v>
          </cell>
          <cell r="C1757">
            <v>36196</v>
          </cell>
          <cell r="D1757" t="str">
            <v>5th kyu</v>
          </cell>
          <cell r="E1757" t="str">
            <v>Ables, Steve</v>
          </cell>
        </row>
        <row r="1758">
          <cell r="A1758" t="str">
            <v>Williams, Melissa</v>
          </cell>
          <cell r="B1758" t="str">
            <v>R2-12965</v>
          </cell>
          <cell r="C1758">
            <v>25145</v>
          </cell>
          <cell r="D1758" t="str">
            <v>6th kyu</v>
          </cell>
          <cell r="E1758" t="str">
            <v>Ables, Steve</v>
          </cell>
        </row>
        <row r="1759">
          <cell r="A1759" t="str">
            <v>Williams, Rylee</v>
          </cell>
          <cell r="B1759" t="str">
            <v>R7-13989</v>
          </cell>
          <cell r="C1759">
            <v>39685</v>
          </cell>
          <cell r="D1759" t="str">
            <v>Orange</v>
          </cell>
          <cell r="E1759" t="str">
            <v>Auberger, Rachel</v>
          </cell>
        </row>
        <row r="1760">
          <cell r="A1760" t="str">
            <v>Williams, Zeke</v>
          </cell>
          <cell r="B1760" t="str">
            <v>R2-13069</v>
          </cell>
          <cell r="C1760">
            <v>34378</v>
          </cell>
          <cell r="D1760" t="str">
            <v>Brown 3rd kyu</v>
          </cell>
          <cell r="E1760" t="str">
            <v>St. Pierre, Steve</v>
          </cell>
        </row>
        <row r="1761">
          <cell r="A1761" t="str">
            <v>Williamson, Blake</v>
          </cell>
          <cell r="B1761" t="str">
            <v>R7-13126</v>
          </cell>
          <cell r="C1761">
            <v>38081</v>
          </cell>
          <cell r="D1761" t="str">
            <v>Blue</v>
          </cell>
          <cell r="E1761" t="str">
            <v>Schneider, Will</v>
          </cell>
        </row>
        <row r="1762">
          <cell r="A1762" t="str">
            <v xml:space="preserve">Williamson, Neil </v>
          </cell>
          <cell r="B1762" t="str">
            <v>R1-12050</v>
          </cell>
          <cell r="C1762">
            <v>38012</v>
          </cell>
          <cell r="D1762" t="str">
            <v/>
          </cell>
          <cell r="E1762" t="str">
            <v>Venson</v>
          </cell>
        </row>
        <row r="1763">
          <cell r="A1763" t="str">
            <v>Williams-Venson, La-Toya</v>
          </cell>
          <cell r="B1763" t="str">
            <v>R1-3064</v>
          </cell>
          <cell r="C1763">
            <v>28317</v>
          </cell>
          <cell r="D1763" t="str">
            <v>Black - Sandan</v>
          </cell>
          <cell r="E1763" t="str">
            <v>Venson</v>
          </cell>
        </row>
        <row r="1764">
          <cell r="A1764" t="str">
            <v>Willis, Don</v>
          </cell>
          <cell r="B1764" t="str">
            <v>R5-12077</v>
          </cell>
          <cell r="C1764">
            <v>28317</v>
          </cell>
          <cell r="D1764" t="str">
            <v>Black</v>
          </cell>
          <cell r="E1764" t="str">
            <v/>
          </cell>
        </row>
        <row r="1765">
          <cell r="A1765" t="str">
            <v>Willson, Hannah</v>
          </cell>
          <cell r="B1765" t="str">
            <v>R2-13160</v>
          </cell>
          <cell r="C1765">
            <v>39836</v>
          </cell>
          <cell r="D1765" t="str">
            <v>yellow stripe</v>
          </cell>
          <cell r="E1765" t="str">
            <v>Franz, Steven</v>
          </cell>
        </row>
        <row r="1766">
          <cell r="A1766" t="str">
            <v>Wilson, Brandon</v>
          </cell>
          <cell r="B1766" t="str">
            <v>R2-6996</v>
          </cell>
          <cell r="C1766">
            <v>34836</v>
          </cell>
          <cell r="D1766" t="str">
            <v>Green</v>
          </cell>
          <cell r="E1766" t="str">
            <v>Bethea, Eddie</v>
          </cell>
        </row>
        <row r="1767">
          <cell r="A1767" t="str">
            <v>Wilson, Jalen</v>
          </cell>
          <cell r="B1767" t="str">
            <v>R1-12546</v>
          </cell>
          <cell r="C1767">
            <v>34836</v>
          </cell>
          <cell r="D1767" t="str">
            <v>Red (Intermediate)</v>
          </cell>
          <cell r="E1767" t="str">
            <v>Michael Hill</v>
          </cell>
        </row>
        <row r="1768">
          <cell r="A1768" t="str">
            <v>Wilson, Taran</v>
          </cell>
          <cell r="B1768" t="str">
            <v>R7-14139</v>
          </cell>
          <cell r="C1768">
            <v>37882</v>
          </cell>
          <cell r="D1768" t="str">
            <v>WHITE</v>
          </cell>
          <cell r="E1768" t="str">
            <v>Raheem, Khalid</v>
          </cell>
        </row>
        <row r="1769">
          <cell r="A1769" t="str">
            <v>Wilson, Taylor</v>
          </cell>
          <cell r="B1769" t="str">
            <v>R2-6829</v>
          </cell>
          <cell r="C1769">
            <v>34219</v>
          </cell>
          <cell r="D1769" t="str">
            <v>Purple-4th</v>
          </cell>
          <cell r="E1769" t="str">
            <v>Bethea, Eddie</v>
          </cell>
        </row>
        <row r="1770">
          <cell r="A1770" t="str">
            <v>Winder, Anna</v>
          </cell>
          <cell r="B1770" t="str">
            <v>R1-12177</v>
          </cell>
          <cell r="C1770">
            <v>37654</v>
          </cell>
          <cell r="D1770" t="str">
            <v>BROWN</v>
          </cell>
          <cell r="E1770" t="str">
            <v>Winder, Derian</v>
          </cell>
        </row>
        <row r="1771">
          <cell r="A1771" t="str">
            <v>Winder, Derian</v>
          </cell>
          <cell r="B1771" t="str">
            <v>R1-12029</v>
          </cell>
          <cell r="C1771">
            <v>24334</v>
          </cell>
          <cell r="D1771" t="str">
            <v/>
          </cell>
          <cell r="E1771" t="str">
            <v>Winder, Derian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40.emf"/><Relationship Id="rId299" Type="http://schemas.openxmlformats.org/officeDocument/2006/relationships/image" Target="../media/image111.emf"/><Relationship Id="rId303" Type="http://schemas.openxmlformats.org/officeDocument/2006/relationships/image" Target="../media/image113.emf"/><Relationship Id="rId21" Type="http://schemas.openxmlformats.org/officeDocument/2006/relationships/control" Target="../activeX/activeX13.xml"/><Relationship Id="rId42" Type="http://schemas.openxmlformats.org/officeDocument/2006/relationships/control" Target="../activeX/activeX28.xml"/><Relationship Id="rId63" Type="http://schemas.openxmlformats.org/officeDocument/2006/relationships/control" Target="../activeX/activeX39.xml"/><Relationship Id="rId84" Type="http://schemas.openxmlformats.org/officeDocument/2006/relationships/control" Target="../activeX/activeX50.xml"/><Relationship Id="rId138" Type="http://schemas.openxmlformats.org/officeDocument/2006/relationships/control" Target="../activeX/activeX86.xml"/><Relationship Id="rId159" Type="http://schemas.openxmlformats.org/officeDocument/2006/relationships/control" Target="../activeX/activeX98.xml"/><Relationship Id="rId324" Type="http://schemas.openxmlformats.org/officeDocument/2006/relationships/image" Target="../media/image123.emf"/><Relationship Id="rId345" Type="http://schemas.openxmlformats.org/officeDocument/2006/relationships/control" Target="../activeX/activeX212.xml"/><Relationship Id="rId170" Type="http://schemas.openxmlformats.org/officeDocument/2006/relationships/control" Target="../activeX/activeX108.xml"/><Relationship Id="rId191" Type="http://schemas.openxmlformats.org/officeDocument/2006/relationships/control" Target="../activeX/activeX123.xml"/><Relationship Id="rId205" Type="http://schemas.openxmlformats.org/officeDocument/2006/relationships/image" Target="../media/image71.emf"/><Relationship Id="rId226" Type="http://schemas.openxmlformats.org/officeDocument/2006/relationships/image" Target="../media/image80.emf"/><Relationship Id="rId247" Type="http://schemas.openxmlformats.org/officeDocument/2006/relationships/control" Target="../activeX/activeX159.xml"/><Relationship Id="rId107" Type="http://schemas.openxmlformats.org/officeDocument/2006/relationships/control" Target="../activeX/activeX68.xml"/><Relationship Id="rId268" Type="http://schemas.openxmlformats.org/officeDocument/2006/relationships/control" Target="../activeX/activeX170.xml"/><Relationship Id="rId289" Type="http://schemas.openxmlformats.org/officeDocument/2006/relationships/image" Target="../media/image106.emf"/><Relationship Id="rId11" Type="http://schemas.openxmlformats.org/officeDocument/2006/relationships/image" Target="../media/image3.emf"/><Relationship Id="rId32" Type="http://schemas.openxmlformats.org/officeDocument/2006/relationships/control" Target="../activeX/activeX21.xml"/><Relationship Id="rId53" Type="http://schemas.openxmlformats.org/officeDocument/2006/relationships/image" Target="../media/image17.emf"/><Relationship Id="rId74" Type="http://schemas.openxmlformats.org/officeDocument/2006/relationships/control" Target="../activeX/activeX45.xml"/><Relationship Id="rId128" Type="http://schemas.openxmlformats.org/officeDocument/2006/relationships/control" Target="../activeX/activeX80.xml"/><Relationship Id="rId149" Type="http://schemas.openxmlformats.org/officeDocument/2006/relationships/image" Target="../media/image54.emf"/><Relationship Id="rId314" Type="http://schemas.openxmlformats.org/officeDocument/2006/relationships/image" Target="../media/image118.emf"/><Relationship Id="rId335" Type="http://schemas.openxmlformats.org/officeDocument/2006/relationships/control" Target="../activeX/activeX205.xml"/><Relationship Id="rId5" Type="http://schemas.openxmlformats.org/officeDocument/2006/relationships/image" Target="../media/image1.emf"/><Relationship Id="rId95" Type="http://schemas.openxmlformats.org/officeDocument/2006/relationships/control" Target="../activeX/activeX57.xml"/><Relationship Id="rId160" Type="http://schemas.openxmlformats.org/officeDocument/2006/relationships/control" Target="../activeX/activeX99.xml"/><Relationship Id="rId181" Type="http://schemas.openxmlformats.org/officeDocument/2006/relationships/image" Target="../media/image62.emf"/><Relationship Id="rId216" Type="http://schemas.openxmlformats.org/officeDocument/2006/relationships/control" Target="../activeX/activeX138.xml"/><Relationship Id="rId237" Type="http://schemas.openxmlformats.org/officeDocument/2006/relationships/image" Target="../media/image82.emf"/><Relationship Id="rId258" Type="http://schemas.openxmlformats.org/officeDocument/2006/relationships/control" Target="../activeX/activeX165.xml"/><Relationship Id="rId279" Type="http://schemas.openxmlformats.org/officeDocument/2006/relationships/image" Target="../media/image101.emf"/><Relationship Id="rId22" Type="http://schemas.openxmlformats.org/officeDocument/2006/relationships/control" Target="../activeX/activeX14.xml"/><Relationship Id="rId43" Type="http://schemas.openxmlformats.org/officeDocument/2006/relationships/image" Target="../media/image12.emf"/><Relationship Id="rId64" Type="http://schemas.openxmlformats.org/officeDocument/2006/relationships/image" Target="../media/image22.emf"/><Relationship Id="rId118" Type="http://schemas.openxmlformats.org/officeDocument/2006/relationships/control" Target="../activeX/activeX75.xml"/><Relationship Id="rId139" Type="http://schemas.openxmlformats.org/officeDocument/2006/relationships/control" Target="../activeX/activeX87.xml"/><Relationship Id="rId290" Type="http://schemas.openxmlformats.org/officeDocument/2006/relationships/control" Target="../activeX/activeX181.xml"/><Relationship Id="rId304" Type="http://schemas.openxmlformats.org/officeDocument/2006/relationships/control" Target="../activeX/activeX188.xml"/><Relationship Id="rId325" Type="http://schemas.openxmlformats.org/officeDocument/2006/relationships/control" Target="../activeX/activeX199.xml"/><Relationship Id="rId346" Type="http://schemas.openxmlformats.org/officeDocument/2006/relationships/image" Target="../media/image131.emf"/><Relationship Id="rId85" Type="http://schemas.openxmlformats.org/officeDocument/2006/relationships/image" Target="../media/image32.emf"/><Relationship Id="rId150" Type="http://schemas.openxmlformats.org/officeDocument/2006/relationships/control" Target="../activeX/activeX93.xml"/><Relationship Id="rId171" Type="http://schemas.openxmlformats.org/officeDocument/2006/relationships/control" Target="../activeX/activeX109.xml"/><Relationship Id="rId192" Type="http://schemas.openxmlformats.org/officeDocument/2006/relationships/control" Target="../activeX/activeX124.xml"/><Relationship Id="rId206" Type="http://schemas.openxmlformats.org/officeDocument/2006/relationships/control" Target="../activeX/activeX132.xml"/><Relationship Id="rId227" Type="http://schemas.openxmlformats.org/officeDocument/2006/relationships/control" Target="../activeX/activeX144.xml"/><Relationship Id="rId248" Type="http://schemas.openxmlformats.org/officeDocument/2006/relationships/image" Target="../media/image86.emf"/><Relationship Id="rId269" Type="http://schemas.openxmlformats.org/officeDocument/2006/relationships/image" Target="../media/image96.emf"/><Relationship Id="rId12" Type="http://schemas.openxmlformats.org/officeDocument/2006/relationships/control" Target="../activeX/activeX6.xml"/><Relationship Id="rId33" Type="http://schemas.openxmlformats.org/officeDocument/2006/relationships/control" Target="../activeX/activeX22.xml"/><Relationship Id="rId108" Type="http://schemas.openxmlformats.org/officeDocument/2006/relationships/image" Target="../media/image37.emf"/><Relationship Id="rId129" Type="http://schemas.openxmlformats.org/officeDocument/2006/relationships/image" Target="../media/image46.emf"/><Relationship Id="rId280" Type="http://schemas.openxmlformats.org/officeDocument/2006/relationships/control" Target="../activeX/activeX176.xml"/><Relationship Id="rId315" Type="http://schemas.openxmlformats.org/officeDocument/2006/relationships/control" Target="../activeX/activeX194.xml"/><Relationship Id="rId336" Type="http://schemas.openxmlformats.org/officeDocument/2006/relationships/control" Target="../activeX/activeX206.xml"/><Relationship Id="rId54" Type="http://schemas.openxmlformats.org/officeDocument/2006/relationships/control" Target="../activeX/activeX34.xml"/><Relationship Id="rId75" Type="http://schemas.openxmlformats.org/officeDocument/2006/relationships/image" Target="../media/image27.emf"/><Relationship Id="rId96" Type="http://schemas.openxmlformats.org/officeDocument/2006/relationships/control" Target="../activeX/activeX58.xml"/><Relationship Id="rId140" Type="http://schemas.openxmlformats.org/officeDocument/2006/relationships/control" Target="../activeX/activeX88.xml"/><Relationship Id="rId161" Type="http://schemas.openxmlformats.org/officeDocument/2006/relationships/control" Target="../activeX/activeX100.xml"/><Relationship Id="rId182" Type="http://schemas.openxmlformats.org/officeDocument/2006/relationships/control" Target="../activeX/activeX117.xml"/><Relationship Id="rId217" Type="http://schemas.openxmlformats.org/officeDocument/2006/relationships/image" Target="../media/image76.emf"/><Relationship Id="rId6" Type="http://schemas.openxmlformats.org/officeDocument/2006/relationships/control" Target="../activeX/activeX2.xml"/><Relationship Id="rId238" Type="http://schemas.openxmlformats.org/officeDocument/2006/relationships/control" Target="../activeX/activeX153.xml"/><Relationship Id="rId259" Type="http://schemas.openxmlformats.org/officeDocument/2006/relationships/image" Target="../media/image91.emf"/><Relationship Id="rId23" Type="http://schemas.openxmlformats.org/officeDocument/2006/relationships/image" Target="../media/image6.emf"/><Relationship Id="rId119" Type="http://schemas.openxmlformats.org/officeDocument/2006/relationships/image" Target="../media/image41.emf"/><Relationship Id="rId270" Type="http://schemas.openxmlformats.org/officeDocument/2006/relationships/control" Target="../activeX/activeX171.xml"/><Relationship Id="rId291" Type="http://schemas.openxmlformats.org/officeDocument/2006/relationships/image" Target="../media/image107.emf"/><Relationship Id="rId305" Type="http://schemas.openxmlformats.org/officeDocument/2006/relationships/image" Target="../media/image114.emf"/><Relationship Id="rId326" Type="http://schemas.openxmlformats.org/officeDocument/2006/relationships/image" Target="../media/image124.emf"/><Relationship Id="rId347" Type="http://schemas.openxmlformats.org/officeDocument/2006/relationships/control" Target="../activeX/activeX213.xml"/><Relationship Id="rId44" Type="http://schemas.openxmlformats.org/officeDocument/2006/relationships/control" Target="../activeX/activeX29.xml"/><Relationship Id="rId65" Type="http://schemas.openxmlformats.org/officeDocument/2006/relationships/control" Target="../activeX/activeX40.xml"/><Relationship Id="rId86" Type="http://schemas.openxmlformats.org/officeDocument/2006/relationships/control" Target="../activeX/activeX51.xml"/><Relationship Id="rId130" Type="http://schemas.openxmlformats.org/officeDocument/2006/relationships/control" Target="../activeX/activeX81.xml"/><Relationship Id="rId151" Type="http://schemas.openxmlformats.org/officeDocument/2006/relationships/image" Target="../media/image55.emf"/><Relationship Id="rId172" Type="http://schemas.openxmlformats.org/officeDocument/2006/relationships/control" Target="../activeX/activeX110.xml"/><Relationship Id="rId193" Type="http://schemas.openxmlformats.org/officeDocument/2006/relationships/image" Target="../media/image66.emf"/><Relationship Id="rId207" Type="http://schemas.openxmlformats.org/officeDocument/2006/relationships/image" Target="../media/image72.emf"/><Relationship Id="rId228" Type="http://schemas.openxmlformats.org/officeDocument/2006/relationships/control" Target="../activeX/activeX145.xml"/><Relationship Id="rId249" Type="http://schemas.openxmlformats.org/officeDocument/2006/relationships/control" Target="../activeX/activeX160.xml"/><Relationship Id="rId13" Type="http://schemas.openxmlformats.org/officeDocument/2006/relationships/control" Target="../activeX/activeX7.xml"/><Relationship Id="rId109" Type="http://schemas.openxmlformats.org/officeDocument/2006/relationships/control" Target="../activeX/activeX69.xml"/><Relationship Id="rId260" Type="http://schemas.openxmlformats.org/officeDocument/2006/relationships/control" Target="../activeX/activeX166.xml"/><Relationship Id="rId281" Type="http://schemas.openxmlformats.org/officeDocument/2006/relationships/image" Target="../media/image102.emf"/><Relationship Id="rId316" Type="http://schemas.openxmlformats.org/officeDocument/2006/relationships/image" Target="../media/image119.emf"/><Relationship Id="rId337" Type="http://schemas.openxmlformats.org/officeDocument/2006/relationships/control" Target="../activeX/activeX207.xml"/><Relationship Id="rId34" Type="http://schemas.openxmlformats.org/officeDocument/2006/relationships/control" Target="../activeX/activeX23.xml"/><Relationship Id="rId55" Type="http://schemas.openxmlformats.org/officeDocument/2006/relationships/image" Target="../media/image18.emf"/><Relationship Id="rId76" Type="http://schemas.openxmlformats.org/officeDocument/2006/relationships/control" Target="../activeX/activeX46.xml"/><Relationship Id="rId97" Type="http://schemas.openxmlformats.org/officeDocument/2006/relationships/control" Target="../activeX/activeX59.xml"/><Relationship Id="rId120" Type="http://schemas.openxmlformats.org/officeDocument/2006/relationships/control" Target="../activeX/activeX76.xml"/><Relationship Id="rId141" Type="http://schemas.openxmlformats.org/officeDocument/2006/relationships/image" Target="../media/image50.emf"/><Relationship Id="rId7" Type="http://schemas.openxmlformats.org/officeDocument/2006/relationships/image" Target="../media/image2.emf"/><Relationship Id="rId162" Type="http://schemas.openxmlformats.org/officeDocument/2006/relationships/control" Target="../activeX/activeX101.xml"/><Relationship Id="rId183" Type="http://schemas.openxmlformats.org/officeDocument/2006/relationships/image" Target="../media/image63.emf"/><Relationship Id="rId218" Type="http://schemas.openxmlformats.org/officeDocument/2006/relationships/control" Target="../activeX/activeX139.xml"/><Relationship Id="rId239" Type="http://schemas.openxmlformats.org/officeDocument/2006/relationships/control" Target="../activeX/activeX154.xml"/><Relationship Id="rId250" Type="http://schemas.openxmlformats.org/officeDocument/2006/relationships/image" Target="../media/image87.emf"/><Relationship Id="rId271" Type="http://schemas.openxmlformats.org/officeDocument/2006/relationships/image" Target="../media/image97.emf"/><Relationship Id="rId292" Type="http://schemas.openxmlformats.org/officeDocument/2006/relationships/control" Target="../activeX/activeX182.xml"/><Relationship Id="rId306" Type="http://schemas.openxmlformats.org/officeDocument/2006/relationships/control" Target="../activeX/activeX189.xml"/><Relationship Id="rId24" Type="http://schemas.openxmlformats.org/officeDocument/2006/relationships/control" Target="../activeX/activeX15.xml"/><Relationship Id="rId45" Type="http://schemas.openxmlformats.org/officeDocument/2006/relationships/image" Target="../media/image13.emf"/><Relationship Id="rId66" Type="http://schemas.openxmlformats.org/officeDocument/2006/relationships/image" Target="../media/image23.emf"/><Relationship Id="rId87" Type="http://schemas.openxmlformats.org/officeDocument/2006/relationships/image" Target="../media/image33.emf"/><Relationship Id="rId110" Type="http://schemas.openxmlformats.org/officeDocument/2006/relationships/control" Target="../activeX/activeX70.xml"/><Relationship Id="rId131" Type="http://schemas.openxmlformats.org/officeDocument/2006/relationships/image" Target="../media/image47.emf"/><Relationship Id="rId327" Type="http://schemas.openxmlformats.org/officeDocument/2006/relationships/control" Target="../activeX/activeX200.xml"/><Relationship Id="rId348" Type="http://schemas.openxmlformats.org/officeDocument/2006/relationships/image" Target="../media/image132.emf"/><Relationship Id="rId152" Type="http://schemas.openxmlformats.org/officeDocument/2006/relationships/control" Target="../activeX/activeX94.xml"/><Relationship Id="rId173" Type="http://schemas.openxmlformats.org/officeDocument/2006/relationships/control" Target="../activeX/activeX111.xml"/><Relationship Id="rId194" Type="http://schemas.openxmlformats.org/officeDocument/2006/relationships/control" Target="../activeX/activeX125.xml"/><Relationship Id="rId208" Type="http://schemas.openxmlformats.org/officeDocument/2006/relationships/control" Target="../activeX/activeX133.xml"/><Relationship Id="rId229" Type="http://schemas.openxmlformats.org/officeDocument/2006/relationships/control" Target="../activeX/activeX146.xml"/><Relationship Id="rId240" Type="http://schemas.openxmlformats.org/officeDocument/2006/relationships/control" Target="../activeX/activeX155.xml"/><Relationship Id="rId261" Type="http://schemas.openxmlformats.org/officeDocument/2006/relationships/image" Target="../media/image92.emf"/><Relationship Id="rId14" Type="http://schemas.openxmlformats.org/officeDocument/2006/relationships/control" Target="../activeX/activeX8.xml"/><Relationship Id="rId35" Type="http://schemas.openxmlformats.org/officeDocument/2006/relationships/image" Target="../media/image9.emf"/><Relationship Id="rId56" Type="http://schemas.openxmlformats.org/officeDocument/2006/relationships/control" Target="../activeX/activeX35.xml"/><Relationship Id="rId77" Type="http://schemas.openxmlformats.org/officeDocument/2006/relationships/image" Target="../media/image28.emf"/><Relationship Id="rId100" Type="http://schemas.openxmlformats.org/officeDocument/2006/relationships/control" Target="../activeX/activeX61.xml"/><Relationship Id="rId282" Type="http://schemas.openxmlformats.org/officeDocument/2006/relationships/control" Target="../activeX/activeX177.xml"/><Relationship Id="rId317" Type="http://schemas.openxmlformats.org/officeDocument/2006/relationships/control" Target="../activeX/activeX195.xml"/><Relationship Id="rId338" Type="http://schemas.openxmlformats.org/officeDocument/2006/relationships/control" Target="../activeX/activeX208.xml"/><Relationship Id="rId8" Type="http://schemas.openxmlformats.org/officeDocument/2006/relationships/control" Target="../activeX/activeX3.xml"/><Relationship Id="rId98" Type="http://schemas.openxmlformats.org/officeDocument/2006/relationships/image" Target="../media/image36.emf"/><Relationship Id="rId121" Type="http://schemas.openxmlformats.org/officeDocument/2006/relationships/image" Target="../media/image42.emf"/><Relationship Id="rId142" Type="http://schemas.openxmlformats.org/officeDocument/2006/relationships/control" Target="../activeX/activeX89.xml"/><Relationship Id="rId163" Type="http://schemas.openxmlformats.org/officeDocument/2006/relationships/control" Target="../activeX/activeX102.xml"/><Relationship Id="rId184" Type="http://schemas.openxmlformats.org/officeDocument/2006/relationships/control" Target="../activeX/activeX118.xml"/><Relationship Id="rId219" Type="http://schemas.openxmlformats.org/officeDocument/2006/relationships/image" Target="../media/image77.emf"/><Relationship Id="rId230" Type="http://schemas.openxmlformats.org/officeDocument/2006/relationships/control" Target="../activeX/activeX147.xml"/><Relationship Id="rId251" Type="http://schemas.openxmlformats.org/officeDocument/2006/relationships/control" Target="../activeX/activeX161.xml"/><Relationship Id="rId25" Type="http://schemas.openxmlformats.org/officeDocument/2006/relationships/image" Target="../media/image7.emf"/><Relationship Id="rId46" Type="http://schemas.openxmlformats.org/officeDocument/2006/relationships/control" Target="../activeX/activeX30.xml"/><Relationship Id="rId67" Type="http://schemas.openxmlformats.org/officeDocument/2006/relationships/control" Target="../activeX/activeX41.xml"/><Relationship Id="rId272" Type="http://schemas.openxmlformats.org/officeDocument/2006/relationships/control" Target="../activeX/activeX172.xml"/><Relationship Id="rId293" Type="http://schemas.openxmlformats.org/officeDocument/2006/relationships/image" Target="../media/image108.emf"/><Relationship Id="rId307" Type="http://schemas.openxmlformats.org/officeDocument/2006/relationships/image" Target="../media/image115.emf"/><Relationship Id="rId328" Type="http://schemas.openxmlformats.org/officeDocument/2006/relationships/image" Target="../media/image125.emf"/><Relationship Id="rId349" Type="http://schemas.openxmlformats.org/officeDocument/2006/relationships/control" Target="../activeX/activeX214.xml"/><Relationship Id="rId20" Type="http://schemas.openxmlformats.org/officeDocument/2006/relationships/image" Target="../media/image5.emf"/><Relationship Id="rId41" Type="http://schemas.openxmlformats.org/officeDocument/2006/relationships/image" Target="../media/image11.emf"/><Relationship Id="rId62" Type="http://schemas.openxmlformats.org/officeDocument/2006/relationships/image" Target="../media/image21.emf"/><Relationship Id="rId83" Type="http://schemas.openxmlformats.org/officeDocument/2006/relationships/image" Target="../media/image31.emf"/><Relationship Id="rId88" Type="http://schemas.openxmlformats.org/officeDocument/2006/relationships/control" Target="../activeX/activeX52.xml"/><Relationship Id="rId111" Type="http://schemas.openxmlformats.org/officeDocument/2006/relationships/control" Target="../activeX/activeX71.xml"/><Relationship Id="rId132" Type="http://schemas.openxmlformats.org/officeDocument/2006/relationships/control" Target="../activeX/activeX82.xml"/><Relationship Id="rId153" Type="http://schemas.openxmlformats.org/officeDocument/2006/relationships/image" Target="../media/image56.emf"/><Relationship Id="rId174" Type="http://schemas.openxmlformats.org/officeDocument/2006/relationships/image" Target="../media/image60.emf"/><Relationship Id="rId179" Type="http://schemas.openxmlformats.org/officeDocument/2006/relationships/image" Target="../media/image61.emf"/><Relationship Id="rId195" Type="http://schemas.openxmlformats.org/officeDocument/2006/relationships/image" Target="../media/image67.emf"/><Relationship Id="rId209" Type="http://schemas.openxmlformats.org/officeDocument/2006/relationships/image" Target="../media/image73.emf"/><Relationship Id="rId190" Type="http://schemas.openxmlformats.org/officeDocument/2006/relationships/control" Target="../activeX/activeX122.xml"/><Relationship Id="rId204" Type="http://schemas.openxmlformats.org/officeDocument/2006/relationships/control" Target="../activeX/activeX131.xml"/><Relationship Id="rId220" Type="http://schemas.openxmlformats.org/officeDocument/2006/relationships/control" Target="../activeX/activeX140.xml"/><Relationship Id="rId225" Type="http://schemas.openxmlformats.org/officeDocument/2006/relationships/control" Target="../activeX/activeX143.xml"/><Relationship Id="rId241" Type="http://schemas.openxmlformats.org/officeDocument/2006/relationships/control" Target="../activeX/activeX156.xml"/><Relationship Id="rId246" Type="http://schemas.openxmlformats.org/officeDocument/2006/relationships/image" Target="../media/image85.emf"/><Relationship Id="rId267" Type="http://schemas.openxmlformats.org/officeDocument/2006/relationships/image" Target="../media/image95.emf"/><Relationship Id="rId288" Type="http://schemas.openxmlformats.org/officeDocument/2006/relationships/control" Target="../activeX/activeX180.xml"/><Relationship Id="rId15" Type="http://schemas.openxmlformats.org/officeDocument/2006/relationships/control" Target="../activeX/activeX9.xml"/><Relationship Id="rId36" Type="http://schemas.openxmlformats.org/officeDocument/2006/relationships/control" Target="../activeX/activeX24.xml"/><Relationship Id="rId57" Type="http://schemas.openxmlformats.org/officeDocument/2006/relationships/image" Target="../media/image19.emf"/><Relationship Id="rId106" Type="http://schemas.openxmlformats.org/officeDocument/2006/relationships/control" Target="../activeX/activeX67.xml"/><Relationship Id="rId127" Type="http://schemas.openxmlformats.org/officeDocument/2006/relationships/image" Target="../media/image45.emf"/><Relationship Id="rId262" Type="http://schemas.openxmlformats.org/officeDocument/2006/relationships/control" Target="../activeX/activeX167.xml"/><Relationship Id="rId283" Type="http://schemas.openxmlformats.org/officeDocument/2006/relationships/image" Target="../media/image103.emf"/><Relationship Id="rId313" Type="http://schemas.openxmlformats.org/officeDocument/2006/relationships/control" Target="../activeX/activeX193.xml"/><Relationship Id="rId318" Type="http://schemas.openxmlformats.org/officeDocument/2006/relationships/image" Target="../media/image120.emf"/><Relationship Id="rId339" Type="http://schemas.openxmlformats.org/officeDocument/2006/relationships/control" Target="../activeX/activeX209.xml"/><Relationship Id="rId10" Type="http://schemas.openxmlformats.org/officeDocument/2006/relationships/control" Target="../activeX/activeX5.xml"/><Relationship Id="rId31" Type="http://schemas.openxmlformats.org/officeDocument/2006/relationships/control" Target="../activeX/activeX20.xml"/><Relationship Id="rId52" Type="http://schemas.openxmlformats.org/officeDocument/2006/relationships/control" Target="../activeX/activeX33.xml"/><Relationship Id="rId73" Type="http://schemas.openxmlformats.org/officeDocument/2006/relationships/image" Target="../media/image26.emf"/><Relationship Id="rId78" Type="http://schemas.openxmlformats.org/officeDocument/2006/relationships/control" Target="../activeX/activeX47.xml"/><Relationship Id="rId94" Type="http://schemas.openxmlformats.org/officeDocument/2006/relationships/control" Target="../activeX/activeX56.xml"/><Relationship Id="rId99" Type="http://schemas.openxmlformats.org/officeDocument/2006/relationships/control" Target="../activeX/activeX60.xml"/><Relationship Id="rId101" Type="http://schemas.openxmlformats.org/officeDocument/2006/relationships/control" Target="../activeX/activeX62.xml"/><Relationship Id="rId122" Type="http://schemas.openxmlformats.org/officeDocument/2006/relationships/control" Target="../activeX/activeX77.xml"/><Relationship Id="rId143" Type="http://schemas.openxmlformats.org/officeDocument/2006/relationships/image" Target="../media/image51.emf"/><Relationship Id="rId148" Type="http://schemas.openxmlformats.org/officeDocument/2006/relationships/control" Target="../activeX/activeX92.xml"/><Relationship Id="rId164" Type="http://schemas.openxmlformats.org/officeDocument/2006/relationships/image" Target="../media/image59.emf"/><Relationship Id="rId169" Type="http://schemas.openxmlformats.org/officeDocument/2006/relationships/control" Target="../activeX/activeX107.xml"/><Relationship Id="rId185" Type="http://schemas.openxmlformats.org/officeDocument/2006/relationships/image" Target="../media/image64.emf"/><Relationship Id="rId334" Type="http://schemas.openxmlformats.org/officeDocument/2006/relationships/control" Target="../activeX/activeX204.xml"/><Relationship Id="rId350" Type="http://schemas.openxmlformats.org/officeDocument/2006/relationships/image" Target="../media/image133.emf"/><Relationship Id="rId4" Type="http://schemas.openxmlformats.org/officeDocument/2006/relationships/control" Target="../activeX/activeX1.xml"/><Relationship Id="rId9" Type="http://schemas.openxmlformats.org/officeDocument/2006/relationships/control" Target="../activeX/activeX4.xml"/><Relationship Id="rId180" Type="http://schemas.openxmlformats.org/officeDocument/2006/relationships/control" Target="../activeX/activeX116.xml"/><Relationship Id="rId210" Type="http://schemas.openxmlformats.org/officeDocument/2006/relationships/control" Target="../activeX/activeX134.xml"/><Relationship Id="rId215" Type="http://schemas.openxmlformats.org/officeDocument/2006/relationships/image" Target="../media/image75.emf"/><Relationship Id="rId236" Type="http://schemas.openxmlformats.org/officeDocument/2006/relationships/control" Target="../activeX/activeX152.xml"/><Relationship Id="rId257" Type="http://schemas.openxmlformats.org/officeDocument/2006/relationships/control" Target="../activeX/activeX164.xml"/><Relationship Id="rId278" Type="http://schemas.openxmlformats.org/officeDocument/2006/relationships/control" Target="../activeX/activeX175.xml"/><Relationship Id="rId26" Type="http://schemas.openxmlformats.org/officeDocument/2006/relationships/control" Target="../activeX/activeX16.xml"/><Relationship Id="rId231" Type="http://schemas.openxmlformats.org/officeDocument/2006/relationships/control" Target="../activeX/activeX148.xml"/><Relationship Id="rId252" Type="http://schemas.openxmlformats.org/officeDocument/2006/relationships/image" Target="../media/image88.emf"/><Relationship Id="rId273" Type="http://schemas.openxmlformats.org/officeDocument/2006/relationships/image" Target="../media/image98.emf"/><Relationship Id="rId294" Type="http://schemas.openxmlformats.org/officeDocument/2006/relationships/control" Target="../activeX/activeX183.xml"/><Relationship Id="rId308" Type="http://schemas.openxmlformats.org/officeDocument/2006/relationships/control" Target="../activeX/activeX190.xml"/><Relationship Id="rId329" Type="http://schemas.openxmlformats.org/officeDocument/2006/relationships/control" Target="../activeX/activeX201.xml"/><Relationship Id="rId47" Type="http://schemas.openxmlformats.org/officeDocument/2006/relationships/image" Target="../media/image14.emf"/><Relationship Id="rId68" Type="http://schemas.openxmlformats.org/officeDocument/2006/relationships/control" Target="../activeX/activeX42.xml"/><Relationship Id="rId89" Type="http://schemas.openxmlformats.org/officeDocument/2006/relationships/image" Target="../media/image34.emf"/><Relationship Id="rId112" Type="http://schemas.openxmlformats.org/officeDocument/2006/relationships/control" Target="../activeX/activeX72.xml"/><Relationship Id="rId133" Type="http://schemas.openxmlformats.org/officeDocument/2006/relationships/image" Target="../media/image48.emf"/><Relationship Id="rId154" Type="http://schemas.openxmlformats.org/officeDocument/2006/relationships/control" Target="../activeX/activeX95.xml"/><Relationship Id="rId175" Type="http://schemas.openxmlformats.org/officeDocument/2006/relationships/control" Target="../activeX/activeX112.xml"/><Relationship Id="rId340" Type="http://schemas.openxmlformats.org/officeDocument/2006/relationships/image" Target="../media/image128.emf"/><Relationship Id="rId196" Type="http://schemas.openxmlformats.org/officeDocument/2006/relationships/control" Target="../activeX/activeX126.xml"/><Relationship Id="rId200" Type="http://schemas.openxmlformats.org/officeDocument/2006/relationships/control" Target="../activeX/activeX129.xml"/><Relationship Id="rId16" Type="http://schemas.openxmlformats.org/officeDocument/2006/relationships/control" Target="../activeX/activeX10.xml"/><Relationship Id="rId221" Type="http://schemas.openxmlformats.org/officeDocument/2006/relationships/image" Target="../media/image78.emf"/><Relationship Id="rId242" Type="http://schemas.openxmlformats.org/officeDocument/2006/relationships/image" Target="../media/image83.emf"/><Relationship Id="rId263" Type="http://schemas.openxmlformats.org/officeDocument/2006/relationships/image" Target="../media/image93.emf"/><Relationship Id="rId284" Type="http://schemas.openxmlformats.org/officeDocument/2006/relationships/control" Target="../activeX/activeX178.xml"/><Relationship Id="rId319" Type="http://schemas.openxmlformats.org/officeDocument/2006/relationships/control" Target="../activeX/activeX196.xml"/><Relationship Id="rId37" Type="http://schemas.openxmlformats.org/officeDocument/2006/relationships/image" Target="../media/image10.emf"/><Relationship Id="rId58" Type="http://schemas.openxmlformats.org/officeDocument/2006/relationships/control" Target="../activeX/activeX36.xml"/><Relationship Id="rId79" Type="http://schemas.openxmlformats.org/officeDocument/2006/relationships/image" Target="../media/image29.emf"/><Relationship Id="rId102" Type="http://schemas.openxmlformats.org/officeDocument/2006/relationships/control" Target="../activeX/activeX63.xml"/><Relationship Id="rId123" Type="http://schemas.openxmlformats.org/officeDocument/2006/relationships/image" Target="../media/image43.emf"/><Relationship Id="rId144" Type="http://schemas.openxmlformats.org/officeDocument/2006/relationships/control" Target="../activeX/activeX90.xml"/><Relationship Id="rId330" Type="http://schemas.openxmlformats.org/officeDocument/2006/relationships/image" Target="../media/image126.emf"/><Relationship Id="rId90" Type="http://schemas.openxmlformats.org/officeDocument/2006/relationships/control" Target="../activeX/activeX53.xml"/><Relationship Id="rId165" Type="http://schemas.openxmlformats.org/officeDocument/2006/relationships/control" Target="../activeX/activeX103.xml"/><Relationship Id="rId186" Type="http://schemas.openxmlformats.org/officeDocument/2006/relationships/control" Target="../activeX/activeX119.xml"/><Relationship Id="rId351" Type="http://schemas.openxmlformats.org/officeDocument/2006/relationships/control" Target="../activeX/activeX215.xml"/><Relationship Id="rId211" Type="http://schemas.openxmlformats.org/officeDocument/2006/relationships/control" Target="../activeX/activeX135.xml"/><Relationship Id="rId232" Type="http://schemas.openxmlformats.org/officeDocument/2006/relationships/image" Target="../media/image81.emf"/><Relationship Id="rId253" Type="http://schemas.openxmlformats.org/officeDocument/2006/relationships/control" Target="../activeX/activeX162.xml"/><Relationship Id="rId274" Type="http://schemas.openxmlformats.org/officeDocument/2006/relationships/control" Target="../activeX/activeX173.xml"/><Relationship Id="rId295" Type="http://schemas.openxmlformats.org/officeDocument/2006/relationships/image" Target="../media/image109.emf"/><Relationship Id="rId309" Type="http://schemas.openxmlformats.org/officeDocument/2006/relationships/image" Target="../media/image116.emf"/><Relationship Id="rId27" Type="http://schemas.openxmlformats.org/officeDocument/2006/relationships/image" Target="../media/image8.emf"/><Relationship Id="rId48" Type="http://schemas.openxmlformats.org/officeDocument/2006/relationships/control" Target="../activeX/activeX31.xml"/><Relationship Id="rId69" Type="http://schemas.openxmlformats.org/officeDocument/2006/relationships/image" Target="../media/image24.emf"/><Relationship Id="rId113" Type="http://schemas.openxmlformats.org/officeDocument/2006/relationships/image" Target="../media/image38.emf"/><Relationship Id="rId134" Type="http://schemas.openxmlformats.org/officeDocument/2006/relationships/control" Target="../activeX/activeX83.xml"/><Relationship Id="rId320" Type="http://schemas.openxmlformats.org/officeDocument/2006/relationships/image" Target="../media/image121.emf"/><Relationship Id="rId80" Type="http://schemas.openxmlformats.org/officeDocument/2006/relationships/control" Target="../activeX/activeX48.xml"/><Relationship Id="rId155" Type="http://schemas.openxmlformats.org/officeDocument/2006/relationships/image" Target="../media/image57.emf"/><Relationship Id="rId176" Type="http://schemas.openxmlformats.org/officeDocument/2006/relationships/control" Target="../activeX/activeX113.xml"/><Relationship Id="rId197" Type="http://schemas.openxmlformats.org/officeDocument/2006/relationships/control" Target="../activeX/activeX127.xml"/><Relationship Id="rId341" Type="http://schemas.openxmlformats.org/officeDocument/2006/relationships/control" Target="../activeX/activeX210.xml"/><Relationship Id="rId201" Type="http://schemas.openxmlformats.org/officeDocument/2006/relationships/image" Target="../media/image69.emf"/><Relationship Id="rId222" Type="http://schemas.openxmlformats.org/officeDocument/2006/relationships/control" Target="../activeX/activeX141.xml"/><Relationship Id="rId243" Type="http://schemas.openxmlformats.org/officeDocument/2006/relationships/control" Target="../activeX/activeX157.xml"/><Relationship Id="rId264" Type="http://schemas.openxmlformats.org/officeDocument/2006/relationships/control" Target="../activeX/activeX168.xml"/><Relationship Id="rId285" Type="http://schemas.openxmlformats.org/officeDocument/2006/relationships/image" Target="../media/image104.emf"/><Relationship Id="rId17" Type="http://schemas.openxmlformats.org/officeDocument/2006/relationships/control" Target="../activeX/activeX11.xml"/><Relationship Id="rId38" Type="http://schemas.openxmlformats.org/officeDocument/2006/relationships/control" Target="../activeX/activeX25.xml"/><Relationship Id="rId59" Type="http://schemas.openxmlformats.org/officeDocument/2006/relationships/image" Target="../media/image20.emf"/><Relationship Id="rId103" Type="http://schemas.openxmlformats.org/officeDocument/2006/relationships/control" Target="../activeX/activeX64.xml"/><Relationship Id="rId124" Type="http://schemas.openxmlformats.org/officeDocument/2006/relationships/control" Target="../activeX/activeX78.xml"/><Relationship Id="rId310" Type="http://schemas.openxmlformats.org/officeDocument/2006/relationships/control" Target="../activeX/activeX191.xml"/><Relationship Id="rId70" Type="http://schemas.openxmlformats.org/officeDocument/2006/relationships/control" Target="../activeX/activeX43.xml"/><Relationship Id="rId91" Type="http://schemas.openxmlformats.org/officeDocument/2006/relationships/control" Target="../activeX/activeX54.xml"/><Relationship Id="rId145" Type="http://schemas.openxmlformats.org/officeDocument/2006/relationships/image" Target="../media/image52.emf"/><Relationship Id="rId166" Type="http://schemas.openxmlformats.org/officeDocument/2006/relationships/control" Target="../activeX/activeX104.xml"/><Relationship Id="rId187" Type="http://schemas.openxmlformats.org/officeDocument/2006/relationships/control" Target="../activeX/activeX120.xml"/><Relationship Id="rId331" Type="http://schemas.openxmlformats.org/officeDocument/2006/relationships/control" Target="../activeX/activeX202.xml"/><Relationship Id="rId352" Type="http://schemas.openxmlformats.org/officeDocument/2006/relationships/image" Target="../media/image134.emf"/><Relationship Id="rId1" Type="http://schemas.openxmlformats.org/officeDocument/2006/relationships/printerSettings" Target="../printerSettings/printerSettings1.bin"/><Relationship Id="rId212" Type="http://schemas.openxmlformats.org/officeDocument/2006/relationships/control" Target="../activeX/activeX136.xml"/><Relationship Id="rId233" Type="http://schemas.openxmlformats.org/officeDocument/2006/relationships/control" Target="../activeX/activeX149.xml"/><Relationship Id="rId254" Type="http://schemas.openxmlformats.org/officeDocument/2006/relationships/image" Target="../media/image89.emf"/><Relationship Id="rId28" Type="http://schemas.openxmlformats.org/officeDocument/2006/relationships/control" Target="../activeX/activeX17.xml"/><Relationship Id="rId49" Type="http://schemas.openxmlformats.org/officeDocument/2006/relationships/image" Target="../media/image15.emf"/><Relationship Id="rId114" Type="http://schemas.openxmlformats.org/officeDocument/2006/relationships/control" Target="../activeX/activeX73.xml"/><Relationship Id="rId275" Type="http://schemas.openxmlformats.org/officeDocument/2006/relationships/image" Target="../media/image99.emf"/><Relationship Id="rId296" Type="http://schemas.openxmlformats.org/officeDocument/2006/relationships/control" Target="../activeX/activeX184.xml"/><Relationship Id="rId300" Type="http://schemas.openxmlformats.org/officeDocument/2006/relationships/control" Target="../activeX/activeX186.xml"/><Relationship Id="rId60" Type="http://schemas.openxmlformats.org/officeDocument/2006/relationships/control" Target="../activeX/activeX37.xml"/><Relationship Id="rId81" Type="http://schemas.openxmlformats.org/officeDocument/2006/relationships/image" Target="../media/image30.emf"/><Relationship Id="rId135" Type="http://schemas.openxmlformats.org/officeDocument/2006/relationships/image" Target="../media/image49.emf"/><Relationship Id="rId156" Type="http://schemas.openxmlformats.org/officeDocument/2006/relationships/control" Target="../activeX/activeX96.xml"/><Relationship Id="rId177" Type="http://schemas.openxmlformats.org/officeDocument/2006/relationships/control" Target="../activeX/activeX114.xml"/><Relationship Id="rId198" Type="http://schemas.openxmlformats.org/officeDocument/2006/relationships/control" Target="../activeX/activeX128.xml"/><Relationship Id="rId321" Type="http://schemas.openxmlformats.org/officeDocument/2006/relationships/control" Target="../activeX/activeX197.xml"/><Relationship Id="rId342" Type="http://schemas.openxmlformats.org/officeDocument/2006/relationships/image" Target="../media/image129.emf"/><Relationship Id="rId202" Type="http://schemas.openxmlformats.org/officeDocument/2006/relationships/control" Target="../activeX/activeX130.xml"/><Relationship Id="rId223" Type="http://schemas.openxmlformats.org/officeDocument/2006/relationships/image" Target="../media/image79.emf"/><Relationship Id="rId244" Type="http://schemas.openxmlformats.org/officeDocument/2006/relationships/image" Target="../media/image84.emf"/><Relationship Id="rId18" Type="http://schemas.openxmlformats.org/officeDocument/2006/relationships/image" Target="../media/image4.emf"/><Relationship Id="rId39" Type="http://schemas.openxmlformats.org/officeDocument/2006/relationships/control" Target="../activeX/activeX26.xml"/><Relationship Id="rId265" Type="http://schemas.openxmlformats.org/officeDocument/2006/relationships/image" Target="../media/image94.emf"/><Relationship Id="rId286" Type="http://schemas.openxmlformats.org/officeDocument/2006/relationships/control" Target="../activeX/activeX179.xml"/><Relationship Id="rId50" Type="http://schemas.openxmlformats.org/officeDocument/2006/relationships/control" Target="../activeX/activeX32.xml"/><Relationship Id="rId104" Type="http://schemas.openxmlformats.org/officeDocument/2006/relationships/control" Target="../activeX/activeX65.xml"/><Relationship Id="rId125" Type="http://schemas.openxmlformats.org/officeDocument/2006/relationships/image" Target="../media/image44.emf"/><Relationship Id="rId146" Type="http://schemas.openxmlformats.org/officeDocument/2006/relationships/control" Target="../activeX/activeX91.xml"/><Relationship Id="rId167" Type="http://schemas.openxmlformats.org/officeDocument/2006/relationships/control" Target="../activeX/activeX105.xml"/><Relationship Id="rId188" Type="http://schemas.openxmlformats.org/officeDocument/2006/relationships/control" Target="../activeX/activeX121.xml"/><Relationship Id="rId311" Type="http://schemas.openxmlformats.org/officeDocument/2006/relationships/image" Target="../media/image117.emf"/><Relationship Id="rId332" Type="http://schemas.openxmlformats.org/officeDocument/2006/relationships/image" Target="../media/image127.emf"/><Relationship Id="rId353" Type="http://schemas.openxmlformats.org/officeDocument/2006/relationships/control" Target="../activeX/activeX216.xml"/><Relationship Id="rId71" Type="http://schemas.openxmlformats.org/officeDocument/2006/relationships/image" Target="../media/image25.emf"/><Relationship Id="rId92" Type="http://schemas.openxmlformats.org/officeDocument/2006/relationships/image" Target="../media/image35.emf"/><Relationship Id="rId213" Type="http://schemas.openxmlformats.org/officeDocument/2006/relationships/image" Target="../media/image74.emf"/><Relationship Id="rId234" Type="http://schemas.openxmlformats.org/officeDocument/2006/relationships/control" Target="../activeX/activeX150.xml"/><Relationship Id="rId2" Type="http://schemas.openxmlformats.org/officeDocument/2006/relationships/drawing" Target="../drawings/drawing1.xml"/><Relationship Id="rId29" Type="http://schemas.openxmlformats.org/officeDocument/2006/relationships/control" Target="../activeX/activeX18.xml"/><Relationship Id="rId255" Type="http://schemas.openxmlformats.org/officeDocument/2006/relationships/control" Target="../activeX/activeX163.xml"/><Relationship Id="rId276" Type="http://schemas.openxmlformats.org/officeDocument/2006/relationships/control" Target="../activeX/activeX174.xml"/><Relationship Id="rId297" Type="http://schemas.openxmlformats.org/officeDocument/2006/relationships/image" Target="../media/image110.emf"/><Relationship Id="rId40" Type="http://schemas.openxmlformats.org/officeDocument/2006/relationships/control" Target="../activeX/activeX27.xml"/><Relationship Id="rId115" Type="http://schemas.openxmlformats.org/officeDocument/2006/relationships/image" Target="../media/image39.emf"/><Relationship Id="rId136" Type="http://schemas.openxmlformats.org/officeDocument/2006/relationships/control" Target="../activeX/activeX84.xml"/><Relationship Id="rId157" Type="http://schemas.openxmlformats.org/officeDocument/2006/relationships/control" Target="../activeX/activeX97.xml"/><Relationship Id="rId178" Type="http://schemas.openxmlformats.org/officeDocument/2006/relationships/control" Target="../activeX/activeX115.xml"/><Relationship Id="rId301" Type="http://schemas.openxmlformats.org/officeDocument/2006/relationships/image" Target="../media/image112.emf"/><Relationship Id="rId322" Type="http://schemas.openxmlformats.org/officeDocument/2006/relationships/image" Target="../media/image122.emf"/><Relationship Id="rId343" Type="http://schemas.openxmlformats.org/officeDocument/2006/relationships/control" Target="../activeX/activeX211.xml"/><Relationship Id="rId61" Type="http://schemas.openxmlformats.org/officeDocument/2006/relationships/control" Target="../activeX/activeX38.xml"/><Relationship Id="rId82" Type="http://schemas.openxmlformats.org/officeDocument/2006/relationships/control" Target="../activeX/activeX49.xml"/><Relationship Id="rId199" Type="http://schemas.openxmlformats.org/officeDocument/2006/relationships/image" Target="../media/image68.emf"/><Relationship Id="rId203" Type="http://schemas.openxmlformats.org/officeDocument/2006/relationships/image" Target="../media/image70.emf"/><Relationship Id="rId19" Type="http://schemas.openxmlformats.org/officeDocument/2006/relationships/control" Target="../activeX/activeX12.xml"/><Relationship Id="rId224" Type="http://schemas.openxmlformats.org/officeDocument/2006/relationships/control" Target="../activeX/activeX142.xml"/><Relationship Id="rId245" Type="http://schemas.openxmlformats.org/officeDocument/2006/relationships/control" Target="../activeX/activeX158.xml"/><Relationship Id="rId266" Type="http://schemas.openxmlformats.org/officeDocument/2006/relationships/control" Target="../activeX/activeX169.xml"/><Relationship Id="rId287" Type="http://schemas.openxmlformats.org/officeDocument/2006/relationships/image" Target="../media/image105.emf"/><Relationship Id="rId30" Type="http://schemas.openxmlformats.org/officeDocument/2006/relationships/control" Target="../activeX/activeX19.xml"/><Relationship Id="rId105" Type="http://schemas.openxmlformats.org/officeDocument/2006/relationships/control" Target="../activeX/activeX66.xml"/><Relationship Id="rId126" Type="http://schemas.openxmlformats.org/officeDocument/2006/relationships/control" Target="../activeX/activeX79.xml"/><Relationship Id="rId147" Type="http://schemas.openxmlformats.org/officeDocument/2006/relationships/image" Target="../media/image53.emf"/><Relationship Id="rId168" Type="http://schemas.openxmlformats.org/officeDocument/2006/relationships/control" Target="../activeX/activeX106.xml"/><Relationship Id="rId312" Type="http://schemas.openxmlformats.org/officeDocument/2006/relationships/control" Target="../activeX/activeX192.xml"/><Relationship Id="rId333" Type="http://schemas.openxmlformats.org/officeDocument/2006/relationships/control" Target="../activeX/activeX203.xml"/><Relationship Id="rId51" Type="http://schemas.openxmlformats.org/officeDocument/2006/relationships/image" Target="../media/image16.emf"/><Relationship Id="rId72" Type="http://schemas.openxmlformats.org/officeDocument/2006/relationships/control" Target="../activeX/activeX44.xml"/><Relationship Id="rId93" Type="http://schemas.openxmlformats.org/officeDocument/2006/relationships/control" Target="../activeX/activeX55.xml"/><Relationship Id="rId189" Type="http://schemas.openxmlformats.org/officeDocument/2006/relationships/image" Target="../media/image65.emf"/><Relationship Id="rId3" Type="http://schemas.openxmlformats.org/officeDocument/2006/relationships/vmlDrawing" Target="../drawings/vmlDrawing1.vml"/><Relationship Id="rId214" Type="http://schemas.openxmlformats.org/officeDocument/2006/relationships/control" Target="../activeX/activeX137.xml"/><Relationship Id="rId235" Type="http://schemas.openxmlformats.org/officeDocument/2006/relationships/control" Target="../activeX/activeX151.xml"/><Relationship Id="rId256" Type="http://schemas.openxmlformats.org/officeDocument/2006/relationships/image" Target="../media/image90.emf"/><Relationship Id="rId277" Type="http://schemas.openxmlformats.org/officeDocument/2006/relationships/image" Target="../media/image100.emf"/><Relationship Id="rId298" Type="http://schemas.openxmlformats.org/officeDocument/2006/relationships/control" Target="../activeX/activeX185.xml"/><Relationship Id="rId116" Type="http://schemas.openxmlformats.org/officeDocument/2006/relationships/control" Target="../activeX/activeX74.xml"/><Relationship Id="rId137" Type="http://schemas.openxmlformats.org/officeDocument/2006/relationships/control" Target="../activeX/activeX85.xml"/><Relationship Id="rId158" Type="http://schemas.openxmlformats.org/officeDocument/2006/relationships/image" Target="../media/image58.emf"/><Relationship Id="rId302" Type="http://schemas.openxmlformats.org/officeDocument/2006/relationships/control" Target="../activeX/activeX187.xml"/><Relationship Id="rId323" Type="http://schemas.openxmlformats.org/officeDocument/2006/relationships/control" Target="../activeX/activeX198.xml"/><Relationship Id="rId344" Type="http://schemas.openxmlformats.org/officeDocument/2006/relationships/image" Target="../media/image130.emf"/></Relationships>
</file>

<file path=xl/worksheets/_rels/sheet2.xml.rels><?xml version="1.0" encoding="UTF-8" standalone="yes"?>
<Relationships xmlns="http://schemas.openxmlformats.org/package/2006/relationships"><Relationship Id="rId117" Type="http://schemas.openxmlformats.org/officeDocument/2006/relationships/control" Target="../activeX/activeX303.xml"/><Relationship Id="rId21" Type="http://schemas.openxmlformats.org/officeDocument/2006/relationships/control" Target="../activeX/activeX231.xml"/><Relationship Id="rId42" Type="http://schemas.openxmlformats.org/officeDocument/2006/relationships/control" Target="../activeX/activeX252.xml"/><Relationship Id="rId63" Type="http://schemas.openxmlformats.org/officeDocument/2006/relationships/control" Target="../activeX/activeX273.xml"/><Relationship Id="rId84" Type="http://schemas.openxmlformats.org/officeDocument/2006/relationships/control" Target="../activeX/activeX284.xml"/><Relationship Id="rId138" Type="http://schemas.openxmlformats.org/officeDocument/2006/relationships/image" Target="../media/image170.emf"/><Relationship Id="rId159" Type="http://schemas.openxmlformats.org/officeDocument/2006/relationships/image" Target="../media/image178.emf"/><Relationship Id="rId170" Type="http://schemas.openxmlformats.org/officeDocument/2006/relationships/control" Target="../activeX/activeX334.xml"/><Relationship Id="rId191" Type="http://schemas.openxmlformats.org/officeDocument/2006/relationships/image" Target="../media/image192.emf"/><Relationship Id="rId205" Type="http://schemas.openxmlformats.org/officeDocument/2006/relationships/image" Target="../media/image196.emf"/><Relationship Id="rId107" Type="http://schemas.openxmlformats.org/officeDocument/2006/relationships/image" Target="../media/image157.emf"/><Relationship Id="rId11" Type="http://schemas.openxmlformats.org/officeDocument/2006/relationships/control" Target="../activeX/activeX222.xml"/><Relationship Id="rId32" Type="http://schemas.openxmlformats.org/officeDocument/2006/relationships/control" Target="../activeX/activeX242.xml"/><Relationship Id="rId53" Type="http://schemas.openxmlformats.org/officeDocument/2006/relationships/control" Target="../activeX/activeX263.xml"/><Relationship Id="rId74" Type="http://schemas.openxmlformats.org/officeDocument/2006/relationships/control" Target="../activeX/activeX279.xml"/><Relationship Id="rId128" Type="http://schemas.openxmlformats.org/officeDocument/2006/relationships/control" Target="../activeX/activeX310.xml"/><Relationship Id="rId149" Type="http://schemas.openxmlformats.org/officeDocument/2006/relationships/control" Target="../activeX/activeX321.xml"/><Relationship Id="rId5" Type="http://schemas.openxmlformats.org/officeDocument/2006/relationships/image" Target="../media/image135.emf"/><Relationship Id="rId90" Type="http://schemas.openxmlformats.org/officeDocument/2006/relationships/control" Target="../activeX/activeX288.xml"/><Relationship Id="rId95" Type="http://schemas.openxmlformats.org/officeDocument/2006/relationships/image" Target="../media/image151.emf"/><Relationship Id="rId160" Type="http://schemas.openxmlformats.org/officeDocument/2006/relationships/control" Target="../activeX/activeX329.xml"/><Relationship Id="rId165" Type="http://schemas.openxmlformats.org/officeDocument/2006/relationships/image" Target="../media/image181.emf"/><Relationship Id="rId181" Type="http://schemas.openxmlformats.org/officeDocument/2006/relationships/control" Target="../activeX/activeX341.xml"/><Relationship Id="rId186" Type="http://schemas.openxmlformats.org/officeDocument/2006/relationships/control" Target="../activeX/activeX344.xml"/><Relationship Id="rId216" Type="http://schemas.openxmlformats.org/officeDocument/2006/relationships/image" Target="../media/image201.emf"/><Relationship Id="rId211" Type="http://schemas.openxmlformats.org/officeDocument/2006/relationships/control" Target="../activeX/activeX360.xml"/><Relationship Id="rId22" Type="http://schemas.openxmlformats.org/officeDocument/2006/relationships/control" Target="../activeX/activeX232.xml"/><Relationship Id="rId27" Type="http://schemas.openxmlformats.org/officeDocument/2006/relationships/control" Target="../activeX/activeX237.xml"/><Relationship Id="rId43" Type="http://schemas.openxmlformats.org/officeDocument/2006/relationships/control" Target="../activeX/activeX253.xml"/><Relationship Id="rId48" Type="http://schemas.openxmlformats.org/officeDocument/2006/relationships/control" Target="../activeX/activeX258.xml"/><Relationship Id="rId64" Type="http://schemas.openxmlformats.org/officeDocument/2006/relationships/control" Target="../activeX/activeX274.xml"/><Relationship Id="rId69" Type="http://schemas.openxmlformats.org/officeDocument/2006/relationships/image" Target="../media/image140.emf"/><Relationship Id="rId113" Type="http://schemas.openxmlformats.org/officeDocument/2006/relationships/image" Target="../media/image160.emf"/><Relationship Id="rId118" Type="http://schemas.openxmlformats.org/officeDocument/2006/relationships/control" Target="../activeX/activeX304.xml"/><Relationship Id="rId134" Type="http://schemas.openxmlformats.org/officeDocument/2006/relationships/control" Target="../activeX/activeX313.xml"/><Relationship Id="rId139" Type="http://schemas.openxmlformats.org/officeDocument/2006/relationships/control" Target="../activeX/activeX316.xml"/><Relationship Id="rId80" Type="http://schemas.openxmlformats.org/officeDocument/2006/relationships/control" Target="../activeX/activeX282.xml"/><Relationship Id="rId85" Type="http://schemas.openxmlformats.org/officeDocument/2006/relationships/image" Target="../media/image148.emf"/><Relationship Id="rId150" Type="http://schemas.openxmlformats.org/officeDocument/2006/relationships/image" Target="../media/image176.emf"/><Relationship Id="rId155" Type="http://schemas.openxmlformats.org/officeDocument/2006/relationships/image" Target="../media/image177.emf"/><Relationship Id="rId171" Type="http://schemas.openxmlformats.org/officeDocument/2006/relationships/control" Target="../activeX/activeX335.xml"/><Relationship Id="rId176" Type="http://schemas.openxmlformats.org/officeDocument/2006/relationships/image" Target="../media/image185.emf"/><Relationship Id="rId192" Type="http://schemas.openxmlformats.org/officeDocument/2006/relationships/control" Target="../activeX/activeX347.xml"/><Relationship Id="rId197" Type="http://schemas.openxmlformats.org/officeDocument/2006/relationships/image" Target="../media/image195.emf"/><Relationship Id="rId206" Type="http://schemas.openxmlformats.org/officeDocument/2006/relationships/control" Target="../activeX/activeX357.xml"/><Relationship Id="rId201" Type="http://schemas.openxmlformats.org/officeDocument/2006/relationships/control" Target="../activeX/activeX353.xml"/><Relationship Id="rId12" Type="http://schemas.openxmlformats.org/officeDocument/2006/relationships/control" Target="../activeX/activeX223.xml"/><Relationship Id="rId17" Type="http://schemas.openxmlformats.org/officeDocument/2006/relationships/control" Target="../activeX/activeX227.xml"/><Relationship Id="rId33" Type="http://schemas.openxmlformats.org/officeDocument/2006/relationships/control" Target="../activeX/activeX243.xml"/><Relationship Id="rId38" Type="http://schemas.openxmlformats.org/officeDocument/2006/relationships/control" Target="../activeX/activeX248.xml"/><Relationship Id="rId59" Type="http://schemas.openxmlformats.org/officeDocument/2006/relationships/control" Target="../activeX/activeX269.xml"/><Relationship Id="rId103" Type="http://schemas.openxmlformats.org/officeDocument/2006/relationships/image" Target="../media/image155.emf"/><Relationship Id="rId108" Type="http://schemas.openxmlformats.org/officeDocument/2006/relationships/control" Target="../activeX/activeX298.xml"/><Relationship Id="rId124" Type="http://schemas.openxmlformats.org/officeDocument/2006/relationships/control" Target="../activeX/activeX308.xml"/><Relationship Id="rId129" Type="http://schemas.openxmlformats.org/officeDocument/2006/relationships/image" Target="../media/image166.emf"/><Relationship Id="rId54" Type="http://schemas.openxmlformats.org/officeDocument/2006/relationships/control" Target="../activeX/activeX264.xml"/><Relationship Id="rId70" Type="http://schemas.openxmlformats.org/officeDocument/2006/relationships/control" Target="../activeX/activeX277.xml"/><Relationship Id="rId75" Type="http://schemas.openxmlformats.org/officeDocument/2006/relationships/image" Target="../media/image143.emf"/><Relationship Id="rId91" Type="http://schemas.openxmlformats.org/officeDocument/2006/relationships/image" Target="../media/image150.emf"/><Relationship Id="rId96" Type="http://schemas.openxmlformats.org/officeDocument/2006/relationships/control" Target="../activeX/activeX292.xml"/><Relationship Id="rId140" Type="http://schemas.openxmlformats.org/officeDocument/2006/relationships/image" Target="../media/image171.emf"/><Relationship Id="rId145" Type="http://schemas.openxmlformats.org/officeDocument/2006/relationships/control" Target="../activeX/activeX319.xml"/><Relationship Id="rId161" Type="http://schemas.openxmlformats.org/officeDocument/2006/relationships/image" Target="../media/image179.emf"/><Relationship Id="rId166" Type="http://schemas.openxmlformats.org/officeDocument/2006/relationships/control" Target="../activeX/activeX332.xml"/><Relationship Id="rId182" Type="http://schemas.openxmlformats.org/officeDocument/2006/relationships/image" Target="../media/image188.emf"/><Relationship Id="rId187" Type="http://schemas.openxmlformats.org/officeDocument/2006/relationships/image" Target="../media/image190.emf"/><Relationship Id="rId217" Type="http://schemas.openxmlformats.org/officeDocument/2006/relationships/control" Target="../activeX/activeX363.xml"/><Relationship Id="rId1" Type="http://schemas.openxmlformats.org/officeDocument/2006/relationships/printerSettings" Target="../printerSettings/printerSettings2.bin"/><Relationship Id="rId6" Type="http://schemas.openxmlformats.org/officeDocument/2006/relationships/control" Target="../activeX/activeX218.xml"/><Relationship Id="rId212" Type="http://schemas.openxmlformats.org/officeDocument/2006/relationships/image" Target="../media/image199.emf"/><Relationship Id="rId23" Type="http://schemas.openxmlformats.org/officeDocument/2006/relationships/control" Target="../activeX/activeX233.xml"/><Relationship Id="rId28" Type="http://schemas.openxmlformats.org/officeDocument/2006/relationships/control" Target="../activeX/activeX238.xml"/><Relationship Id="rId49" Type="http://schemas.openxmlformats.org/officeDocument/2006/relationships/control" Target="../activeX/activeX259.xml"/><Relationship Id="rId114" Type="http://schemas.openxmlformats.org/officeDocument/2006/relationships/control" Target="../activeX/activeX301.xml"/><Relationship Id="rId119" Type="http://schemas.openxmlformats.org/officeDocument/2006/relationships/image" Target="../media/image162.emf"/><Relationship Id="rId44" Type="http://schemas.openxmlformats.org/officeDocument/2006/relationships/control" Target="../activeX/activeX254.xml"/><Relationship Id="rId60" Type="http://schemas.openxmlformats.org/officeDocument/2006/relationships/control" Target="../activeX/activeX270.xml"/><Relationship Id="rId65" Type="http://schemas.openxmlformats.org/officeDocument/2006/relationships/image" Target="../media/image138.emf"/><Relationship Id="rId81" Type="http://schemas.openxmlformats.org/officeDocument/2006/relationships/image" Target="../media/image146.emf"/><Relationship Id="rId86" Type="http://schemas.openxmlformats.org/officeDocument/2006/relationships/control" Target="../activeX/activeX285.xml"/><Relationship Id="rId130" Type="http://schemas.openxmlformats.org/officeDocument/2006/relationships/control" Target="../activeX/activeX311.xml"/><Relationship Id="rId135" Type="http://schemas.openxmlformats.org/officeDocument/2006/relationships/image" Target="../media/image169.emf"/><Relationship Id="rId151" Type="http://schemas.openxmlformats.org/officeDocument/2006/relationships/control" Target="../activeX/activeX322.xml"/><Relationship Id="rId156" Type="http://schemas.openxmlformats.org/officeDocument/2006/relationships/control" Target="../activeX/activeX326.xml"/><Relationship Id="rId177" Type="http://schemas.openxmlformats.org/officeDocument/2006/relationships/control" Target="../activeX/activeX339.xml"/><Relationship Id="rId198" Type="http://schemas.openxmlformats.org/officeDocument/2006/relationships/control" Target="../activeX/activeX350.xml"/><Relationship Id="rId172" Type="http://schemas.openxmlformats.org/officeDocument/2006/relationships/control" Target="../activeX/activeX336.xml"/><Relationship Id="rId193" Type="http://schemas.openxmlformats.org/officeDocument/2006/relationships/image" Target="../media/image193.emf"/><Relationship Id="rId202" Type="http://schemas.openxmlformats.org/officeDocument/2006/relationships/control" Target="../activeX/activeX354.xml"/><Relationship Id="rId207" Type="http://schemas.openxmlformats.org/officeDocument/2006/relationships/control" Target="../activeX/activeX358.xml"/><Relationship Id="rId13" Type="http://schemas.openxmlformats.org/officeDocument/2006/relationships/control" Target="../activeX/activeX224.xml"/><Relationship Id="rId18" Type="http://schemas.openxmlformats.org/officeDocument/2006/relationships/control" Target="../activeX/activeX228.xml"/><Relationship Id="rId39" Type="http://schemas.openxmlformats.org/officeDocument/2006/relationships/control" Target="../activeX/activeX249.xml"/><Relationship Id="rId109" Type="http://schemas.openxmlformats.org/officeDocument/2006/relationships/image" Target="../media/image158.emf"/><Relationship Id="rId34" Type="http://schemas.openxmlformats.org/officeDocument/2006/relationships/control" Target="../activeX/activeX244.xml"/><Relationship Id="rId50" Type="http://schemas.openxmlformats.org/officeDocument/2006/relationships/control" Target="../activeX/activeX260.xml"/><Relationship Id="rId55" Type="http://schemas.openxmlformats.org/officeDocument/2006/relationships/control" Target="../activeX/activeX265.xml"/><Relationship Id="rId76" Type="http://schemas.openxmlformats.org/officeDocument/2006/relationships/control" Target="../activeX/activeX280.xml"/><Relationship Id="rId97" Type="http://schemas.openxmlformats.org/officeDocument/2006/relationships/image" Target="../media/image152.emf"/><Relationship Id="rId104" Type="http://schemas.openxmlformats.org/officeDocument/2006/relationships/control" Target="../activeX/activeX296.xml"/><Relationship Id="rId120" Type="http://schemas.openxmlformats.org/officeDocument/2006/relationships/control" Target="../activeX/activeX305.xml"/><Relationship Id="rId125" Type="http://schemas.openxmlformats.org/officeDocument/2006/relationships/image" Target="../media/image164.emf"/><Relationship Id="rId141" Type="http://schemas.openxmlformats.org/officeDocument/2006/relationships/control" Target="../activeX/activeX317.xml"/><Relationship Id="rId146" Type="http://schemas.openxmlformats.org/officeDocument/2006/relationships/image" Target="../media/image174.emf"/><Relationship Id="rId167" Type="http://schemas.openxmlformats.org/officeDocument/2006/relationships/image" Target="../media/image182.emf"/><Relationship Id="rId188" Type="http://schemas.openxmlformats.org/officeDocument/2006/relationships/control" Target="../activeX/activeX345.xml"/><Relationship Id="rId7" Type="http://schemas.openxmlformats.org/officeDocument/2006/relationships/image" Target="../media/image136.emf"/><Relationship Id="rId71" Type="http://schemas.openxmlformats.org/officeDocument/2006/relationships/image" Target="../media/image141.emf"/><Relationship Id="rId92" Type="http://schemas.openxmlformats.org/officeDocument/2006/relationships/control" Target="../activeX/activeX289.xml"/><Relationship Id="rId162" Type="http://schemas.openxmlformats.org/officeDocument/2006/relationships/control" Target="../activeX/activeX330.xml"/><Relationship Id="rId183" Type="http://schemas.openxmlformats.org/officeDocument/2006/relationships/control" Target="../activeX/activeX342.xml"/><Relationship Id="rId213" Type="http://schemas.openxmlformats.org/officeDocument/2006/relationships/control" Target="../activeX/activeX361.xml"/><Relationship Id="rId218" Type="http://schemas.openxmlformats.org/officeDocument/2006/relationships/image" Target="../media/image202.emf"/><Relationship Id="rId2" Type="http://schemas.openxmlformats.org/officeDocument/2006/relationships/drawing" Target="../drawings/drawing2.xml"/><Relationship Id="rId29" Type="http://schemas.openxmlformats.org/officeDocument/2006/relationships/control" Target="../activeX/activeX239.xml"/><Relationship Id="rId24" Type="http://schemas.openxmlformats.org/officeDocument/2006/relationships/control" Target="../activeX/activeX234.xml"/><Relationship Id="rId40" Type="http://schemas.openxmlformats.org/officeDocument/2006/relationships/control" Target="../activeX/activeX250.xml"/><Relationship Id="rId45" Type="http://schemas.openxmlformats.org/officeDocument/2006/relationships/control" Target="../activeX/activeX255.xml"/><Relationship Id="rId66" Type="http://schemas.openxmlformats.org/officeDocument/2006/relationships/control" Target="../activeX/activeX275.xml"/><Relationship Id="rId87" Type="http://schemas.openxmlformats.org/officeDocument/2006/relationships/control" Target="../activeX/activeX286.xml"/><Relationship Id="rId110" Type="http://schemas.openxmlformats.org/officeDocument/2006/relationships/control" Target="../activeX/activeX299.xml"/><Relationship Id="rId115" Type="http://schemas.openxmlformats.org/officeDocument/2006/relationships/image" Target="../media/image161.emf"/><Relationship Id="rId131" Type="http://schemas.openxmlformats.org/officeDocument/2006/relationships/image" Target="../media/image167.emf"/><Relationship Id="rId136" Type="http://schemas.openxmlformats.org/officeDocument/2006/relationships/control" Target="../activeX/activeX314.xml"/><Relationship Id="rId157" Type="http://schemas.openxmlformats.org/officeDocument/2006/relationships/control" Target="../activeX/activeX327.xml"/><Relationship Id="rId178" Type="http://schemas.openxmlformats.org/officeDocument/2006/relationships/image" Target="../media/image186.emf"/><Relationship Id="rId61" Type="http://schemas.openxmlformats.org/officeDocument/2006/relationships/control" Target="../activeX/activeX271.xml"/><Relationship Id="rId82" Type="http://schemas.openxmlformats.org/officeDocument/2006/relationships/control" Target="../activeX/activeX283.xml"/><Relationship Id="rId152" Type="http://schemas.openxmlformats.org/officeDocument/2006/relationships/control" Target="../activeX/activeX323.xml"/><Relationship Id="rId173" Type="http://schemas.openxmlformats.org/officeDocument/2006/relationships/control" Target="../activeX/activeX337.xml"/><Relationship Id="rId194" Type="http://schemas.openxmlformats.org/officeDocument/2006/relationships/control" Target="../activeX/activeX348.xml"/><Relationship Id="rId199" Type="http://schemas.openxmlformats.org/officeDocument/2006/relationships/control" Target="../activeX/activeX351.xml"/><Relationship Id="rId203" Type="http://schemas.openxmlformats.org/officeDocument/2006/relationships/control" Target="../activeX/activeX355.xml"/><Relationship Id="rId208" Type="http://schemas.openxmlformats.org/officeDocument/2006/relationships/image" Target="../media/image197.emf"/><Relationship Id="rId19" Type="http://schemas.openxmlformats.org/officeDocument/2006/relationships/control" Target="../activeX/activeX229.xml"/><Relationship Id="rId14" Type="http://schemas.openxmlformats.org/officeDocument/2006/relationships/control" Target="../activeX/activeX225.xml"/><Relationship Id="rId30" Type="http://schemas.openxmlformats.org/officeDocument/2006/relationships/control" Target="../activeX/activeX240.xml"/><Relationship Id="rId35" Type="http://schemas.openxmlformats.org/officeDocument/2006/relationships/control" Target="../activeX/activeX245.xml"/><Relationship Id="rId56" Type="http://schemas.openxmlformats.org/officeDocument/2006/relationships/control" Target="../activeX/activeX266.xml"/><Relationship Id="rId77" Type="http://schemas.openxmlformats.org/officeDocument/2006/relationships/image" Target="../media/image144.emf"/><Relationship Id="rId100" Type="http://schemas.openxmlformats.org/officeDocument/2006/relationships/control" Target="../activeX/activeX294.xml"/><Relationship Id="rId105" Type="http://schemas.openxmlformats.org/officeDocument/2006/relationships/image" Target="../media/image156.emf"/><Relationship Id="rId126" Type="http://schemas.openxmlformats.org/officeDocument/2006/relationships/control" Target="../activeX/activeX309.xml"/><Relationship Id="rId147" Type="http://schemas.openxmlformats.org/officeDocument/2006/relationships/control" Target="../activeX/activeX320.xml"/><Relationship Id="rId168" Type="http://schemas.openxmlformats.org/officeDocument/2006/relationships/control" Target="../activeX/activeX333.xml"/><Relationship Id="rId8" Type="http://schemas.openxmlformats.org/officeDocument/2006/relationships/control" Target="../activeX/activeX219.xml"/><Relationship Id="rId51" Type="http://schemas.openxmlformats.org/officeDocument/2006/relationships/control" Target="../activeX/activeX261.xml"/><Relationship Id="rId72" Type="http://schemas.openxmlformats.org/officeDocument/2006/relationships/control" Target="../activeX/activeX278.xml"/><Relationship Id="rId93" Type="http://schemas.openxmlformats.org/officeDocument/2006/relationships/control" Target="../activeX/activeX290.xml"/><Relationship Id="rId98" Type="http://schemas.openxmlformats.org/officeDocument/2006/relationships/control" Target="../activeX/activeX293.xml"/><Relationship Id="rId121" Type="http://schemas.openxmlformats.org/officeDocument/2006/relationships/image" Target="../media/image163.emf"/><Relationship Id="rId142" Type="http://schemas.openxmlformats.org/officeDocument/2006/relationships/image" Target="../media/image172.emf"/><Relationship Id="rId163" Type="http://schemas.openxmlformats.org/officeDocument/2006/relationships/image" Target="../media/image180.emf"/><Relationship Id="rId184" Type="http://schemas.openxmlformats.org/officeDocument/2006/relationships/control" Target="../activeX/activeX343.xml"/><Relationship Id="rId189" Type="http://schemas.openxmlformats.org/officeDocument/2006/relationships/image" Target="../media/image191.emf"/><Relationship Id="rId219" Type="http://schemas.openxmlformats.org/officeDocument/2006/relationships/control" Target="../activeX/activeX364.xml"/><Relationship Id="rId3" Type="http://schemas.openxmlformats.org/officeDocument/2006/relationships/vmlDrawing" Target="../drawings/vmlDrawing2.vml"/><Relationship Id="rId214" Type="http://schemas.openxmlformats.org/officeDocument/2006/relationships/image" Target="../media/image200.emf"/><Relationship Id="rId25" Type="http://schemas.openxmlformats.org/officeDocument/2006/relationships/control" Target="../activeX/activeX235.xml"/><Relationship Id="rId46" Type="http://schemas.openxmlformats.org/officeDocument/2006/relationships/control" Target="../activeX/activeX256.xml"/><Relationship Id="rId67" Type="http://schemas.openxmlformats.org/officeDocument/2006/relationships/image" Target="../media/image139.emf"/><Relationship Id="rId116" Type="http://schemas.openxmlformats.org/officeDocument/2006/relationships/control" Target="../activeX/activeX302.xml"/><Relationship Id="rId137" Type="http://schemas.openxmlformats.org/officeDocument/2006/relationships/control" Target="../activeX/activeX315.xml"/><Relationship Id="rId158" Type="http://schemas.openxmlformats.org/officeDocument/2006/relationships/control" Target="../activeX/activeX328.xml"/><Relationship Id="rId20" Type="http://schemas.openxmlformats.org/officeDocument/2006/relationships/control" Target="../activeX/activeX230.xml"/><Relationship Id="rId41" Type="http://schemas.openxmlformats.org/officeDocument/2006/relationships/control" Target="../activeX/activeX251.xml"/><Relationship Id="rId62" Type="http://schemas.openxmlformats.org/officeDocument/2006/relationships/control" Target="../activeX/activeX272.xml"/><Relationship Id="rId83" Type="http://schemas.openxmlformats.org/officeDocument/2006/relationships/image" Target="../media/image147.emf"/><Relationship Id="rId88" Type="http://schemas.openxmlformats.org/officeDocument/2006/relationships/control" Target="../activeX/activeX287.xml"/><Relationship Id="rId111" Type="http://schemas.openxmlformats.org/officeDocument/2006/relationships/image" Target="../media/image159.emf"/><Relationship Id="rId132" Type="http://schemas.openxmlformats.org/officeDocument/2006/relationships/control" Target="../activeX/activeX312.xml"/><Relationship Id="rId153" Type="http://schemas.openxmlformats.org/officeDocument/2006/relationships/control" Target="../activeX/activeX324.xml"/><Relationship Id="rId174" Type="http://schemas.openxmlformats.org/officeDocument/2006/relationships/image" Target="../media/image184.emf"/><Relationship Id="rId179" Type="http://schemas.openxmlformats.org/officeDocument/2006/relationships/control" Target="../activeX/activeX340.xml"/><Relationship Id="rId195" Type="http://schemas.openxmlformats.org/officeDocument/2006/relationships/image" Target="../media/image194.emf"/><Relationship Id="rId209" Type="http://schemas.openxmlformats.org/officeDocument/2006/relationships/control" Target="../activeX/activeX359.xml"/><Relationship Id="rId190" Type="http://schemas.openxmlformats.org/officeDocument/2006/relationships/control" Target="../activeX/activeX346.xml"/><Relationship Id="rId204" Type="http://schemas.openxmlformats.org/officeDocument/2006/relationships/control" Target="../activeX/activeX356.xml"/><Relationship Id="rId220" Type="http://schemas.openxmlformats.org/officeDocument/2006/relationships/image" Target="../media/image203.emf"/><Relationship Id="rId15" Type="http://schemas.openxmlformats.org/officeDocument/2006/relationships/image" Target="../media/image137.emf"/><Relationship Id="rId36" Type="http://schemas.openxmlformats.org/officeDocument/2006/relationships/control" Target="../activeX/activeX246.xml"/><Relationship Id="rId57" Type="http://schemas.openxmlformats.org/officeDocument/2006/relationships/control" Target="../activeX/activeX267.xml"/><Relationship Id="rId106" Type="http://schemas.openxmlformats.org/officeDocument/2006/relationships/control" Target="../activeX/activeX297.xml"/><Relationship Id="rId127" Type="http://schemas.openxmlformats.org/officeDocument/2006/relationships/image" Target="../media/image165.emf"/><Relationship Id="rId10" Type="http://schemas.openxmlformats.org/officeDocument/2006/relationships/control" Target="../activeX/activeX221.xml"/><Relationship Id="rId31" Type="http://schemas.openxmlformats.org/officeDocument/2006/relationships/control" Target="../activeX/activeX241.xml"/><Relationship Id="rId52" Type="http://schemas.openxmlformats.org/officeDocument/2006/relationships/control" Target="../activeX/activeX262.xml"/><Relationship Id="rId73" Type="http://schemas.openxmlformats.org/officeDocument/2006/relationships/image" Target="../media/image142.emf"/><Relationship Id="rId78" Type="http://schemas.openxmlformats.org/officeDocument/2006/relationships/control" Target="../activeX/activeX281.xml"/><Relationship Id="rId94" Type="http://schemas.openxmlformats.org/officeDocument/2006/relationships/control" Target="../activeX/activeX291.xml"/><Relationship Id="rId99" Type="http://schemas.openxmlformats.org/officeDocument/2006/relationships/image" Target="../media/image153.emf"/><Relationship Id="rId101" Type="http://schemas.openxmlformats.org/officeDocument/2006/relationships/image" Target="../media/image154.emf"/><Relationship Id="rId122" Type="http://schemas.openxmlformats.org/officeDocument/2006/relationships/control" Target="../activeX/activeX306.xml"/><Relationship Id="rId143" Type="http://schemas.openxmlformats.org/officeDocument/2006/relationships/control" Target="../activeX/activeX318.xml"/><Relationship Id="rId148" Type="http://schemas.openxmlformats.org/officeDocument/2006/relationships/image" Target="../media/image175.emf"/><Relationship Id="rId164" Type="http://schemas.openxmlformats.org/officeDocument/2006/relationships/control" Target="../activeX/activeX331.xml"/><Relationship Id="rId169" Type="http://schemas.openxmlformats.org/officeDocument/2006/relationships/image" Target="../media/image183.emf"/><Relationship Id="rId185" Type="http://schemas.openxmlformats.org/officeDocument/2006/relationships/image" Target="../media/image189.emf"/><Relationship Id="rId4" Type="http://schemas.openxmlformats.org/officeDocument/2006/relationships/control" Target="../activeX/activeX217.xml"/><Relationship Id="rId9" Type="http://schemas.openxmlformats.org/officeDocument/2006/relationships/control" Target="../activeX/activeX220.xml"/><Relationship Id="rId180" Type="http://schemas.openxmlformats.org/officeDocument/2006/relationships/image" Target="../media/image187.emf"/><Relationship Id="rId210" Type="http://schemas.openxmlformats.org/officeDocument/2006/relationships/image" Target="../media/image198.emf"/><Relationship Id="rId215" Type="http://schemas.openxmlformats.org/officeDocument/2006/relationships/control" Target="../activeX/activeX362.xml"/><Relationship Id="rId26" Type="http://schemas.openxmlformats.org/officeDocument/2006/relationships/control" Target="../activeX/activeX236.xml"/><Relationship Id="rId47" Type="http://schemas.openxmlformats.org/officeDocument/2006/relationships/control" Target="../activeX/activeX257.xml"/><Relationship Id="rId68" Type="http://schemas.openxmlformats.org/officeDocument/2006/relationships/control" Target="../activeX/activeX276.xml"/><Relationship Id="rId89" Type="http://schemas.openxmlformats.org/officeDocument/2006/relationships/image" Target="../media/image149.emf"/><Relationship Id="rId112" Type="http://schemas.openxmlformats.org/officeDocument/2006/relationships/control" Target="../activeX/activeX300.xml"/><Relationship Id="rId133" Type="http://schemas.openxmlformats.org/officeDocument/2006/relationships/image" Target="../media/image168.emf"/><Relationship Id="rId154" Type="http://schemas.openxmlformats.org/officeDocument/2006/relationships/control" Target="../activeX/activeX325.xml"/><Relationship Id="rId175" Type="http://schemas.openxmlformats.org/officeDocument/2006/relationships/control" Target="../activeX/activeX338.xml"/><Relationship Id="rId196" Type="http://schemas.openxmlformats.org/officeDocument/2006/relationships/control" Target="../activeX/activeX349.xml"/><Relationship Id="rId200" Type="http://schemas.openxmlformats.org/officeDocument/2006/relationships/control" Target="../activeX/activeX352.xml"/><Relationship Id="rId16" Type="http://schemas.openxmlformats.org/officeDocument/2006/relationships/control" Target="../activeX/activeX226.xml"/><Relationship Id="rId37" Type="http://schemas.openxmlformats.org/officeDocument/2006/relationships/control" Target="../activeX/activeX247.xml"/><Relationship Id="rId58" Type="http://schemas.openxmlformats.org/officeDocument/2006/relationships/control" Target="../activeX/activeX268.xml"/><Relationship Id="rId79" Type="http://schemas.openxmlformats.org/officeDocument/2006/relationships/image" Target="../media/image145.emf"/><Relationship Id="rId102" Type="http://schemas.openxmlformats.org/officeDocument/2006/relationships/control" Target="../activeX/activeX295.xml"/><Relationship Id="rId123" Type="http://schemas.openxmlformats.org/officeDocument/2006/relationships/control" Target="../activeX/activeX307.xml"/><Relationship Id="rId144" Type="http://schemas.openxmlformats.org/officeDocument/2006/relationships/image" Target="../media/image173.emf"/></Relationships>
</file>

<file path=xl/worksheets/_rels/sheet3.xml.rels><?xml version="1.0" encoding="UTF-8" standalone="yes"?>
<Relationships xmlns="http://schemas.openxmlformats.org/package/2006/relationships"><Relationship Id="rId117" Type="http://schemas.openxmlformats.org/officeDocument/2006/relationships/control" Target="../activeX/activeX435.xml"/><Relationship Id="rId21" Type="http://schemas.openxmlformats.org/officeDocument/2006/relationships/control" Target="../activeX/activeX379.xml"/><Relationship Id="rId42" Type="http://schemas.openxmlformats.org/officeDocument/2006/relationships/image" Target="../media/image213.emf"/><Relationship Id="rId63" Type="http://schemas.openxmlformats.org/officeDocument/2006/relationships/image" Target="../media/image221.emf"/><Relationship Id="rId84" Type="http://schemas.openxmlformats.org/officeDocument/2006/relationships/image" Target="../media/image231.emf"/><Relationship Id="rId138" Type="http://schemas.openxmlformats.org/officeDocument/2006/relationships/control" Target="../activeX/activeX448.xml"/><Relationship Id="rId159" Type="http://schemas.openxmlformats.org/officeDocument/2006/relationships/control" Target="../activeX/activeX461.xml"/><Relationship Id="rId170" Type="http://schemas.openxmlformats.org/officeDocument/2006/relationships/control" Target="../activeX/activeX467.xml"/><Relationship Id="rId191" Type="http://schemas.openxmlformats.org/officeDocument/2006/relationships/image" Target="../media/image276.emf"/><Relationship Id="rId205" Type="http://schemas.openxmlformats.org/officeDocument/2006/relationships/image" Target="../media/image281.emf"/><Relationship Id="rId226" Type="http://schemas.openxmlformats.org/officeDocument/2006/relationships/control" Target="../activeX/activeX498.xml"/><Relationship Id="rId247" Type="http://schemas.openxmlformats.org/officeDocument/2006/relationships/image" Target="../media/image299.emf"/><Relationship Id="rId107" Type="http://schemas.openxmlformats.org/officeDocument/2006/relationships/control" Target="../activeX/activeX429.xml"/><Relationship Id="rId11" Type="http://schemas.openxmlformats.org/officeDocument/2006/relationships/control" Target="../activeX/activeX370.xml"/><Relationship Id="rId32" Type="http://schemas.openxmlformats.org/officeDocument/2006/relationships/image" Target="../media/image208.emf"/><Relationship Id="rId53" Type="http://schemas.openxmlformats.org/officeDocument/2006/relationships/image" Target="../media/image216.emf"/><Relationship Id="rId74" Type="http://schemas.openxmlformats.org/officeDocument/2006/relationships/control" Target="../activeX/activeX411.xml"/><Relationship Id="rId128" Type="http://schemas.openxmlformats.org/officeDocument/2006/relationships/control" Target="../activeX/activeX442.xml"/><Relationship Id="rId149" Type="http://schemas.openxmlformats.org/officeDocument/2006/relationships/image" Target="../media/image258.emf"/><Relationship Id="rId5" Type="http://schemas.openxmlformats.org/officeDocument/2006/relationships/image" Target="../media/image204.emf"/><Relationship Id="rId95" Type="http://schemas.openxmlformats.org/officeDocument/2006/relationships/control" Target="../activeX/activeX423.xml"/><Relationship Id="rId160" Type="http://schemas.openxmlformats.org/officeDocument/2006/relationships/control" Target="../activeX/activeX462.xml"/><Relationship Id="rId181" Type="http://schemas.openxmlformats.org/officeDocument/2006/relationships/control" Target="../activeX/activeX473.xml"/><Relationship Id="rId216" Type="http://schemas.openxmlformats.org/officeDocument/2006/relationships/control" Target="../activeX/activeX493.xml"/><Relationship Id="rId237" Type="http://schemas.openxmlformats.org/officeDocument/2006/relationships/image" Target="../media/image295.emf"/><Relationship Id="rId22" Type="http://schemas.openxmlformats.org/officeDocument/2006/relationships/control" Target="../activeX/activeX380.xml"/><Relationship Id="rId43" Type="http://schemas.openxmlformats.org/officeDocument/2006/relationships/control" Target="../activeX/activeX393.xml"/><Relationship Id="rId64" Type="http://schemas.openxmlformats.org/officeDocument/2006/relationships/control" Target="../activeX/activeX406.xml"/><Relationship Id="rId118" Type="http://schemas.openxmlformats.org/officeDocument/2006/relationships/control" Target="../activeX/activeX436.xml"/><Relationship Id="rId139" Type="http://schemas.openxmlformats.org/officeDocument/2006/relationships/image" Target="../media/image254.emf"/><Relationship Id="rId85" Type="http://schemas.openxmlformats.org/officeDocument/2006/relationships/control" Target="../activeX/activeX417.xml"/><Relationship Id="rId150" Type="http://schemas.openxmlformats.org/officeDocument/2006/relationships/control" Target="../activeX/activeX455.xml"/><Relationship Id="rId171" Type="http://schemas.openxmlformats.org/officeDocument/2006/relationships/image" Target="../media/image267.emf"/><Relationship Id="rId192" Type="http://schemas.openxmlformats.org/officeDocument/2006/relationships/control" Target="../activeX/activeX479.xml"/><Relationship Id="rId206" Type="http://schemas.openxmlformats.org/officeDocument/2006/relationships/control" Target="../activeX/activeX487.xml"/><Relationship Id="rId227" Type="http://schemas.openxmlformats.org/officeDocument/2006/relationships/image" Target="../media/image291.emf"/><Relationship Id="rId248" Type="http://schemas.openxmlformats.org/officeDocument/2006/relationships/control" Target="../activeX/activeX511.xml"/><Relationship Id="rId12" Type="http://schemas.openxmlformats.org/officeDocument/2006/relationships/control" Target="../activeX/activeX371.xml"/><Relationship Id="rId17" Type="http://schemas.openxmlformats.org/officeDocument/2006/relationships/control" Target="../activeX/activeX375.xml"/><Relationship Id="rId33" Type="http://schemas.openxmlformats.org/officeDocument/2006/relationships/control" Target="../activeX/activeX388.xml"/><Relationship Id="rId38" Type="http://schemas.openxmlformats.org/officeDocument/2006/relationships/image" Target="../media/image211.emf"/><Relationship Id="rId59" Type="http://schemas.openxmlformats.org/officeDocument/2006/relationships/image" Target="../media/image219.emf"/><Relationship Id="rId103" Type="http://schemas.openxmlformats.org/officeDocument/2006/relationships/control" Target="../activeX/activeX427.xml"/><Relationship Id="rId108" Type="http://schemas.openxmlformats.org/officeDocument/2006/relationships/image" Target="../media/image242.emf"/><Relationship Id="rId124" Type="http://schemas.openxmlformats.org/officeDocument/2006/relationships/image" Target="../media/image248.emf"/><Relationship Id="rId129" Type="http://schemas.openxmlformats.org/officeDocument/2006/relationships/control" Target="../activeX/activeX443.xml"/><Relationship Id="rId54" Type="http://schemas.openxmlformats.org/officeDocument/2006/relationships/control" Target="../activeX/activeX401.xml"/><Relationship Id="rId70" Type="http://schemas.openxmlformats.org/officeDocument/2006/relationships/control" Target="../activeX/activeX409.xml"/><Relationship Id="rId75" Type="http://schemas.openxmlformats.org/officeDocument/2006/relationships/image" Target="../media/image227.emf"/><Relationship Id="rId91" Type="http://schemas.openxmlformats.org/officeDocument/2006/relationships/control" Target="../activeX/activeX420.xml"/><Relationship Id="rId96" Type="http://schemas.openxmlformats.org/officeDocument/2006/relationships/image" Target="../media/image236.emf"/><Relationship Id="rId140" Type="http://schemas.openxmlformats.org/officeDocument/2006/relationships/control" Target="../activeX/activeX449.xml"/><Relationship Id="rId145" Type="http://schemas.openxmlformats.org/officeDocument/2006/relationships/image" Target="../media/image256.emf"/><Relationship Id="rId161" Type="http://schemas.openxmlformats.org/officeDocument/2006/relationships/image" Target="../media/image262.emf"/><Relationship Id="rId166" Type="http://schemas.openxmlformats.org/officeDocument/2006/relationships/control" Target="../activeX/activeX465.xml"/><Relationship Id="rId182" Type="http://schemas.openxmlformats.org/officeDocument/2006/relationships/image" Target="../media/image272.emf"/><Relationship Id="rId187" Type="http://schemas.openxmlformats.org/officeDocument/2006/relationships/image" Target="../media/image274.emf"/><Relationship Id="rId217" Type="http://schemas.openxmlformats.org/officeDocument/2006/relationships/image" Target="../media/image286.emf"/><Relationship Id="rId1" Type="http://schemas.openxmlformats.org/officeDocument/2006/relationships/printerSettings" Target="../printerSettings/printerSettings3.bin"/><Relationship Id="rId6" Type="http://schemas.openxmlformats.org/officeDocument/2006/relationships/control" Target="../activeX/activeX366.xml"/><Relationship Id="rId212" Type="http://schemas.openxmlformats.org/officeDocument/2006/relationships/control" Target="../activeX/activeX490.xml"/><Relationship Id="rId233" Type="http://schemas.openxmlformats.org/officeDocument/2006/relationships/control" Target="../activeX/activeX502.xml"/><Relationship Id="rId238" Type="http://schemas.openxmlformats.org/officeDocument/2006/relationships/control" Target="../activeX/activeX505.xml"/><Relationship Id="rId23" Type="http://schemas.openxmlformats.org/officeDocument/2006/relationships/control" Target="../activeX/activeX381.xml"/><Relationship Id="rId28" Type="http://schemas.openxmlformats.org/officeDocument/2006/relationships/image" Target="../media/image206.emf"/><Relationship Id="rId49" Type="http://schemas.openxmlformats.org/officeDocument/2006/relationships/control" Target="../activeX/activeX397.xml"/><Relationship Id="rId114" Type="http://schemas.openxmlformats.org/officeDocument/2006/relationships/image" Target="../media/image245.emf"/><Relationship Id="rId119" Type="http://schemas.openxmlformats.org/officeDocument/2006/relationships/image" Target="../media/image246.emf"/><Relationship Id="rId44" Type="http://schemas.openxmlformats.org/officeDocument/2006/relationships/control" Target="../activeX/activeX394.xml"/><Relationship Id="rId60" Type="http://schemas.openxmlformats.org/officeDocument/2006/relationships/control" Target="../activeX/activeX404.xml"/><Relationship Id="rId65" Type="http://schemas.openxmlformats.org/officeDocument/2006/relationships/image" Target="../media/image222.emf"/><Relationship Id="rId81" Type="http://schemas.openxmlformats.org/officeDocument/2006/relationships/control" Target="../activeX/activeX415.xml"/><Relationship Id="rId86" Type="http://schemas.openxmlformats.org/officeDocument/2006/relationships/image" Target="../media/image232.emf"/><Relationship Id="rId130" Type="http://schemas.openxmlformats.org/officeDocument/2006/relationships/control" Target="../activeX/activeX444.xml"/><Relationship Id="rId135" Type="http://schemas.openxmlformats.org/officeDocument/2006/relationships/image" Target="../media/image252.emf"/><Relationship Id="rId151" Type="http://schemas.openxmlformats.org/officeDocument/2006/relationships/image" Target="../media/image259.emf"/><Relationship Id="rId156" Type="http://schemas.openxmlformats.org/officeDocument/2006/relationships/control" Target="../activeX/activeX458.xml"/><Relationship Id="rId177" Type="http://schemas.openxmlformats.org/officeDocument/2006/relationships/control" Target="../activeX/activeX471.xml"/><Relationship Id="rId198" Type="http://schemas.openxmlformats.org/officeDocument/2006/relationships/control" Target="../activeX/activeX482.xml"/><Relationship Id="rId172" Type="http://schemas.openxmlformats.org/officeDocument/2006/relationships/control" Target="../activeX/activeX468.xml"/><Relationship Id="rId193" Type="http://schemas.openxmlformats.org/officeDocument/2006/relationships/image" Target="../media/image277.emf"/><Relationship Id="rId202" Type="http://schemas.openxmlformats.org/officeDocument/2006/relationships/control" Target="../activeX/activeX485.xml"/><Relationship Id="rId207" Type="http://schemas.openxmlformats.org/officeDocument/2006/relationships/image" Target="../media/image282.emf"/><Relationship Id="rId223" Type="http://schemas.openxmlformats.org/officeDocument/2006/relationships/image" Target="../media/image289.emf"/><Relationship Id="rId228" Type="http://schemas.openxmlformats.org/officeDocument/2006/relationships/control" Target="../activeX/activeX499.xml"/><Relationship Id="rId244" Type="http://schemas.openxmlformats.org/officeDocument/2006/relationships/control" Target="../activeX/activeX509.xml"/><Relationship Id="rId249" Type="http://schemas.openxmlformats.org/officeDocument/2006/relationships/image" Target="../media/image300.emf"/><Relationship Id="rId13" Type="http://schemas.openxmlformats.org/officeDocument/2006/relationships/control" Target="../activeX/activeX372.xml"/><Relationship Id="rId18" Type="http://schemas.openxmlformats.org/officeDocument/2006/relationships/control" Target="../activeX/activeX376.xml"/><Relationship Id="rId39" Type="http://schemas.openxmlformats.org/officeDocument/2006/relationships/control" Target="../activeX/activeX391.xml"/><Relationship Id="rId109" Type="http://schemas.openxmlformats.org/officeDocument/2006/relationships/control" Target="../activeX/activeX430.xml"/><Relationship Id="rId34" Type="http://schemas.openxmlformats.org/officeDocument/2006/relationships/image" Target="../media/image209.emf"/><Relationship Id="rId50" Type="http://schemas.openxmlformats.org/officeDocument/2006/relationships/control" Target="../activeX/activeX398.xml"/><Relationship Id="rId55" Type="http://schemas.openxmlformats.org/officeDocument/2006/relationships/image" Target="../media/image217.emf"/><Relationship Id="rId76" Type="http://schemas.openxmlformats.org/officeDocument/2006/relationships/control" Target="../activeX/activeX412.xml"/><Relationship Id="rId97" Type="http://schemas.openxmlformats.org/officeDocument/2006/relationships/control" Target="../activeX/activeX424.xml"/><Relationship Id="rId104" Type="http://schemas.openxmlformats.org/officeDocument/2006/relationships/image" Target="../media/image240.emf"/><Relationship Id="rId120" Type="http://schemas.openxmlformats.org/officeDocument/2006/relationships/control" Target="../activeX/activeX437.xml"/><Relationship Id="rId125" Type="http://schemas.openxmlformats.org/officeDocument/2006/relationships/control" Target="../activeX/activeX440.xml"/><Relationship Id="rId141" Type="http://schemas.openxmlformats.org/officeDocument/2006/relationships/image" Target="../media/image255.emf"/><Relationship Id="rId146" Type="http://schemas.openxmlformats.org/officeDocument/2006/relationships/control" Target="../activeX/activeX453.xml"/><Relationship Id="rId167" Type="http://schemas.openxmlformats.org/officeDocument/2006/relationships/image" Target="../media/image265.emf"/><Relationship Id="rId188" Type="http://schemas.openxmlformats.org/officeDocument/2006/relationships/control" Target="../activeX/activeX477.xml"/><Relationship Id="rId7" Type="http://schemas.openxmlformats.org/officeDocument/2006/relationships/image" Target="../media/image205.emf"/><Relationship Id="rId71" Type="http://schemas.openxmlformats.org/officeDocument/2006/relationships/image" Target="../media/image225.emf"/><Relationship Id="rId92" Type="http://schemas.openxmlformats.org/officeDocument/2006/relationships/image" Target="../media/image235.emf"/><Relationship Id="rId162" Type="http://schemas.openxmlformats.org/officeDocument/2006/relationships/control" Target="../activeX/activeX463.xml"/><Relationship Id="rId183" Type="http://schemas.openxmlformats.org/officeDocument/2006/relationships/control" Target="../activeX/activeX474.xml"/><Relationship Id="rId213" Type="http://schemas.openxmlformats.org/officeDocument/2006/relationships/control" Target="../activeX/activeX491.xml"/><Relationship Id="rId218" Type="http://schemas.openxmlformats.org/officeDocument/2006/relationships/control" Target="../activeX/activeX494.xml"/><Relationship Id="rId234" Type="http://schemas.openxmlformats.org/officeDocument/2006/relationships/control" Target="../activeX/activeX503.xml"/><Relationship Id="rId239" Type="http://schemas.openxmlformats.org/officeDocument/2006/relationships/control" Target="../activeX/activeX506.xml"/><Relationship Id="rId2" Type="http://schemas.openxmlformats.org/officeDocument/2006/relationships/drawing" Target="../drawings/drawing3.xml"/><Relationship Id="rId29" Type="http://schemas.openxmlformats.org/officeDocument/2006/relationships/control" Target="../activeX/activeX386.xml"/><Relationship Id="rId250" Type="http://schemas.openxmlformats.org/officeDocument/2006/relationships/control" Target="../activeX/activeX512.xml"/><Relationship Id="rId24" Type="http://schemas.openxmlformats.org/officeDocument/2006/relationships/control" Target="../activeX/activeX382.xml"/><Relationship Id="rId40" Type="http://schemas.openxmlformats.org/officeDocument/2006/relationships/image" Target="../media/image212.emf"/><Relationship Id="rId45" Type="http://schemas.openxmlformats.org/officeDocument/2006/relationships/control" Target="../activeX/activeX395.xml"/><Relationship Id="rId66" Type="http://schemas.openxmlformats.org/officeDocument/2006/relationships/control" Target="../activeX/activeX407.xml"/><Relationship Id="rId87" Type="http://schemas.openxmlformats.org/officeDocument/2006/relationships/control" Target="../activeX/activeX418.xml"/><Relationship Id="rId110" Type="http://schemas.openxmlformats.org/officeDocument/2006/relationships/image" Target="../media/image243.emf"/><Relationship Id="rId115" Type="http://schemas.openxmlformats.org/officeDocument/2006/relationships/control" Target="../activeX/activeX433.xml"/><Relationship Id="rId131" Type="http://schemas.openxmlformats.org/officeDocument/2006/relationships/image" Target="../media/image250.emf"/><Relationship Id="rId136" Type="http://schemas.openxmlformats.org/officeDocument/2006/relationships/control" Target="../activeX/activeX447.xml"/><Relationship Id="rId157" Type="http://schemas.openxmlformats.org/officeDocument/2006/relationships/control" Target="../activeX/activeX459.xml"/><Relationship Id="rId178" Type="http://schemas.openxmlformats.org/officeDocument/2006/relationships/image" Target="../media/image270.emf"/><Relationship Id="rId61" Type="http://schemas.openxmlformats.org/officeDocument/2006/relationships/image" Target="../media/image220.emf"/><Relationship Id="rId82" Type="http://schemas.openxmlformats.org/officeDocument/2006/relationships/image" Target="../media/image230.emf"/><Relationship Id="rId152" Type="http://schemas.openxmlformats.org/officeDocument/2006/relationships/control" Target="../activeX/activeX456.xml"/><Relationship Id="rId173" Type="http://schemas.openxmlformats.org/officeDocument/2006/relationships/image" Target="../media/image268.emf"/><Relationship Id="rId194" Type="http://schemas.openxmlformats.org/officeDocument/2006/relationships/control" Target="../activeX/activeX480.xml"/><Relationship Id="rId199" Type="http://schemas.openxmlformats.org/officeDocument/2006/relationships/control" Target="../activeX/activeX483.xml"/><Relationship Id="rId203" Type="http://schemas.openxmlformats.org/officeDocument/2006/relationships/image" Target="../media/image280.emf"/><Relationship Id="rId208" Type="http://schemas.openxmlformats.org/officeDocument/2006/relationships/control" Target="../activeX/activeX488.xml"/><Relationship Id="rId229" Type="http://schemas.openxmlformats.org/officeDocument/2006/relationships/image" Target="../media/image292.emf"/><Relationship Id="rId19" Type="http://schemas.openxmlformats.org/officeDocument/2006/relationships/control" Target="../activeX/activeX377.xml"/><Relationship Id="rId224" Type="http://schemas.openxmlformats.org/officeDocument/2006/relationships/control" Target="../activeX/activeX497.xml"/><Relationship Id="rId240" Type="http://schemas.openxmlformats.org/officeDocument/2006/relationships/control" Target="../activeX/activeX507.xml"/><Relationship Id="rId245" Type="http://schemas.openxmlformats.org/officeDocument/2006/relationships/image" Target="../media/image298.emf"/><Relationship Id="rId14" Type="http://schemas.openxmlformats.org/officeDocument/2006/relationships/control" Target="../activeX/activeX373.xml"/><Relationship Id="rId30" Type="http://schemas.openxmlformats.org/officeDocument/2006/relationships/image" Target="../media/image207.emf"/><Relationship Id="rId35" Type="http://schemas.openxmlformats.org/officeDocument/2006/relationships/control" Target="../activeX/activeX389.xml"/><Relationship Id="rId56" Type="http://schemas.openxmlformats.org/officeDocument/2006/relationships/control" Target="../activeX/activeX402.xml"/><Relationship Id="rId77" Type="http://schemas.openxmlformats.org/officeDocument/2006/relationships/image" Target="../media/image228.emf"/><Relationship Id="rId100" Type="http://schemas.openxmlformats.org/officeDocument/2006/relationships/image" Target="../media/image238.emf"/><Relationship Id="rId105" Type="http://schemas.openxmlformats.org/officeDocument/2006/relationships/control" Target="../activeX/activeX428.xml"/><Relationship Id="rId126" Type="http://schemas.openxmlformats.org/officeDocument/2006/relationships/image" Target="../media/image249.emf"/><Relationship Id="rId147" Type="http://schemas.openxmlformats.org/officeDocument/2006/relationships/image" Target="../media/image257.emf"/><Relationship Id="rId168" Type="http://schemas.openxmlformats.org/officeDocument/2006/relationships/control" Target="../activeX/activeX466.xml"/><Relationship Id="rId8" Type="http://schemas.openxmlformats.org/officeDocument/2006/relationships/control" Target="../activeX/activeX367.xml"/><Relationship Id="rId51" Type="http://schemas.openxmlformats.org/officeDocument/2006/relationships/control" Target="../activeX/activeX399.xml"/><Relationship Id="rId72" Type="http://schemas.openxmlformats.org/officeDocument/2006/relationships/control" Target="../activeX/activeX410.xml"/><Relationship Id="rId93" Type="http://schemas.openxmlformats.org/officeDocument/2006/relationships/control" Target="../activeX/activeX421.xml"/><Relationship Id="rId98" Type="http://schemas.openxmlformats.org/officeDocument/2006/relationships/image" Target="../media/image237.emf"/><Relationship Id="rId121" Type="http://schemas.openxmlformats.org/officeDocument/2006/relationships/control" Target="../activeX/activeX438.xml"/><Relationship Id="rId142" Type="http://schemas.openxmlformats.org/officeDocument/2006/relationships/control" Target="../activeX/activeX450.xml"/><Relationship Id="rId163" Type="http://schemas.openxmlformats.org/officeDocument/2006/relationships/image" Target="../media/image263.emf"/><Relationship Id="rId184" Type="http://schemas.openxmlformats.org/officeDocument/2006/relationships/control" Target="../activeX/activeX475.xml"/><Relationship Id="rId189" Type="http://schemas.openxmlformats.org/officeDocument/2006/relationships/image" Target="../media/image275.emf"/><Relationship Id="rId219" Type="http://schemas.openxmlformats.org/officeDocument/2006/relationships/image" Target="../media/image287.emf"/><Relationship Id="rId3" Type="http://schemas.openxmlformats.org/officeDocument/2006/relationships/vmlDrawing" Target="../drawings/vmlDrawing3.vml"/><Relationship Id="rId214" Type="http://schemas.openxmlformats.org/officeDocument/2006/relationships/control" Target="../activeX/activeX492.xml"/><Relationship Id="rId230" Type="http://schemas.openxmlformats.org/officeDocument/2006/relationships/control" Target="../activeX/activeX500.xml"/><Relationship Id="rId235" Type="http://schemas.openxmlformats.org/officeDocument/2006/relationships/image" Target="../media/image294.emf"/><Relationship Id="rId251" Type="http://schemas.openxmlformats.org/officeDocument/2006/relationships/image" Target="../media/image301.emf"/><Relationship Id="rId25" Type="http://schemas.openxmlformats.org/officeDocument/2006/relationships/control" Target="../activeX/activeX383.xml"/><Relationship Id="rId46" Type="http://schemas.openxmlformats.org/officeDocument/2006/relationships/image" Target="../media/image214.emf"/><Relationship Id="rId67" Type="http://schemas.openxmlformats.org/officeDocument/2006/relationships/image" Target="../media/image223.emf"/><Relationship Id="rId116" Type="http://schemas.openxmlformats.org/officeDocument/2006/relationships/control" Target="../activeX/activeX434.xml"/><Relationship Id="rId137" Type="http://schemas.openxmlformats.org/officeDocument/2006/relationships/image" Target="../media/image253.emf"/><Relationship Id="rId158" Type="http://schemas.openxmlformats.org/officeDocument/2006/relationships/control" Target="../activeX/activeX460.xml"/><Relationship Id="rId20" Type="http://schemas.openxmlformats.org/officeDocument/2006/relationships/control" Target="../activeX/activeX378.xml"/><Relationship Id="rId41" Type="http://schemas.openxmlformats.org/officeDocument/2006/relationships/control" Target="../activeX/activeX392.xml"/><Relationship Id="rId62" Type="http://schemas.openxmlformats.org/officeDocument/2006/relationships/control" Target="../activeX/activeX405.xml"/><Relationship Id="rId83" Type="http://schemas.openxmlformats.org/officeDocument/2006/relationships/control" Target="../activeX/activeX416.xml"/><Relationship Id="rId88" Type="http://schemas.openxmlformats.org/officeDocument/2006/relationships/image" Target="../media/image233.emf"/><Relationship Id="rId111" Type="http://schemas.openxmlformats.org/officeDocument/2006/relationships/control" Target="../activeX/activeX431.xml"/><Relationship Id="rId132" Type="http://schemas.openxmlformats.org/officeDocument/2006/relationships/control" Target="../activeX/activeX445.xml"/><Relationship Id="rId153" Type="http://schemas.openxmlformats.org/officeDocument/2006/relationships/image" Target="../media/image260.emf"/><Relationship Id="rId174" Type="http://schemas.openxmlformats.org/officeDocument/2006/relationships/control" Target="../activeX/activeX469.xml"/><Relationship Id="rId179" Type="http://schemas.openxmlformats.org/officeDocument/2006/relationships/control" Target="../activeX/activeX472.xml"/><Relationship Id="rId195" Type="http://schemas.openxmlformats.org/officeDocument/2006/relationships/image" Target="../media/image97.emf"/><Relationship Id="rId209" Type="http://schemas.openxmlformats.org/officeDocument/2006/relationships/image" Target="../media/image283.emf"/><Relationship Id="rId190" Type="http://schemas.openxmlformats.org/officeDocument/2006/relationships/control" Target="../activeX/activeX478.xml"/><Relationship Id="rId204" Type="http://schemas.openxmlformats.org/officeDocument/2006/relationships/control" Target="../activeX/activeX486.xml"/><Relationship Id="rId220" Type="http://schemas.openxmlformats.org/officeDocument/2006/relationships/control" Target="../activeX/activeX495.xml"/><Relationship Id="rId225" Type="http://schemas.openxmlformats.org/officeDocument/2006/relationships/image" Target="../media/image290.emf"/><Relationship Id="rId241" Type="http://schemas.openxmlformats.org/officeDocument/2006/relationships/image" Target="../media/image296.emf"/><Relationship Id="rId246" Type="http://schemas.openxmlformats.org/officeDocument/2006/relationships/control" Target="../activeX/activeX510.xml"/><Relationship Id="rId15" Type="http://schemas.openxmlformats.org/officeDocument/2006/relationships/image" Target="../media/image2.emf"/><Relationship Id="rId36" Type="http://schemas.openxmlformats.org/officeDocument/2006/relationships/image" Target="../media/image210.emf"/><Relationship Id="rId57" Type="http://schemas.openxmlformats.org/officeDocument/2006/relationships/image" Target="../media/image218.emf"/><Relationship Id="rId106" Type="http://schemas.openxmlformats.org/officeDocument/2006/relationships/image" Target="../media/image241.emf"/><Relationship Id="rId127" Type="http://schemas.openxmlformats.org/officeDocument/2006/relationships/control" Target="../activeX/activeX441.xml"/><Relationship Id="rId10" Type="http://schemas.openxmlformats.org/officeDocument/2006/relationships/control" Target="../activeX/activeX369.xml"/><Relationship Id="rId31" Type="http://schemas.openxmlformats.org/officeDocument/2006/relationships/control" Target="../activeX/activeX387.xml"/><Relationship Id="rId52" Type="http://schemas.openxmlformats.org/officeDocument/2006/relationships/control" Target="../activeX/activeX400.xml"/><Relationship Id="rId73" Type="http://schemas.openxmlformats.org/officeDocument/2006/relationships/image" Target="../media/image226.emf"/><Relationship Id="rId78" Type="http://schemas.openxmlformats.org/officeDocument/2006/relationships/control" Target="../activeX/activeX413.xml"/><Relationship Id="rId94" Type="http://schemas.openxmlformats.org/officeDocument/2006/relationships/control" Target="../activeX/activeX422.xml"/><Relationship Id="rId99" Type="http://schemas.openxmlformats.org/officeDocument/2006/relationships/control" Target="../activeX/activeX425.xml"/><Relationship Id="rId101" Type="http://schemas.openxmlformats.org/officeDocument/2006/relationships/control" Target="../activeX/activeX426.xml"/><Relationship Id="rId122" Type="http://schemas.openxmlformats.org/officeDocument/2006/relationships/image" Target="../media/image247.emf"/><Relationship Id="rId143" Type="http://schemas.openxmlformats.org/officeDocument/2006/relationships/control" Target="../activeX/activeX451.xml"/><Relationship Id="rId148" Type="http://schemas.openxmlformats.org/officeDocument/2006/relationships/control" Target="../activeX/activeX454.xml"/><Relationship Id="rId164" Type="http://schemas.openxmlformats.org/officeDocument/2006/relationships/control" Target="../activeX/activeX464.xml"/><Relationship Id="rId169" Type="http://schemas.openxmlformats.org/officeDocument/2006/relationships/image" Target="../media/image266.emf"/><Relationship Id="rId185" Type="http://schemas.openxmlformats.org/officeDocument/2006/relationships/image" Target="../media/image273.emf"/><Relationship Id="rId4" Type="http://schemas.openxmlformats.org/officeDocument/2006/relationships/control" Target="../activeX/activeX365.xml"/><Relationship Id="rId9" Type="http://schemas.openxmlformats.org/officeDocument/2006/relationships/control" Target="../activeX/activeX368.xml"/><Relationship Id="rId180" Type="http://schemas.openxmlformats.org/officeDocument/2006/relationships/image" Target="../media/image271.emf"/><Relationship Id="rId210" Type="http://schemas.openxmlformats.org/officeDocument/2006/relationships/control" Target="../activeX/activeX489.xml"/><Relationship Id="rId215" Type="http://schemas.openxmlformats.org/officeDocument/2006/relationships/image" Target="../media/image285.emf"/><Relationship Id="rId236" Type="http://schemas.openxmlformats.org/officeDocument/2006/relationships/control" Target="../activeX/activeX504.xml"/><Relationship Id="rId26" Type="http://schemas.openxmlformats.org/officeDocument/2006/relationships/control" Target="../activeX/activeX384.xml"/><Relationship Id="rId231" Type="http://schemas.openxmlformats.org/officeDocument/2006/relationships/image" Target="../media/image293.emf"/><Relationship Id="rId47" Type="http://schemas.openxmlformats.org/officeDocument/2006/relationships/control" Target="../activeX/activeX396.xml"/><Relationship Id="rId68" Type="http://schemas.openxmlformats.org/officeDocument/2006/relationships/control" Target="../activeX/activeX408.xml"/><Relationship Id="rId89" Type="http://schemas.openxmlformats.org/officeDocument/2006/relationships/control" Target="../activeX/activeX419.xml"/><Relationship Id="rId112" Type="http://schemas.openxmlformats.org/officeDocument/2006/relationships/image" Target="../media/image244.emf"/><Relationship Id="rId133" Type="http://schemas.openxmlformats.org/officeDocument/2006/relationships/image" Target="../media/image251.emf"/><Relationship Id="rId154" Type="http://schemas.openxmlformats.org/officeDocument/2006/relationships/control" Target="../activeX/activeX457.xml"/><Relationship Id="rId175" Type="http://schemas.openxmlformats.org/officeDocument/2006/relationships/image" Target="../media/image269.emf"/><Relationship Id="rId196" Type="http://schemas.openxmlformats.org/officeDocument/2006/relationships/control" Target="../activeX/activeX481.xml"/><Relationship Id="rId200" Type="http://schemas.openxmlformats.org/officeDocument/2006/relationships/control" Target="../activeX/activeX484.xml"/><Relationship Id="rId16" Type="http://schemas.openxmlformats.org/officeDocument/2006/relationships/control" Target="../activeX/activeX374.xml"/><Relationship Id="rId221" Type="http://schemas.openxmlformats.org/officeDocument/2006/relationships/image" Target="../media/image288.emf"/><Relationship Id="rId242" Type="http://schemas.openxmlformats.org/officeDocument/2006/relationships/control" Target="../activeX/activeX508.xml"/><Relationship Id="rId37" Type="http://schemas.openxmlformats.org/officeDocument/2006/relationships/control" Target="../activeX/activeX390.xml"/><Relationship Id="rId58" Type="http://schemas.openxmlformats.org/officeDocument/2006/relationships/control" Target="../activeX/activeX403.xml"/><Relationship Id="rId79" Type="http://schemas.openxmlformats.org/officeDocument/2006/relationships/control" Target="../activeX/activeX414.xml"/><Relationship Id="rId102" Type="http://schemas.openxmlformats.org/officeDocument/2006/relationships/image" Target="../media/image239.emf"/><Relationship Id="rId123" Type="http://schemas.openxmlformats.org/officeDocument/2006/relationships/control" Target="../activeX/activeX439.xml"/><Relationship Id="rId144" Type="http://schemas.openxmlformats.org/officeDocument/2006/relationships/control" Target="../activeX/activeX452.xml"/><Relationship Id="rId90" Type="http://schemas.openxmlformats.org/officeDocument/2006/relationships/image" Target="../media/image234.emf"/><Relationship Id="rId165" Type="http://schemas.openxmlformats.org/officeDocument/2006/relationships/image" Target="../media/image264.emf"/><Relationship Id="rId186" Type="http://schemas.openxmlformats.org/officeDocument/2006/relationships/control" Target="../activeX/activeX476.xml"/><Relationship Id="rId211" Type="http://schemas.openxmlformats.org/officeDocument/2006/relationships/image" Target="../media/image284.emf"/><Relationship Id="rId232" Type="http://schemas.openxmlformats.org/officeDocument/2006/relationships/control" Target="../activeX/activeX501.xml"/><Relationship Id="rId27" Type="http://schemas.openxmlformats.org/officeDocument/2006/relationships/control" Target="../activeX/activeX385.xml"/><Relationship Id="rId48" Type="http://schemas.openxmlformats.org/officeDocument/2006/relationships/image" Target="../media/image215.emf"/><Relationship Id="rId69" Type="http://schemas.openxmlformats.org/officeDocument/2006/relationships/image" Target="../media/image224.emf"/><Relationship Id="rId113" Type="http://schemas.openxmlformats.org/officeDocument/2006/relationships/control" Target="../activeX/activeX432.xml"/><Relationship Id="rId134" Type="http://schemas.openxmlformats.org/officeDocument/2006/relationships/control" Target="../activeX/activeX446.xml"/><Relationship Id="rId80" Type="http://schemas.openxmlformats.org/officeDocument/2006/relationships/image" Target="../media/image229.emf"/><Relationship Id="rId155" Type="http://schemas.openxmlformats.org/officeDocument/2006/relationships/image" Target="../media/image261.emf"/><Relationship Id="rId176" Type="http://schemas.openxmlformats.org/officeDocument/2006/relationships/control" Target="../activeX/activeX470.xml"/><Relationship Id="rId197" Type="http://schemas.openxmlformats.org/officeDocument/2006/relationships/image" Target="../media/image278.emf"/><Relationship Id="rId201" Type="http://schemas.openxmlformats.org/officeDocument/2006/relationships/image" Target="../media/image279.emf"/><Relationship Id="rId222" Type="http://schemas.openxmlformats.org/officeDocument/2006/relationships/control" Target="../activeX/activeX496.xml"/><Relationship Id="rId243" Type="http://schemas.openxmlformats.org/officeDocument/2006/relationships/image" Target="../media/image297.emf"/></Relationships>
</file>

<file path=xl/worksheets/_rels/sheet4.xml.rels><?xml version="1.0" encoding="UTF-8" standalone="yes"?>
<Relationships xmlns="http://schemas.openxmlformats.org/package/2006/relationships"><Relationship Id="rId26" Type="http://schemas.openxmlformats.org/officeDocument/2006/relationships/control" Target="../activeX/activeX530.xml"/><Relationship Id="rId117" Type="http://schemas.openxmlformats.org/officeDocument/2006/relationships/control" Target="../activeX/activeX580.xml"/><Relationship Id="rId21" Type="http://schemas.openxmlformats.org/officeDocument/2006/relationships/image" Target="../media/image302.emf"/><Relationship Id="rId42" Type="http://schemas.openxmlformats.org/officeDocument/2006/relationships/control" Target="../activeX/activeX538.xml"/><Relationship Id="rId47" Type="http://schemas.openxmlformats.org/officeDocument/2006/relationships/image" Target="../media/image315.emf"/><Relationship Id="rId63" Type="http://schemas.openxmlformats.org/officeDocument/2006/relationships/image" Target="../media/image323.emf"/><Relationship Id="rId68" Type="http://schemas.openxmlformats.org/officeDocument/2006/relationships/control" Target="../activeX/activeX551.xml"/><Relationship Id="rId84" Type="http://schemas.openxmlformats.org/officeDocument/2006/relationships/control" Target="../activeX/activeX559.xml"/><Relationship Id="rId89" Type="http://schemas.openxmlformats.org/officeDocument/2006/relationships/image" Target="../media/image336.emf"/><Relationship Id="rId112" Type="http://schemas.openxmlformats.org/officeDocument/2006/relationships/image" Target="../media/image343.emf"/><Relationship Id="rId133" Type="http://schemas.openxmlformats.org/officeDocument/2006/relationships/control" Target="../activeX/activeX588.xml"/><Relationship Id="rId138" Type="http://schemas.openxmlformats.org/officeDocument/2006/relationships/image" Target="../media/image356.emf"/><Relationship Id="rId154" Type="http://schemas.openxmlformats.org/officeDocument/2006/relationships/image" Target="../media/image364.emf"/><Relationship Id="rId159" Type="http://schemas.openxmlformats.org/officeDocument/2006/relationships/control" Target="../activeX/activeX601.xml"/><Relationship Id="rId175" Type="http://schemas.openxmlformats.org/officeDocument/2006/relationships/image" Target="../media/image374.emf"/><Relationship Id="rId170" Type="http://schemas.openxmlformats.org/officeDocument/2006/relationships/control" Target="../activeX/activeX607.xml"/><Relationship Id="rId16" Type="http://schemas.openxmlformats.org/officeDocument/2006/relationships/control" Target="../activeX/activeX523.xml"/><Relationship Id="rId107" Type="http://schemas.openxmlformats.org/officeDocument/2006/relationships/image" Target="../media/image342.emf"/><Relationship Id="rId11" Type="http://schemas.openxmlformats.org/officeDocument/2006/relationships/control" Target="../activeX/activeX518.xml"/><Relationship Id="rId32" Type="http://schemas.openxmlformats.org/officeDocument/2006/relationships/control" Target="../activeX/activeX533.xml"/><Relationship Id="rId37" Type="http://schemas.openxmlformats.org/officeDocument/2006/relationships/image" Target="../media/image310.emf"/><Relationship Id="rId53" Type="http://schemas.openxmlformats.org/officeDocument/2006/relationships/image" Target="../media/image318.emf"/><Relationship Id="rId58" Type="http://schemas.openxmlformats.org/officeDocument/2006/relationships/control" Target="../activeX/activeX546.xml"/><Relationship Id="rId74" Type="http://schemas.openxmlformats.org/officeDocument/2006/relationships/control" Target="../activeX/activeX554.xml"/><Relationship Id="rId79" Type="http://schemas.openxmlformats.org/officeDocument/2006/relationships/image" Target="../media/image331.emf"/><Relationship Id="rId102" Type="http://schemas.openxmlformats.org/officeDocument/2006/relationships/image" Target="../media/image341.emf"/><Relationship Id="rId123" Type="http://schemas.openxmlformats.org/officeDocument/2006/relationships/control" Target="../activeX/activeX583.xml"/><Relationship Id="rId128" Type="http://schemas.openxmlformats.org/officeDocument/2006/relationships/image" Target="../media/image351.emf"/><Relationship Id="rId144" Type="http://schemas.openxmlformats.org/officeDocument/2006/relationships/image" Target="../media/image359.emf"/><Relationship Id="rId149" Type="http://schemas.openxmlformats.org/officeDocument/2006/relationships/control" Target="../activeX/activeX596.xml"/><Relationship Id="rId5" Type="http://schemas.openxmlformats.org/officeDocument/2006/relationships/image" Target="../media/image3.emf"/><Relationship Id="rId90" Type="http://schemas.openxmlformats.org/officeDocument/2006/relationships/control" Target="../activeX/activeX562.xml"/><Relationship Id="rId95" Type="http://schemas.openxmlformats.org/officeDocument/2006/relationships/control" Target="../activeX/activeX565.xml"/><Relationship Id="rId160" Type="http://schemas.openxmlformats.org/officeDocument/2006/relationships/control" Target="../activeX/activeX602.xml"/><Relationship Id="rId165" Type="http://schemas.openxmlformats.org/officeDocument/2006/relationships/image" Target="../media/image369.emf"/><Relationship Id="rId181" Type="http://schemas.openxmlformats.org/officeDocument/2006/relationships/image" Target="../media/image377.emf"/><Relationship Id="rId22" Type="http://schemas.openxmlformats.org/officeDocument/2006/relationships/control" Target="../activeX/activeX528.xml"/><Relationship Id="rId27" Type="http://schemas.openxmlformats.org/officeDocument/2006/relationships/image" Target="../media/image305.emf"/><Relationship Id="rId43" Type="http://schemas.openxmlformats.org/officeDocument/2006/relationships/image" Target="../media/image313.emf"/><Relationship Id="rId48" Type="http://schemas.openxmlformats.org/officeDocument/2006/relationships/control" Target="../activeX/activeX541.xml"/><Relationship Id="rId64" Type="http://schemas.openxmlformats.org/officeDocument/2006/relationships/control" Target="../activeX/activeX549.xml"/><Relationship Id="rId69" Type="http://schemas.openxmlformats.org/officeDocument/2006/relationships/image" Target="../media/image326.emf"/><Relationship Id="rId113" Type="http://schemas.openxmlformats.org/officeDocument/2006/relationships/control" Target="../activeX/activeX578.xml"/><Relationship Id="rId118" Type="http://schemas.openxmlformats.org/officeDocument/2006/relationships/image" Target="../media/image346.emf"/><Relationship Id="rId134" Type="http://schemas.openxmlformats.org/officeDocument/2006/relationships/image" Target="../media/image354.emf"/><Relationship Id="rId139" Type="http://schemas.openxmlformats.org/officeDocument/2006/relationships/control" Target="../activeX/activeX591.xml"/><Relationship Id="rId80" Type="http://schemas.openxmlformats.org/officeDocument/2006/relationships/control" Target="../activeX/activeX557.xml"/><Relationship Id="rId85" Type="http://schemas.openxmlformats.org/officeDocument/2006/relationships/image" Target="../media/image334.emf"/><Relationship Id="rId150" Type="http://schemas.openxmlformats.org/officeDocument/2006/relationships/image" Target="../media/image362.emf"/><Relationship Id="rId155" Type="http://schemas.openxmlformats.org/officeDocument/2006/relationships/control" Target="../activeX/activeX599.xml"/><Relationship Id="rId171" Type="http://schemas.openxmlformats.org/officeDocument/2006/relationships/image" Target="../media/image372.emf"/><Relationship Id="rId176" Type="http://schemas.openxmlformats.org/officeDocument/2006/relationships/control" Target="../activeX/activeX610.xml"/><Relationship Id="rId12" Type="http://schemas.openxmlformats.org/officeDocument/2006/relationships/control" Target="../activeX/activeX519.xml"/><Relationship Id="rId17" Type="http://schemas.openxmlformats.org/officeDocument/2006/relationships/control" Target="../activeX/activeX524.xml"/><Relationship Id="rId33" Type="http://schemas.openxmlformats.org/officeDocument/2006/relationships/image" Target="../media/image308.emf"/><Relationship Id="rId38" Type="http://schemas.openxmlformats.org/officeDocument/2006/relationships/control" Target="../activeX/activeX536.xml"/><Relationship Id="rId59" Type="http://schemas.openxmlformats.org/officeDocument/2006/relationships/image" Target="../media/image321.emf"/><Relationship Id="rId103" Type="http://schemas.openxmlformats.org/officeDocument/2006/relationships/control" Target="../activeX/activeX570.xml"/><Relationship Id="rId108" Type="http://schemas.openxmlformats.org/officeDocument/2006/relationships/control" Target="../activeX/activeX574.xml"/><Relationship Id="rId124" Type="http://schemas.openxmlformats.org/officeDocument/2006/relationships/image" Target="../media/image349.emf"/><Relationship Id="rId129" Type="http://schemas.openxmlformats.org/officeDocument/2006/relationships/control" Target="../activeX/activeX586.xml"/><Relationship Id="rId54" Type="http://schemas.openxmlformats.org/officeDocument/2006/relationships/control" Target="../activeX/activeX544.xml"/><Relationship Id="rId70" Type="http://schemas.openxmlformats.org/officeDocument/2006/relationships/control" Target="../activeX/activeX552.xml"/><Relationship Id="rId75" Type="http://schemas.openxmlformats.org/officeDocument/2006/relationships/image" Target="../media/image329.emf"/><Relationship Id="rId91" Type="http://schemas.openxmlformats.org/officeDocument/2006/relationships/control" Target="../activeX/activeX563.xml"/><Relationship Id="rId96" Type="http://schemas.openxmlformats.org/officeDocument/2006/relationships/image" Target="../media/image339.emf"/><Relationship Id="rId140" Type="http://schemas.openxmlformats.org/officeDocument/2006/relationships/image" Target="../media/image357.emf"/><Relationship Id="rId145" Type="http://schemas.openxmlformats.org/officeDocument/2006/relationships/control" Target="../activeX/activeX594.xml"/><Relationship Id="rId161" Type="http://schemas.openxmlformats.org/officeDocument/2006/relationships/image" Target="../media/image367.emf"/><Relationship Id="rId166" Type="http://schemas.openxmlformats.org/officeDocument/2006/relationships/control" Target="../activeX/activeX605.xml"/><Relationship Id="rId1" Type="http://schemas.openxmlformats.org/officeDocument/2006/relationships/printerSettings" Target="../printerSettings/printerSettings4.bin"/><Relationship Id="rId6" Type="http://schemas.openxmlformats.org/officeDocument/2006/relationships/control" Target="../activeX/activeX514.xml"/><Relationship Id="rId23" Type="http://schemas.openxmlformats.org/officeDocument/2006/relationships/image" Target="../media/image303.emf"/><Relationship Id="rId28" Type="http://schemas.openxmlformats.org/officeDocument/2006/relationships/control" Target="../activeX/activeX531.xml"/><Relationship Id="rId49" Type="http://schemas.openxmlformats.org/officeDocument/2006/relationships/image" Target="../media/image316.emf"/><Relationship Id="rId114" Type="http://schemas.openxmlformats.org/officeDocument/2006/relationships/image" Target="../media/image344.emf"/><Relationship Id="rId119" Type="http://schemas.openxmlformats.org/officeDocument/2006/relationships/control" Target="../activeX/activeX581.xml"/><Relationship Id="rId44" Type="http://schemas.openxmlformats.org/officeDocument/2006/relationships/control" Target="../activeX/activeX539.xml"/><Relationship Id="rId60" Type="http://schemas.openxmlformats.org/officeDocument/2006/relationships/control" Target="../activeX/activeX547.xml"/><Relationship Id="rId65" Type="http://schemas.openxmlformats.org/officeDocument/2006/relationships/image" Target="../media/image324.emf"/><Relationship Id="rId81" Type="http://schemas.openxmlformats.org/officeDocument/2006/relationships/image" Target="../media/image332.emf"/><Relationship Id="rId86" Type="http://schemas.openxmlformats.org/officeDocument/2006/relationships/control" Target="../activeX/activeX560.xml"/><Relationship Id="rId130" Type="http://schemas.openxmlformats.org/officeDocument/2006/relationships/image" Target="../media/image352.emf"/><Relationship Id="rId135" Type="http://schemas.openxmlformats.org/officeDocument/2006/relationships/control" Target="../activeX/activeX589.xml"/><Relationship Id="rId151" Type="http://schemas.openxmlformats.org/officeDocument/2006/relationships/control" Target="../activeX/activeX597.xml"/><Relationship Id="rId156" Type="http://schemas.openxmlformats.org/officeDocument/2006/relationships/image" Target="../media/image365.emf"/><Relationship Id="rId177" Type="http://schemas.openxmlformats.org/officeDocument/2006/relationships/image" Target="../media/image375.emf"/><Relationship Id="rId4" Type="http://schemas.openxmlformats.org/officeDocument/2006/relationships/control" Target="../activeX/activeX513.xml"/><Relationship Id="rId9" Type="http://schemas.openxmlformats.org/officeDocument/2006/relationships/control" Target="../activeX/activeX516.xml"/><Relationship Id="rId172" Type="http://schemas.openxmlformats.org/officeDocument/2006/relationships/control" Target="../activeX/activeX608.xml"/><Relationship Id="rId180" Type="http://schemas.openxmlformats.org/officeDocument/2006/relationships/control" Target="../activeX/activeX612.xml"/><Relationship Id="rId13" Type="http://schemas.openxmlformats.org/officeDocument/2006/relationships/control" Target="../activeX/activeX520.xml"/><Relationship Id="rId18" Type="http://schemas.openxmlformats.org/officeDocument/2006/relationships/control" Target="../activeX/activeX525.xml"/><Relationship Id="rId39" Type="http://schemas.openxmlformats.org/officeDocument/2006/relationships/image" Target="../media/image311.emf"/><Relationship Id="rId109" Type="http://schemas.openxmlformats.org/officeDocument/2006/relationships/control" Target="../activeX/activeX575.xml"/><Relationship Id="rId34" Type="http://schemas.openxmlformats.org/officeDocument/2006/relationships/control" Target="../activeX/activeX534.xml"/><Relationship Id="rId50" Type="http://schemas.openxmlformats.org/officeDocument/2006/relationships/control" Target="../activeX/activeX542.xml"/><Relationship Id="rId55" Type="http://schemas.openxmlformats.org/officeDocument/2006/relationships/image" Target="../media/image319.emf"/><Relationship Id="rId76" Type="http://schemas.openxmlformats.org/officeDocument/2006/relationships/control" Target="../activeX/activeX555.xml"/><Relationship Id="rId97" Type="http://schemas.openxmlformats.org/officeDocument/2006/relationships/control" Target="../activeX/activeX566.xml"/><Relationship Id="rId104" Type="http://schemas.openxmlformats.org/officeDocument/2006/relationships/control" Target="../activeX/activeX571.xml"/><Relationship Id="rId120" Type="http://schemas.openxmlformats.org/officeDocument/2006/relationships/image" Target="../media/image347.emf"/><Relationship Id="rId125" Type="http://schemas.openxmlformats.org/officeDocument/2006/relationships/control" Target="../activeX/activeX584.xml"/><Relationship Id="rId141" Type="http://schemas.openxmlformats.org/officeDocument/2006/relationships/control" Target="../activeX/activeX592.xml"/><Relationship Id="rId146" Type="http://schemas.openxmlformats.org/officeDocument/2006/relationships/image" Target="../media/image360.emf"/><Relationship Id="rId167" Type="http://schemas.openxmlformats.org/officeDocument/2006/relationships/image" Target="../media/image370.emf"/><Relationship Id="rId7" Type="http://schemas.openxmlformats.org/officeDocument/2006/relationships/image" Target="../media/image2.emf"/><Relationship Id="rId71" Type="http://schemas.openxmlformats.org/officeDocument/2006/relationships/image" Target="../media/image327.emf"/><Relationship Id="rId92" Type="http://schemas.openxmlformats.org/officeDocument/2006/relationships/image" Target="../media/image337.emf"/><Relationship Id="rId162" Type="http://schemas.openxmlformats.org/officeDocument/2006/relationships/control" Target="../activeX/activeX603.xml"/><Relationship Id="rId2" Type="http://schemas.openxmlformats.org/officeDocument/2006/relationships/drawing" Target="../drawings/drawing4.xml"/><Relationship Id="rId29" Type="http://schemas.openxmlformats.org/officeDocument/2006/relationships/image" Target="../media/image306.emf"/><Relationship Id="rId24" Type="http://schemas.openxmlformats.org/officeDocument/2006/relationships/control" Target="../activeX/activeX529.xml"/><Relationship Id="rId40" Type="http://schemas.openxmlformats.org/officeDocument/2006/relationships/control" Target="../activeX/activeX537.xml"/><Relationship Id="rId45" Type="http://schemas.openxmlformats.org/officeDocument/2006/relationships/image" Target="../media/image314.emf"/><Relationship Id="rId66" Type="http://schemas.openxmlformats.org/officeDocument/2006/relationships/control" Target="../activeX/activeX550.xml"/><Relationship Id="rId87" Type="http://schemas.openxmlformats.org/officeDocument/2006/relationships/image" Target="../media/image335.emf"/><Relationship Id="rId110" Type="http://schemas.openxmlformats.org/officeDocument/2006/relationships/control" Target="../activeX/activeX576.xml"/><Relationship Id="rId115" Type="http://schemas.openxmlformats.org/officeDocument/2006/relationships/control" Target="../activeX/activeX579.xml"/><Relationship Id="rId131" Type="http://schemas.openxmlformats.org/officeDocument/2006/relationships/control" Target="../activeX/activeX587.xml"/><Relationship Id="rId136" Type="http://schemas.openxmlformats.org/officeDocument/2006/relationships/image" Target="../media/image355.emf"/><Relationship Id="rId157" Type="http://schemas.openxmlformats.org/officeDocument/2006/relationships/control" Target="../activeX/activeX600.xml"/><Relationship Id="rId178" Type="http://schemas.openxmlformats.org/officeDocument/2006/relationships/control" Target="../activeX/activeX611.xml"/><Relationship Id="rId61" Type="http://schemas.openxmlformats.org/officeDocument/2006/relationships/image" Target="../media/image322.emf"/><Relationship Id="rId82" Type="http://schemas.openxmlformats.org/officeDocument/2006/relationships/control" Target="../activeX/activeX558.xml"/><Relationship Id="rId152" Type="http://schemas.openxmlformats.org/officeDocument/2006/relationships/image" Target="../media/image363.emf"/><Relationship Id="rId173" Type="http://schemas.openxmlformats.org/officeDocument/2006/relationships/image" Target="../media/image373.emf"/><Relationship Id="rId19" Type="http://schemas.openxmlformats.org/officeDocument/2006/relationships/control" Target="../activeX/activeX526.xml"/><Relationship Id="rId14" Type="http://schemas.openxmlformats.org/officeDocument/2006/relationships/control" Target="../activeX/activeX521.xml"/><Relationship Id="rId30" Type="http://schemas.openxmlformats.org/officeDocument/2006/relationships/control" Target="../activeX/activeX532.xml"/><Relationship Id="rId35" Type="http://schemas.openxmlformats.org/officeDocument/2006/relationships/image" Target="../media/image309.emf"/><Relationship Id="rId56" Type="http://schemas.openxmlformats.org/officeDocument/2006/relationships/control" Target="../activeX/activeX545.xml"/><Relationship Id="rId77" Type="http://schemas.openxmlformats.org/officeDocument/2006/relationships/image" Target="../media/image330.emf"/><Relationship Id="rId100" Type="http://schemas.openxmlformats.org/officeDocument/2006/relationships/image" Target="../media/image340.emf"/><Relationship Id="rId105" Type="http://schemas.openxmlformats.org/officeDocument/2006/relationships/control" Target="../activeX/activeX572.xml"/><Relationship Id="rId126" Type="http://schemas.openxmlformats.org/officeDocument/2006/relationships/image" Target="../media/image350.emf"/><Relationship Id="rId147" Type="http://schemas.openxmlformats.org/officeDocument/2006/relationships/control" Target="../activeX/activeX595.xml"/><Relationship Id="rId168" Type="http://schemas.openxmlformats.org/officeDocument/2006/relationships/control" Target="../activeX/activeX606.xml"/><Relationship Id="rId8" Type="http://schemas.openxmlformats.org/officeDocument/2006/relationships/control" Target="../activeX/activeX515.xml"/><Relationship Id="rId51" Type="http://schemas.openxmlformats.org/officeDocument/2006/relationships/image" Target="../media/image317.emf"/><Relationship Id="rId72" Type="http://schemas.openxmlformats.org/officeDocument/2006/relationships/control" Target="../activeX/activeX553.xml"/><Relationship Id="rId93" Type="http://schemas.openxmlformats.org/officeDocument/2006/relationships/control" Target="../activeX/activeX564.xml"/><Relationship Id="rId98" Type="http://schemas.openxmlformats.org/officeDocument/2006/relationships/control" Target="../activeX/activeX567.xml"/><Relationship Id="rId121" Type="http://schemas.openxmlformats.org/officeDocument/2006/relationships/control" Target="../activeX/activeX582.xml"/><Relationship Id="rId142" Type="http://schemas.openxmlformats.org/officeDocument/2006/relationships/image" Target="../media/image358.emf"/><Relationship Id="rId163" Type="http://schemas.openxmlformats.org/officeDocument/2006/relationships/image" Target="../media/image368.emf"/><Relationship Id="rId3" Type="http://schemas.openxmlformats.org/officeDocument/2006/relationships/vmlDrawing" Target="../drawings/vmlDrawing4.vml"/><Relationship Id="rId25" Type="http://schemas.openxmlformats.org/officeDocument/2006/relationships/image" Target="../media/image304.emf"/><Relationship Id="rId46" Type="http://schemas.openxmlformats.org/officeDocument/2006/relationships/control" Target="../activeX/activeX540.xml"/><Relationship Id="rId67" Type="http://schemas.openxmlformats.org/officeDocument/2006/relationships/image" Target="../media/image325.emf"/><Relationship Id="rId116" Type="http://schemas.openxmlformats.org/officeDocument/2006/relationships/image" Target="../media/image345.emf"/><Relationship Id="rId137" Type="http://schemas.openxmlformats.org/officeDocument/2006/relationships/control" Target="../activeX/activeX590.xml"/><Relationship Id="rId158" Type="http://schemas.openxmlformats.org/officeDocument/2006/relationships/image" Target="../media/image366.emf"/><Relationship Id="rId20" Type="http://schemas.openxmlformats.org/officeDocument/2006/relationships/control" Target="../activeX/activeX527.xml"/><Relationship Id="rId41" Type="http://schemas.openxmlformats.org/officeDocument/2006/relationships/image" Target="../media/image312.emf"/><Relationship Id="rId62" Type="http://schemas.openxmlformats.org/officeDocument/2006/relationships/control" Target="../activeX/activeX548.xml"/><Relationship Id="rId83" Type="http://schemas.openxmlformats.org/officeDocument/2006/relationships/image" Target="../media/image333.emf"/><Relationship Id="rId88" Type="http://schemas.openxmlformats.org/officeDocument/2006/relationships/control" Target="../activeX/activeX561.xml"/><Relationship Id="rId111" Type="http://schemas.openxmlformats.org/officeDocument/2006/relationships/control" Target="../activeX/activeX577.xml"/><Relationship Id="rId132" Type="http://schemas.openxmlformats.org/officeDocument/2006/relationships/image" Target="../media/image353.emf"/><Relationship Id="rId153" Type="http://schemas.openxmlformats.org/officeDocument/2006/relationships/control" Target="../activeX/activeX598.xml"/><Relationship Id="rId174" Type="http://schemas.openxmlformats.org/officeDocument/2006/relationships/control" Target="../activeX/activeX609.xml"/><Relationship Id="rId179" Type="http://schemas.openxmlformats.org/officeDocument/2006/relationships/image" Target="../media/image376.emf"/><Relationship Id="rId15" Type="http://schemas.openxmlformats.org/officeDocument/2006/relationships/control" Target="../activeX/activeX522.xml"/><Relationship Id="rId36" Type="http://schemas.openxmlformats.org/officeDocument/2006/relationships/control" Target="../activeX/activeX535.xml"/><Relationship Id="rId57" Type="http://schemas.openxmlformats.org/officeDocument/2006/relationships/image" Target="../media/image320.emf"/><Relationship Id="rId106" Type="http://schemas.openxmlformats.org/officeDocument/2006/relationships/control" Target="../activeX/activeX573.xml"/><Relationship Id="rId127" Type="http://schemas.openxmlformats.org/officeDocument/2006/relationships/control" Target="../activeX/activeX585.xml"/><Relationship Id="rId10" Type="http://schemas.openxmlformats.org/officeDocument/2006/relationships/control" Target="../activeX/activeX517.xml"/><Relationship Id="rId31" Type="http://schemas.openxmlformats.org/officeDocument/2006/relationships/image" Target="../media/image307.emf"/><Relationship Id="rId52" Type="http://schemas.openxmlformats.org/officeDocument/2006/relationships/control" Target="../activeX/activeX543.xml"/><Relationship Id="rId73" Type="http://schemas.openxmlformats.org/officeDocument/2006/relationships/image" Target="../media/image328.emf"/><Relationship Id="rId78" Type="http://schemas.openxmlformats.org/officeDocument/2006/relationships/control" Target="../activeX/activeX556.xml"/><Relationship Id="rId94" Type="http://schemas.openxmlformats.org/officeDocument/2006/relationships/image" Target="../media/image338.emf"/><Relationship Id="rId99" Type="http://schemas.openxmlformats.org/officeDocument/2006/relationships/control" Target="../activeX/activeX568.xml"/><Relationship Id="rId101" Type="http://schemas.openxmlformats.org/officeDocument/2006/relationships/control" Target="../activeX/activeX569.xml"/><Relationship Id="rId122" Type="http://schemas.openxmlformats.org/officeDocument/2006/relationships/image" Target="../media/image348.emf"/><Relationship Id="rId143" Type="http://schemas.openxmlformats.org/officeDocument/2006/relationships/control" Target="../activeX/activeX593.xml"/><Relationship Id="rId148" Type="http://schemas.openxmlformats.org/officeDocument/2006/relationships/image" Target="../media/image361.emf"/><Relationship Id="rId164" Type="http://schemas.openxmlformats.org/officeDocument/2006/relationships/control" Target="../activeX/activeX604.xml"/><Relationship Id="rId169" Type="http://schemas.openxmlformats.org/officeDocument/2006/relationships/image" Target="../media/image371.emf"/></Relationships>
</file>

<file path=xl/worksheets/_rels/sheet5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417.emf"/><Relationship Id="rId21" Type="http://schemas.openxmlformats.org/officeDocument/2006/relationships/control" Target="../activeX/activeX627.xml"/><Relationship Id="rId42" Type="http://schemas.openxmlformats.org/officeDocument/2006/relationships/image" Target="../media/image384.emf"/><Relationship Id="rId63" Type="http://schemas.openxmlformats.org/officeDocument/2006/relationships/control" Target="../activeX/activeX656.xml"/><Relationship Id="rId84" Type="http://schemas.openxmlformats.org/officeDocument/2006/relationships/control" Target="../activeX/activeX669.xml"/><Relationship Id="rId138" Type="http://schemas.openxmlformats.org/officeDocument/2006/relationships/control" Target="../activeX/activeX699.xml"/><Relationship Id="rId159" Type="http://schemas.openxmlformats.org/officeDocument/2006/relationships/control" Target="../activeX/activeX710.xml"/><Relationship Id="rId170" Type="http://schemas.openxmlformats.org/officeDocument/2006/relationships/image" Target="../media/image439.emf"/><Relationship Id="rId191" Type="http://schemas.openxmlformats.org/officeDocument/2006/relationships/control" Target="../activeX/activeX728.xml"/><Relationship Id="rId205" Type="http://schemas.openxmlformats.org/officeDocument/2006/relationships/control" Target="../activeX/activeX737.xml"/><Relationship Id="rId107" Type="http://schemas.openxmlformats.org/officeDocument/2006/relationships/image" Target="../media/image412.emf"/><Relationship Id="rId11" Type="http://schemas.openxmlformats.org/officeDocument/2006/relationships/control" Target="../activeX/activeX617.xml"/><Relationship Id="rId32" Type="http://schemas.openxmlformats.org/officeDocument/2006/relationships/image" Target="../media/image380.emf"/><Relationship Id="rId37" Type="http://schemas.openxmlformats.org/officeDocument/2006/relationships/control" Target="../activeX/activeX641.xml"/><Relationship Id="rId53" Type="http://schemas.openxmlformats.org/officeDocument/2006/relationships/image" Target="../media/image389.emf"/><Relationship Id="rId58" Type="http://schemas.openxmlformats.org/officeDocument/2006/relationships/image" Target="../media/image390.emf"/><Relationship Id="rId74" Type="http://schemas.openxmlformats.org/officeDocument/2006/relationships/control" Target="../activeX/activeX663.xml"/><Relationship Id="rId79" Type="http://schemas.openxmlformats.org/officeDocument/2006/relationships/image" Target="../media/image398.emf"/><Relationship Id="rId102" Type="http://schemas.openxmlformats.org/officeDocument/2006/relationships/control" Target="../activeX/activeX678.xml"/><Relationship Id="rId123" Type="http://schemas.openxmlformats.org/officeDocument/2006/relationships/control" Target="../activeX/activeX689.xml"/><Relationship Id="rId128" Type="http://schemas.openxmlformats.org/officeDocument/2006/relationships/control" Target="../activeX/activeX692.xml"/><Relationship Id="rId144" Type="http://schemas.openxmlformats.org/officeDocument/2006/relationships/control" Target="../activeX/activeX702.xml"/><Relationship Id="rId149" Type="http://schemas.openxmlformats.org/officeDocument/2006/relationships/image" Target="../media/image429.emf"/><Relationship Id="rId5" Type="http://schemas.openxmlformats.org/officeDocument/2006/relationships/image" Target="../media/image2.emf"/><Relationship Id="rId90" Type="http://schemas.openxmlformats.org/officeDocument/2006/relationships/control" Target="../activeX/activeX672.xml"/><Relationship Id="rId95" Type="http://schemas.openxmlformats.org/officeDocument/2006/relationships/image" Target="../media/image406.emf"/><Relationship Id="rId160" Type="http://schemas.openxmlformats.org/officeDocument/2006/relationships/image" Target="../media/image434.emf"/><Relationship Id="rId165" Type="http://schemas.openxmlformats.org/officeDocument/2006/relationships/control" Target="../activeX/activeX713.xml"/><Relationship Id="rId181" Type="http://schemas.openxmlformats.org/officeDocument/2006/relationships/image" Target="../media/image443.emf"/><Relationship Id="rId186" Type="http://schemas.openxmlformats.org/officeDocument/2006/relationships/image" Target="../media/image445.emf"/><Relationship Id="rId216" Type="http://schemas.openxmlformats.org/officeDocument/2006/relationships/control" Target="../activeX/activeX747.xml"/><Relationship Id="rId211" Type="http://schemas.openxmlformats.org/officeDocument/2006/relationships/control" Target="../activeX/activeX742.xml"/><Relationship Id="rId22" Type="http://schemas.openxmlformats.org/officeDocument/2006/relationships/control" Target="../activeX/activeX628.xml"/><Relationship Id="rId27" Type="http://schemas.openxmlformats.org/officeDocument/2006/relationships/control" Target="../activeX/activeX633.xml"/><Relationship Id="rId43" Type="http://schemas.openxmlformats.org/officeDocument/2006/relationships/control" Target="../activeX/activeX644.xml"/><Relationship Id="rId48" Type="http://schemas.openxmlformats.org/officeDocument/2006/relationships/control" Target="../activeX/activeX647.xml"/><Relationship Id="rId64" Type="http://schemas.openxmlformats.org/officeDocument/2006/relationships/image" Target="../media/image393.emf"/><Relationship Id="rId69" Type="http://schemas.openxmlformats.org/officeDocument/2006/relationships/control" Target="../activeX/activeX659.xml"/><Relationship Id="rId113" Type="http://schemas.openxmlformats.org/officeDocument/2006/relationships/image" Target="../media/image415.emf"/><Relationship Id="rId118" Type="http://schemas.openxmlformats.org/officeDocument/2006/relationships/control" Target="../activeX/activeX686.xml"/><Relationship Id="rId134" Type="http://schemas.openxmlformats.org/officeDocument/2006/relationships/control" Target="../activeX/activeX697.xml"/><Relationship Id="rId139" Type="http://schemas.openxmlformats.org/officeDocument/2006/relationships/image" Target="../media/image425.emf"/><Relationship Id="rId80" Type="http://schemas.openxmlformats.org/officeDocument/2006/relationships/control" Target="../activeX/activeX667.xml"/><Relationship Id="rId85" Type="http://schemas.openxmlformats.org/officeDocument/2006/relationships/image" Target="../media/image401.emf"/><Relationship Id="rId150" Type="http://schemas.openxmlformats.org/officeDocument/2006/relationships/control" Target="../activeX/activeX705.xml"/><Relationship Id="rId155" Type="http://schemas.openxmlformats.org/officeDocument/2006/relationships/image" Target="../media/image432.emf"/><Relationship Id="rId171" Type="http://schemas.openxmlformats.org/officeDocument/2006/relationships/control" Target="../activeX/activeX716.xml"/><Relationship Id="rId176" Type="http://schemas.openxmlformats.org/officeDocument/2006/relationships/image" Target="../media/image442.emf"/><Relationship Id="rId192" Type="http://schemas.openxmlformats.org/officeDocument/2006/relationships/image" Target="../media/image448.emf"/><Relationship Id="rId197" Type="http://schemas.openxmlformats.org/officeDocument/2006/relationships/control" Target="../activeX/activeX731.xml"/><Relationship Id="rId206" Type="http://schemas.openxmlformats.org/officeDocument/2006/relationships/control" Target="../activeX/activeX738.xml"/><Relationship Id="rId201" Type="http://schemas.openxmlformats.org/officeDocument/2006/relationships/control" Target="../activeX/activeX734.xml"/><Relationship Id="rId12" Type="http://schemas.openxmlformats.org/officeDocument/2006/relationships/control" Target="../activeX/activeX618.xml"/><Relationship Id="rId17" Type="http://schemas.openxmlformats.org/officeDocument/2006/relationships/control" Target="../activeX/activeX623.xml"/><Relationship Id="rId33" Type="http://schemas.openxmlformats.org/officeDocument/2006/relationships/control" Target="../activeX/activeX638.xml"/><Relationship Id="rId38" Type="http://schemas.openxmlformats.org/officeDocument/2006/relationships/image" Target="../media/image382.emf"/><Relationship Id="rId59" Type="http://schemas.openxmlformats.org/officeDocument/2006/relationships/control" Target="../activeX/activeX654.xml"/><Relationship Id="rId103" Type="http://schemas.openxmlformats.org/officeDocument/2006/relationships/image" Target="../media/image410.emf"/><Relationship Id="rId108" Type="http://schemas.openxmlformats.org/officeDocument/2006/relationships/control" Target="../activeX/activeX681.xml"/><Relationship Id="rId124" Type="http://schemas.openxmlformats.org/officeDocument/2006/relationships/control" Target="../activeX/activeX690.xml"/><Relationship Id="rId129" Type="http://schemas.openxmlformats.org/officeDocument/2006/relationships/control" Target="../activeX/activeX693.xml"/><Relationship Id="rId54" Type="http://schemas.openxmlformats.org/officeDocument/2006/relationships/control" Target="../activeX/activeX650.xml"/><Relationship Id="rId70" Type="http://schemas.openxmlformats.org/officeDocument/2006/relationships/control" Target="../activeX/activeX660.xml"/><Relationship Id="rId75" Type="http://schemas.openxmlformats.org/officeDocument/2006/relationships/control" Target="../activeX/activeX664.xml"/><Relationship Id="rId91" Type="http://schemas.openxmlformats.org/officeDocument/2006/relationships/image" Target="../media/image404.emf"/><Relationship Id="rId96" Type="http://schemas.openxmlformats.org/officeDocument/2006/relationships/control" Target="../activeX/activeX675.xml"/><Relationship Id="rId140" Type="http://schemas.openxmlformats.org/officeDocument/2006/relationships/control" Target="../activeX/activeX700.xml"/><Relationship Id="rId145" Type="http://schemas.openxmlformats.org/officeDocument/2006/relationships/image" Target="../media/image271.emf"/><Relationship Id="rId161" Type="http://schemas.openxmlformats.org/officeDocument/2006/relationships/control" Target="../activeX/activeX711.xml"/><Relationship Id="rId166" Type="http://schemas.openxmlformats.org/officeDocument/2006/relationships/image" Target="../media/image437.emf"/><Relationship Id="rId182" Type="http://schemas.openxmlformats.org/officeDocument/2006/relationships/control" Target="../activeX/activeX723.xml"/><Relationship Id="rId187" Type="http://schemas.openxmlformats.org/officeDocument/2006/relationships/control" Target="../activeX/activeX726.xml"/><Relationship Id="rId1" Type="http://schemas.openxmlformats.org/officeDocument/2006/relationships/printerSettings" Target="../printerSettings/printerSettings5.bin"/><Relationship Id="rId6" Type="http://schemas.openxmlformats.org/officeDocument/2006/relationships/control" Target="../activeX/activeX614.xml"/><Relationship Id="rId212" Type="http://schemas.openxmlformats.org/officeDocument/2006/relationships/control" Target="../activeX/activeX743.xml"/><Relationship Id="rId23" Type="http://schemas.openxmlformats.org/officeDocument/2006/relationships/control" Target="../activeX/activeX629.xml"/><Relationship Id="rId28" Type="http://schemas.openxmlformats.org/officeDocument/2006/relationships/control" Target="../activeX/activeX634.xml"/><Relationship Id="rId49" Type="http://schemas.openxmlformats.org/officeDocument/2006/relationships/image" Target="../media/image387.emf"/><Relationship Id="rId114" Type="http://schemas.openxmlformats.org/officeDocument/2006/relationships/control" Target="../activeX/activeX684.xml"/><Relationship Id="rId119" Type="http://schemas.openxmlformats.org/officeDocument/2006/relationships/image" Target="../media/image418.emf"/><Relationship Id="rId44" Type="http://schemas.openxmlformats.org/officeDocument/2006/relationships/image" Target="../media/image385.emf"/><Relationship Id="rId60" Type="http://schemas.openxmlformats.org/officeDocument/2006/relationships/image" Target="../media/image391.emf"/><Relationship Id="rId65" Type="http://schemas.openxmlformats.org/officeDocument/2006/relationships/control" Target="../activeX/activeX657.xml"/><Relationship Id="rId81" Type="http://schemas.openxmlformats.org/officeDocument/2006/relationships/image" Target="../media/image399.emf"/><Relationship Id="rId86" Type="http://schemas.openxmlformats.org/officeDocument/2006/relationships/control" Target="../activeX/activeX670.xml"/><Relationship Id="rId130" Type="http://schemas.openxmlformats.org/officeDocument/2006/relationships/control" Target="../activeX/activeX694.xml"/><Relationship Id="rId135" Type="http://schemas.openxmlformats.org/officeDocument/2006/relationships/image" Target="../media/image423.emf"/><Relationship Id="rId151" Type="http://schemas.openxmlformats.org/officeDocument/2006/relationships/image" Target="../media/image430.emf"/><Relationship Id="rId156" Type="http://schemas.openxmlformats.org/officeDocument/2006/relationships/control" Target="../activeX/activeX708.xml"/><Relationship Id="rId177" Type="http://schemas.openxmlformats.org/officeDocument/2006/relationships/control" Target="../activeX/activeX719.xml"/><Relationship Id="rId198" Type="http://schemas.openxmlformats.org/officeDocument/2006/relationships/image" Target="../media/image451.emf"/><Relationship Id="rId172" Type="http://schemas.openxmlformats.org/officeDocument/2006/relationships/image" Target="../media/image440.emf"/><Relationship Id="rId193" Type="http://schemas.openxmlformats.org/officeDocument/2006/relationships/control" Target="../activeX/activeX729.xml"/><Relationship Id="rId202" Type="http://schemas.openxmlformats.org/officeDocument/2006/relationships/control" Target="../activeX/activeX735.xml"/><Relationship Id="rId207" Type="http://schemas.openxmlformats.org/officeDocument/2006/relationships/image" Target="../media/image453.emf"/><Relationship Id="rId13" Type="http://schemas.openxmlformats.org/officeDocument/2006/relationships/control" Target="../activeX/activeX619.xml"/><Relationship Id="rId18" Type="http://schemas.openxmlformats.org/officeDocument/2006/relationships/control" Target="../activeX/activeX624.xml"/><Relationship Id="rId39" Type="http://schemas.openxmlformats.org/officeDocument/2006/relationships/control" Target="../activeX/activeX642.xml"/><Relationship Id="rId109" Type="http://schemas.openxmlformats.org/officeDocument/2006/relationships/image" Target="../media/image413.emf"/><Relationship Id="rId34" Type="http://schemas.openxmlformats.org/officeDocument/2006/relationships/control" Target="../activeX/activeX639.xml"/><Relationship Id="rId50" Type="http://schemas.openxmlformats.org/officeDocument/2006/relationships/control" Target="../activeX/activeX648.xml"/><Relationship Id="rId55" Type="http://schemas.openxmlformats.org/officeDocument/2006/relationships/control" Target="../activeX/activeX651.xml"/><Relationship Id="rId76" Type="http://schemas.openxmlformats.org/officeDocument/2006/relationships/control" Target="../activeX/activeX665.xml"/><Relationship Id="rId97" Type="http://schemas.openxmlformats.org/officeDocument/2006/relationships/image" Target="../media/image407.emf"/><Relationship Id="rId104" Type="http://schemas.openxmlformats.org/officeDocument/2006/relationships/control" Target="../activeX/activeX679.xml"/><Relationship Id="rId120" Type="http://schemas.openxmlformats.org/officeDocument/2006/relationships/control" Target="../activeX/activeX687.xml"/><Relationship Id="rId125" Type="http://schemas.openxmlformats.org/officeDocument/2006/relationships/image" Target="../media/image420.emf"/><Relationship Id="rId141" Type="http://schemas.openxmlformats.org/officeDocument/2006/relationships/image" Target="../media/image426.emf"/><Relationship Id="rId146" Type="http://schemas.openxmlformats.org/officeDocument/2006/relationships/control" Target="../activeX/activeX703.xml"/><Relationship Id="rId167" Type="http://schemas.openxmlformats.org/officeDocument/2006/relationships/control" Target="../activeX/activeX714.xml"/><Relationship Id="rId188" Type="http://schemas.openxmlformats.org/officeDocument/2006/relationships/image" Target="../media/image446.emf"/><Relationship Id="rId7" Type="http://schemas.openxmlformats.org/officeDocument/2006/relationships/image" Target="../media/image378.emf"/><Relationship Id="rId71" Type="http://schemas.openxmlformats.org/officeDocument/2006/relationships/control" Target="../activeX/activeX661.xml"/><Relationship Id="rId92" Type="http://schemas.openxmlformats.org/officeDocument/2006/relationships/control" Target="../activeX/activeX673.xml"/><Relationship Id="rId162" Type="http://schemas.openxmlformats.org/officeDocument/2006/relationships/image" Target="../media/image435.emf"/><Relationship Id="rId183" Type="http://schemas.openxmlformats.org/officeDocument/2006/relationships/control" Target="../activeX/activeX724.xml"/><Relationship Id="rId213" Type="http://schemas.openxmlformats.org/officeDocument/2006/relationships/control" Target="../activeX/activeX744.xml"/><Relationship Id="rId2" Type="http://schemas.openxmlformats.org/officeDocument/2006/relationships/drawing" Target="../drawings/drawing5.xml"/><Relationship Id="rId29" Type="http://schemas.openxmlformats.org/officeDocument/2006/relationships/control" Target="../activeX/activeX635.xml"/><Relationship Id="rId24" Type="http://schemas.openxmlformats.org/officeDocument/2006/relationships/control" Target="../activeX/activeX630.xml"/><Relationship Id="rId40" Type="http://schemas.openxmlformats.org/officeDocument/2006/relationships/image" Target="../media/image383.emf"/><Relationship Id="rId45" Type="http://schemas.openxmlformats.org/officeDocument/2006/relationships/control" Target="../activeX/activeX645.xml"/><Relationship Id="rId66" Type="http://schemas.openxmlformats.org/officeDocument/2006/relationships/image" Target="../media/image394.emf"/><Relationship Id="rId87" Type="http://schemas.openxmlformats.org/officeDocument/2006/relationships/image" Target="../media/image402.emf"/><Relationship Id="rId110" Type="http://schemas.openxmlformats.org/officeDocument/2006/relationships/control" Target="../activeX/activeX682.xml"/><Relationship Id="rId115" Type="http://schemas.openxmlformats.org/officeDocument/2006/relationships/image" Target="../media/image416.emf"/><Relationship Id="rId131" Type="http://schemas.openxmlformats.org/officeDocument/2006/relationships/control" Target="../activeX/activeX695.xml"/><Relationship Id="rId136" Type="http://schemas.openxmlformats.org/officeDocument/2006/relationships/control" Target="../activeX/activeX698.xml"/><Relationship Id="rId157" Type="http://schemas.openxmlformats.org/officeDocument/2006/relationships/control" Target="../activeX/activeX709.xml"/><Relationship Id="rId178" Type="http://schemas.openxmlformats.org/officeDocument/2006/relationships/control" Target="../activeX/activeX720.xml"/><Relationship Id="rId61" Type="http://schemas.openxmlformats.org/officeDocument/2006/relationships/control" Target="../activeX/activeX655.xml"/><Relationship Id="rId82" Type="http://schemas.openxmlformats.org/officeDocument/2006/relationships/control" Target="../activeX/activeX668.xml"/><Relationship Id="rId152" Type="http://schemas.openxmlformats.org/officeDocument/2006/relationships/control" Target="../activeX/activeX706.xml"/><Relationship Id="rId173" Type="http://schemas.openxmlformats.org/officeDocument/2006/relationships/control" Target="../activeX/activeX717.xml"/><Relationship Id="rId194" Type="http://schemas.openxmlformats.org/officeDocument/2006/relationships/image" Target="../media/image449.emf"/><Relationship Id="rId199" Type="http://schemas.openxmlformats.org/officeDocument/2006/relationships/control" Target="../activeX/activeX732.xml"/><Relationship Id="rId203" Type="http://schemas.openxmlformats.org/officeDocument/2006/relationships/image" Target="../media/image452.emf"/><Relationship Id="rId208" Type="http://schemas.openxmlformats.org/officeDocument/2006/relationships/control" Target="../activeX/activeX739.xml"/><Relationship Id="rId19" Type="http://schemas.openxmlformats.org/officeDocument/2006/relationships/control" Target="../activeX/activeX625.xml"/><Relationship Id="rId14" Type="http://schemas.openxmlformats.org/officeDocument/2006/relationships/control" Target="../activeX/activeX620.xml"/><Relationship Id="rId30" Type="http://schemas.openxmlformats.org/officeDocument/2006/relationships/control" Target="../activeX/activeX636.xml"/><Relationship Id="rId35" Type="http://schemas.openxmlformats.org/officeDocument/2006/relationships/control" Target="../activeX/activeX640.xml"/><Relationship Id="rId56" Type="http://schemas.openxmlformats.org/officeDocument/2006/relationships/control" Target="../activeX/activeX652.xml"/><Relationship Id="rId77" Type="http://schemas.openxmlformats.org/officeDocument/2006/relationships/image" Target="../media/image397.emf"/><Relationship Id="rId100" Type="http://schemas.openxmlformats.org/officeDocument/2006/relationships/control" Target="../activeX/activeX677.xml"/><Relationship Id="rId105" Type="http://schemas.openxmlformats.org/officeDocument/2006/relationships/image" Target="../media/image411.emf"/><Relationship Id="rId126" Type="http://schemas.openxmlformats.org/officeDocument/2006/relationships/control" Target="../activeX/activeX691.xml"/><Relationship Id="rId147" Type="http://schemas.openxmlformats.org/officeDocument/2006/relationships/image" Target="../media/image428.emf"/><Relationship Id="rId168" Type="http://schemas.openxmlformats.org/officeDocument/2006/relationships/image" Target="../media/image438.emf"/><Relationship Id="rId8" Type="http://schemas.openxmlformats.org/officeDocument/2006/relationships/control" Target="../activeX/activeX615.xml"/><Relationship Id="rId51" Type="http://schemas.openxmlformats.org/officeDocument/2006/relationships/image" Target="../media/image388.emf"/><Relationship Id="rId72" Type="http://schemas.openxmlformats.org/officeDocument/2006/relationships/control" Target="../activeX/activeX662.xml"/><Relationship Id="rId93" Type="http://schemas.openxmlformats.org/officeDocument/2006/relationships/image" Target="../media/image405.emf"/><Relationship Id="rId98" Type="http://schemas.openxmlformats.org/officeDocument/2006/relationships/control" Target="../activeX/activeX676.xml"/><Relationship Id="rId121" Type="http://schemas.openxmlformats.org/officeDocument/2006/relationships/image" Target="../media/image419.emf"/><Relationship Id="rId142" Type="http://schemas.openxmlformats.org/officeDocument/2006/relationships/control" Target="../activeX/activeX701.xml"/><Relationship Id="rId163" Type="http://schemas.openxmlformats.org/officeDocument/2006/relationships/control" Target="../activeX/activeX712.xml"/><Relationship Id="rId184" Type="http://schemas.openxmlformats.org/officeDocument/2006/relationships/image" Target="../media/image444.emf"/><Relationship Id="rId189" Type="http://schemas.openxmlformats.org/officeDocument/2006/relationships/control" Target="../activeX/activeX727.xml"/><Relationship Id="rId3" Type="http://schemas.openxmlformats.org/officeDocument/2006/relationships/vmlDrawing" Target="../drawings/vmlDrawing5.vml"/><Relationship Id="rId214" Type="http://schemas.openxmlformats.org/officeDocument/2006/relationships/control" Target="../activeX/activeX745.xml"/><Relationship Id="rId25" Type="http://schemas.openxmlformats.org/officeDocument/2006/relationships/control" Target="../activeX/activeX631.xml"/><Relationship Id="rId46" Type="http://schemas.openxmlformats.org/officeDocument/2006/relationships/image" Target="../media/image386.emf"/><Relationship Id="rId67" Type="http://schemas.openxmlformats.org/officeDocument/2006/relationships/control" Target="../activeX/activeX658.xml"/><Relationship Id="rId116" Type="http://schemas.openxmlformats.org/officeDocument/2006/relationships/control" Target="../activeX/activeX685.xml"/><Relationship Id="rId137" Type="http://schemas.openxmlformats.org/officeDocument/2006/relationships/image" Target="../media/image424.emf"/><Relationship Id="rId158" Type="http://schemas.openxmlformats.org/officeDocument/2006/relationships/image" Target="../media/image433.emf"/><Relationship Id="rId20" Type="http://schemas.openxmlformats.org/officeDocument/2006/relationships/control" Target="../activeX/activeX626.xml"/><Relationship Id="rId41" Type="http://schemas.openxmlformats.org/officeDocument/2006/relationships/control" Target="../activeX/activeX643.xml"/><Relationship Id="rId62" Type="http://schemas.openxmlformats.org/officeDocument/2006/relationships/image" Target="../media/image392.emf"/><Relationship Id="rId83" Type="http://schemas.openxmlformats.org/officeDocument/2006/relationships/image" Target="../media/image400.emf"/><Relationship Id="rId88" Type="http://schemas.openxmlformats.org/officeDocument/2006/relationships/control" Target="../activeX/activeX671.xml"/><Relationship Id="rId111" Type="http://schemas.openxmlformats.org/officeDocument/2006/relationships/image" Target="../media/image414.emf"/><Relationship Id="rId132" Type="http://schemas.openxmlformats.org/officeDocument/2006/relationships/image" Target="../media/image422.emf"/><Relationship Id="rId153" Type="http://schemas.openxmlformats.org/officeDocument/2006/relationships/image" Target="../media/image431.emf"/><Relationship Id="rId174" Type="http://schemas.openxmlformats.org/officeDocument/2006/relationships/image" Target="../media/image441.emf"/><Relationship Id="rId179" Type="http://schemas.openxmlformats.org/officeDocument/2006/relationships/control" Target="../activeX/activeX721.xml"/><Relationship Id="rId195" Type="http://schemas.openxmlformats.org/officeDocument/2006/relationships/control" Target="../activeX/activeX730.xml"/><Relationship Id="rId209" Type="http://schemas.openxmlformats.org/officeDocument/2006/relationships/control" Target="../activeX/activeX740.xml"/><Relationship Id="rId190" Type="http://schemas.openxmlformats.org/officeDocument/2006/relationships/image" Target="../media/image447.emf"/><Relationship Id="rId204" Type="http://schemas.openxmlformats.org/officeDocument/2006/relationships/control" Target="../activeX/activeX736.xml"/><Relationship Id="rId15" Type="http://schemas.openxmlformats.org/officeDocument/2006/relationships/control" Target="../activeX/activeX621.xml"/><Relationship Id="rId36" Type="http://schemas.openxmlformats.org/officeDocument/2006/relationships/image" Target="../media/image381.emf"/><Relationship Id="rId57" Type="http://schemas.openxmlformats.org/officeDocument/2006/relationships/control" Target="../activeX/activeX653.xml"/><Relationship Id="rId106" Type="http://schemas.openxmlformats.org/officeDocument/2006/relationships/control" Target="../activeX/activeX680.xml"/><Relationship Id="rId127" Type="http://schemas.openxmlformats.org/officeDocument/2006/relationships/image" Target="../media/image421.emf"/><Relationship Id="rId10" Type="http://schemas.openxmlformats.org/officeDocument/2006/relationships/control" Target="../activeX/activeX616.xml"/><Relationship Id="rId31" Type="http://schemas.openxmlformats.org/officeDocument/2006/relationships/control" Target="../activeX/activeX637.xml"/><Relationship Id="rId52" Type="http://schemas.openxmlformats.org/officeDocument/2006/relationships/control" Target="../activeX/activeX649.xml"/><Relationship Id="rId73" Type="http://schemas.openxmlformats.org/officeDocument/2006/relationships/image" Target="../media/image396.emf"/><Relationship Id="rId78" Type="http://schemas.openxmlformats.org/officeDocument/2006/relationships/control" Target="../activeX/activeX666.xml"/><Relationship Id="rId94" Type="http://schemas.openxmlformats.org/officeDocument/2006/relationships/control" Target="../activeX/activeX674.xml"/><Relationship Id="rId99" Type="http://schemas.openxmlformats.org/officeDocument/2006/relationships/image" Target="../media/image408.emf"/><Relationship Id="rId101" Type="http://schemas.openxmlformats.org/officeDocument/2006/relationships/image" Target="../media/image409.emf"/><Relationship Id="rId122" Type="http://schemas.openxmlformats.org/officeDocument/2006/relationships/control" Target="../activeX/activeX688.xml"/><Relationship Id="rId143" Type="http://schemas.openxmlformats.org/officeDocument/2006/relationships/image" Target="../media/image427.emf"/><Relationship Id="rId148" Type="http://schemas.openxmlformats.org/officeDocument/2006/relationships/control" Target="../activeX/activeX704.xml"/><Relationship Id="rId164" Type="http://schemas.openxmlformats.org/officeDocument/2006/relationships/image" Target="../media/image436.emf"/><Relationship Id="rId169" Type="http://schemas.openxmlformats.org/officeDocument/2006/relationships/control" Target="../activeX/activeX715.xml"/><Relationship Id="rId185" Type="http://schemas.openxmlformats.org/officeDocument/2006/relationships/control" Target="../activeX/activeX725.xml"/><Relationship Id="rId4" Type="http://schemas.openxmlformats.org/officeDocument/2006/relationships/control" Target="../activeX/activeX613.xml"/><Relationship Id="rId9" Type="http://schemas.openxmlformats.org/officeDocument/2006/relationships/image" Target="../media/image379.emf"/><Relationship Id="rId180" Type="http://schemas.openxmlformats.org/officeDocument/2006/relationships/control" Target="../activeX/activeX722.xml"/><Relationship Id="rId210" Type="http://schemas.openxmlformats.org/officeDocument/2006/relationships/control" Target="../activeX/activeX741.xml"/><Relationship Id="rId215" Type="http://schemas.openxmlformats.org/officeDocument/2006/relationships/control" Target="../activeX/activeX746.xml"/><Relationship Id="rId26" Type="http://schemas.openxmlformats.org/officeDocument/2006/relationships/control" Target="../activeX/activeX632.xml"/><Relationship Id="rId47" Type="http://schemas.openxmlformats.org/officeDocument/2006/relationships/control" Target="../activeX/activeX646.xml"/><Relationship Id="rId68" Type="http://schemas.openxmlformats.org/officeDocument/2006/relationships/image" Target="../media/image395.emf"/><Relationship Id="rId89" Type="http://schemas.openxmlformats.org/officeDocument/2006/relationships/image" Target="../media/image403.emf"/><Relationship Id="rId112" Type="http://schemas.openxmlformats.org/officeDocument/2006/relationships/control" Target="../activeX/activeX683.xml"/><Relationship Id="rId133" Type="http://schemas.openxmlformats.org/officeDocument/2006/relationships/control" Target="../activeX/activeX696.xml"/><Relationship Id="rId154" Type="http://schemas.openxmlformats.org/officeDocument/2006/relationships/control" Target="../activeX/activeX707.xml"/><Relationship Id="rId175" Type="http://schemas.openxmlformats.org/officeDocument/2006/relationships/control" Target="../activeX/activeX718.xml"/><Relationship Id="rId196" Type="http://schemas.openxmlformats.org/officeDocument/2006/relationships/image" Target="../media/image450.emf"/><Relationship Id="rId200" Type="http://schemas.openxmlformats.org/officeDocument/2006/relationships/control" Target="../activeX/activeX733.xml"/><Relationship Id="rId16" Type="http://schemas.openxmlformats.org/officeDocument/2006/relationships/control" Target="../activeX/activeX622.xml"/></Relationships>
</file>

<file path=xl/worksheets/_rels/sheet6.xml.rels><?xml version="1.0" encoding="UTF-8" standalone="yes"?>
<Relationships xmlns="http://schemas.openxmlformats.org/package/2006/relationships"><Relationship Id="rId26" Type="http://schemas.openxmlformats.org/officeDocument/2006/relationships/control" Target="../activeX/activeX768.xml"/><Relationship Id="rId117" Type="http://schemas.openxmlformats.org/officeDocument/2006/relationships/control" Target="../activeX/activeX839.xml"/><Relationship Id="rId21" Type="http://schemas.openxmlformats.org/officeDocument/2006/relationships/control" Target="../activeX/activeX763.xml"/><Relationship Id="rId42" Type="http://schemas.openxmlformats.org/officeDocument/2006/relationships/control" Target="../activeX/activeX784.xml"/><Relationship Id="rId47" Type="http://schemas.openxmlformats.org/officeDocument/2006/relationships/control" Target="../activeX/activeX788.xml"/><Relationship Id="rId63" Type="http://schemas.openxmlformats.org/officeDocument/2006/relationships/control" Target="../activeX/activeX804.xml"/><Relationship Id="rId68" Type="http://schemas.openxmlformats.org/officeDocument/2006/relationships/control" Target="../activeX/activeX809.xml"/><Relationship Id="rId84" Type="http://schemas.openxmlformats.org/officeDocument/2006/relationships/image" Target="../media/image461.emf"/><Relationship Id="rId89" Type="http://schemas.openxmlformats.org/officeDocument/2006/relationships/control" Target="../activeX/activeX823.xml"/><Relationship Id="rId112" Type="http://schemas.openxmlformats.org/officeDocument/2006/relationships/image" Target="../media/image471.emf"/><Relationship Id="rId133" Type="http://schemas.openxmlformats.org/officeDocument/2006/relationships/control" Target="../activeX/activeX848.xml"/><Relationship Id="rId16" Type="http://schemas.openxmlformats.org/officeDocument/2006/relationships/control" Target="../activeX/activeX758.xml"/><Relationship Id="rId107" Type="http://schemas.openxmlformats.org/officeDocument/2006/relationships/control" Target="../activeX/activeX834.xml"/><Relationship Id="rId11" Type="http://schemas.openxmlformats.org/officeDocument/2006/relationships/control" Target="../activeX/activeX753.xml"/><Relationship Id="rId32" Type="http://schemas.openxmlformats.org/officeDocument/2006/relationships/control" Target="../activeX/activeX774.xml"/><Relationship Id="rId37" Type="http://schemas.openxmlformats.org/officeDocument/2006/relationships/control" Target="../activeX/activeX779.xml"/><Relationship Id="rId53" Type="http://schemas.openxmlformats.org/officeDocument/2006/relationships/control" Target="../activeX/activeX794.xml"/><Relationship Id="rId58" Type="http://schemas.openxmlformats.org/officeDocument/2006/relationships/control" Target="../activeX/activeX799.xml"/><Relationship Id="rId74" Type="http://schemas.openxmlformats.org/officeDocument/2006/relationships/control" Target="../activeX/activeX814.xml"/><Relationship Id="rId79" Type="http://schemas.openxmlformats.org/officeDocument/2006/relationships/image" Target="../media/image459.emf"/><Relationship Id="rId102" Type="http://schemas.openxmlformats.org/officeDocument/2006/relationships/control" Target="../activeX/activeX831.xml"/><Relationship Id="rId123" Type="http://schemas.openxmlformats.org/officeDocument/2006/relationships/control" Target="../activeX/activeX842.xml"/><Relationship Id="rId128" Type="http://schemas.openxmlformats.org/officeDocument/2006/relationships/image" Target="../media/image477.emf"/><Relationship Id="rId5" Type="http://schemas.openxmlformats.org/officeDocument/2006/relationships/image" Target="../media/image454.emf"/><Relationship Id="rId90" Type="http://schemas.openxmlformats.org/officeDocument/2006/relationships/control" Target="../activeX/activeX824.xml"/><Relationship Id="rId95" Type="http://schemas.openxmlformats.org/officeDocument/2006/relationships/image" Target="../media/image464.emf"/><Relationship Id="rId14" Type="http://schemas.openxmlformats.org/officeDocument/2006/relationships/control" Target="../activeX/activeX756.xml"/><Relationship Id="rId22" Type="http://schemas.openxmlformats.org/officeDocument/2006/relationships/control" Target="../activeX/activeX764.xml"/><Relationship Id="rId27" Type="http://schemas.openxmlformats.org/officeDocument/2006/relationships/control" Target="../activeX/activeX769.xml"/><Relationship Id="rId30" Type="http://schemas.openxmlformats.org/officeDocument/2006/relationships/control" Target="../activeX/activeX772.xml"/><Relationship Id="rId35" Type="http://schemas.openxmlformats.org/officeDocument/2006/relationships/control" Target="../activeX/activeX777.xml"/><Relationship Id="rId43" Type="http://schemas.openxmlformats.org/officeDocument/2006/relationships/image" Target="../media/image2.emf"/><Relationship Id="rId48" Type="http://schemas.openxmlformats.org/officeDocument/2006/relationships/control" Target="../activeX/activeX789.xml"/><Relationship Id="rId56" Type="http://schemas.openxmlformats.org/officeDocument/2006/relationships/control" Target="../activeX/activeX797.xml"/><Relationship Id="rId64" Type="http://schemas.openxmlformats.org/officeDocument/2006/relationships/control" Target="../activeX/activeX805.xml"/><Relationship Id="rId69" Type="http://schemas.openxmlformats.org/officeDocument/2006/relationships/control" Target="../activeX/activeX810.xml"/><Relationship Id="rId77" Type="http://schemas.openxmlformats.org/officeDocument/2006/relationships/image" Target="../media/image458.emf"/><Relationship Id="rId100" Type="http://schemas.openxmlformats.org/officeDocument/2006/relationships/control" Target="../activeX/activeX830.xml"/><Relationship Id="rId105" Type="http://schemas.openxmlformats.org/officeDocument/2006/relationships/image" Target="../media/image468.emf"/><Relationship Id="rId113" Type="http://schemas.openxmlformats.org/officeDocument/2006/relationships/control" Target="../activeX/activeX837.xml"/><Relationship Id="rId118" Type="http://schemas.openxmlformats.org/officeDocument/2006/relationships/image" Target="../media/image473.emf"/><Relationship Id="rId126" Type="http://schemas.openxmlformats.org/officeDocument/2006/relationships/control" Target="../activeX/activeX844.xml"/><Relationship Id="rId134" Type="http://schemas.openxmlformats.org/officeDocument/2006/relationships/image" Target="../media/image134.emf"/><Relationship Id="rId8" Type="http://schemas.openxmlformats.org/officeDocument/2006/relationships/control" Target="../activeX/activeX750.xml"/><Relationship Id="rId51" Type="http://schemas.openxmlformats.org/officeDocument/2006/relationships/control" Target="../activeX/activeX792.xml"/><Relationship Id="rId72" Type="http://schemas.openxmlformats.org/officeDocument/2006/relationships/control" Target="../activeX/activeX813.xml"/><Relationship Id="rId80" Type="http://schemas.openxmlformats.org/officeDocument/2006/relationships/control" Target="../activeX/activeX817.xml"/><Relationship Id="rId85" Type="http://schemas.openxmlformats.org/officeDocument/2006/relationships/control" Target="../activeX/activeX820.xml"/><Relationship Id="rId93" Type="http://schemas.openxmlformats.org/officeDocument/2006/relationships/image" Target="../media/image463.emf"/><Relationship Id="rId98" Type="http://schemas.openxmlformats.org/officeDocument/2006/relationships/control" Target="../activeX/activeX829.xml"/><Relationship Id="rId121" Type="http://schemas.openxmlformats.org/officeDocument/2006/relationships/control" Target="../activeX/activeX841.xml"/><Relationship Id="rId3" Type="http://schemas.openxmlformats.org/officeDocument/2006/relationships/vmlDrawing" Target="../drawings/vmlDrawing6.vml"/><Relationship Id="rId12" Type="http://schemas.openxmlformats.org/officeDocument/2006/relationships/control" Target="../activeX/activeX754.xml"/><Relationship Id="rId17" Type="http://schemas.openxmlformats.org/officeDocument/2006/relationships/control" Target="../activeX/activeX759.xml"/><Relationship Id="rId25" Type="http://schemas.openxmlformats.org/officeDocument/2006/relationships/control" Target="../activeX/activeX767.xml"/><Relationship Id="rId33" Type="http://schemas.openxmlformats.org/officeDocument/2006/relationships/control" Target="../activeX/activeX775.xml"/><Relationship Id="rId38" Type="http://schemas.openxmlformats.org/officeDocument/2006/relationships/control" Target="../activeX/activeX780.xml"/><Relationship Id="rId46" Type="http://schemas.openxmlformats.org/officeDocument/2006/relationships/control" Target="../activeX/activeX787.xml"/><Relationship Id="rId59" Type="http://schemas.openxmlformats.org/officeDocument/2006/relationships/control" Target="../activeX/activeX800.xml"/><Relationship Id="rId67" Type="http://schemas.openxmlformats.org/officeDocument/2006/relationships/control" Target="../activeX/activeX808.xml"/><Relationship Id="rId103" Type="http://schemas.openxmlformats.org/officeDocument/2006/relationships/image" Target="../media/image467.emf"/><Relationship Id="rId108" Type="http://schemas.openxmlformats.org/officeDocument/2006/relationships/image" Target="../media/image469.emf"/><Relationship Id="rId116" Type="http://schemas.openxmlformats.org/officeDocument/2006/relationships/image" Target="../media/image440.emf"/><Relationship Id="rId124" Type="http://schemas.openxmlformats.org/officeDocument/2006/relationships/image" Target="../media/image476.emf"/><Relationship Id="rId129" Type="http://schemas.openxmlformats.org/officeDocument/2006/relationships/control" Target="../activeX/activeX846.xml"/><Relationship Id="rId20" Type="http://schemas.openxmlformats.org/officeDocument/2006/relationships/control" Target="../activeX/activeX762.xml"/><Relationship Id="rId41" Type="http://schemas.openxmlformats.org/officeDocument/2006/relationships/control" Target="../activeX/activeX783.xml"/><Relationship Id="rId54" Type="http://schemas.openxmlformats.org/officeDocument/2006/relationships/control" Target="../activeX/activeX795.xml"/><Relationship Id="rId62" Type="http://schemas.openxmlformats.org/officeDocument/2006/relationships/control" Target="../activeX/activeX803.xml"/><Relationship Id="rId70" Type="http://schemas.openxmlformats.org/officeDocument/2006/relationships/control" Target="../activeX/activeX811.xml"/><Relationship Id="rId75" Type="http://schemas.openxmlformats.org/officeDocument/2006/relationships/image" Target="../media/image457.emf"/><Relationship Id="rId83" Type="http://schemas.openxmlformats.org/officeDocument/2006/relationships/control" Target="../activeX/activeX819.xml"/><Relationship Id="rId88" Type="http://schemas.openxmlformats.org/officeDocument/2006/relationships/control" Target="../activeX/activeX822.xml"/><Relationship Id="rId91" Type="http://schemas.openxmlformats.org/officeDocument/2006/relationships/control" Target="../activeX/activeX825.xml"/><Relationship Id="rId96" Type="http://schemas.openxmlformats.org/officeDocument/2006/relationships/control" Target="../activeX/activeX828.xml"/><Relationship Id="rId111" Type="http://schemas.openxmlformats.org/officeDocument/2006/relationships/control" Target="../activeX/activeX836.xml"/><Relationship Id="rId132" Type="http://schemas.openxmlformats.org/officeDocument/2006/relationships/image" Target="../media/image479.emf"/><Relationship Id="rId1" Type="http://schemas.openxmlformats.org/officeDocument/2006/relationships/printerSettings" Target="../printerSettings/printerSettings6.bin"/><Relationship Id="rId6" Type="http://schemas.openxmlformats.org/officeDocument/2006/relationships/control" Target="../activeX/activeX749.xml"/><Relationship Id="rId15" Type="http://schemas.openxmlformats.org/officeDocument/2006/relationships/control" Target="../activeX/activeX757.xml"/><Relationship Id="rId23" Type="http://schemas.openxmlformats.org/officeDocument/2006/relationships/control" Target="../activeX/activeX765.xml"/><Relationship Id="rId28" Type="http://schemas.openxmlformats.org/officeDocument/2006/relationships/control" Target="../activeX/activeX770.xml"/><Relationship Id="rId36" Type="http://schemas.openxmlformats.org/officeDocument/2006/relationships/control" Target="../activeX/activeX778.xml"/><Relationship Id="rId49" Type="http://schemas.openxmlformats.org/officeDocument/2006/relationships/control" Target="../activeX/activeX790.xml"/><Relationship Id="rId57" Type="http://schemas.openxmlformats.org/officeDocument/2006/relationships/control" Target="../activeX/activeX798.xml"/><Relationship Id="rId106" Type="http://schemas.openxmlformats.org/officeDocument/2006/relationships/control" Target="../activeX/activeX833.xml"/><Relationship Id="rId114" Type="http://schemas.openxmlformats.org/officeDocument/2006/relationships/image" Target="../media/image472.emf"/><Relationship Id="rId119" Type="http://schemas.openxmlformats.org/officeDocument/2006/relationships/control" Target="../activeX/activeX840.xml"/><Relationship Id="rId127" Type="http://schemas.openxmlformats.org/officeDocument/2006/relationships/control" Target="../activeX/activeX845.xml"/><Relationship Id="rId10" Type="http://schemas.openxmlformats.org/officeDocument/2006/relationships/control" Target="../activeX/activeX752.xml"/><Relationship Id="rId31" Type="http://schemas.openxmlformats.org/officeDocument/2006/relationships/control" Target="../activeX/activeX773.xml"/><Relationship Id="rId44" Type="http://schemas.openxmlformats.org/officeDocument/2006/relationships/control" Target="../activeX/activeX785.xml"/><Relationship Id="rId52" Type="http://schemas.openxmlformats.org/officeDocument/2006/relationships/control" Target="../activeX/activeX793.xml"/><Relationship Id="rId60" Type="http://schemas.openxmlformats.org/officeDocument/2006/relationships/control" Target="../activeX/activeX801.xml"/><Relationship Id="rId65" Type="http://schemas.openxmlformats.org/officeDocument/2006/relationships/control" Target="../activeX/activeX806.xml"/><Relationship Id="rId73" Type="http://schemas.openxmlformats.org/officeDocument/2006/relationships/image" Target="../media/image456.emf"/><Relationship Id="rId78" Type="http://schemas.openxmlformats.org/officeDocument/2006/relationships/control" Target="../activeX/activeX816.xml"/><Relationship Id="rId81" Type="http://schemas.openxmlformats.org/officeDocument/2006/relationships/control" Target="../activeX/activeX818.xml"/><Relationship Id="rId86" Type="http://schemas.openxmlformats.org/officeDocument/2006/relationships/image" Target="../media/image462.emf"/><Relationship Id="rId94" Type="http://schemas.openxmlformats.org/officeDocument/2006/relationships/control" Target="../activeX/activeX827.xml"/><Relationship Id="rId99" Type="http://schemas.openxmlformats.org/officeDocument/2006/relationships/image" Target="../media/image466.emf"/><Relationship Id="rId101" Type="http://schemas.openxmlformats.org/officeDocument/2006/relationships/image" Target="../media/image271.emf"/><Relationship Id="rId122" Type="http://schemas.openxmlformats.org/officeDocument/2006/relationships/image" Target="../media/image475.emf"/><Relationship Id="rId130" Type="http://schemas.openxmlformats.org/officeDocument/2006/relationships/image" Target="../media/image478.emf"/><Relationship Id="rId4" Type="http://schemas.openxmlformats.org/officeDocument/2006/relationships/control" Target="../activeX/activeX748.xml"/><Relationship Id="rId9" Type="http://schemas.openxmlformats.org/officeDocument/2006/relationships/control" Target="../activeX/activeX751.xml"/><Relationship Id="rId13" Type="http://schemas.openxmlformats.org/officeDocument/2006/relationships/control" Target="../activeX/activeX755.xml"/><Relationship Id="rId18" Type="http://schemas.openxmlformats.org/officeDocument/2006/relationships/control" Target="../activeX/activeX760.xml"/><Relationship Id="rId39" Type="http://schemas.openxmlformats.org/officeDocument/2006/relationships/control" Target="../activeX/activeX781.xml"/><Relationship Id="rId109" Type="http://schemas.openxmlformats.org/officeDocument/2006/relationships/control" Target="../activeX/activeX835.xml"/><Relationship Id="rId34" Type="http://schemas.openxmlformats.org/officeDocument/2006/relationships/control" Target="../activeX/activeX776.xml"/><Relationship Id="rId50" Type="http://schemas.openxmlformats.org/officeDocument/2006/relationships/control" Target="../activeX/activeX791.xml"/><Relationship Id="rId55" Type="http://schemas.openxmlformats.org/officeDocument/2006/relationships/control" Target="../activeX/activeX796.xml"/><Relationship Id="rId76" Type="http://schemas.openxmlformats.org/officeDocument/2006/relationships/control" Target="../activeX/activeX815.xml"/><Relationship Id="rId97" Type="http://schemas.openxmlformats.org/officeDocument/2006/relationships/image" Target="../media/image465.emf"/><Relationship Id="rId104" Type="http://schemas.openxmlformats.org/officeDocument/2006/relationships/control" Target="../activeX/activeX832.xml"/><Relationship Id="rId120" Type="http://schemas.openxmlformats.org/officeDocument/2006/relationships/image" Target="../media/image474.emf"/><Relationship Id="rId125" Type="http://schemas.openxmlformats.org/officeDocument/2006/relationships/control" Target="../activeX/activeX843.xml"/><Relationship Id="rId7" Type="http://schemas.openxmlformats.org/officeDocument/2006/relationships/image" Target="../media/image455.emf"/><Relationship Id="rId71" Type="http://schemas.openxmlformats.org/officeDocument/2006/relationships/control" Target="../activeX/activeX812.xml"/><Relationship Id="rId92" Type="http://schemas.openxmlformats.org/officeDocument/2006/relationships/control" Target="../activeX/activeX826.xml"/><Relationship Id="rId2" Type="http://schemas.openxmlformats.org/officeDocument/2006/relationships/drawing" Target="../drawings/drawing6.xml"/><Relationship Id="rId29" Type="http://schemas.openxmlformats.org/officeDocument/2006/relationships/control" Target="../activeX/activeX771.xml"/><Relationship Id="rId24" Type="http://schemas.openxmlformats.org/officeDocument/2006/relationships/control" Target="../activeX/activeX766.xml"/><Relationship Id="rId40" Type="http://schemas.openxmlformats.org/officeDocument/2006/relationships/control" Target="../activeX/activeX782.xml"/><Relationship Id="rId45" Type="http://schemas.openxmlformats.org/officeDocument/2006/relationships/control" Target="../activeX/activeX786.xml"/><Relationship Id="rId66" Type="http://schemas.openxmlformats.org/officeDocument/2006/relationships/control" Target="../activeX/activeX807.xml"/><Relationship Id="rId87" Type="http://schemas.openxmlformats.org/officeDocument/2006/relationships/control" Target="../activeX/activeX821.xml"/><Relationship Id="rId110" Type="http://schemas.openxmlformats.org/officeDocument/2006/relationships/image" Target="../media/image470.emf"/><Relationship Id="rId115" Type="http://schemas.openxmlformats.org/officeDocument/2006/relationships/control" Target="../activeX/activeX838.xml"/><Relationship Id="rId131" Type="http://schemas.openxmlformats.org/officeDocument/2006/relationships/control" Target="../activeX/activeX847.xml"/><Relationship Id="rId61" Type="http://schemas.openxmlformats.org/officeDocument/2006/relationships/control" Target="../activeX/activeX802.xml"/><Relationship Id="rId82" Type="http://schemas.openxmlformats.org/officeDocument/2006/relationships/image" Target="../media/image460.emf"/><Relationship Id="rId19" Type="http://schemas.openxmlformats.org/officeDocument/2006/relationships/control" Target="../activeX/activeX761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/>
  <dimension ref="A1:T261"/>
  <sheetViews>
    <sheetView topLeftCell="A156" zoomScale="85" zoomScaleNormal="85" workbookViewId="0">
      <selection activeCell="J165" sqref="J165"/>
    </sheetView>
  </sheetViews>
  <sheetFormatPr defaultColWidth="9.140625" defaultRowHeight="18" customHeight="1" x14ac:dyDescent="0.2"/>
  <cols>
    <col min="1" max="1" width="5" customWidth="1"/>
    <col min="2" max="2" width="5.28515625" customWidth="1"/>
    <col min="3" max="3" width="29.42578125" customWidth="1"/>
    <col min="4" max="4" width="10.42578125" style="2" customWidth="1"/>
    <col min="5" max="5" width="10.7109375" style="12" hidden="1" customWidth="1"/>
    <col min="6" max="6" width="8.28515625" style="15" customWidth="1"/>
    <col min="7" max="7" width="14.5703125" style="2" customWidth="1"/>
    <col min="8" max="8" width="23.42578125" style="2" customWidth="1"/>
    <col min="9" max="9" width="7.85546875" style="10" customWidth="1"/>
  </cols>
  <sheetData>
    <row r="1" spans="1:20" ht="18" customHeight="1" x14ac:dyDescent="0.2">
      <c r="A1" t="s">
        <v>0</v>
      </c>
      <c r="B1" s="38"/>
      <c r="C1" s="163" t="s">
        <v>4443</v>
      </c>
      <c r="D1" s="163"/>
      <c r="E1" s="163"/>
      <c r="F1" s="163"/>
      <c r="G1" s="163"/>
      <c r="I1"/>
    </row>
    <row r="2" spans="1:20" ht="18" customHeight="1" x14ac:dyDescent="0.2">
      <c r="A2" t="s">
        <v>1</v>
      </c>
      <c r="B2" s="161" t="s">
        <v>4445</v>
      </c>
      <c r="C2" s="162"/>
      <c r="D2" s="2" t="s">
        <v>2</v>
      </c>
      <c r="E2" s="163" t="s">
        <v>4444</v>
      </c>
      <c r="F2" s="163"/>
      <c r="G2" s="163"/>
      <c r="H2" s="163"/>
      <c r="I2"/>
    </row>
    <row r="3" spans="1:20" ht="18" customHeight="1" x14ac:dyDescent="0.2">
      <c r="A3" s="164" t="s">
        <v>12</v>
      </c>
      <c r="B3" s="164"/>
      <c r="C3" s="164"/>
    </row>
    <row r="4" spans="1:20" ht="21.95" customHeight="1" x14ac:dyDescent="0.2">
      <c r="A4" s="14" t="s">
        <v>1206</v>
      </c>
      <c r="B4" s="17" t="s">
        <v>4039</v>
      </c>
      <c r="C4" s="17"/>
      <c r="D4" s="17"/>
      <c r="E4" s="17"/>
      <c r="F4" s="17"/>
      <c r="G4" s="17"/>
      <c r="H4" s="17"/>
      <c r="J4" s="6" t="s">
        <v>1201</v>
      </c>
      <c r="T4" s="30"/>
    </row>
    <row r="5" spans="1:20" ht="18" customHeight="1" x14ac:dyDescent="0.2">
      <c r="B5" s="1" t="s">
        <v>3</v>
      </c>
      <c r="C5" s="7" t="s">
        <v>1208</v>
      </c>
      <c r="D5" s="2" t="s">
        <v>4</v>
      </c>
      <c r="E5" s="13" t="s">
        <v>1205</v>
      </c>
      <c r="F5" s="16" t="s">
        <v>5</v>
      </c>
      <c r="G5" s="7" t="s">
        <v>7</v>
      </c>
      <c r="H5" s="7" t="s">
        <v>6</v>
      </c>
      <c r="I5" s="11"/>
      <c r="J5" s="8" t="s">
        <v>1211</v>
      </c>
    </row>
    <row r="6" spans="1:20" ht="18" customHeight="1" x14ac:dyDescent="0.2">
      <c r="B6">
        <v>1</v>
      </c>
      <c r="C6" s="29" t="s">
        <v>4032</v>
      </c>
      <c r="D6" s="7" t="str">
        <f>IF(C6="", "",IF($C6&gt;0, IFERROR(VLOOKUP($C6, Members!$A$1:$E$1753, 2, FALSE),"")))</f>
        <v/>
      </c>
      <c r="E6" s="13" t="str">
        <f>IF(C6="","",IF($C6&gt;0,IFERROR(VLOOKUP($C6,Members!$A$1:$E$1729,3,FALSE),"")))</f>
        <v/>
      </c>
      <c r="F6" s="16">
        <v>6</v>
      </c>
      <c r="G6" s="7" t="s">
        <v>4033</v>
      </c>
      <c r="H6" s="7" t="s">
        <v>4034</v>
      </c>
      <c r="I6" s="11"/>
      <c r="J6" s="8" t="s">
        <v>1202</v>
      </c>
    </row>
    <row r="7" spans="1:20" ht="18" customHeight="1" x14ac:dyDescent="0.2">
      <c r="B7">
        <v>2</v>
      </c>
      <c r="C7" s="18" t="s">
        <v>4037</v>
      </c>
      <c r="D7" s="7" t="str">
        <f>IF(C7="", "",IF($C7&gt;0, IFERROR(VLOOKUP($C7, Members!$A$1:$E$1753, 2, FALSE),"")))</f>
        <v/>
      </c>
      <c r="E7" s="13" t="str">
        <f>IF(C7="","",IF($C7&gt;0,IFERROR(VLOOKUP($C7,Members!$A$1:$E$1729,3,FALSE),"")))</f>
        <v/>
      </c>
      <c r="F7" s="16">
        <v>6</v>
      </c>
      <c r="G7" s="7" t="s">
        <v>34</v>
      </c>
      <c r="H7" s="7" t="s">
        <v>4035</v>
      </c>
      <c r="I7" s="11"/>
      <c r="J7" s="8" t="s">
        <v>1209</v>
      </c>
    </row>
    <row r="8" spans="1:20" ht="18" customHeight="1" x14ac:dyDescent="0.2">
      <c r="B8">
        <v>3</v>
      </c>
      <c r="C8" s="18" t="s">
        <v>4038</v>
      </c>
      <c r="D8" s="7" t="str">
        <f>IF(C8="", "",IF($C8&gt;0, IFERROR(VLOOKUP($C8, Members!$A$1:$E$1753, 2, FALSE),"")))</f>
        <v/>
      </c>
      <c r="E8" s="13" t="str">
        <f>IF(C8="","",IF($C8&gt;0,IFERROR(VLOOKUP($C8,Members!$A$1:$E$1729,3,FALSE),"")))</f>
        <v/>
      </c>
      <c r="F8" s="16">
        <v>6</v>
      </c>
      <c r="G8" s="7" t="s">
        <v>24</v>
      </c>
      <c r="H8" s="7" t="s">
        <v>4036</v>
      </c>
      <c r="I8" s="11"/>
      <c r="J8" s="8" t="s">
        <v>1210</v>
      </c>
    </row>
    <row r="9" spans="1:20" ht="18" customHeight="1" x14ac:dyDescent="0.2">
      <c r="B9">
        <v>4</v>
      </c>
      <c r="C9" s="18" t="s">
        <v>2403</v>
      </c>
      <c r="D9" s="7" t="str">
        <f>IF(C9="", "",IF($C9&gt;0, IFERROR(VLOOKUP($C9, Members!$A$1:$E$1753, 2, FALSE),"")))</f>
        <v>R3-12430</v>
      </c>
      <c r="E9" s="13">
        <f>IF(C9="","",IF($C9&gt;0,IFERROR(VLOOKUP($C9,Members!$A$1:$E$1729,3,FALSE),"")))</f>
        <v>40210</v>
      </c>
      <c r="F9" s="16">
        <v>5</v>
      </c>
      <c r="G9" s="7" t="str">
        <f>IF(C9="","",IF($C9&gt;0,IFERROR(VLOOKUP($C9,Members!$A$1:$E$1753,4,FALSE),"")))</f>
        <v>Orange</v>
      </c>
      <c r="H9" s="7" t="str">
        <f>IF(C9="","",IF($C9&gt;0,IFERROR(VLOOKUP($C9,Members!$A$1:$E$1753,5,FALSE),"")))</f>
        <v>Buker, Dave</v>
      </c>
      <c r="I9" s="11"/>
      <c r="J9" s="8" t="s">
        <v>1213</v>
      </c>
    </row>
    <row r="10" spans="1:20" ht="21.95" customHeight="1" x14ac:dyDescent="0.2">
      <c r="A10" s="4" t="s">
        <v>1207</v>
      </c>
      <c r="B10" s="17" t="s">
        <v>4446</v>
      </c>
      <c r="C10" s="17"/>
      <c r="D10" s="17"/>
      <c r="E10" s="17"/>
      <c r="F10" s="17"/>
      <c r="G10" s="17"/>
      <c r="H10" s="17"/>
      <c r="I10" s="11"/>
      <c r="J10" s="8" t="s">
        <v>1212</v>
      </c>
    </row>
    <row r="11" spans="1:20" ht="18" customHeight="1" x14ac:dyDescent="0.2">
      <c r="B11" s="1" t="s">
        <v>3</v>
      </c>
      <c r="C11" s="7" t="s">
        <v>1208</v>
      </c>
      <c r="D11" s="2" t="s">
        <v>4</v>
      </c>
      <c r="E11" s="12" t="s">
        <v>1205</v>
      </c>
      <c r="F11" s="16" t="s">
        <v>5</v>
      </c>
      <c r="G11" s="2" t="s">
        <v>7</v>
      </c>
      <c r="H11" s="2" t="s">
        <v>6</v>
      </c>
      <c r="I11" s="11"/>
    </row>
    <row r="12" spans="1:20" ht="18" customHeight="1" x14ac:dyDescent="0.2">
      <c r="B12">
        <v>1</v>
      </c>
      <c r="C12" s="18" t="s">
        <v>4040</v>
      </c>
      <c r="D12" s="7" t="str">
        <f>IF(C12="", "",IF($C12&gt;0, IFERROR(VLOOKUP($C12, Members!$A$1:$E$1753, 2, FALSE),"")))</f>
        <v/>
      </c>
      <c r="E12" s="13" t="str">
        <f>IF(C12="","",IF($C12&gt;0,IFERROR(VLOOKUP($C12,Members!$A$1:$E$1729,3,FALSE),"")))</f>
        <v/>
      </c>
      <c r="F12" s="16">
        <v>6</v>
      </c>
      <c r="G12" s="7" t="s">
        <v>25</v>
      </c>
      <c r="H12" s="7" t="s">
        <v>4041</v>
      </c>
      <c r="I12" s="11"/>
      <c r="J12" s="8" t="s">
        <v>1203</v>
      </c>
      <c r="T12" s="6"/>
    </row>
    <row r="13" spans="1:20" ht="18" customHeight="1" x14ac:dyDescent="0.2">
      <c r="B13">
        <v>2</v>
      </c>
      <c r="C13" s="18" t="s">
        <v>3357</v>
      </c>
      <c r="D13" s="7" t="str">
        <f>IF(C13="", "",IF($C13&gt;0, IFERROR(VLOOKUP($C13, Members!$A$1:$E$1753, 2, FALSE),"")))</f>
        <v>R3-12524</v>
      </c>
      <c r="E13" s="13">
        <f>IF(C13="","",IF($C13&gt;0,IFERROR(VLOOKUP($C13,Members!$A$1:$E$1729,3,FALSE),"")))</f>
        <v>39888</v>
      </c>
      <c r="F13" s="16">
        <v>6</v>
      </c>
      <c r="G13" s="7" t="str">
        <f>IF(C13="","",IF($C13&gt;0,IFERROR(VLOOKUP($C13,Members!$A$1:$E$1753,4,FALSE),"")))</f>
        <v>Blue</v>
      </c>
      <c r="H13" s="7" t="str">
        <f>IF(C13="","",IF($C13&gt;0,IFERROR(VLOOKUP($C13,Members!$A$1:$E$1753,5,FALSE),"")))</f>
        <v>Buker, Dave</v>
      </c>
      <c r="I13" s="11"/>
      <c r="J13" s="8" t="s">
        <v>1204</v>
      </c>
      <c r="T13" s="6"/>
    </row>
    <row r="14" spans="1:20" ht="18" customHeight="1" x14ac:dyDescent="0.2">
      <c r="B14">
        <v>3</v>
      </c>
      <c r="C14" s="18" t="s">
        <v>44</v>
      </c>
      <c r="D14" s="7" t="str">
        <f>IF(C14="", "",IF($C14&gt;0, IFERROR(VLOOKUP($C14, Members!$A$1:$E$1753, 2, FALSE),"")))</f>
        <v/>
      </c>
      <c r="E14" s="13" t="str">
        <f>IF(C14="","",IF($C14&gt;0,IFERROR(VLOOKUP($C14,Members!$A$1:$E$1729,3,FALSE),"")))</f>
        <v/>
      </c>
      <c r="F14" s="16" t="str">
        <f>IF(E14="","",IF(E14=0,"",IF(E14&gt;0,INT(($B$2-E14)/365.25))))</f>
        <v/>
      </c>
      <c r="G14" s="7" t="str">
        <f>IF(C14="","",IF($C14&gt;0,IFERROR(VLOOKUP($C14,Members!$A$1:$E$1753,4,FALSE),"")))</f>
        <v/>
      </c>
      <c r="H14" s="7" t="str">
        <f>IF(C14="","",IF($C14&gt;0,IFERROR(VLOOKUP($C14,Members!$A$1:$E$1753,5,FALSE),"")))</f>
        <v/>
      </c>
      <c r="I14" s="11"/>
      <c r="T14" s="6"/>
    </row>
    <row r="15" spans="1:20" ht="18" customHeight="1" x14ac:dyDescent="0.2">
      <c r="B15">
        <v>4</v>
      </c>
      <c r="C15" s="18" t="s">
        <v>44</v>
      </c>
      <c r="D15" s="7" t="str">
        <f>IF(C15="", "",IF($C15&gt;0, IFERROR(VLOOKUP($C15, Members!$A$1:$E$1753, 2, FALSE),"")))</f>
        <v/>
      </c>
      <c r="E15" s="13" t="str">
        <f>IF(C15="","",IF($C15&gt;0,IFERROR(VLOOKUP($C15,Members!$A$1:$E$1729,3,FALSE),"")))</f>
        <v/>
      </c>
      <c r="F15" s="16" t="str">
        <f>IF(E15="","",IF(E15=0,"",IF(E15&gt;0,INT(($B$2-E15)/365.25))))</f>
        <v/>
      </c>
      <c r="G15" s="7" t="str">
        <f>IF(C15="","",IF($C15&gt;0,IFERROR(VLOOKUP($C15,Members!$A$1:$E$1753,4,FALSE),"")))</f>
        <v/>
      </c>
      <c r="H15" s="7" t="str">
        <f>IF(C15="","",IF($C15&gt;0,IFERROR(VLOOKUP($C15,Members!$A$1:$E$1753,5,FALSE),"")))</f>
        <v/>
      </c>
      <c r="I15" s="11"/>
      <c r="J15" s="151" t="s">
        <v>4413</v>
      </c>
      <c r="T15" s="6"/>
    </row>
    <row r="16" spans="1:20" ht="21.95" customHeight="1" x14ac:dyDescent="0.2">
      <c r="A16" s="4" t="s">
        <v>1207</v>
      </c>
      <c r="B16" s="17" t="s">
        <v>4042</v>
      </c>
      <c r="C16" s="17"/>
      <c r="D16" s="17"/>
      <c r="E16" s="17"/>
      <c r="F16" s="17"/>
      <c r="G16" s="17"/>
      <c r="H16" s="17"/>
      <c r="I16" s="11"/>
      <c r="T16" s="6"/>
    </row>
    <row r="17" spans="1:9" ht="18" customHeight="1" x14ac:dyDescent="0.2">
      <c r="B17" s="1" t="s">
        <v>3</v>
      </c>
      <c r="C17" s="7" t="s">
        <v>1208</v>
      </c>
      <c r="D17" s="2" t="s">
        <v>4</v>
      </c>
      <c r="E17" s="12" t="s">
        <v>1205</v>
      </c>
      <c r="F17" s="16" t="s">
        <v>5</v>
      </c>
      <c r="G17" s="2" t="s">
        <v>7</v>
      </c>
      <c r="H17" s="2" t="s">
        <v>6</v>
      </c>
      <c r="I17" s="11"/>
    </row>
    <row r="18" spans="1:9" ht="18" customHeight="1" x14ac:dyDescent="0.2">
      <c r="B18">
        <v>1</v>
      </c>
      <c r="C18" s="18" t="s">
        <v>44</v>
      </c>
      <c r="D18" s="7" t="str">
        <f>IF(C18="", "",IF($C18&gt;0, IFERROR(VLOOKUP($C18, Members!$A$1:$E$1753, 2, FALSE),"")))</f>
        <v/>
      </c>
      <c r="E18" s="13" t="str">
        <f>IF(C18="","",IF($C18&gt;0,IFERROR(VLOOKUP($C18,Members!$A$1:$E$1729,3,FALSE),"")))</f>
        <v/>
      </c>
      <c r="F18" s="16" t="str">
        <f>IF(E18="","",IF(E18=0,"",IF(E18&gt;0,INT(($B$2-E18)/365.25))))</f>
        <v/>
      </c>
      <c r="G18" s="7" t="str">
        <f>IF(C18="","",IF($C18&gt;0,IFERROR(VLOOKUP($C18,Members!$A$1:$E$1753,4,FALSE),"")))</f>
        <v/>
      </c>
      <c r="H18" s="7" t="str">
        <f>IF(C18="","",IF($C18&gt;0,IFERROR(VLOOKUP($C18,Members!$A$1:$E$1753,5,FALSE),"")))</f>
        <v/>
      </c>
      <c r="I18" s="11"/>
    </row>
    <row r="19" spans="1:9" ht="18" customHeight="1" x14ac:dyDescent="0.2">
      <c r="B19">
        <v>2</v>
      </c>
      <c r="C19" s="18" t="s">
        <v>44</v>
      </c>
      <c r="D19" s="7" t="str">
        <f>IF(C19="", "",IF($C19&gt;0, IFERROR(VLOOKUP($C19, Members!$A$1:$E$1753, 2, FALSE),"")))</f>
        <v/>
      </c>
      <c r="E19" s="13" t="str">
        <f>IF(C19="","",IF($C19&gt;0,IFERROR(VLOOKUP($C19,Members!$A$1:$E$1729,3,FALSE),"")))</f>
        <v/>
      </c>
      <c r="F19" s="16" t="str">
        <f>IF(E19="","",IF(E19=0,"",IF(E19&gt;0,INT(($B$2-E19)/365.25))))</f>
        <v/>
      </c>
      <c r="G19" s="7" t="str">
        <f>IF(C19="","",IF($C19&gt;0,IFERROR(VLOOKUP($C19,Members!$A$1:$E$1753,4,FALSE),"")))</f>
        <v/>
      </c>
      <c r="H19" s="7" t="str">
        <f>IF(C19="","",IF($C19&gt;0,IFERROR(VLOOKUP($C19,Members!$A$1:$E$1753,5,FALSE),"")))</f>
        <v/>
      </c>
      <c r="I19" s="11"/>
    </row>
    <row r="20" spans="1:9" ht="18" customHeight="1" x14ac:dyDescent="0.2">
      <c r="B20">
        <v>3</v>
      </c>
      <c r="C20" s="18" t="s">
        <v>44</v>
      </c>
      <c r="D20" s="7" t="str">
        <f>IF(C20="", "",IF($C20&gt;0, IFERROR(VLOOKUP($C20, Members!$A$1:$E$1753, 2, FALSE),"")))</f>
        <v/>
      </c>
      <c r="E20" s="13" t="str">
        <f>IF(C20="","",IF($C20&gt;0,IFERROR(VLOOKUP($C20,Members!$A$1:$E$1729,3,FALSE),"")))</f>
        <v/>
      </c>
      <c r="F20" s="16" t="str">
        <f>IF(E20="","",IF(E20=0,"",IF(E20&gt;0,INT(($B$2-E20)/365.25))))</f>
        <v/>
      </c>
      <c r="G20" s="7" t="str">
        <f>IF(C20="","",IF($C20&gt;0,IFERROR(VLOOKUP($C20,Members!$A$1:$E$1753,4,FALSE),"")))</f>
        <v/>
      </c>
      <c r="H20" s="7" t="str">
        <f>IF(C20="","",IF($C20&gt;0,IFERROR(VLOOKUP($C20,Members!$A$1:$E$1753,5,FALSE),"")))</f>
        <v/>
      </c>
      <c r="I20" s="11"/>
    </row>
    <row r="21" spans="1:9" ht="18" customHeight="1" x14ac:dyDescent="0.2">
      <c r="B21">
        <v>4</v>
      </c>
      <c r="C21" s="18" t="s">
        <v>44</v>
      </c>
      <c r="D21" s="7" t="str">
        <f>IF(C21="", "",IF($C21&gt;0, IFERROR(VLOOKUP($C21, Members!$A$1:$E$1753, 2, FALSE),"")))</f>
        <v/>
      </c>
      <c r="E21" s="13" t="str">
        <f>IF(C21="","",IF($C21&gt;0,IFERROR(VLOOKUP($C21,Members!$A$1:$E$1729,3,FALSE),"")))</f>
        <v/>
      </c>
      <c r="F21" s="16" t="str">
        <f>IF(E21="","",IF(E21=0,"",IF(E21&gt;0,INT(($B$2-E21)/365.25))))</f>
        <v/>
      </c>
      <c r="G21" s="7" t="str">
        <f>IF(C21="","",IF($C21&gt;0,IFERROR(VLOOKUP($C21,Members!$A$1:$E$1753,4,FALSE),"")))</f>
        <v/>
      </c>
      <c r="H21" s="7" t="str">
        <f>IF(C21="","",IF($C21&gt;0,IFERROR(VLOOKUP($C21,Members!$A$1:$E$1753,5,FALSE),"")))</f>
        <v/>
      </c>
      <c r="I21" s="11"/>
    </row>
    <row r="22" spans="1:9" ht="21.95" customHeight="1" x14ac:dyDescent="0.2">
      <c r="A22" s="4" t="s">
        <v>1207</v>
      </c>
      <c r="B22" s="17" t="s">
        <v>4043</v>
      </c>
      <c r="C22" s="17"/>
      <c r="D22" s="17"/>
      <c r="E22" s="17"/>
      <c r="F22" s="17"/>
      <c r="G22" s="17"/>
      <c r="H22" s="17"/>
      <c r="I22" s="11"/>
    </row>
    <row r="23" spans="1:9" ht="18" customHeight="1" x14ac:dyDescent="0.2">
      <c r="B23" s="1" t="s">
        <v>3</v>
      </c>
      <c r="C23" s="7" t="s">
        <v>1208</v>
      </c>
      <c r="D23" s="2" t="s">
        <v>4</v>
      </c>
      <c r="E23" s="12" t="s">
        <v>1205</v>
      </c>
      <c r="F23" s="16" t="s">
        <v>5</v>
      </c>
      <c r="G23" s="2" t="s">
        <v>7</v>
      </c>
      <c r="H23" s="2" t="s">
        <v>6</v>
      </c>
      <c r="I23" s="11"/>
    </row>
    <row r="24" spans="1:9" ht="18" customHeight="1" x14ac:dyDescent="0.2">
      <c r="B24">
        <v>1</v>
      </c>
      <c r="C24" s="18" t="s">
        <v>4044</v>
      </c>
      <c r="D24" s="7" t="str">
        <f>IF(C24="", "",IF($C24&gt;0, IFERROR(VLOOKUP($C24, Members!$A$1:$E$1753, 2, FALSE),"")))</f>
        <v/>
      </c>
      <c r="E24" s="13" t="str">
        <f>IF(C24="","",IF($C24&gt;0,IFERROR(VLOOKUP($C24,Members!$A$1:$E$1729,3,FALSE),"")))</f>
        <v/>
      </c>
      <c r="F24" s="16">
        <v>8</v>
      </c>
      <c r="G24" s="7" t="s">
        <v>24</v>
      </c>
      <c r="H24" s="7" t="s">
        <v>4036</v>
      </c>
      <c r="I24" s="11"/>
    </row>
    <row r="25" spans="1:9" ht="18" customHeight="1" x14ac:dyDescent="0.2">
      <c r="B25">
        <v>2</v>
      </c>
      <c r="C25" s="18" t="s">
        <v>2791</v>
      </c>
      <c r="D25" s="7" t="str">
        <f>IF(C25="", "",IF($C25&gt;0, IFERROR(VLOOKUP($C25, Members!$A$1:$E$1753, 2, FALSE),"")))</f>
        <v>R3-12468</v>
      </c>
      <c r="E25" s="13">
        <f>IF(C25="","",IF($C25&gt;0,IFERROR(VLOOKUP($C25,Members!$A$1:$E$1729,3,FALSE),"")))</f>
        <v>39288</v>
      </c>
      <c r="F25" s="16">
        <v>8</v>
      </c>
      <c r="G25" s="7" t="str">
        <f>IF(C25="","",IF($C25&gt;0,IFERROR(VLOOKUP($C25,Members!$A$1:$E$1753,4,FALSE),"")))</f>
        <v>Orange</v>
      </c>
      <c r="H25" s="7" t="str">
        <f>IF(C25="","",IF($C25&gt;0,IFERROR(VLOOKUP($C25,Members!$A$1:$E$1753,5,FALSE),"")))</f>
        <v>Buker, Dave</v>
      </c>
      <c r="I25" s="11"/>
    </row>
    <row r="26" spans="1:9" ht="18" customHeight="1" x14ac:dyDescent="0.2">
      <c r="B26">
        <v>3</v>
      </c>
      <c r="C26" s="18" t="s">
        <v>4045</v>
      </c>
      <c r="D26" s="7" t="str">
        <f>IF(C26="", "",IF($C26&gt;0, IFERROR(VLOOKUP($C26, Members!$A$1:$E$1753, 2, FALSE),"")))</f>
        <v/>
      </c>
      <c r="E26" s="13" t="str">
        <f>IF(C26="","",IF($C26&gt;0,IFERROR(VLOOKUP($C26,Members!$A$1:$E$1729,3,FALSE),"")))</f>
        <v/>
      </c>
      <c r="F26" s="16">
        <v>7</v>
      </c>
      <c r="G26" s="7" t="s">
        <v>32</v>
      </c>
      <c r="H26" s="7" t="s">
        <v>4046</v>
      </c>
      <c r="I26" s="11"/>
    </row>
    <row r="27" spans="1:9" ht="18" customHeight="1" x14ac:dyDescent="0.2">
      <c r="B27">
        <v>4</v>
      </c>
      <c r="C27" s="18" t="s">
        <v>4047</v>
      </c>
      <c r="D27" s="7" t="str">
        <f>IF(C27="", "",IF($C27&gt;0, IFERROR(VLOOKUP($C27, Members!$A$1:$E$1753, 2, FALSE),"")))</f>
        <v/>
      </c>
      <c r="E27" s="13" t="str">
        <f>IF(C27="","",IF($C27&gt;0,IFERROR(VLOOKUP($C27,Members!$A$1:$E$1729,3,FALSE),"")))</f>
        <v/>
      </c>
      <c r="F27" s="16">
        <v>8</v>
      </c>
      <c r="G27" s="7" t="s">
        <v>34</v>
      </c>
      <c r="H27" s="7" t="s">
        <v>4048</v>
      </c>
      <c r="I27" s="11"/>
    </row>
    <row r="28" spans="1:9" ht="21.95" customHeight="1" x14ac:dyDescent="0.2">
      <c r="A28" s="4" t="s">
        <v>1207</v>
      </c>
      <c r="B28" s="17" t="s">
        <v>4049</v>
      </c>
      <c r="C28" s="17"/>
      <c r="D28" s="17"/>
      <c r="E28" s="17"/>
      <c r="F28" s="17"/>
      <c r="G28" s="17"/>
      <c r="H28" s="17"/>
      <c r="I28" s="11"/>
    </row>
    <row r="29" spans="1:9" ht="18" customHeight="1" x14ac:dyDescent="0.2">
      <c r="B29" s="1" t="s">
        <v>3</v>
      </c>
      <c r="C29" s="7" t="s">
        <v>1208</v>
      </c>
      <c r="D29" s="2" t="s">
        <v>4</v>
      </c>
      <c r="E29" s="12" t="s">
        <v>1205</v>
      </c>
      <c r="F29" s="16" t="s">
        <v>5</v>
      </c>
      <c r="G29" s="2" t="s">
        <v>7</v>
      </c>
      <c r="H29" s="2" t="s">
        <v>6</v>
      </c>
      <c r="I29" s="11"/>
    </row>
    <row r="30" spans="1:9" ht="18" customHeight="1" x14ac:dyDescent="0.2">
      <c r="B30">
        <v>1</v>
      </c>
      <c r="C30" s="18" t="s">
        <v>4050</v>
      </c>
      <c r="D30" s="7" t="str">
        <f>IF(C30="", "",IF($C30&gt;0, IFERROR(VLOOKUP($C30, Members!$A$1:$E$1753, 2, FALSE),"")))</f>
        <v/>
      </c>
      <c r="E30" s="13" t="str">
        <f>IF(C30="","",IF($C30&gt;0,IFERROR(VLOOKUP($C30,Members!$A$1:$E$1729,3,FALSE),"")))</f>
        <v/>
      </c>
      <c r="F30" s="16">
        <v>8</v>
      </c>
      <c r="G30" s="7" t="s">
        <v>25</v>
      </c>
      <c r="H30" s="7" t="s">
        <v>4041</v>
      </c>
      <c r="I30" s="11"/>
    </row>
    <row r="31" spans="1:9" ht="18" customHeight="1" x14ac:dyDescent="0.2">
      <c r="B31">
        <v>2</v>
      </c>
      <c r="C31" s="18" t="s">
        <v>3004</v>
      </c>
      <c r="D31" s="7" t="str">
        <f>IF(C31="", "",IF($C31&gt;0, IFERROR(VLOOKUP($C31, Members!$A$1:$E$1753, 2, FALSE),"")))</f>
        <v>R4-13697</v>
      </c>
      <c r="E31" s="13">
        <f>IF(C31="","",IF($C31&gt;0,IFERROR(VLOOKUP($C31,Members!$A$1:$E$1729,3,FALSE),"")))</f>
        <v>39149</v>
      </c>
      <c r="F31" s="16">
        <v>8</v>
      </c>
      <c r="G31" s="7" t="str">
        <f>IF(C31="","",IF($C31&gt;0,IFERROR(VLOOKUP($C31,Members!$A$1:$E$1753,4,FALSE),"")))</f>
        <v>YELLOW</v>
      </c>
      <c r="H31" s="7" t="str">
        <f>IF(C31="","",IF($C31&gt;0,IFERROR(VLOOKUP($C31,Members!$A$1:$E$1753,5,FALSE),"")))</f>
        <v>Barton, John</v>
      </c>
      <c r="I31" s="11"/>
    </row>
    <row r="32" spans="1:9" ht="18" customHeight="1" x14ac:dyDescent="0.2">
      <c r="B32">
        <v>3</v>
      </c>
      <c r="C32" s="18" t="s">
        <v>4051</v>
      </c>
      <c r="D32" s="7" t="str">
        <f>IF(C32="", "",IF($C32&gt;0, IFERROR(VLOOKUP($C32, Members!$A$1:$E$1753, 2, FALSE),"")))</f>
        <v/>
      </c>
      <c r="E32" s="13" t="str">
        <f>IF(C32="","",IF($C32&gt;0,IFERROR(VLOOKUP($C32,Members!$A$1:$E$1729,3,FALSE),"")))</f>
        <v/>
      </c>
      <c r="F32" s="16">
        <v>8</v>
      </c>
      <c r="G32" s="7" t="str">
        <f>IF(C32="","",IF($C32&gt;0,IFERROR(VLOOKUP($C32,Members!$A$1:$E$1753,4,FALSE),"")))</f>
        <v/>
      </c>
      <c r="H32" s="7" t="s">
        <v>4052</v>
      </c>
      <c r="I32" s="11"/>
    </row>
    <row r="33" spans="1:9" ht="18" customHeight="1" x14ac:dyDescent="0.2">
      <c r="B33">
        <v>4</v>
      </c>
      <c r="C33" s="18" t="s">
        <v>2377</v>
      </c>
      <c r="D33" s="7" t="str">
        <f>IF(C33="", "",IF($C33&gt;0, IFERROR(VLOOKUP($C33, Members!$A$1:$E$1753, 2, FALSE),"")))</f>
        <v>R3-12406</v>
      </c>
      <c r="E33" s="13">
        <f>IF(C33="","",IF($C33&gt;0,IFERROR(VLOOKUP($C33,Members!$A$1:$E$1729,3,FALSE),"")))</f>
        <v>39253</v>
      </c>
      <c r="F33" s="16">
        <v>8</v>
      </c>
      <c r="G33" s="7" t="s">
        <v>21</v>
      </c>
      <c r="H33" s="7" t="str">
        <f>IF(C33="","",IF($C33&gt;0,IFERROR(VLOOKUP($C33,Members!$A$1:$E$1753,5,FALSE),"")))</f>
        <v>Janes, Dennis</v>
      </c>
      <c r="I33" s="11"/>
    </row>
    <row r="34" spans="1:9" ht="21.95" customHeight="1" x14ac:dyDescent="0.2">
      <c r="A34" s="4" t="s">
        <v>1207</v>
      </c>
      <c r="B34" s="17" t="s">
        <v>4053</v>
      </c>
      <c r="C34" s="17"/>
      <c r="D34" s="17"/>
      <c r="E34" s="17"/>
      <c r="F34" s="17"/>
      <c r="G34" s="17"/>
      <c r="H34" s="17"/>
      <c r="I34" s="11"/>
    </row>
    <row r="35" spans="1:9" ht="18" customHeight="1" x14ac:dyDescent="0.2">
      <c r="B35" s="1" t="s">
        <v>3</v>
      </c>
      <c r="C35" s="7" t="s">
        <v>1208</v>
      </c>
      <c r="D35" s="2" t="s">
        <v>4</v>
      </c>
      <c r="E35" s="12" t="s">
        <v>1205</v>
      </c>
      <c r="F35" s="16" t="s">
        <v>5</v>
      </c>
      <c r="G35" s="2" t="s">
        <v>7</v>
      </c>
      <c r="H35" s="2" t="s">
        <v>6</v>
      </c>
      <c r="I35" s="11"/>
    </row>
    <row r="36" spans="1:9" ht="18" customHeight="1" x14ac:dyDescent="0.2">
      <c r="B36">
        <v>1</v>
      </c>
      <c r="C36" s="18" t="s">
        <v>4054</v>
      </c>
      <c r="D36" s="7" t="str">
        <f>IF(C36="", "",IF($C36&gt;0, IFERROR(VLOOKUP($C36, Members!$A$1:$E$1753, 2, FALSE),"")))</f>
        <v/>
      </c>
      <c r="E36" s="13" t="str">
        <f>IF(C36="","",IF($C36&gt;0,IFERROR(VLOOKUP($C36,Members!$A$1:$E$1729,3,FALSE),"")))</f>
        <v/>
      </c>
      <c r="F36" s="16">
        <v>8</v>
      </c>
      <c r="G36" s="7" t="s">
        <v>40</v>
      </c>
      <c r="H36" s="7" t="s">
        <v>4057</v>
      </c>
      <c r="I36" s="11"/>
    </row>
    <row r="37" spans="1:9" ht="18" customHeight="1" x14ac:dyDescent="0.2">
      <c r="B37">
        <v>2</v>
      </c>
      <c r="C37" s="18" t="s">
        <v>4055</v>
      </c>
      <c r="D37" s="7" t="str">
        <f>IF(C37="", "",IF($C37&gt;0, IFERROR(VLOOKUP($C37, Members!$A$1:$E$1753, 2, FALSE),"")))</f>
        <v/>
      </c>
      <c r="E37" s="13" t="str">
        <f>IF(C37="","",IF($C37&gt;0,IFERROR(VLOOKUP($C37,Members!$A$1:$E$1729,3,FALSE),"")))</f>
        <v/>
      </c>
      <c r="F37" s="16">
        <v>8</v>
      </c>
      <c r="G37" s="7" t="s">
        <v>554</v>
      </c>
      <c r="H37" s="7" t="s">
        <v>4059</v>
      </c>
      <c r="I37" s="11"/>
    </row>
    <row r="38" spans="1:9" ht="18" customHeight="1" x14ac:dyDescent="0.2">
      <c r="B38">
        <v>3</v>
      </c>
      <c r="C38" s="18" t="s">
        <v>4056</v>
      </c>
      <c r="D38" s="7" t="str">
        <f>IF(C38="", "",IF($C38&gt;0, IFERROR(VLOOKUP($C38, Members!$A$1:$E$1753, 2, FALSE),"")))</f>
        <v/>
      </c>
      <c r="E38" s="13" t="str">
        <f>IF(C38="","",IF($C38&gt;0,IFERROR(VLOOKUP($C38,Members!$A$1:$E$1729,3,FALSE),"")))</f>
        <v/>
      </c>
      <c r="F38" s="16">
        <v>7</v>
      </c>
      <c r="G38" s="7" t="s">
        <v>17</v>
      </c>
      <c r="H38" s="7" t="s">
        <v>4058</v>
      </c>
      <c r="I38" s="11"/>
    </row>
    <row r="39" spans="1:9" ht="18" customHeight="1" x14ac:dyDescent="0.2">
      <c r="B39">
        <v>4</v>
      </c>
      <c r="C39" s="18" t="s">
        <v>44</v>
      </c>
      <c r="D39" s="7" t="str">
        <f>IF(C39="", "",IF($C39&gt;0, IFERROR(VLOOKUP($C39, Members!$A$1:$E$1753, 2, FALSE),"")))</f>
        <v/>
      </c>
      <c r="E39" s="13" t="str">
        <f>IF(C39="","",IF($C39&gt;0,IFERROR(VLOOKUP($C39,Members!$A$1:$E$1729,3,FALSE),"")))</f>
        <v/>
      </c>
      <c r="F39" s="16" t="str">
        <f>IF(E39="","",IF(E39=0,"",IF(E39&gt;0,INT(($B$2-E39)/365.25))))</f>
        <v/>
      </c>
      <c r="G39" s="7" t="str">
        <f>IF(C39="","",IF($C39&gt;0,IFERROR(VLOOKUP($C39,Members!$A$1:$E$1753,4,FALSE),"")))</f>
        <v/>
      </c>
      <c r="H39" s="7" t="str">
        <f>IF(C39="","",IF($C39&gt;0,IFERROR(VLOOKUP($C39,Members!$A$1:$E$1753,5,FALSE),"")))</f>
        <v/>
      </c>
      <c r="I39" s="11"/>
    </row>
    <row r="40" spans="1:9" ht="21.95" customHeight="1" x14ac:dyDescent="0.2">
      <c r="A40" s="4" t="s">
        <v>1207</v>
      </c>
      <c r="B40" s="17" t="s">
        <v>4060</v>
      </c>
      <c r="C40" s="17"/>
      <c r="D40" s="17"/>
      <c r="E40" s="17"/>
      <c r="F40" s="17"/>
      <c r="G40" s="17"/>
      <c r="H40" s="17"/>
      <c r="I40" s="11"/>
    </row>
    <row r="41" spans="1:9" ht="18" customHeight="1" x14ac:dyDescent="0.2">
      <c r="B41" s="1" t="s">
        <v>3</v>
      </c>
      <c r="C41" s="7" t="s">
        <v>1208</v>
      </c>
      <c r="D41" s="2" t="s">
        <v>4</v>
      </c>
      <c r="E41" s="12" t="s">
        <v>1205</v>
      </c>
      <c r="F41" s="16" t="s">
        <v>5</v>
      </c>
      <c r="G41" s="2" t="s">
        <v>7</v>
      </c>
      <c r="H41" s="2" t="s">
        <v>6</v>
      </c>
      <c r="I41" s="11"/>
    </row>
    <row r="42" spans="1:9" ht="18" customHeight="1" x14ac:dyDescent="0.2">
      <c r="B42">
        <v>1</v>
      </c>
      <c r="C42" s="18" t="s">
        <v>2720</v>
      </c>
      <c r="D42" s="7" t="str">
        <f>IF(C42="", "",IF($C42&gt;0, IFERROR(VLOOKUP($C42, Members!$A$1:$E$1753, 2, FALSE),"")))</f>
        <v>R3-12472</v>
      </c>
      <c r="E42" s="13">
        <f>IF(C42="","",IF($C42&gt;0,IFERROR(VLOOKUP($C42,Members!$A$1:$E$1729,3,FALSE),"")))</f>
        <v>38959</v>
      </c>
      <c r="F42" s="16">
        <v>9</v>
      </c>
      <c r="G42" s="7" t="s">
        <v>55</v>
      </c>
      <c r="H42" s="7" t="s">
        <v>4067</v>
      </c>
      <c r="I42" s="11"/>
    </row>
    <row r="43" spans="1:9" ht="18" customHeight="1" x14ac:dyDescent="0.2">
      <c r="B43">
        <v>2</v>
      </c>
      <c r="C43" s="18" t="s">
        <v>4064</v>
      </c>
      <c r="D43" s="7" t="str">
        <f>IF(C43="", "",IF($C43&gt;0, IFERROR(VLOOKUP($C43, Members!$A$1:$E$1753, 2, FALSE),"")))</f>
        <v/>
      </c>
      <c r="E43" s="13" t="str">
        <f>IF(C43="","",IF($C43&gt;0,IFERROR(VLOOKUP($C43,Members!$A$1:$E$1729,3,FALSE),"")))</f>
        <v/>
      </c>
      <c r="F43" s="16">
        <v>9</v>
      </c>
      <c r="G43" s="7" t="s">
        <v>37</v>
      </c>
      <c r="H43" s="7"/>
      <c r="I43" s="11"/>
    </row>
    <row r="44" spans="1:9" ht="18" customHeight="1" x14ac:dyDescent="0.2">
      <c r="B44">
        <v>3</v>
      </c>
      <c r="C44" s="18" t="s">
        <v>4065</v>
      </c>
      <c r="D44" s="7" t="str">
        <f>IF(C44="", "",IF($C44&gt;0, IFERROR(VLOOKUP($C44, Members!$A$1:$E$1753, 2, FALSE),"")))</f>
        <v/>
      </c>
      <c r="E44" s="13" t="str">
        <f>IF(C44="","",IF($C44&gt;0,IFERROR(VLOOKUP($C44,Members!$A$1:$E$1729,3,FALSE),"")))</f>
        <v/>
      </c>
      <c r="F44" s="16">
        <v>9</v>
      </c>
      <c r="G44" s="7" t="s">
        <v>34</v>
      </c>
      <c r="H44" s="7" t="s">
        <v>4061</v>
      </c>
      <c r="I44" s="11"/>
    </row>
    <row r="45" spans="1:9" ht="18" customHeight="1" x14ac:dyDescent="0.2">
      <c r="B45">
        <v>4</v>
      </c>
      <c r="C45" s="18" t="s">
        <v>4066</v>
      </c>
      <c r="D45" s="7" t="str">
        <f>IF(C45="", "",IF($C45&gt;0, IFERROR(VLOOKUP($C45, Members!$A$1:$E$1753, 2, FALSE),"")))</f>
        <v/>
      </c>
      <c r="E45" s="13" t="str">
        <f>IF(C45="","",IF($C45&gt;0,IFERROR(VLOOKUP($C45,Members!$A$1:$E$1729,3,FALSE),"")))</f>
        <v/>
      </c>
      <c r="F45" s="16">
        <v>9</v>
      </c>
      <c r="G45" s="7" t="s">
        <v>55</v>
      </c>
      <c r="H45" s="7" t="s">
        <v>4062</v>
      </c>
      <c r="I45" s="11"/>
    </row>
    <row r="46" spans="1:9" ht="21.95" customHeight="1" x14ac:dyDescent="0.2">
      <c r="A46" s="4" t="s">
        <v>1207</v>
      </c>
      <c r="B46" s="17" t="s">
        <v>4068</v>
      </c>
      <c r="C46" s="17"/>
      <c r="D46" s="17"/>
      <c r="E46" s="17"/>
      <c r="F46" s="17"/>
      <c r="G46" s="17"/>
      <c r="H46" s="17"/>
      <c r="I46" s="11"/>
    </row>
    <row r="47" spans="1:9" ht="18" customHeight="1" x14ac:dyDescent="0.2">
      <c r="B47" s="1" t="s">
        <v>3</v>
      </c>
      <c r="C47" s="7" t="s">
        <v>1208</v>
      </c>
      <c r="D47" s="2" t="s">
        <v>4</v>
      </c>
      <c r="E47" s="12" t="s">
        <v>1205</v>
      </c>
      <c r="F47" s="16" t="s">
        <v>5</v>
      </c>
      <c r="G47" s="2" t="s">
        <v>7</v>
      </c>
      <c r="H47" s="2" t="s">
        <v>6</v>
      </c>
      <c r="I47" s="11"/>
    </row>
    <row r="48" spans="1:9" ht="18" customHeight="1" x14ac:dyDescent="0.2">
      <c r="B48">
        <v>1</v>
      </c>
      <c r="C48" s="18" t="s">
        <v>4063</v>
      </c>
      <c r="D48" s="7" t="str">
        <f>IF(C48="", "",IF($C48&gt;0, IFERROR(VLOOKUP($C48, Members!$A$1:$E$1753, 2, FALSE),"")))</f>
        <v/>
      </c>
      <c r="E48" s="13" t="str">
        <f>IF(C48="","",IF($C48&gt;0,IFERROR(VLOOKUP($C48,Members!$A$1:$E$1729,3,FALSE),"")))</f>
        <v/>
      </c>
      <c r="F48" s="16">
        <v>10</v>
      </c>
      <c r="G48" s="7" t="s">
        <v>21</v>
      </c>
      <c r="H48" s="7" t="str">
        <f>IF(C48="","",IF($C48&gt;0,IFERROR(VLOOKUP($C48,Members!$A$1:$E$1753,5,FALSE),"")))</f>
        <v/>
      </c>
      <c r="I48" s="11"/>
    </row>
    <row r="49" spans="1:9" ht="18" customHeight="1" x14ac:dyDescent="0.2">
      <c r="B49">
        <v>2</v>
      </c>
      <c r="C49" s="18" t="s">
        <v>2613</v>
      </c>
      <c r="D49" s="7" t="str">
        <f>IF(C49="", "",IF($C49&gt;0, IFERROR(VLOOKUP($C49, Members!$A$1:$E$1753, 2, FALSE),"")))</f>
        <v>R4-13694</v>
      </c>
      <c r="E49" s="13">
        <f>IF(C49="","",IF($C49&gt;0,IFERROR(VLOOKUP($C49,Members!$A$1:$E$1729,3,FALSE),"")))</f>
        <v>38559</v>
      </c>
      <c r="F49" s="16">
        <v>10</v>
      </c>
      <c r="G49" s="7" t="s">
        <v>19</v>
      </c>
      <c r="H49" s="7" t="str">
        <f>IF(C49="","",IF($C49&gt;0,IFERROR(VLOOKUP($C49,Members!$A$1:$E$1753,5,FALSE),"")))</f>
        <v>Caliguri, Frank</v>
      </c>
      <c r="I49" s="11"/>
    </row>
    <row r="50" spans="1:9" ht="18" customHeight="1" x14ac:dyDescent="0.2">
      <c r="B50">
        <v>3</v>
      </c>
      <c r="C50" s="18" t="s">
        <v>3486</v>
      </c>
      <c r="D50" s="7" t="str">
        <f>IF(C50="", "",IF($C50&gt;0, IFERROR(VLOOKUP($C50, Members!$A$1:$E$1753, 2, FALSE),"")))</f>
        <v>R3-12537</v>
      </c>
      <c r="E50" s="13">
        <f>IF(C50="","",IF($C50&gt;0,IFERROR(VLOOKUP($C50,Members!$A$1:$E$1729,3,FALSE),"")))</f>
        <v>38956</v>
      </c>
      <c r="F50" s="16">
        <v>9</v>
      </c>
      <c r="G50" s="7" t="str">
        <f>IF(C50="","",IF($C50&gt;0,IFERROR(VLOOKUP($C50,Members!$A$1:$E$1753,4,FALSE),"")))</f>
        <v>Blue</v>
      </c>
      <c r="H50" s="7" t="str">
        <f>IF(C50="","",IF($C50&gt;0,IFERROR(VLOOKUP($C50,Members!$A$1:$E$1753,5,FALSE),"")))</f>
        <v>Charlillo, Frank</v>
      </c>
      <c r="I50" s="11"/>
    </row>
    <row r="51" spans="1:9" ht="18" customHeight="1" x14ac:dyDescent="0.2">
      <c r="B51">
        <v>4</v>
      </c>
      <c r="C51" s="18" t="s">
        <v>4069</v>
      </c>
      <c r="D51" s="7" t="str">
        <f>IF(C51="", "",IF($C51&gt;0, IFERROR(VLOOKUP($C51, Members!$A$1:$E$1753, 2, FALSE),"")))</f>
        <v/>
      </c>
      <c r="E51" s="13" t="str">
        <f>IF(C51="","",IF($C51&gt;0,IFERROR(VLOOKUP($C51,Members!$A$1:$E$1729,3,FALSE),"")))</f>
        <v/>
      </c>
      <c r="F51" s="16">
        <v>10</v>
      </c>
      <c r="G51" s="7" t="s">
        <v>19</v>
      </c>
      <c r="H51" s="7" t="str">
        <f>IF(C51="","",IF($C51&gt;0,IFERROR(VLOOKUP($C51,Members!$A$1:$E$1753,5,FALSE),"")))</f>
        <v/>
      </c>
      <c r="I51" s="11"/>
    </row>
    <row r="52" spans="1:9" ht="21.95" customHeight="1" x14ac:dyDescent="0.2">
      <c r="A52" s="4" t="s">
        <v>1207</v>
      </c>
      <c r="B52" s="17" t="s">
        <v>4070</v>
      </c>
      <c r="C52" s="17"/>
      <c r="D52" s="17"/>
      <c r="E52" s="17"/>
      <c r="F52" s="17"/>
      <c r="G52" s="17"/>
      <c r="H52" s="17"/>
      <c r="I52" s="11"/>
    </row>
    <row r="53" spans="1:9" ht="18" customHeight="1" x14ac:dyDescent="0.2">
      <c r="B53" s="1" t="s">
        <v>3</v>
      </c>
      <c r="C53" s="7" t="s">
        <v>1208</v>
      </c>
      <c r="D53" s="2" t="s">
        <v>4</v>
      </c>
      <c r="E53" s="12" t="s">
        <v>1205</v>
      </c>
      <c r="F53" s="16" t="s">
        <v>5</v>
      </c>
      <c r="G53" s="2" t="s">
        <v>7</v>
      </c>
      <c r="H53" s="2" t="s">
        <v>6</v>
      </c>
      <c r="I53" s="11"/>
    </row>
    <row r="54" spans="1:9" ht="18" customHeight="1" x14ac:dyDescent="0.2">
      <c r="B54">
        <v>1</v>
      </c>
      <c r="C54" s="18" t="s">
        <v>4071</v>
      </c>
      <c r="D54" s="7" t="str">
        <f>IF(C54="", "",IF($C54&gt;0, IFERROR(VLOOKUP($C54, Members!$A$1:$E$1753, 2, FALSE),"")))</f>
        <v/>
      </c>
      <c r="E54" s="13" t="str">
        <f>IF(C54="","",IF($C54&gt;0,IFERROR(VLOOKUP($C54,Members!$A$1:$E$1729,3,FALSE),"")))</f>
        <v/>
      </c>
      <c r="F54" s="16">
        <v>10</v>
      </c>
      <c r="G54" s="7" t="s">
        <v>25</v>
      </c>
      <c r="H54" s="7" t="s">
        <v>4036</v>
      </c>
      <c r="I54" s="11"/>
    </row>
    <row r="55" spans="1:9" ht="18" customHeight="1" x14ac:dyDescent="0.2">
      <c r="B55">
        <v>2</v>
      </c>
      <c r="C55" s="18" t="s">
        <v>1959</v>
      </c>
      <c r="D55" s="7" t="str">
        <f>IF(C55="", "",IF($C55&gt;0, IFERROR(VLOOKUP($C55, Members!$A$1:$E$1753, 2, FALSE),"")))</f>
        <v>R3-12373</v>
      </c>
      <c r="E55" s="13">
        <f>IF(C55="","",IF($C55&gt;0,IFERROR(VLOOKUP($C55,Members!$A$1:$E$1729,3,FALSE),"")))</f>
        <v>38426</v>
      </c>
      <c r="F55" s="16">
        <v>10</v>
      </c>
      <c r="G55" s="7" t="str">
        <f>IF(C55="","",IF($C55&gt;0,IFERROR(VLOOKUP($C55,Members!$A$1:$E$1753,4,FALSE),"")))</f>
        <v>Brown</v>
      </c>
      <c r="H55" s="7" t="str">
        <f>IF(C55="","",IF($C55&gt;0,IFERROR(VLOOKUP($C55,Members!$A$1:$E$1753,5,FALSE),"")))</f>
        <v>Roberts, Jerry</v>
      </c>
      <c r="I55" s="11"/>
    </row>
    <row r="56" spans="1:9" ht="18" customHeight="1" x14ac:dyDescent="0.2">
      <c r="B56">
        <v>3</v>
      </c>
      <c r="C56" s="18" t="s">
        <v>4072</v>
      </c>
      <c r="D56" s="7" t="str">
        <f>IF(C56="", "",IF($C56&gt;0, IFERROR(VLOOKUP($C56, Members!$A$1:$E$1753, 2, FALSE),"")))</f>
        <v/>
      </c>
      <c r="E56" s="13" t="str">
        <f>IF(C56="","",IF($C56&gt;0,IFERROR(VLOOKUP($C56,Members!$A$1:$E$1729,3,FALSE),"")))</f>
        <v/>
      </c>
      <c r="F56" s="16">
        <v>10</v>
      </c>
      <c r="G56" s="7" t="s">
        <v>21</v>
      </c>
      <c r="H56" s="7" t="s">
        <v>4057</v>
      </c>
      <c r="I56" s="11"/>
    </row>
    <row r="57" spans="1:9" ht="18" customHeight="1" x14ac:dyDescent="0.2">
      <c r="B57">
        <v>4</v>
      </c>
      <c r="C57" s="18" t="s">
        <v>4073</v>
      </c>
      <c r="D57" s="7" t="str">
        <f>IF(C57="", "",IF($C57&gt;0, IFERROR(VLOOKUP($C57, Members!$A$1:$E$1753, 2, FALSE),"")))</f>
        <v/>
      </c>
      <c r="E57" s="13" t="str">
        <f>IF(C57="","",IF($C57&gt;0,IFERROR(VLOOKUP($C57,Members!$A$1:$E$1729,3,FALSE),"")))</f>
        <v/>
      </c>
      <c r="F57" s="16">
        <v>10</v>
      </c>
      <c r="G57" s="7" t="s">
        <v>17</v>
      </c>
      <c r="H57" s="7" t="s">
        <v>4074</v>
      </c>
      <c r="I57" s="11"/>
    </row>
    <row r="58" spans="1:9" ht="21.95" customHeight="1" x14ac:dyDescent="0.2">
      <c r="A58" s="4" t="s">
        <v>1207</v>
      </c>
      <c r="B58" s="17" t="s">
        <v>4075</v>
      </c>
      <c r="C58" s="17"/>
      <c r="D58" s="17"/>
      <c r="E58" s="17"/>
      <c r="F58" s="17"/>
      <c r="G58" s="17"/>
      <c r="H58" s="17"/>
      <c r="I58" s="11"/>
    </row>
    <row r="59" spans="1:9" ht="18" customHeight="1" x14ac:dyDescent="0.2">
      <c r="B59" s="1" t="s">
        <v>3</v>
      </c>
      <c r="C59" s="7" t="s">
        <v>1208</v>
      </c>
      <c r="D59" s="2" t="s">
        <v>4</v>
      </c>
      <c r="E59" s="12" t="s">
        <v>1205</v>
      </c>
      <c r="F59" s="16" t="s">
        <v>5</v>
      </c>
      <c r="G59" s="2" t="s">
        <v>7</v>
      </c>
      <c r="H59" s="2" t="s">
        <v>6</v>
      </c>
      <c r="I59" s="11"/>
    </row>
    <row r="60" spans="1:9" ht="18" customHeight="1" x14ac:dyDescent="0.2">
      <c r="B60">
        <v>1</v>
      </c>
      <c r="C60" s="18" t="s">
        <v>4076</v>
      </c>
      <c r="D60" s="7" t="str">
        <f>IF(C60="", "",IF($C60&gt;0, IFERROR(VLOOKUP($C60, Members!$A$1:$E$1753, 2, FALSE),"")))</f>
        <v/>
      </c>
      <c r="E60" s="13" t="str">
        <f>IF(C60="","",IF($C60&gt;0,IFERROR(VLOOKUP($C60,Members!$A$1:$E$1729,3,FALSE),"")))</f>
        <v/>
      </c>
      <c r="F60" s="16">
        <v>12</v>
      </c>
      <c r="G60" s="7" t="s">
        <v>34</v>
      </c>
      <c r="H60" s="7" t="s">
        <v>4061</v>
      </c>
      <c r="I60" s="11"/>
    </row>
    <row r="61" spans="1:9" ht="18" customHeight="1" x14ac:dyDescent="0.2">
      <c r="B61">
        <v>2</v>
      </c>
      <c r="C61" s="18" t="s">
        <v>4079</v>
      </c>
      <c r="D61" s="7" t="str">
        <f>IF(C61="", "",IF($C61&gt;0, IFERROR(VLOOKUP($C61, Members!$A$1:$E$1753, 2, FALSE),"")))</f>
        <v/>
      </c>
      <c r="E61" s="13" t="str">
        <f>IF(C61="","",IF($C61&gt;0,IFERROR(VLOOKUP($C61,Members!$A$1:$E$1729,3,FALSE),"")))</f>
        <v/>
      </c>
      <c r="F61" s="16">
        <v>12</v>
      </c>
      <c r="G61" s="7" t="s">
        <v>24</v>
      </c>
      <c r="H61" s="7" t="s">
        <v>4077</v>
      </c>
      <c r="I61" s="11"/>
    </row>
    <row r="62" spans="1:9" ht="18" customHeight="1" x14ac:dyDescent="0.2">
      <c r="B62">
        <v>3</v>
      </c>
      <c r="C62" s="18" t="s">
        <v>4080</v>
      </c>
      <c r="D62" s="7" t="str">
        <f>IF(C62="", "",IF($C62&gt;0, IFERROR(VLOOKUP($C62, Members!$A$1:$E$1753, 2, FALSE),"")))</f>
        <v/>
      </c>
      <c r="E62" s="13" t="str">
        <f>IF(C62="","",IF($C62&gt;0,IFERROR(VLOOKUP($C62,Members!$A$1:$E$1729,3,FALSE),"")))</f>
        <v/>
      </c>
      <c r="F62" s="16">
        <v>11</v>
      </c>
      <c r="G62" s="7" t="s">
        <v>24</v>
      </c>
      <c r="H62" s="7" t="s">
        <v>4078</v>
      </c>
      <c r="I62" s="11"/>
    </row>
    <row r="63" spans="1:9" ht="18" customHeight="1" x14ac:dyDescent="0.2">
      <c r="B63">
        <v>4</v>
      </c>
      <c r="C63" s="18" t="s">
        <v>4081</v>
      </c>
      <c r="D63" s="7" t="str">
        <f>IF(C63="", "",IF($C63&gt;0, IFERROR(VLOOKUP($C63, Members!$A$1:$E$1753, 2, FALSE),"")))</f>
        <v/>
      </c>
      <c r="E63" s="13" t="str">
        <f>IF(C63="","",IF($C63&gt;0,IFERROR(VLOOKUP($C63,Members!$A$1:$E$1729,3,FALSE),"")))</f>
        <v/>
      </c>
      <c r="F63" s="16">
        <v>12</v>
      </c>
      <c r="G63" s="7" t="s">
        <v>56</v>
      </c>
      <c r="H63" s="7" t="s">
        <v>4046</v>
      </c>
      <c r="I63" s="11"/>
    </row>
    <row r="64" spans="1:9" ht="21.95" customHeight="1" x14ac:dyDescent="0.2">
      <c r="A64" s="4" t="s">
        <v>1207</v>
      </c>
      <c r="B64" s="17" t="s">
        <v>4082</v>
      </c>
      <c r="C64" s="17"/>
      <c r="D64" s="17"/>
      <c r="E64" s="17"/>
      <c r="F64" s="17"/>
      <c r="G64" s="17"/>
      <c r="H64" s="17"/>
      <c r="I64" s="11"/>
    </row>
    <row r="65" spans="1:9" ht="18" customHeight="1" x14ac:dyDescent="0.2">
      <c r="B65" s="1" t="s">
        <v>3</v>
      </c>
      <c r="C65" s="7" t="s">
        <v>1208</v>
      </c>
      <c r="D65" s="2" t="s">
        <v>4</v>
      </c>
      <c r="E65" s="12" t="s">
        <v>1205</v>
      </c>
      <c r="F65" s="16" t="s">
        <v>5</v>
      </c>
      <c r="G65" s="2" t="s">
        <v>7</v>
      </c>
      <c r="H65" s="2" t="s">
        <v>6</v>
      </c>
      <c r="I65" s="11"/>
    </row>
    <row r="66" spans="1:9" ht="18" customHeight="1" x14ac:dyDescent="0.2">
      <c r="B66">
        <v>1</v>
      </c>
      <c r="C66" s="18" t="s">
        <v>4083</v>
      </c>
      <c r="D66" s="7" t="str">
        <f>IF(C66="", "",IF($C66&gt;0, IFERROR(VLOOKUP($C66, Members!$A$1:$E$1753, 2, FALSE),"")))</f>
        <v/>
      </c>
      <c r="E66" s="13" t="str">
        <f>IF(C66="","",IF($C66&gt;0,IFERROR(VLOOKUP($C66,Members!$A$1:$E$1729,3,FALSE),"")))</f>
        <v/>
      </c>
      <c r="F66" s="16">
        <v>11</v>
      </c>
      <c r="G66" s="7" t="s">
        <v>4087</v>
      </c>
      <c r="H66" s="7" t="s">
        <v>4088</v>
      </c>
      <c r="I66" s="11"/>
    </row>
    <row r="67" spans="1:9" ht="18" customHeight="1" x14ac:dyDescent="0.2">
      <c r="B67">
        <v>2</v>
      </c>
      <c r="C67" s="18" t="s">
        <v>4084</v>
      </c>
      <c r="D67" s="7" t="str">
        <f>IF(C67="", "",IF($C67&gt;0, IFERROR(VLOOKUP($C67, Members!$A$1:$E$1753, 2, FALSE),"")))</f>
        <v/>
      </c>
      <c r="E67" s="13" t="str">
        <f>IF(C67="","",IF($C67&gt;0,IFERROR(VLOOKUP($C67,Members!$A$1:$E$1729,3,FALSE),"")))</f>
        <v/>
      </c>
      <c r="F67" s="16">
        <v>11</v>
      </c>
      <c r="G67" s="7" t="s">
        <v>34</v>
      </c>
      <c r="H67" s="7" t="s">
        <v>4089</v>
      </c>
      <c r="I67" s="11"/>
    </row>
    <row r="68" spans="1:9" ht="18" customHeight="1" x14ac:dyDescent="0.2">
      <c r="B68">
        <v>3</v>
      </c>
      <c r="C68" s="18" t="s">
        <v>4085</v>
      </c>
      <c r="D68" s="7" t="str">
        <f>IF(C68="", "",IF($C68&gt;0, IFERROR(VLOOKUP($C68, Members!$A$1:$E$1753, 2, FALSE),"")))</f>
        <v/>
      </c>
      <c r="E68" s="13" t="str">
        <f>IF(C68="","",IF($C68&gt;0,IFERROR(VLOOKUP($C68,Members!$A$1:$E$1729,3,FALSE),"")))</f>
        <v/>
      </c>
      <c r="F68" s="16">
        <v>11</v>
      </c>
      <c r="G68" s="7" t="s">
        <v>21</v>
      </c>
      <c r="H68" s="7" t="s">
        <v>4090</v>
      </c>
      <c r="I68" s="11"/>
    </row>
    <row r="69" spans="1:9" ht="18" customHeight="1" x14ac:dyDescent="0.2">
      <c r="B69">
        <v>4</v>
      </c>
      <c r="C69" s="18" t="s">
        <v>4086</v>
      </c>
      <c r="D69" s="7" t="str">
        <f>IF(C69="", "",IF($C69&gt;0, IFERROR(VLOOKUP($C69, Members!$A$1:$E$1753, 2, FALSE),"")))</f>
        <v/>
      </c>
      <c r="E69" s="13" t="str">
        <f>IF(C69="","",IF($C69&gt;0,IFERROR(VLOOKUP($C69,Members!$A$1:$E$1729,3,FALSE),"")))</f>
        <v/>
      </c>
      <c r="F69" s="16">
        <v>11</v>
      </c>
      <c r="G69" s="7" t="s">
        <v>21</v>
      </c>
      <c r="H69" s="7" t="s">
        <v>4062</v>
      </c>
      <c r="I69" s="11"/>
    </row>
    <row r="70" spans="1:9" ht="21.95" customHeight="1" x14ac:dyDescent="0.2">
      <c r="A70" s="4" t="s">
        <v>1207</v>
      </c>
      <c r="B70" s="17" t="s">
        <v>4093</v>
      </c>
      <c r="C70" s="17"/>
      <c r="D70" s="17"/>
      <c r="E70" s="17"/>
      <c r="F70" s="17"/>
      <c r="G70" s="17"/>
      <c r="H70" s="17"/>
      <c r="I70" s="11"/>
    </row>
    <row r="71" spans="1:9" ht="18" customHeight="1" x14ac:dyDescent="0.2">
      <c r="B71" s="1" t="s">
        <v>3</v>
      </c>
      <c r="C71" s="7" t="s">
        <v>1208</v>
      </c>
      <c r="D71" s="2" t="s">
        <v>4</v>
      </c>
      <c r="E71" s="12" t="s">
        <v>1205</v>
      </c>
      <c r="F71" s="16" t="s">
        <v>5</v>
      </c>
      <c r="G71" s="2" t="s">
        <v>7</v>
      </c>
      <c r="H71" s="2" t="s">
        <v>6</v>
      </c>
      <c r="I71" s="11"/>
    </row>
    <row r="72" spans="1:9" ht="18" customHeight="1" x14ac:dyDescent="0.2">
      <c r="B72">
        <v>1</v>
      </c>
      <c r="C72" s="18" t="s">
        <v>4091</v>
      </c>
      <c r="D72" s="7" t="str">
        <f>IF(C72="", "",IF($C72&gt;0, IFERROR(VLOOKUP($C72, Members!$A$1:$E$1753, 2, FALSE),"")))</f>
        <v/>
      </c>
      <c r="E72" s="13" t="str">
        <f>IF(C72="","",IF($C72&gt;0,IFERROR(VLOOKUP($C72,Members!$A$1:$E$1729,3,FALSE),"")))</f>
        <v/>
      </c>
      <c r="F72" s="16">
        <v>12</v>
      </c>
      <c r="G72" s="7" t="s">
        <v>17</v>
      </c>
      <c r="H72" s="7" t="s">
        <v>4036</v>
      </c>
      <c r="I72" s="11"/>
    </row>
    <row r="73" spans="1:9" ht="18" customHeight="1" x14ac:dyDescent="0.2">
      <c r="B73">
        <v>2</v>
      </c>
      <c r="C73" s="18" t="s">
        <v>1902</v>
      </c>
      <c r="D73" s="7" t="str">
        <f>IF(C73="", "",IF($C73&gt;0, IFERROR(VLOOKUP($C73, Members!$A$1:$E$1753, 2, FALSE),"")))</f>
        <v>R3-12369</v>
      </c>
      <c r="E73" s="13">
        <f>IF(C73="","",IF($C73&gt;0,IFERROR(VLOOKUP($C73,Members!$A$1:$E$1729,3,FALSE),"")))</f>
        <v>38182</v>
      </c>
      <c r="F73" s="16">
        <v>11</v>
      </c>
      <c r="G73" s="7" t="s">
        <v>17</v>
      </c>
      <c r="H73" s="7" t="s">
        <v>4092</v>
      </c>
      <c r="I73" s="11"/>
    </row>
    <row r="74" spans="1:9" ht="18" customHeight="1" x14ac:dyDescent="0.2">
      <c r="B74">
        <v>3</v>
      </c>
      <c r="C74" s="18" t="s">
        <v>1525</v>
      </c>
      <c r="D74" s="7" t="str">
        <f>IF(C74="", "",IF($C74&gt;0, IFERROR(VLOOKUP($C74, Members!$A$1:$E$1753, 2, FALSE),"")))</f>
        <v>R4-13642</v>
      </c>
      <c r="E74" s="13">
        <f>IF(C74="","",IF($C74&gt;0,IFERROR(VLOOKUP($C74,Members!$A$1:$E$1729,3,FALSE),"")))</f>
        <v>37952</v>
      </c>
      <c r="F74" s="16">
        <v>12</v>
      </c>
      <c r="G74" s="7" t="s">
        <v>17</v>
      </c>
      <c r="H74" s="7" t="s">
        <v>636</v>
      </c>
      <c r="I74" s="11"/>
    </row>
    <row r="75" spans="1:9" ht="18" customHeight="1" x14ac:dyDescent="0.2">
      <c r="B75">
        <v>4</v>
      </c>
      <c r="C75" s="18" t="s">
        <v>1457</v>
      </c>
      <c r="D75" s="7" t="str">
        <f>IF(C75="", "",IF($C75&gt;0, IFERROR(VLOOKUP($C75, Members!$A$1:$E$1753, 2, FALSE),"")))</f>
        <v>R4-13633</v>
      </c>
      <c r="E75" s="13" t="str">
        <f>IF(C75="","",IF($C75&gt;0,IFERROR(VLOOKUP($C75,Members!$A$1:$E$1729,3,FALSE),"")))</f>
        <v/>
      </c>
      <c r="F75" s="16">
        <v>12</v>
      </c>
      <c r="G75" s="7" t="s">
        <v>17</v>
      </c>
      <c r="H75" s="7" t="s">
        <v>636</v>
      </c>
      <c r="I75" s="11"/>
    </row>
    <row r="76" spans="1:9" ht="21.95" customHeight="1" x14ac:dyDescent="0.2">
      <c r="A76" s="4" t="s">
        <v>1207</v>
      </c>
      <c r="B76" s="17" t="s">
        <v>4094</v>
      </c>
      <c r="C76" s="17"/>
      <c r="D76" s="17"/>
      <c r="E76" s="17"/>
      <c r="F76" s="17"/>
      <c r="G76" s="17"/>
      <c r="H76" s="17"/>
      <c r="I76" s="11"/>
    </row>
    <row r="77" spans="1:9" ht="18" customHeight="1" x14ac:dyDescent="0.2">
      <c r="B77" s="1" t="s">
        <v>3</v>
      </c>
      <c r="C77" s="7" t="s">
        <v>1208</v>
      </c>
      <c r="D77" s="2" t="s">
        <v>4</v>
      </c>
      <c r="E77" s="12" t="s">
        <v>1205</v>
      </c>
      <c r="F77" s="16" t="s">
        <v>5</v>
      </c>
      <c r="G77" s="2" t="s">
        <v>7</v>
      </c>
      <c r="H77" s="2" t="s">
        <v>6</v>
      </c>
      <c r="I77" s="11"/>
    </row>
    <row r="78" spans="1:9" ht="18" customHeight="1" x14ac:dyDescent="0.2">
      <c r="B78">
        <v>1</v>
      </c>
      <c r="C78" s="18" t="s">
        <v>4095</v>
      </c>
      <c r="D78" s="7" t="str">
        <f>IF(C78="", "",IF($C78&gt;0, IFERROR(VLOOKUP($C78, Members!$A$1:$E$1753, 2, FALSE),"")))</f>
        <v/>
      </c>
      <c r="E78" s="13" t="str">
        <f>IF(C78="","",IF($C78&gt;0,IFERROR(VLOOKUP($C78,Members!$A$1:$E$1729,3,FALSE),"")))</f>
        <v/>
      </c>
      <c r="F78" s="16">
        <v>13</v>
      </c>
      <c r="G78" s="7" t="s">
        <v>35</v>
      </c>
      <c r="H78" s="7" t="s">
        <v>636</v>
      </c>
      <c r="I78" s="11"/>
    </row>
    <row r="79" spans="1:9" ht="18" customHeight="1" x14ac:dyDescent="0.2">
      <c r="B79">
        <v>2</v>
      </c>
      <c r="C79" s="18" t="s">
        <v>4096</v>
      </c>
      <c r="D79" s="7" t="str">
        <f>IF(C79="", "",IF($C79&gt;0, IFERROR(VLOOKUP($C79, Members!$A$1:$E$1753, 2, FALSE),"")))</f>
        <v/>
      </c>
      <c r="E79" s="13" t="str">
        <f>IF(C79="","",IF($C79&gt;0,IFERROR(VLOOKUP($C79,Members!$A$1:$E$1729,3,FALSE),"")))</f>
        <v/>
      </c>
      <c r="F79" s="16">
        <v>14</v>
      </c>
      <c r="G79" s="7" t="s">
        <v>37</v>
      </c>
      <c r="H79" s="7" t="s">
        <v>4046</v>
      </c>
      <c r="I79" s="11"/>
    </row>
    <row r="80" spans="1:9" ht="18" customHeight="1" x14ac:dyDescent="0.2">
      <c r="B80">
        <v>3</v>
      </c>
      <c r="C80" s="18" t="s">
        <v>4097</v>
      </c>
      <c r="D80" s="7" t="str">
        <f>IF(C80="", "",IF($C80&gt;0, IFERROR(VLOOKUP($C80, Members!$A$1:$E$1753, 2, FALSE),"")))</f>
        <v/>
      </c>
      <c r="E80" s="13" t="str">
        <f>IF(C80="","",IF($C80&gt;0,IFERROR(VLOOKUP($C80,Members!$A$1:$E$1729,3,FALSE),"")))</f>
        <v/>
      </c>
      <c r="F80" s="16">
        <v>14</v>
      </c>
      <c r="G80" s="7" t="s">
        <v>34</v>
      </c>
      <c r="H80" s="7" t="s">
        <v>4061</v>
      </c>
      <c r="I80" s="11"/>
    </row>
    <row r="81" spans="1:9" ht="18" customHeight="1" x14ac:dyDescent="0.2">
      <c r="B81">
        <v>4</v>
      </c>
      <c r="C81" s="18" t="s">
        <v>44</v>
      </c>
      <c r="D81" s="7" t="str">
        <f>IF(C81="", "",IF($C81&gt;0, IFERROR(VLOOKUP($C81, Members!$A$1:$E$1753, 2, FALSE),"")))</f>
        <v/>
      </c>
      <c r="E81" s="13" t="str">
        <f>IF(C81="","",IF($C81&gt;0,IFERROR(VLOOKUP($C81,Members!$A$1:$E$1729,3,FALSE),"")))</f>
        <v/>
      </c>
      <c r="F81" s="16" t="str">
        <f>IF(E81="","",IF(E81=0,"",IF(E81&gt;0,INT(($B$2-E81)/365.25))))</f>
        <v/>
      </c>
      <c r="G81" s="7" t="str">
        <f>IF(C81="","",IF($C81&gt;0,IFERROR(VLOOKUP($C81,Members!$A$1:$E$1753,4,FALSE),"")))</f>
        <v/>
      </c>
      <c r="H81" s="7" t="str">
        <f>IF(C81="","",IF($C81&gt;0,IFERROR(VLOOKUP($C81,Members!$A$1:$E$1753,5,FALSE),"")))</f>
        <v/>
      </c>
      <c r="I81" s="11"/>
    </row>
    <row r="82" spans="1:9" ht="21.95" customHeight="1" x14ac:dyDescent="0.2">
      <c r="A82" s="4" t="s">
        <v>1207</v>
      </c>
      <c r="B82" s="17" t="s">
        <v>4098</v>
      </c>
      <c r="C82" s="17"/>
      <c r="D82" s="17"/>
      <c r="E82" s="17"/>
      <c r="F82" s="17"/>
      <c r="G82" s="17"/>
      <c r="H82" s="17"/>
      <c r="I82" s="11"/>
    </row>
    <row r="83" spans="1:9" ht="18" customHeight="1" x14ac:dyDescent="0.2">
      <c r="B83" s="1" t="s">
        <v>3</v>
      </c>
      <c r="C83" s="7" t="s">
        <v>1208</v>
      </c>
      <c r="D83" s="2" t="s">
        <v>4</v>
      </c>
      <c r="E83" s="12" t="s">
        <v>1205</v>
      </c>
      <c r="F83" s="16" t="s">
        <v>5</v>
      </c>
      <c r="G83" s="2" t="s">
        <v>7</v>
      </c>
      <c r="H83" s="2" t="s">
        <v>6</v>
      </c>
      <c r="I83" s="11"/>
    </row>
    <row r="84" spans="1:9" ht="18" customHeight="1" x14ac:dyDescent="0.2">
      <c r="B84">
        <v>1</v>
      </c>
      <c r="C84" s="18" t="s">
        <v>1734</v>
      </c>
      <c r="D84" s="7" t="str">
        <f>IF(C84="", "",IF($C84&gt;0, IFERROR(VLOOKUP($C84, Members!$A$1:$E$1753, 2, FALSE),"")))</f>
        <v>R4-13655</v>
      </c>
      <c r="E84" s="13">
        <f>IF(C84="","",IF($C84&gt;0,IFERROR(VLOOKUP($C84,Members!$A$1:$E$1729,3,FALSE),"")))</f>
        <v>37567</v>
      </c>
      <c r="F84" s="16">
        <v>13</v>
      </c>
      <c r="G84" s="7" t="s">
        <v>25</v>
      </c>
      <c r="H84" s="7" t="str">
        <f>IF(C84="","",IF($C84&gt;0,IFERROR(VLOOKUP($C84,Members!$A$1:$E$1753,5,FALSE),"")))</f>
        <v>Barton, John</v>
      </c>
      <c r="I84" s="11"/>
    </row>
    <row r="85" spans="1:9" ht="18" customHeight="1" x14ac:dyDescent="0.2">
      <c r="B85">
        <v>2</v>
      </c>
      <c r="C85" s="18" t="s">
        <v>2789</v>
      </c>
      <c r="D85" s="7" t="str">
        <f>IF(C85="", "",IF($C85&gt;0, IFERROR(VLOOKUP($C85, Members!$A$1:$E$1753, 2, FALSE),"")))</f>
        <v>R3-12475</v>
      </c>
      <c r="E85" s="13">
        <f>IF(C85="","",IF($C85&gt;0,IFERROR(VLOOKUP($C85,Members!$A$1:$E$1729,3,FALSE),"")))</f>
        <v>37297</v>
      </c>
      <c r="F85" s="16">
        <v>13</v>
      </c>
      <c r="G85" s="7" t="str">
        <f>IF(C85="","",IF($C85&gt;0,IFERROR(VLOOKUP($C85,Members!$A$1:$E$1753,4,FALSE),"")))</f>
        <v>Purple</v>
      </c>
      <c r="H85" s="7" t="str">
        <f>IF(C85="","",IF($C85&gt;0,IFERROR(VLOOKUP($C85,Members!$A$1:$E$1753,5,FALSE),"")))</f>
        <v>Buker, Dave</v>
      </c>
      <c r="I85" s="11"/>
    </row>
    <row r="86" spans="1:9" ht="18" customHeight="1" x14ac:dyDescent="0.2">
      <c r="B86">
        <v>3</v>
      </c>
      <c r="C86" s="18" t="s">
        <v>4099</v>
      </c>
      <c r="D86" s="7" t="str">
        <f>IF(C86="", "",IF($C86&gt;0, IFERROR(VLOOKUP($C86, Members!$A$1:$E$1753, 2, FALSE),"")))</f>
        <v/>
      </c>
      <c r="E86" s="13" t="str">
        <f>IF(C86="","",IF($C86&gt;0,IFERROR(VLOOKUP($C86,Members!$A$1:$E$1729,3,FALSE),"")))</f>
        <v/>
      </c>
      <c r="F86" s="16">
        <v>14</v>
      </c>
      <c r="G86" s="7" t="str">
        <f>IF(C86="","",IF($C86&gt;0,IFERROR(VLOOKUP($C86,Members!$A$1:$E$1753,4,FALSE),"")))</f>
        <v/>
      </c>
      <c r="H86" s="7" t="str">
        <f>IF(C86="","",IF($C86&gt;0,IFERROR(VLOOKUP($C86,Members!$A$1:$E$1753,5,FALSE),"")))</f>
        <v/>
      </c>
      <c r="I86" s="11"/>
    </row>
    <row r="87" spans="1:9" ht="18" customHeight="1" x14ac:dyDescent="0.2">
      <c r="B87">
        <v>4</v>
      </c>
      <c r="C87" s="18" t="s">
        <v>2722</v>
      </c>
      <c r="D87" s="7" t="str">
        <f>IF(C87="", "",IF($C87&gt;0, IFERROR(VLOOKUP($C87, Members!$A$1:$E$1753, 2, FALSE),"")))</f>
        <v>R3-12473</v>
      </c>
      <c r="E87" s="13">
        <f>IF(C87="","",IF($C87&gt;0,IFERROR(VLOOKUP($C87,Members!$A$1:$E$1729,3,FALSE),"")))</f>
        <v>37602</v>
      </c>
      <c r="F87" s="16">
        <v>13</v>
      </c>
      <c r="G87" s="7" t="str">
        <f>IF(C87="","",IF($C87&gt;0,IFERROR(VLOOKUP($C87,Members!$A$1:$E$1753,4,FALSE),"")))</f>
        <v>Blue</v>
      </c>
      <c r="H87" s="7" t="str">
        <f>IF(C87="","",IF($C87&gt;0,IFERROR(VLOOKUP($C87,Members!$A$1:$E$1753,5,FALSE),"")))</f>
        <v>Buker, Dave</v>
      </c>
      <c r="I87" s="11"/>
    </row>
    <row r="88" spans="1:9" ht="21.95" customHeight="1" x14ac:dyDescent="0.2">
      <c r="A88" s="4" t="s">
        <v>1207</v>
      </c>
      <c r="B88" s="17" t="s">
        <v>4100</v>
      </c>
      <c r="C88" s="17"/>
      <c r="D88" s="17"/>
      <c r="E88" s="17"/>
      <c r="F88" s="17"/>
      <c r="G88" s="17"/>
      <c r="H88" s="17"/>
      <c r="I88" s="11"/>
    </row>
    <row r="89" spans="1:9" ht="18" customHeight="1" x14ac:dyDescent="0.2">
      <c r="B89" s="1" t="s">
        <v>3</v>
      </c>
      <c r="C89" s="7" t="s">
        <v>1208</v>
      </c>
      <c r="D89" s="2" t="s">
        <v>4</v>
      </c>
      <c r="E89" s="12" t="s">
        <v>1205</v>
      </c>
      <c r="F89" s="16" t="s">
        <v>5</v>
      </c>
      <c r="G89" s="2" t="s">
        <v>7</v>
      </c>
      <c r="H89" s="2" t="s">
        <v>6</v>
      </c>
      <c r="I89" s="11"/>
    </row>
    <row r="90" spans="1:9" ht="18" customHeight="1" x14ac:dyDescent="0.2">
      <c r="B90">
        <v>1</v>
      </c>
      <c r="C90" s="18" t="s">
        <v>1716</v>
      </c>
      <c r="D90" s="7" t="str">
        <f>IF(C90="", "",IF($C90&gt;0, IFERROR(VLOOKUP($C90, Members!$A$1:$E$1753, 2, FALSE),"")))</f>
        <v>R3-12340</v>
      </c>
      <c r="E90" s="13">
        <f>IF(C90="","",IF($C90&gt;0,IFERROR(VLOOKUP($C90,Members!$A$1:$E$1729,3,FALSE),"")))</f>
        <v>36989</v>
      </c>
      <c r="F90" s="16">
        <v>14</v>
      </c>
      <c r="G90" s="7" t="s">
        <v>17</v>
      </c>
      <c r="H90" s="7" t="str">
        <f>IF(C90="","",IF($C90&gt;0,IFERROR(VLOOKUP($C90,Members!$A$1:$E$1753,5,FALSE),"")))</f>
        <v>Harris, Lee</v>
      </c>
      <c r="I90" s="11"/>
    </row>
    <row r="91" spans="1:9" ht="18" customHeight="1" x14ac:dyDescent="0.2">
      <c r="B91">
        <v>2</v>
      </c>
      <c r="C91" s="18" t="s">
        <v>4101</v>
      </c>
      <c r="D91" s="7" t="str">
        <f>IF(C91="", "",IF($C91&gt;0, IFERROR(VLOOKUP($C91, Members!$A$1:$E$1753, 2, FALSE),"")))</f>
        <v/>
      </c>
      <c r="E91" s="13" t="str">
        <f>IF(C91="","",IF($C91&gt;0,IFERROR(VLOOKUP($C91,Members!$A$1:$E$1729,3,FALSE),"")))</f>
        <v/>
      </c>
      <c r="F91" s="16">
        <v>14</v>
      </c>
      <c r="G91" s="7" t="s">
        <v>17</v>
      </c>
      <c r="H91" s="7" t="s">
        <v>4035</v>
      </c>
      <c r="I91" s="11"/>
    </row>
    <row r="92" spans="1:9" ht="18" customHeight="1" x14ac:dyDescent="0.2">
      <c r="B92">
        <v>3</v>
      </c>
      <c r="C92" s="18" t="s">
        <v>4102</v>
      </c>
      <c r="D92" s="7" t="str">
        <f>IF(C92="", "",IF($C92&gt;0, IFERROR(VLOOKUP($C92, Members!$A$1:$E$1753, 2, FALSE),"")))</f>
        <v/>
      </c>
      <c r="E92" s="13" t="str">
        <f>IF(C92="","",IF($C92&gt;0,IFERROR(VLOOKUP($C92,Members!$A$1:$E$1729,3,FALSE),"")))</f>
        <v/>
      </c>
      <c r="F92" s="16">
        <v>13</v>
      </c>
      <c r="G92" s="7" t="s">
        <v>36</v>
      </c>
      <c r="H92" s="7" t="str">
        <f>IF(C92="","",IF($C92&gt;0,IFERROR(VLOOKUP($C92,Members!$A$1:$E$1753,5,FALSE),"")))</f>
        <v/>
      </c>
      <c r="I92" s="11"/>
    </row>
    <row r="93" spans="1:9" ht="18" customHeight="1" x14ac:dyDescent="0.2">
      <c r="B93">
        <v>4</v>
      </c>
      <c r="C93" s="18" t="s">
        <v>2393</v>
      </c>
      <c r="D93" s="7" t="str">
        <f>IF(C93="", "",IF($C93&gt;0, IFERROR(VLOOKUP($C93, Members!$A$1:$E$1753, 2, FALSE),"")))</f>
        <v>R3-12411</v>
      </c>
      <c r="E93" s="13">
        <f>IF(C93="","",IF($C93&gt;0,IFERROR(VLOOKUP($C93,Members!$A$1:$E$1729,3,FALSE),"")))</f>
        <v>37357</v>
      </c>
      <c r="F93" s="16">
        <v>13</v>
      </c>
      <c r="G93" s="7" t="s">
        <v>29</v>
      </c>
      <c r="H93" s="7" t="str">
        <f>IF(C93="","",IF($C93&gt;0,IFERROR(VLOOKUP($C93,Members!$A$1:$E$1753,5,FALSE),"")))</f>
        <v>Harris, Lee</v>
      </c>
      <c r="I93" s="11"/>
    </row>
    <row r="94" spans="1:9" ht="18" customHeight="1" x14ac:dyDescent="0.2">
      <c r="A94" s="4" t="s">
        <v>1207</v>
      </c>
      <c r="B94" s="17" t="s">
        <v>4103</v>
      </c>
      <c r="C94" s="17"/>
      <c r="D94" s="17"/>
      <c r="E94" s="17"/>
      <c r="F94" s="17"/>
      <c r="G94" s="17"/>
      <c r="H94" s="17"/>
    </row>
    <row r="95" spans="1:9" ht="18" customHeight="1" x14ac:dyDescent="0.2">
      <c r="B95" s="1" t="s">
        <v>3</v>
      </c>
      <c r="C95" s="7" t="s">
        <v>1208</v>
      </c>
      <c r="D95" s="2" t="s">
        <v>4</v>
      </c>
      <c r="E95" s="12" t="s">
        <v>1205</v>
      </c>
      <c r="F95" s="16" t="s">
        <v>5</v>
      </c>
      <c r="G95" s="2" t="s">
        <v>7</v>
      </c>
      <c r="H95" s="2" t="s">
        <v>6</v>
      </c>
    </row>
    <row r="96" spans="1:9" ht="18" customHeight="1" x14ac:dyDescent="0.2">
      <c r="B96">
        <v>1</v>
      </c>
      <c r="C96" s="18" t="s">
        <v>4104</v>
      </c>
      <c r="D96" s="7" t="str">
        <f>IF(C96="", "",IF($C96&gt;0, IFERROR(VLOOKUP($C96, Members!$A$1:$E$1753, 2, FALSE),"")))</f>
        <v/>
      </c>
      <c r="E96" s="13" t="str">
        <f>IF(C96="","",IF($C96&gt;0,IFERROR(VLOOKUP($C96,Members!$A$1:$E$1729,3,FALSE),"")))</f>
        <v/>
      </c>
      <c r="F96" s="16">
        <v>17</v>
      </c>
      <c r="G96" s="7" t="s">
        <v>21</v>
      </c>
      <c r="H96" s="7" t="s">
        <v>4106</v>
      </c>
    </row>
    <row r="97" spans="1:8" ht="18" customHeight="1" x14ac:dyDescent="0.2">
      <c r="B97">
        <v>2</v>
      </c>
      <c r="C97" s="18" t="s">
        <v>4105</v>
      </c>
      <c r="D97" s="7" t="str">
        <f>IF(C97="", "",IF($C97&gt;0, IFERROR(VLOOKUP($C97, Members!$A$1:$E$1753, 2, FALSE),"")))</f>
        <v/>
      </c>
      <c r="E97" s="13" t="str">
        <f>IF(C97="","",IF($C97&gt;0,IFERROR(VLOOKUP($C97,Members!$A$1:$E$1729,3,FALSE),"")))</f>
        <v/>
      </c>
      <c r="F97" s="16">
        <v>17</v>
      </c>
      <c r="G97" s="7" t="s">
        <v>34</v>
      </c>
      <c r="H97" s="7" t="s">
        <v>4107</v>
      </c>
    </row>
    <row r="98" spans="1:8" ht="18" customHeight="1" x14ac:dyDescent="0.2">
      <c r="B98">
        <v>3</v>
      </c>
      <c r="C98" s="18" t="s">
        <v>3755</v>
      </c>
      <c r="D98" s="7" t="str">
        <f>IF(C98="", "",IF($C98&gt;0, IFERROR(VLOOKUP($C98, Members!$A$1:$E$1753, 2, FALSE),"")))</f>
        <v>R3-12550</v>
      </c>
      <c r="E98" s="13">
        <f>IF(C98="","",IF($C98&gt;0,IFERROR(VLOOKUP($C98,Members!$A$1:$E$1729,3,FALSE),"")))</f>
        <v>36626</v>
      </c>
      <c r="F98" s="16">
        <v>15</v>
      </c>
      <c r="G98" s="7" t="s">
        <v>19</v>
      </c>
      <c r="H98" s="7" t="str">
        <f>IF(C98="","",IF($C98&gt;0,IFERROR(VLOOKUP($C98,Members!$A$1:$E$1753,5,FALSE),"")))</f>
        <v>Charlillo, Frank</v>
      </c>
    </row>
    <row r="99" spans="1:8" ht="18" customHeight="1" x14ac:dyDescent="0.2">
      <c r="B99">
        <v>4</v>
      </c>
      <c r="C99" s="18" t="s">
        <v>3983</v>
      </c>
      <c r="D99" s="7" t="str">
        <f>IF(C99="", "",IF($C99&gt;0, IFERROR(VLOOKUP($C99, Members!$A$1:$E$1753, 2, FALSE),"")))</f>
        <v>R4-13729</v>
      </c>
      <c r="E99" s="13">
        <f>IF(C99="","",IF($C99&gt;0,IFERROR(VLOOKUP($C99,Members!$A$1:$E$1729,3,FALSE),"")))</f>
        <v>36452</v>
      </c>
      <c r="F99" s="16">
        <v>16</v>
      </c>
      <c r="G99" s="7" t="str">
        <f>IF(C99="","",IF($C99&gt;0,IFERROR(VLOOKUP($C99,Members!$A$1:$E$1753,4,FALSE),"")))</f>
        <v>YELLOW</v>
      </c>
      <c r="H99" s="7" t="str">
        <f>IF(C99="","",IF($C99&gt;0,IFERROR(VLOOKUP($C99,Members!$A$1:$E$1753,5,FALSE),"")))</f>
        <v>Heinselman, Paul</v>
      </c>
    </row>
    <row r="100" spans="1:8" ht="18" customHeight="1" x14ac:dyDescent="0.2">
      <c r="A100" s="4" t="s">
        <v>1207</v>
      </c>
      <c r="B100" s="17" t="s">
        <v>4108</v>
      </c>
      <c r="C100" s="17"/>
      <c r="D100" s="17"/>
      <c r="E100" s="17"/>
      <c r="F100" s="17"/>
      <c r="G100" s="17"/>
      <c r="H100" s="17"/>
    </row>
    <row r="101" spans="1:8" ht="18" customHeight="1" x14ac:dyDescent="0.2">
      <c r="B101" s="1" t="s">
        <v>3</v>
      </c>
      <c r="C101" s="7" t="s">
        <v>1208</v>
      </c>
      <c r="D101" s="2" t="s">
        <v>4</v>
      </c>
      <c r="E101" s="12" t="s">
        <v>1205</v>
      </c>
      <c r="F101" s="16" t="s">
        <v>5</v>
      </c>
      <c r="G101" s="2" t="s">
        <v>7</v>
      </c>
      <c r="H101" s="2" t="s">
        <v>6</v>
      </c>
    </row>
    <row r="102" spans="1:8" ht="18" customHeight="1" x14ac:dyDescent="0.2">
      <c r="B102">
        <v>1</v>
      </c>
      <c r="C102" s="18" t="s">
        <v>4109</v>
      </c>
      <c r="D102" s="7" t="str">
        <f>IF(C102="", "",IF($C102&gt;0, IFERROR(VLOOKUP($C102, Members!$A$1:$E$1753, 2, FALSE),"")))</f>
        <v/>
      </c>
      <c r="E102" s="13" t="str">
        <f>IF(C102="","",IF($C102&gt;0,IFERROR(VLOOKUP($C102,Members!$A$1:$E$1729,3,FALSE),"")))</f>
        <v/>
      </c>
      <c r="F102" s="16">
        <v>15</v>
      </c>
      <c r="G102" s="7" t="s">
        <v>21</v>
      </c>
      <c r="H102" s="7" t="s">
        <v>4046</v>
      </c>
    </row>
    <row r="103" spans="1:8" ht="18" customHeight="1" x14ac:dyDescent="0.2">
      <c r="B103">
        <v>2</v>
      </c>
      <c r="C103" s="18" t="s">
        <v>4110</v>
      </c>
      <c r="D103" s="7" t="str">
        <f>IF(C103="", "",IF($C103&gt;0, IFERROR(VLOOKUP($C103, Members!$A$1:$E$1753, 2, FALSE),"")))</f>
        <v/>
      </c>
      <c r="E103" s="13" t="str">
        <f>IF(C103="","",IF($C103&gt;0,IFERROR(VLOOKUP($C103,Members!$A$1:$E$1729,3,FALSE),"")))</f>
        <v/>
      </c>
      <c r="F103" s="16">
        <v>15</v>
      </c>
      <c r="G103" s="7" t="s">
        <v>21</v>
      </c>
      <c r="H103" s="7" t="s">
        <v>4111</v>
      </c>
    </row>
    <row r="104" spans="1:8" ht="18" customHeight="1" x14ac:dyDescent="0.2">
      <c r="B104">
        <v>3</v>
      </c>
      <c r="C104" s="18" t="s">
        <v>44</v>
      </c>
      <c r="D104" s="7" t="str">
        <f>IF(C104="", "",IF($C104&gt;0, IFERROR(VLOOKUP($C104, Members!$A$1:$E$1753, 2, FALSE),"")))</f>
        <v/>
      </c>
      <c r="E104" s="13" t="str">
        <f>IF(C104="","",IF($C104&gt;0,IFERROR(VLOOKUP($C104,Members!$A$1:$E$1729,3,FALSE),"")))</f>
        <v/>
      </c>
      <c r="F104" s="16" t="str">
        <f>IF(E104="","",IF(E104=0,"",IF(E104&gt;0,INT(($B$2-E104)/365.25))))</f>
        <v/>
      </c>
      <c r="G104" s="7" t="str">
        <f>IF(C104="","",IF($C104&gt;0,IFERROR(VLOOKUP($C104,Members!$A$1:$E$1753,4,FALSE),"")))</f>
        <v/>
      </c>
      <c r="H104" s="7" t="str">
        <f>IF(C104="","",IF($C104&gt;0,IFERROR(VLOOKUP($C104,Members!$A$1:$E$1753,5,FALSE),"")))</f>
        <v/>
      </c>
    </row>
    <row r="105" spans="1:8" ht="18" customHeight="1" x14ac:dyDescent="0.2">
      <c r="B105">
        <v>4</v>
      </c>
      <c r="C105" s="18" t="s">
        <v>44</v>
      </c>
      <c r="D105" s="7" t="str">
        <f>IF(C105="", "",IF($C105&gt;0, IFERROR(VLOOKUP($C105, Members!$A$1:$E$1753, 2, FALSE),"")))</f>
        <v/>
      </c>
      <c r="E105" s="13" t="str">
        <f>IF(C105="","",IF($C105&gt;0,IFERROR(VLOOKUP($C105,Members!$A$1:$E$1729,3,FALSE),"")))</f>
        <v/>
      </c>
      <c r="F105" s="16" t="str">
        <f>IF(E105="","",IF(E105=0,"",IF(E105&gt;0,INT(($B$2-E105)/365.25))))</f>
        <v/>
      </c>
      <c r="G105" s="7" t="str">
        <f>IF(C105="","",IF($C105&gt;0,IFERROR(VLOOKUP($C105,Members!$A$1:$E$1753,4,FALSE),"")))</f>
        <v/>
      </c>
      <c r="H105" s="7" t="str">
        <f>IF(C105="","",IF($C105&gt;0,IFERROR(VLOOKUP($C105,Members!$A$1:$E$1753,5,FALSE),"")))</f>
        <v/>
      </c>
    </row>
    <row r="106" spans="1:8" ht="18" customHeight="1" x14ac:dyDescent="0.25">
      <c r="A106" s="4" t="s">
        <v>1207</v>
      </c>
      <c r="B106" s="37" t="s">
        <v>4112</v>
      </c>
      <c r="C106" s="17"/>
      <c r="D106" s="17"/>
      <c r="E106" s="17"/>
      <c r="F106" s="17"/>
      <c r="G106" s="17"/>
      <c r="H106" s="17"/>
    </row>
    <row r="107" spans="1:8" ht="18" customHeight="1" x14ac:dyDescent="0.2">
      <c r="B107" s="1" t="s">
        <v>3</v>
      </c>
      <c r="C107" s="7" t="s">
        <v>1208</v>
      </c>
      <c r="D107" s="2" t="s">
        <v>4</v>
      </c>
      <c r="E107" s="12" t="s">
        <v>1205</v>
      </c>
      <c r="F107" s="16" t="s">
        <v>5</v>
      </c>
      <c r="G107" s="2" t="s">
        <v>7</v>
      </c>
      <c r="H107" s="2" t="s">
        <v>6</v>
      </c>
    </row>
    <row r="108" spans="1:8" ht="18" customHeight="1" x14ac:dyDescent="0.2">
      <c r="B108">
        <v>1</v>
      </c>
      <c r="C108" s="18" t="s">
        <v>3402</v>
      </c>
      <c r="D108" s="7" t="str">
        <f>IF(C108="", "",IF($C108&gt;0, IFERROR(VLOOKUP($C108, Members!$A$1:$E$1753, 2, FALSE),"")))</f>
        <v>R3-12292</v>
      </c>
      <c r="E108" s="13">
        <f>IF(C108="","",IF($C108&gt;0,IFERROR(VLOOKUP($C108,Members!$A$1:$E$1729,3,FALSE),"")))</f>
        <v>35951</v>
      </c>
      <c r="F108" s="16">
        <v>17</v>
      </c>
      <c r="G108" s="7" t="s">
        <v>554</v>
      </c>
      <c r="H108" s="7" t="str">
        <f>IF(C108="","",IF($C108&gt;0,IFERROR(VLOOKUP($C108,Members!$A$1:$E$1753,5,FALSE),"")))</f>
        <v>Singleton, Kevin</v>
      </c>
    </row>
    <row r="109" spans="1:8" ht="18" customHeight="1" x14ac:dyDescent="0.2">
      <c r="B109">
        <v>2</v>
      </c>
      <c r="C109" s="18" t="s">
        <v>3452</v>
      </c>
      <c r="D109" s="7" t="str">
        <f>IF(C109="", "",IF($C109&gt;0, IFERROR(VLOOKUP($C109, Members!$A$1:$E$1753, 2, FALSE),"")))</f>
        <v>R3-12510</v>
      </c>
      <c r="E109" s="13">
        <f>IF(C109="","",IF($C109&gt;0,IFERROR(VLOOKUP($C109,Members!$A$1:$E$1729,3,FALSE),"")))</f>
        <v>36650</v>
      </c>
      <c r="F109" s="16">
        <v>15</v>
      </c>
      <c r="G109" s="7" t="s">
        <v>554</v>
      </c>
      <c r="H109" s="7" t="str">
        <f>IF(C109="","",IF($C109&gt;0,IFERROR(VLOOKUP($C109,Members!$A$1:$E$1753,5,FALSE),"")))</f>
        <v>Kennedy, Spider</v>
      </c>
    </row>
    <row r="110" spans="1:8" ht="18" customHeight="1" x14ac:dyDescent="0.2">
      <c r="B110">
        <v>3</v>
      </c>
      <c r="C110" s="18" t="s">
        <v>3432</v>
      </c>
      <c r="D110" s="7" t="str">
        <f>IF(C110="", "",IF($C110&gt;0, IFERROR(VLOOKUP($C110, Members!$A$1:$E$1753, 2, FALSE),"")))</f>
        <v>R3-12504</v>
      </c>
      <c r="E110" s="13">
        <f>IF(C110="","",IF($C110&gt;0,IFERROR(VLOOKUP($C110,Members!$A$1:$E$1729,3,FALSE),"")))</f>
        <v>36381</v>
      </c>
      <c r="F110" s="16">
        <v>17</v>
      </c>
      <c r="G110" s="7" t="s">
        <v>4114</v>
      </c>
      <c r="H110" s="7" t="str">
        <f>IF(C110="","",IF($C110&gt;0,IFERROR(VLOOKUP($C110,Members!$A$1:$E$1753,5,FALSE),"")))</f>
        <v>Singleton, Kevin</v>
      </c>
    </row>
    <row r="111" spans="1:8" ht="18" customHeight="1" x14ac:dyDescent="0.2">
      <c r="B111">
        <v>4</v>
      </c>
      <c r="C111" s="18" t="s">
        <v>4113</v>
      </c>
      <c r="D111" s="7" t="str">
        <f>IF(C111="", "",IF($C111&gt;0, IFERROR(VLOOKUP($C111, Members!$A$1:$E$1753, 2, FALSE),"")))</f>
        <v/>
      </c>
      <c r="E111" s="13" t="str">
        <f>IF(C111="","",IF($C111&gt;0,IFERROR(VLOOKUP($C111,Members!$A$1:$E$1729,3,FALSE),"")))</f>
        <v/>
      </c>
      <c r="F111" s="16">
        <v>16</v>
      </c>
      <c r="G111" s="7" t="s">
        <v>29</v>
      </c>
      <c r="H111" s="7" t="str">
        <f>IF(C111="","",IF($C111&gt;0,IFERROR(VLOOKUP($C111,Members!$A$1:$E$1753,5,FALSE),"")))</f>
        <v/>
      </c>
    </row>
    <row r="112" spans="1:8" ht="18" customHeight="1" x14ac:dyDescent="0.2">
      <c r="A112" s="4" t="s">
        <v>1207</v>
      </c>
      <c r="B112" s="17" t="s">
        <v>4115</v>
      </c>
      <c r="C112" s="17"/>
      <c r="D112" s="17"/>
      <c r="E112" s="17"/>
      <c r="F112" s="17"/>
      <c r="G112" s="17"/>
      <c r="H112" s="17"/>
    </row>
    <row r="113" spans="1:8" ht="18" customHeight="1" x14ac:dyDescent="0.2">
      <c r="B113" s="1" t="s">
        <v>3</v>
      </c>
      <c r="C113" s="7" t="s">
        <v>1208</v>
      </c>
      <c r="D113" s="2" t="s">
        <v>4</v>
      </c>
      <c r="E113" s="12" t="s">
        <v>1205</v>
      </c>
      <c r="F113" s="16" t="s">
        <v>5</v>
      </c>
      <c r="G113" s="2" t="s">
        <v>7</v>
      </c>
      <c r="H113" s="2" t="s">
        <v>6</v>
      </c>
    </row>
    <row r="114" spans="1:8" ht="18" customHeight="1" x14ac:dyDescent="0.2">
      <c r="B114">
        <v>1</v>
      </c>
      <c r="C114" s="18" t="s">
        <v>4116</v>
      </c>
      <c r="D114" s="7" t="str">
        <f>IF(C114="", "",IF($C114&gt;0, IFERROR(VLOOKUP($C114, Members!$A$1:$E$1753, 2, FALSE),"")))</f>
        <v/>
      </c>
      <c r="E114" s="13" t="str">
        <f>IF(C114="","",IF($C114&gt;0,IFERROR(VLOOKUP($C114,Members!$A$1:$E$1729,3,FALSE),"")))</f>
        <v/>
      </c>
      <c r="F114" s="16">
        <v>33</v>
      </c>
      <c r="G114" s="7" t="s">
        <v>21</v>
      </c>
      <c r="H114" s="7" t="str">
        <f>IF(C114="","",IF($C114&gt;0,IFERROR(VLOOKUP($C114,Members!$A$1:$E$1753,5,FALSE),"")))</f>
        <v/>
      </c>
    </row>
    <row r="115" spans="1:8" ht="18" customHeight="1" x14ac:dyDescent="0.2">
      <c r="B115">
        <v>2</v>
      </c>
      <c r="C115" s="18" t="s">
        <v>4117</v>
      </c>
      <c r="D115" s="7" t="str">
        <f>IF(C115="", "",IF($C115&gt;0, IFERROR(VLOOKUP($C115, Members!$A$1:$E$1753, 2, FALSE),"")))</f>
        <v/>
      </c>
      <c r="E115" s="13" t="str">
        <f>IF(C115="","",IF($C115&gt;0,IFERROR(VLOOKUP($C115,Members!$A$1:$E$1729,3,FALSE),"")))</f>
        <v/>
      </c>
      <c r="F115" s="16">
        <v>33</v>
      </c>
      <c r="G115" s="7" t="s">
        <v>32</v>
      </c>
      <c r="H115" s="7" t="s">
        <v>636</v>
      </c>
    </row>
    <row r="116" spans="1:8" ht="18" customHeight="1" x14ac:dyDescent="0.2">
      <c r="B116">
        <v>3</v>
      </c>
      <c r="C116" s="18" t="s">
        <v>44</v>
      </c>
      <c r="D116" s="7" t="str">
        <f>IF(C116="", "",IF($C116&gt;0, IFERROR(VLOOKUP($C116, Members!$A$1:$E$1753, 2, FALSE),"")))</f>
        <v/>
      </c>
      <c r="E116" s="13" t="str">
        <f>IF(C116="","",IF($C116&gt;0,IFERROR(VLOOKUP($C116,Members!$A$1:$E$1729,3,FALSE),"")))</f>
        <v/>
      </c>
      <c r="F116" s="16" t="str">
        <f>IF(E116="","",IF(E116=0,"",IF(E116&gt;0,INT(($B$2-E116)/365.25))))</f>
        <v/>
      </c>
      <c r="G116" s="7" t="str">
        <f>IF(C116="","",IF($C116&gt;0,IFERROR(VLOOKUP($C116,Members!$A$1:$E$1753,4,FALSE),"")))</f>
        <v/>
      </c>
      <c r="H116" s="7" t="str">
        <f>IF(C116="","",IF($C116&gt;0,IFERROR(VLOOKUP($C116,Members!$A$1:$E$1753,5,FALSE),"")))</f>
        <v/>
      </c>
    </row>
    <row r="117" spans="1:8" ht="18" customHeight="1" x14ac:dyDescent="0.2">
      <c r="B117">
        <v>4</v>
      </c>
      <c r="C117" s="18" t="s">
        <v>44</v>
      </c>
      <c r="D117" s="7" t="str">
        <f>IF(C117="", "",IF($C117&gt;0, IFERROR(VLOOKUP($C117, Members!$A$1:$E$1753, 2, FALSE),"")))</f>
        <v/>
      </c>
      <c r="E117" s="13" t="str">
        <f>IF(C117="","",IF($C117&gt;0,IFERROR(VLOOKUP($C117,Members!$A$1:$E$1729,3,FALSE),"")))</f>
        <v/>
      </c>
      <c r="F117" s="16" t="str">
        <f>IF(E117="","",IF(E117=0,"",IF(E117&gt;0,INT(($B$2-E117)/365.25))))</f>
        <v/>
      </c>
      <c r="G117" s="7" t="str">
        <f>IF(C117="","",IF($C117&gt;0,IFERROR(VLOOKUP($C117,Members!$A$1:$E$1753,4,FALSE),"")))</f>
        <v/>
      </c>
      <c r="H117" s="7" t="str">
        <f>IF(C117="","",IF($C117&gt;0,IFERROR(VLOOKUP($C117,Members!$A$1:$E$1753,5,FALSE),"")))</f>
        <v/>
      </c>
    </row>
    <row r="118" spans="1:8" ht="18" customHeight="1" x14ac:dyDescent="0.2">
      <c r="A118" s="4" t="s">
        <v>1207</v>
      </c>
      <c r="B118" s="17" t="s">
        <v>4118</v>
      </c>
      <c r="C118" s="17"/>
      <c r="D118" s="17"/>
      <c r="E118" s="17"/>
      <c r="F118" s="17"/>
      <c r="G118" s="17"/>
      <c r="H118" s="17"/>
    </row>
    <row r="119" spans="1:8" ht="18" customHeight="1" x14ac:dyDescent="0.2">
      <c r="B119" s="1" t="s">
        <v>3</v>
      </c>
      <c r="C119" s="7" t="s">
        <v>1208</v>
      </c>
      <c r="D119" s="2" t="s">
        <v>4</v>
      </c>
      <c r="E119" s="12" t="s">
        <v>1205</v>
      </c>
      <c r="F119" s="16" t="s">
        <v>5</v>
      </c>
      <c r="G119" s="2" t="s">
        <v>7</v>
      </c>
      <c r="H119" s="2" t="s">
        <v>6</v>
      </c>
    </row>
    <row r="120" spans="1:8" ht="18" customHeight="1" x14ac:dyDescent="0.2">
      <c r="B120">
        <v>1</v>
      </c>
      <c r="C120" s="18" t="s">
        <v>2060</v>
      </c>
      <c r="D120" s="7" t="str">
        <f>IF(C120="", "",IF($C120&gt;0, IFERROR(VLOOKUP($C120, Members!$A$1:$E$1753, 2, FALSE),"")))</f>
        <v>R4-13674</v>
      </c>
      <c r="E120" s="13">
        <f>IF(C120="","",IF($C120&gt;0,IFERROR(VLOOKUP($C120,Members!$A$1:$E$1729,3,FALSE),"")))</f>
        <v>34853</v>
      </c>
      <c r="F120" s="16">
        <v>20</v>
      </c>
      <c r="G120" s="7" t="str">
        <f>IF(C120="","",IF($C120&gt;0,IFERROR(VLOOKUP($C120,Members!$A$1:$E$1753,4,FALSE),"")))</f>
        <v>PURPLE</v>
      </c>
      <c r="H120" s="7" t="str">
        <f>IF(C120="","",IF($C120&gt;0,IFERROR(VLOOKUP($C120,Members!$A$1:$E$1753,5,FALSE),"")))</f>
        <v>Barton, John</v>
      </c>
    </row>
    <row r="121" spans="1:8" ht="18" customHeight="1" x14ac:dyDescent="0.2">
      <c r="B121">
        <v>2</v>
      </c>
      <c r="C121" s="18" t="s">
        <v>1392</v>
      </c>
      <c r="D121" s="7" t="str">
        <f>IF(C121="", "",IF($C121&gt;0, IFERROR(VLOOKUP($C121, Members!$A$1:$E$1753, 2, FALSE),"")))</f>
        <v>R4-13618</v>
      </c>
      <c r="E121" s="13">
        <f>IF(C121="","",IF($C121&gt;0,IFERROR(VLOOKUP($C121,Members!$A$1:$E$1729,3,FALSE),"")))</f>
        <v>35390</v>
      </c>
      <c r="F121" s="16">
        <v>19</v>
      </c>
      <c r="G121" s="7" t="str">
        <f>IF(C121="","",IF($C121&gt;0,IFERROR(VLOOKUP($C121,Members!$A$1:$E$1753,4,FALSE),"")))</f>
        <v>BROWN</v>
      </c>
      <c r="H121" s="7" t="str">
        <f>IF(C121="","",IF($C121&gt;0,IFERROR(VLOOKUP($C121,Members!$A$1:$E$1753,5,FALSE),"")))</f>
        <v>Cortazzo, Anthony</v>
      </c>
    </row>
    <row r="122" spans="1:8" ht="18" customHeight="1" x14ac:dyDescent="0.2">
      <c r="B122">
        <v>3</v>
      </c>
      <c r="C122" s="18" t="s">
        <v>44</v>
      </c>
      <c r="D122" s="7" t="str">
        <f>IF(C122="", "",IF($C122&gt;0, IFERROR(VLOOKUP($C122, Members!$A$1:$E$1753, 2, FALSE),"")))</f>
        <v/>
      </c>
      <c r="E122" s="13" t="str">
        <f>IF(C122="","",IF($C122&gt;0,IFERROR(VLOOKUP($C122,Members!$A$1:$E$1729,3,FALSE),"")))</f>
        <v/>
      </c>
      <c r="F122" s="16" t="str">
        <f>IF(E122="","",IF(E122=0,"",IF(E122&gt;0,INT(($B$2-E122)/365.25))))</f>
        <v/>
      </c>
      <c r="G122" s="7" t="str">
        <f>IF(C122="","",IF($C122&gt;0,IFERROR(VLOOKUP($C122,Members!$A$1:$E$1753,4,FALSE),"")))</f>
        <v/>
      </c>
      <c r="H122" s="7" t="str">
        <f>IF(C122="","",IF($C122&gt;0,IFERROR(VLOOKUP($C122,Members!$A$1:$E$1753,5,FALSE),"")))</f>
        <v/>
      </c>
    </row>
    <row r="123" spans="1:8" ht="18" customHeight="1" x14ac:dyDescent="0.2">
      <c r="B123">
        <v>4</v>
      </c>
      <c r="C123" s="18" t="s">
        <v>44</v>
      </c>
      <c r="D123" s="7" t="str">
        <f>IF(C123="", "",IF($C123&gt;0, IFERROR(VLOOKUP($C123, Members!$A$1:$E$1753, 2, FALSE),"")))</f>
        <v/>
      </c>
      <c r="E123" s="13" t="str">
        <f>IF(C123="","",IF($C123&gt;0,IFERROR(VLOOKUP($C123,Members!$A$1:$E$1729,3,FALSE),"")))</f>
        <v/>
      </c>
      <c r="F123" s="16" t="str">
        <f>IF(E123="","",IF(E123=0,"",IF(E123&gt;0,INT(($B$2-E123)/365.25))))</f>
        <v/>
      </c>
      <c r="G123" s="7" t="str">
        <f>IF(C123="","",IF($C123&gt;0,IFERROR(VLOOKUP($C123,Members!$A$1:$E$1753,4,FALSE),"")))</f>
        <v/>
      </c>
      <c r="H123" s="7" t="str">
        <f>IF(C123="","",IF($C123&gt;0,IFERROR(VLOOKUP($C123,Members!$A$1:$E$1753,5,FALSE),"")))</f>
        <v/>
      </c>
    </row>
    <row r="124" spans="1:8" ht="18" customHeight="1" x14ac:dyDescent="0.2">
      <c r="A124" s="4" t="s">
        <v>1207</v>
      </c>
      <c r="B124" s="17" t="s">
        <v>4119</v>
      </c>
      <c r="C124" s="17"/>
      <c r="D124" s="17"/>
      <c r="E124" s="17"/>
      <c r="F124" s="17"/>
      <c r="G124" s="17"/>
      <c r="H124" s="17"/>
    </row>
    <row r="125" spans="1:8" ht="18" customHeight="1" x14ac:dyDescent="0.2">
      <c r="B125" s="1" t="s">
        <v>3</v>
      </c>
      <c r="C125" s="7" t="s">
        <v>1208</v>
      </c>
      <c r="D125" s="2" t="s">
        <v>4</v>
      </c>
      <c r="E125" s="12" t="s">
        <v>1205</v>
      </c>
      <c r="F125" s="16" t="s">
        <v>5</v>
      </c>
      <c r="G125" s="2" t="s">
        <v>7</v>
      </c>
      <c r="H125" s="2" t="s">
        <v>6</v>
      </c>
    </row>
    <row r="126" spans="1:8" ht="18" customHeight="1" x14ac:dyDescent="0.2">
      <c r="B126">
        <v>1</v>
      </c>
      <c r="C126" s="18" t="s">
        <v>4120</v>
      </c>
      <c r="D126" s="7" t="str">
        <f>IF(C126="", "",IF($C126&gt;0, IFERROR(VLOOKUP($C126, Members!$A$1:$E$1753, 2, FALSE),"")))</f>
        <v/>
      </c>
      <c r="E126" s="13" t="str">
        <f>IF(C126="","",IF($C126&gt;0,IFERROR(VLOOKUP($C126,Members!$A$1:$E$1729,3,FALSE),"")))</f>
        <v/>
      </c>
      <c r="F126" s="16">
        <v>25</v>
      </c>
      <c r="G126" s="7" t="s">
        <v>34</v>
      </c>
      <c r="H126" s="7" t="s">
        <v>4078</v>
      </c>
    </row>
    <row r="127" spans="1:8" ht="18" customHeight="1" x14ac:dyDescent="0.2">
      <c r="B127">
        <v>2</v>
      </c>
      <c r="C127" s="18" t="s">
        <v>44</v>
      </c>
      <c r="D127" s="7" t="str">
        <f>IF(C127="", "",IF($C127&gt;0, IFERROR(VLOOKUP($C127, Members!$A$1:$E$1753, 2, FALSE),"")))</f>
        <v/>
      </c>
      <c r="E127" s="13" t="str">
        <f>IF(C127="","",IF($C127&gt;0,IFERROR(VLOOKUP($C127,Members!$A$1:$E$1729,3,FALSE),"")))</f>
        <v/>
      </c>
      <c r="F127" s="16" t="str">
        <f>IF(E127="","",IF(E127=0,"",IF(E127&gt;0,INT(($B$2-E127)/365.25))))</f>
        <v/>
      </c>
      <c r="G127" s="7" t="str">
        <f>IF(C127="","",IF($C127&gt;0,IFERROR(VLOOKUP($C127,Members!$A$1:$E$1753,4,FALSE),"")))</f>
        <v/>
      </c>
      <c r="H127" s="7" t="str">
        <f>IF(C127="","",IF($C127&gt;0,IFERROR(VLOOKUP($C127,Members!$A$1:$E$1753,5,FALSE),"")))</f>
        <v/>
      </c>
    </row>
    <row r="128" spans="1:8" ht="18" customHeight="1" x14ac:dyDescent="0.2">
      <c r="B128">
        <v>3</v>
      </c>
      <c r="C128" s="18" t="s">
        <v>44</v>
      </c>
      <c r="D128" s="7" t="str">
        <f>IF(C128="", "",IF($C128&gt;0, IFERROR(VLOOKUP($C128, Members!$A$1:$E$1753, 2, FALSE),"")))</f>
        <v/>
      </c>
      <c r="E128" s="13" t="str">
        <f>IF(C128="","",IF($C128&gt;0,IFERROR(VLOOKUP($C128,Members!$A$1:$E$1729,3,FALSE),"")))</f>
        <v/>
      </c>
      <c r="F128" s="16" t="str">
        <f>IF(E128="","",IF(E128=0,"",IF(E128&gt;0,INT(($B$2-E128)/365.25))))</f>
        <v/>
      </c>
      <c r="G128" s="7" t="str">
        <f>IF(C128="","",IF($C128&gt;0,IFERROR(VLOOKUP($C128,Members!$A$1:$E$1753,4,FALSE),"")))</f>
        <v/>
      </c>
      <c r="H128" s="7" t="str">
        <f>IF(C128="","",IF($C128&gt;0,IFERROR(VLOOKUP($C128,Members!$A$1:$E$1753,5,FALSE),"")))</f>
        <v/>
      </c>
    </row>
    <row r="129" spans="1:8" ht="18" customHeight="1" x14ac:dyDescent="0.2">
      <c r="B129">
        <v>4</v>
      </c>
      <c r="C129" s="18" t="s">
        <v>44</v>
      </c>
      <c r="D129" s="7" t="str">
        <f>IF(C129="", "",IF($C129&gt;0, IFERROR(VLOOKUP($C129, Members!$A$1:$E$1753, 2, FALSE),"")))</f>
        <v/>
      </c>
      <c r="E129" s="13" t="str">
        <f>IF(C129="","",IF($C129&gt;0,IFERROR(VLOOKUP($C129,Members!$A$1:$E$1729,3,FALSE),"")))</f>
        <v/>
      </c>
      <c r="F129" s="16" t="str">
        <f>IF(E129="","",IF(E129=0,"",IF(E129&gt;0,INT(($B$2-E129)/365.25))))</f>
        <v/>
      </c>
      <c r="G129" s="7" t="str">
        <f>IF(C129="","",IF($C129&gt;0,IFERROR(VLOOKUP($C129,Members!$A$1:$E$1753,4,FALSE),"")))</f>
        <v/>
      </c>
      <c r="H129" s="7" t="str">
        <f>IF(C129="","",IF($C129&gt;0,IFERROR(VLOOKUP($C129,Members!$A$1:$E$1753,5,FALSE),"")))</f>
        <v/>
      </c>
    </row>
    <row r="130" spans="1:8" ht="18" customHeight="1" x14ac:dyDescent="0.2">
      <c r="A130" s="4" t="s">
        <v>1207</v>
      </c>
      <c r="B130" s="17" t="s">
        <v>4121</v>
      </c>
      <c r="C130" s="17"/>
      <c r="D130" s="17"/>
      <c r="E130" s="17"/>
      <c r="F130" s="17"/>
      <c r="G130" s="17"/>
      <c r="H130" s="17"/>
    </row>
    <row r="131" spans="1:8" ht="18" customHeight="1" x14ac:dyDescent="0.2">
      <c r="B131" s="1" t="s">
        <v>3</v>
      </c>
      <c r="C131" s="7" t="s">
        <v>1208</v>
      </c>
      <c r="D131" s="2" t="s">
        <v>4</v>
      </c>
      <c r="E131" s="12" t="s">
        <v>1205</v>
      </c>
      <c r="F131" s="16" t="s">
        <v>5</v>
      </c>
      <c r="G131" s="2" t="s">
        <v>7</v>
      </c>
      <c r="H131" s="2" t="s">
        <v>6</v>
      </c>
    </row>
    <row r="132" spans="1:8" ht="18" customHeight="1" x14ac:dyDescent="0.2">
      <c r="B132">
        <v>1</v>
      </c>
      <c r="C132" s="18" t="s">
        <v>1292</v>
      </c>
      <c r="D132" s="7" t="str">
        <f>IF(C132="", "",IF($C132&gt;0, IFERROR(VLOOKUP($C132, Members!$A$1:$E$1753, 2, FALSE),"")))</f>
        <v>R4-13565</v>
      </c>
      <c r="E132" s="13">
        <f>IF(C132="","",IF($C132&gt;0,IFERROR(VLOOKUP($C132,Members!$A$1:$E$1729,3,FALSE),"")))</f>
        <v>35494</v>
      </c>
      <c r="F132" s="16">
        <v>18</v>
      </c>
      <c r="G132" s="7" t="str">
        <f>IF(C132="","",IF($C132&gt;0,IFERROR(VLOOKUP($C132,Members!$A$1:$E$1753,4,FALSE),"")))</f>
        <v>BROWN</v>
      </c>
      <c r="H132" s="7" t="str">
        <f>IF(C132="","",IF($C132&gt;0,IFERROR(VLOOKUP($C132,Members!$A$1:$E$1753,5,FALSE),"")))</f>
        <v>Barton, John</v>
      </c>
    </row>
    <row r="133" spans="1:8" ht="18" customHeight="1" x14ac:dyDescent="0.2">
      <c r="B133">
        <v>2</v>
      </c>
      <c r="C133" s="18" t="s">
        <v>4122</v>
      </c>
      <c r="D133" s="7" t="str">
        <f>IF(C133="", "",IF($C133&gt;0, IFERROR(VLOOKUP($C133, Members!$A$1:$E$1753, 2, FALSE),"")))</f>
        <v/>
      </c>
      <c r="E133" s="13" t="str">
        <f>IF(C133="","",IF($C133&gt;0,IFERROR(VLOOKUP($C133,Members!$A$1:$E$1729,3,FALSE),"")))</f>
        <v/>
      </c>
      <c r="F133" s="16">
        <v>24</v>
      </c>
      <c r="G133" s="7" t="s">
        <v>25</v>
      </c>
      <c r="H133" s="7" t="s">
        <v>636</v>
      </c>
    </row>
    <row r="134" spans="1:8" ht="18" customHeight="1" x14ac:dyDescent="0.2">
      <c r="B134">
        <v>3</v>
      </c>
      <c r="C134" s="18" t="s">
        <v>4123</v>
      </c>
      <c r="D134" s="7" t="str">
        <f>IF(C134="", "",IF($C134&gt;0, IFERROR(VLOOKUP($C134, Members!$A$1:$E$1753, 2, FALSE),"")))</f>
        <v/>
      </c>
      <c r="E134" s="13" t="str">
        <f>IF(C134="","",IF($C134&gt;0,IFERROR(VLOOKUP($C134,Members!$A$1:$E$1729,3,FALSE),"")))</f>
        <v/>
      </c>
      <c r="F134" s="16">
        <v>18</v>
      </c>
      <c r="G134" s="7" t="s">
        <v>19</v>
      </c>
      <c r="H134" s="7" t="s">
        <v>4035</v>
      </c>
    </row>
    <row r="135" spans="1:8" ht="18" customHeight="1" x14ac:dyDescent="0.2">
      <c r="B135">
        <v>4</v>
      </c>
      <c r="C135" s="18" t="s">
        <v>4124</v>
      </c>
      <c r="D135" s="7" t="str">
        <f>IF(C135="", "",IF($C135&gt;0, IFERROR(VLOOKUP($C135, Members!$A$1:$E$1753, 2, FALSE),"")))</f>
        <v/>
      </c>
      <c r="E135" s="13" t="str">
        <f>IF(C135="","",IF($C135&gt;0,IFERROR(VLOOKUP($C135,Members!$A$1:$E$1729,3,FALSE),"")))</f>
        <v/>
      </c>
      <c r="F135" s="16">
        <v>33</v>
      </c>
      <c r="G135" s="7" t="s">
        <v>17</v>
      </c>
      <c r="H135" s="7" t="s">
        <v>4125</v>
      </c>
    </row>
    <row r="136" spans="1:8" ht="18" customHeight="1" x14ac:dyDescent="0.2">
      <c r="A136" s="4" t="s">
        <v>1207</v>
      </c>
      <c r="B136" s="17" t="s">
        <v>4133</v>
      </c>
      <c r="C136" s="17"/>
      <c r="D136" s="17"/>
      <c r="E136" s="17"/>
      <c r="F136" s="17"/>
      <c r="G136" s="17"/>
      <c r="H136" s="17"/>
    </row>
    <row r="137" spans="1:8" ht="18" customHeight="1" x14ac:dyDescent="0.2">
      <c r="B137" s="1" t="s">
        <v>3</v>
      </c>
      <c r="C137" s="7" t="s">
        <v>1208</v>
      </c>
      <c r="D137" s="2" t="s">
        <v>4</v>
      </c>
      <c r="E137" s="12" t="s">
        <v>1205</v>
      </c>
      <c r="F137" s="16" t="s">
        <v>5</v>
      </c>
      <c r="G137" s="2" t="s">
        <v>7</v>
      </c>
      <c r="H137" s="2" t="s">
        <v>6</v>
      </c>
    </row>
    <row r="138" spans="1:8" ht="18" customHeight="1" x14ac:dyDescent="0.2">
      <c r="B138">
        <v>1</v>
      </c>
      <c r="C138" s="18" t="s">
        <v>4126</v>
      </c>
      <c r="D138" s="7" t="str">
        <f>IF(C138="", "",IF($C138&gt;0, IFERROR(VLOOKUP($C138, Members!$A$1:$E$1753, 2, FALSE),"")))</f>
        <v/>
      </c>
      <c r="E138" s="13" t="str">
        <f>IF(C138="","",IF($C138&gt;0,IFERROR(VLOOKUP($C138,Members!$A$1:$E$1729,3,FALSE),"")))</f>
        <v/>
      </c>
      <c r="F138" s="16">
        <v>38</v>
      </c>
      <c r="G138" s="7" t="s">
        <v>34</v>
      </c>
      <c r="H138" s="7" t="s">
        <v>4130</v>
      </c>
    </row>
    <row r="139" spans="1:8" ht="18" customHeight="1" x14ac:dyDescent="0.2">
      <c r="B139">
        <v>2</v>
      </c>
      <c r="C139" s="18" t="s">
        <v>4127</v>
      </c>
      <c r="D139" s="7" t="str">
        <f>IF(C139="", "",IF($C139&gt;0, IFERROR(VLOOKUP($C139, Members!$A$1:$E$1753, 2, FALSE),"")))</f>
        <v/>
      </c>
      <c r="E139" s="13" t="str">
        <f>IF(C139="","",IF($C139&gt;0,IFERROR(VLOOKUP($C139,Members!$A$1:$E$1729,3,FALSE),"")))</f>
        <v/>
      </c>
      <c r="F139" s="16">
        <v>48</v>
      </c>
      <c r="G139" s="7" t="s">
        <v>37</v>
      </c>
      <c r="H139" s="7" t="str">
        <f>IF(C139="","",IF($C139&gt;0,IFERROR(VLOOKUP($C139,Members!$A$1:$E$1753,5,FALSE),"")))</f>
        <v/>
      </c>
    </row>
    <row r="140" spans="1:8" ht="18" customHeight="1" x14ac:dyDescent="0.2">
      <c r="B140">
        <v>3</v>
      </c>
      <c r="C140" s="18" t="s">
        <v>4128</v>
      </c>
      <c r="D140" s="7" t="str">
        <f>IF(C140="", "",IF($C140&gt;0, IFERROR(VLOOKUP($C140, Members!$A$1:$E$1753, 2, FALSE),"")))</f>
        <v/>
      </c>
      <c r="E140" s="13" t="str">
        <f>IF(C140="","",IF($C140&gt;0,IFERROR(VLOOKUP($C140,Members!$A$1:$E$1729,3,FALSE),"")))</f>
        <v/>
      </c>
      <c r="F140" s="16">
        <v>43</v>
      </c>
      <c r="G140" s="7" t="s">
        <v>21</v>
      </c>
      <c r="H140" s="7" t="s">
        <v>4034</v>
      </c>
    </row>
    <row r="141" spans="1:8" ht="18" customHeight="1" x14ac:dyDescent="0.2">
      <c r="B141">
        <v>4</v>
      </c>
      <c r="C141" s="18" t="s">
        <v>4129</v>
      </c>
      <c r="D141" s="7" t="str">
        <f>IF(C141="", "",IF($C141&gt;0, IFERROR(VLOOKUP($C141, Members!$A$1:$E$1753, 2, FALSE),"")))</f>
        <v/>
      </c>
      <c r="E141" s="13" t="str">
        <f>IF(C141="","",IF($C141&gt;0,IFERROR(VLOOKUP($C141,Members!$A$1:$E$1729,3,FALSE),"")))</f>
        <v/>
      </c>
      <c r="F141" s="16">
        <v>41</v>
      </c>
      <c r="G141" s="7" t="s">
        <v>55</v>
      </c>
      <c r="H141" s="7" t="s">
        <v>4131</v>
      </c>
    </row>
    <row r="142" spans="1:8" ht="18" customHeight="1" x14ac:dyDescent="0.2">
      <c r="A142" s="4" t="s">
        <v>1207</v>
      </c>
      <c r="B142" s="17" t="s">
        <v>4132</v>
      </c>
      <c r="C142" s="17"/>
      <c r="D142" s="17"/>
      <c r="E142" s="17"/>
      <c r="F142" s="17"/>
      <c r="G142" s="17"/>
      <c r="H142" s="17"/>
    </row>
    <row r="143" spans="1:8" ht="18" customHeight="1" x14ac:dyDescent="0.2">
      <c r="B143" s="1" t="s">
        <v>3</v>
      </c>
      <c r="C143" s="7" t="s">
        <v>1208</v>
      </c>
      <c r="D143" s="2" t="s">
        <v>4</v>
      </c>
      <c r="E143" s="12" t="s">
        <v>1205</v>
      </c>
      <c r="F143" s="16" t="s">
        <v>5</v>
      </c>
      <c r="G143" s="2" t="s">
        <v>7</v>
      </c>
      <c r="H143" s="2" t="s">
        <v>6</v>
      </c>
    </row>
    <row r="144" spans="1:8" ht="18" customHeight="1" x14ac:dyDescent="0.2">
      <c r="B144">
        <v>1</v>
      </c>
      <c r="C144" s="18" t="s">
        <v>3592</v>
      </c>
      <c r="D144" s="7" t="str">
        <f>IF(C144="", "",IF($C144&gt;0, IFERROR(VLOOKUP($C144, Members!$A$1:$E$1753, 2, FALSE),"")))</f>
        <v>R3-12543</v>
      </c>
      <c r="E144" s="13">
        <f>IF(C144="","",IF($C144&gt;0,IFERROR(VLOOKUP($C144,Members!$A$1:$E$1729,3,FALSE),"")))</f>
        <v>26860</v>
      </c>
      <c r="F144" s="16">
        <v>42</v>
      </c>
      <c r="G144" s="7" t="s">
        <v>21</v>
      </c>
      <c r="H144" s="7" t="str">
        <f>IF(C144="","",IF($C144&gt;0,IFERROR(VLOOKUP($C144,Members!$A$1:$E$1753,5,FALSE),"")))</f>
        <v>Noewer, Frank</v>
      </c>
    </row>
    <row r="145" spans="1:8" ht="18" customHeight="1" x14ac:dyDescent="0.2">
      <c r="B145">
        <v>2</v>
      </c>
      <c r="C145" s="18" t="s">
        <v>1282</v>
      </c>
      <c r="D145" s="7" t="str">
        <f>IF(C145="", "",IF($C145&gt;0, IFERROR(VLOOKUP($C145, Members!$A$1:$E$1753, 2, FALSE),"")))</f>
        <v>R3-12250</v>
      </c>
      <c r="E145" s="13">
        <f>IF(C145="","",IF($C145&gt;0,IFERROR(VLOOKUP($C145,Members!$A$1:$E$1729,3,FALSE),"")))</f>
        <v>23707</v>
      </c>
      <c r="F145" s="16">
        <v>51</v>
      </c>
      <c r="G145" s="7" t="s">
        <v>17</v>
      </c>
      <c r="H145" s="7" t="str">
        <f>IF(C145="","",IF($C145&gt;0,IFERROR(VLOOKUP($C145,Members!$A$1:$E$1753,5,FALSE),"")))</f>
        <v>Buker, Dave</v>
      </c>
    </row>
    <row r="146" spans="1:8" ht="18" customHeight="1" x14ac:dyDescent="0.2">
      <c r="B146">
        <v>3</v>
      </c>
      <c r="C146" s="18" t="s">
        <v>4134</v>
      </c>
      <c r="D146" s="7" t="str">
        <f>IF(C146="", "",IF($C146&gt;0, IFERROR(VLOOKUP($C146, Members!$A$1:$E$1753, 2, FALSE),"")))</f>
        <v/>
      </c>
      <c r="E146" s="13" t="str">
        <f>IF(C146="","",IF($C146&gt;0,IFERROR(VLOOKUP($C146,Members!$A$1:$E$1729,3,FALSE),"")))</f>
        <v/>
      </c>
      <c r="F146" s="16">
        <v>35</v>
      </c>
      <c r="G146" s="7" t="s">
        <v>29</v>
      </c>
      <c r="H146" s="7" t="s">
        <v>4136</v>
      </c>
    </row>
    <row r="147" spans="1:8" ht="18" customHeight="1" x14ac:dyDescent="0.2">
      <c r="B147">
        <v>4</v>
      </c>
      <c r="C147" s="18" t="s">
        <v>4135</v>
      </c>
      <c r="D147" s="7" t="str">
        <f>IF(C147="", "",IF($C147&gt;0, IFERROR(VLOOKUP($C147, Members!$A$1:$E$1753, 2, FALSE),"")))</f>
        <v/>
      </c>
      <c r="E147" s="13" t="str">
        <f>IF(C147="","",IF($C147&gt;0,IFERROR(VLOOKUP($C147,Members!$A$1:$E$1729,3,FALSE),"")))</f>
        <v/>
      </c>
      <c r="F147" s="16">
        <v>45</v>
      </c>
      <c r="G147" s="7" t="s">
        <v>29</v>
      </c>
      <c r="H147" s="7" t="s">
        <v>4137</v>
      </c>
    </row>
    <row r="148" spans="1:8" ht="18" customHeight="1" x14ac:dyDescent="0.2">
      <c r="A148" s="4" t="s">
        <v>1207</v>
      </c>
      <c r="B148" s="17" t="s">
        <v>4138</v>
      </c>
      <c r="C148" s="17"/>
      <c r="D148" s="17"/>
      <c r="E148" s="17"/>
      <c r="F148" s="17"/>
      <c r="G148" s="17"/>
      <c r="H148" s="17"/>
    </row>
    <row r="149" spans="1:8" ht="18" customHeight="1" x14ac:dyDescent="0.2">
      <c r="B149" s="1" t="s">
        <v>3</v>
      </c>
      <c r="C149" s="7" t="s">
        <v>1208</v>
      </c>
      <c r="D149" s="2" t="s">
        <v>4</v>
      </c>
      <c r="E149" s="12" t="s">
        <v>1205</v>
      </c>
      <c r="F149" s="16" t="s">
        <v>5</v>
      </c>
      <c r="G149" s="2" t="s">
        <v>7</v>
      </c>
      <c r="H149" s="2" t="s">
        <v>6</v>
      </c>
    </row>
    <row r="150" spans="1:8" ht="18" customHeight="1" x14ac:dyDescent="0.2">
      <c r="B150">
        <v>1</v>
      </c>
      <c r="C150" s="18" t="s">
        <v>44</v>
      </c>
      <c r="D150" s="7" t="str">
        <f>IF(C150="", "",IF($C150&gt;0, IFERROR(VLOOKUP($C150, Members!$A$1:$E$1753, 2, FALSE),"")))</f>
        <v/>
      </c>
      <c r="E150" s="13" t="str">
        <f>IF(C150="","",IF($C150&gt;0,IFERROR(VLOOKUP($C150,Members!$A$1:$E$1729,3,FALSE),"")))</f>
        <v/>
      </c>
      <c r="F150" s="16" t="str">
        <f>IF(E150="","",IF(E150=0,"",IF(E150&gt;0,INT(($B$2-E150)/365.25))))</f>
        <v/>
      </c>
      <c r="G150" s="7" t="str">
        <f>IF(C150="","",IF($C150&gt;0,IFERROR(VLOOKUP($C150,Members!$A$1:$E$1753,4,FALSE),"")))</f>
        <v/>
      </c>
      <c r="H150" s="7" t="str">
        <f>IF(C150="","",IF($C150&gt;0,IFERROR(VLOOKUP($C150,Members!$A$1:$E$1753,5,FALSE),"")))</f>
        <v/>
      </c>
    </row>
    <row r="151" spans="1:8" ht="18" customHeight="1" x14ac:dyDescent="0.2">
      <c r="B151">
        <v>2</v>
      </c>
      <c r="C151" s="18" t="s">
        <v>44</v>
      </c>
      <c r="D151" s="7" t="str">
        <f>IF(C151="", "",IF($C151&gt;0, IFERROR(VLOOKUP($C151, Members!$A$1:$E$1753, 2, FALSE),"")))</f>
        <v/>
      </c>
      <c r="E151" s="13" t="str">
        <f>IF(C151="","",IF($C151&gt;0,IFERROR(VLOOKUP($C151,Members!$A$1:$E$1729,3,FALSE),"")))</f>
        <v/>
      </c>
      <c r="F151" s="16" t="str">
        <f>IF(E151="","",IF(E151=0,"",IF(E151&gt;0,INT(($B$2-E151)/365.25))))</f>
        <v/>
      </c>
      <c r="G151" s="7" t="str">
        <f>IF(C151="","",IF($C151&gt;0,IFERROR(VLOOKUP($C151,Members!$A$1:$E$1753,4,FALSE),"")))</f>
        <v/>
      </c>
      <c r="H151" s="7" t="str">
        <f>IF(C151="","",IF($C151&gt;0,IFERROR(VLOOKUP($C151,Members!$A$1:$E$1753,5,FALSE),"")))</f>
        <v/>
      </c>
    </row>
    <row r="152" spans="1:8" ht="18" customHeight="1" x14ac:dyDescent="0.2">
      <c r="B152">
        <v>3</v>
      </c>
      <c r="C152" s="18" t="s">
        <v>44</v>
      </c>
      <c r="D152" s="7" t="str">
        <f>IF(C152="", "",IF($C152&gt;0, IFERROR(VLOOKUP($C152, Members!$A$1:$E$1753, 2, FALSE),"")))</f>
        <v/>
      </c>
      <c r="E152" s="13" t="str">
        <f>IF(C152="","",IF($C152&gt;0,IFERROR(VLOOKUP($C152,Members!$A$1:$E$1729,3,FALSE),"")))</f>
        <v/>
      </c>
      <c r="F152" s="16" t="str">
        <f>IF(E152="","",IF(E152=0,"",IF(E152&gt;0,INT(($B$2-E152)/365.25))))</f>
        <v/>
      </c>
      <c r="G152" s="7" t="str">
        <f>IF(C152="","",IF($C152&gt;0,IFERROR(VLOOKUP($C152,Members!$A$1:$E$1753,4,FALSE),"")))</f>
        <v/>
      </c>
      <c r="H152" s="7" t="str">
        <f>IF(C152="","",IF($C152&gt;0,IFERROR(VLOOKUP($C152,Members!$A$1:$E$1753,5,FALSE),"")))</f>
        <v/>
      </c>
    </row>
    <row r="153" spans="1:8" ht="18" customHeight="1" x14ac:dyDescent="0.2">
      <c r="B153">
        <v>4</v>
      </c>
      <c r="C153" s="18" t="s">
        <v>44</v>
      </c>
      <c r="D153" s="7" t="str">
        <f>IF(C153="", "",IF($C153&gt;0, IFERROR(VLOOKUP($C153, Members!$A$1:$E$1753, 2, FALSE),"")))</f>
        <v/>
      </c>
      <c r="E153" s="13" t="str">
        <f>IF(C153="","",IF($C153&gt;0,IFERROR(VLOOKUP($C153,Members!$A$1:$E$1729,3,FALSE),"")))</f>
        <v/>
      </c>
      <c r="F153" s="16" t="str">
        <f>IF(E153="","",IF(E153=0,"",IF(E153&gt;0,INT(($B$2-E153)/365.25))))</f>
        <v/>
      </c>
      <c r="G153" s="7" t="str">
        <f>IF(C153="","",IF($C153&gt;0,IFERROR(VLOOKUP($C153,Members!$A$1:$E$1753,4,FALSE),"")))</f>
        <v/>
      </c>
      <c r="H153" s="7" t="str">
        <f>IF(C153="","",IF($C153&gt;0,IFERROR(VLOOKUP($C153,Members!$A$1:$E$1753,5,FALSE),"")))</f>
        <v/>
      </c>
    </row>
    <row r="154" spans="1:8" ht="18" customHeight="1" x14ac:dyDescent="0.2">
      <c r="A154" s="4" t="s">
        <v>1207</v>
      </c>
      <c r="B154" s="17" t="s">
        <v>4139</v>
      </c>
      <c r="C154" s="17"/>
      <c r="D154" s="17"/>
      <c r="E154" s="17"/>
      <c r="F154" s="17"/>
      <c r="G154" s="17"/>
      <c r="H154" s="17"/>
    </row>
    <row r="155" spans="1:8" ht="18" customHeight="1" x14ac:dyDescent="0.2">
      <c r="B155" s="1" t="s">
        <v>3</v>
      </c>
      <c r="C155" s="7" t="s">
        <v>1208</v>
      </c>
      <c r="D155" s="2" t="s">
        <v>4</v>
      </c>
      <c r="E155" s="12" t="s">
        <v>1205</v>
      </c>
      <c r="F155" s="16" t="s">
        <v>5</v>
      </c>
      <c r="G155" s="2" t="s">
        <v>7</v>
      </c>
      <c r="H155" s="2" t="s">
        <v>6</v>
      </c>
    </row>
    <row r="156" spans="1:8" ht="18" customHeight="1" x14ac:dyDescent="0.2">
      <c r="B156">
        <v>1</v>
      </c>
      <c r="C156" s="18" t="s">
        <v>4140</v>
      </c>
      <c r="D156" s="7" t="str">
        <f>IF(C156="", "",IF($C156&gt;0, IFERROR(VLOOKUP($C156, Members!$A$1:$E$1753, 2, FALSE),"")))</f>
        <v/>
      </c>
      <c r="E156" s="13" t="str">
        <f>IF(C156="","",IF($C156&gt;0,IFERROR(VLOOKUP($C156,Members!$A$1:$E$1729,3,FALSE),"")))</f>
        <v/>
      </c>
      <c r="F156" s="16">
        <v>41</v>
      </c>
      <c r="G156" s="7" t="s">
        <v>19</v>
      </c>
      <c r="H156" s="7" t="s">
        <v>4145</v>
      </c>
    </row>
    <row r="157" spans="1:8" ht="18" customHeight="1" x14ac:dyDescent="0.2">
      <c r="B157">
        <v>2</v>
      </c>
      <c r="C157" s="18" t="s">
        <v>4141</v>
      </c>
      <c r="D157" s="7" t="str">
        <f>IF(C157="", "",IF($C157&gt;0, IFERROR(VLOOKUP($C157, Members!$A$1:$E$1753, 2, FALSE),"")))</f>
        <v/>
      </c>
      <c r="E157" s="13" t="str">
        <f>IF(C157="","",IF($C157&gt;0,IFERROR(VLOOKUP($C157,Members!$A$1:$E$1729,3,FALSE),"")))</f>
        <v/>
      </c>
      <c r="F157" s="16" t="str">
        <f>IF(E157="","",IF(E157=0,"",IF(E157&gt;0,INT(($B$2-E157)/365.25))))</f>
        <v/>
      </c>
      <c r="G157" s="7" t="str">
        <f>IF(C157="","",IF($C157&gt;0,IFERROR(VLOOKUP($C157,Members!$A$1:$E$1753,4,FALSE),"")))</f>
        <v/>
      </c>
      <c r="H157" s="7" t="s">
        <v>4146</v>
      </c>
    </row>
    <row r="158" spans="1:8" ht="18" customHeight="1" x14ac:dyDescent="0.2">
      <c r="B158">
        <v>3</v>
      </c>
      <c r="C158" s="18" t="s">
        <v>4142</v>
      </c>
      <c r="D158" s="7" t="str">
        <f>IF(C158="", "",IF($C158&gt;0, IFERROR(VLOOKUP($C158, Members!$A$1:$E$1753, 2, FALSE),"")))</f>
        <v/>
      </c>
      <c r="E158" s="13" t="str">
        <f>IF(C158="","",IF($C158&gt;0,IFERROR(VLOOKUP($C158,Members!$A$1:$E$1729,3,FALSE),"")))</f>
        <v/>
      </c>
      <c r="F158" s="16">
        <v>43</v>
      </c>
      <c r="G158" s="7" t="s">
        <v>36</v>
      </c>
      <c r="H158" s="7" t="s">
        <v>4147</v>
      </c>
    </row>
    <row r="159" spans="1:8" ht="18" customHeight="1" x14ac:dyDescent="0.2">
      <c r="B159">
        <v>4</v>
      </c>
      <c r="C159" s="18" t="s">
        <v>4143</v>
      </c>
      <c r="D159" s="7" t="str">
        <f>IF(C159="", "",IF($C159&gt;0, IFERROR(VLOOKUP($C159, Members!$A$1:$E$1753, 2, FALSE),"")))</f>
        <v/>
      </c>
      <c r="E159" s="13" t="str">
        <f>IF(C159="","",IF($C159&gt;0,IFERROR(VLOOKUP($C159,Members!$A$1:$E$1729,3,FALSE),"")))</f>
        <v/>
      </c>
      <c r="F159" s="16">
        <v>50</v>
      </c>
      <c r="G159" s="7" t="s">
        <v>4144</v>
      </c>
      <c r="H159" s="7" t="s">
        <v>4111</v>
      </c>
    </row>
    <row r="160" spans="1:8" ht="18" customHeight="1" x14ac:dyDescent="0.2">
      <c r="A160" s="4" t="s">
        <v>1207</v>
      </c>
      <c r="B160" s="17" t="s">
        <v>4154</v>
      </c>
      <c r="C160" s="17"/>
      <c r="D160" s="17"/>
      <c r="E160" s="17"/>
      <c r="F160" s="17"/>
      <c r="G160" s="17"/>
      <c r="H160" s="17"/>
    </row>
    <row r="161" spans="1:8" ht="18" customHeight="1" x14ac:dyDescent="0.2">
      <c r="A161" s="154"/>
      <c r="B161" s="155" t="s">
        <v>3</v>
      </c>
      <c r="C161" s="156" t="s">
        <v>1208</v>
      </c>
      <c r="D161" s="157" t="s">
        <v>4</v>
      </c>
      <c r="E161" s="158" t="s">
        <v>1205</v>
      </c>
      <c r="F161" s="11" t="s">
        <v>5</v>
      </c>
      <c r="G161" s="157" t="s">
        <v>7</v>
      </c>
      <c r="H161" s="157" t="s">
        <v>6</v>
      </c>
    </row>
    <row r="162" spans="1:8" ht="18" customHeight="1" x14ac:dyDescent="0.2">
      <c r="A162" s="154"/>
      <c r="B162" s="154">
        <v>1</v>
      </c>
      <c r="C162" s="159" t="s">
        <v>4455</v>
      </c>
      <c r="D162" s="156" t="str">
        <f>IF(C162="", "",IF($C162&gt;0, IFERROR(VLOOKUP($C162, Members!$A$1:$E$1753, 2, FALSE),"")))</f>
        <v/>
      </c>
      <c r="E162" s="160" t="str">
        <f>IF(C162="","",IF($C162&gt;0,IFERROR(VLOOKUP($C162,Members!$A$1:$E$1729,3,FALSE),"")))</f>
        <v/>
      </c>
      <c r="F162" s="11">
        <v>12</v>
      </c>
      <c r="G162" s="156" t="s">
        <v>4352</v>
      </c>
      <c r="H162" s="156" t="s">
        <v>4456</v>
      </c>
    </row>
    <row r="163" spans="1:8" ht="18" customHeight="1" x14ac:dyDescent="0.2">
      <c r="A163" s="154"/>
      <c r="B163" s="154">
        <v>2</v>
      </c>
      <c r="C163" s="159" t="s">
        <v>4457</v>
      </c>
      <c r="D163" s="156" t="str">
        <f>IF(C163="", "",IF($C163&gt;0, IFERROR(VLOOKUP($C163, Members!$A$1:$E$1753, 2, FALSE),"")))</f>
        <v/>
      </c>
      <c r="E163" s="160" t="str">
        <f>IF(C163="","",IF($C163&gt;0,IFERROR(VLOOKUP($C163,Members!$A$1:$E$1729,3,FALSE),"")))</f>
        <v/>
      </c>
      <c r="F163" s="11">
        <v>12</v>
      </c>
      <c r="G163" s="156" t="s">
        <v>4352</v>
      </c>
      <c r="H163" s="156" t="s">
        <v>4458</v>
      </c>
    </row>
    <row r="164" spans="1:8" ht="18" customHeight="1" x14ac:dyDescent="0.2">
      <c r="A164" s="154"/>
      <c r="B164" s="154">
        <v>3</v>
      </c>
      <c r="C164" s="159" t="s">
        <v>4335</v>
      </c>
      <c r="D164" s="156" t="str">
        <f>IF(C164="", "",IF($C164&gt;0, IFERROR(VLOOKUP($C164, Members!$A$1:$E$1753, 2, FALSE),"")))</f>
        <v/>
      </c>
      <c r="E164" s="160" t="str">
        <f>IF(C164="","",IF($C164&gt;0,IFERROR(VLOOKUP($C164,Members!$A$1:$E$1729,3,FALSE),"")))</f>
        <v/>
      </c>
      <c r="F164" s="11">
        <v>12</v>
      </c>
      <c r="G164" s="156" t="s">
        <v>4352</v>
      </c>
      <c r="H164" s="156" t="str">
        <f>IF(C164="","",IF($C164&gt;0,IFERROR(VLOOKUP($C164,Members!$A$1:$E$1753,5,FALSE),"")))</f>
        <v/>
      </c>
    </row>
    <row r="165" spans="1:8" ht="18" customHeight="1" x14ac:dyDescent="0.2">
      <c r="A165" s="154"/>
      <c r="B165" s="154">
        <v>4</v>
      </c>
      <c r="C165" s="159" t="s">
        <v>1051</v>
      </c>
      <c r="D165" s="156" t="str">
        <f>IF(C165="", "",IF($C165&gt;0, IFERROR(VLOOKUP($C165, Members!$A$1:$E$1753, 2, FALSE),"")))</f>
        <v>R3-12163</v>
      </c>
      <c r="E165" s="160">
        <f>IF(C165="","",IF($C165&gt;0,IFERROR(VLOOKUP($C165,Members!$A$1:$E$1729,3,FALSE),"")))</f>
        <v>37944</v>
      </c>
      <c r="F165" s="11">
        <v>12</v>
      </c>
      <c r="G165" s="156" t="s">
        <v>4352</v>
      </c>
      <c r="H165" s="156" t="str">
        <f>IF(C165="","",IF($C165&gt;0,IFERROR(VLOOKUP($C165,Members!$A$1:$E$1753,5,FALSE),"")))</f>
        <v>Sherman, Mike</v>
      </c>
    </row>
    <row r="166" spans="1:8" ht="18" customHeight="1" x14ac:dyDescent="0.2">
      <c r="A166" s="4" t="s">
        <v>1207</v>
      </c>
      <c r="B166" s="17" t="s">
        <v>4155</v>
      </c>
      <c r="C166" s="17"/>
      <c r="D166" s="17"/>
      <c r="E166" s="17"/>
      <c r="F166" s="17"/>
      <c r="G166" s="17"/>
      <c r="H166" s="17"/>
    </row>
    <row r="167" spans="1:8" ht="18" customHeight="1" x14ac:dyDescent="0.2">
      <c r="B167" s="1" t="s">
        <v>3</v>
      </c>
      <c r="C167" s="7" t="s">
        <v>1208</v>
      </c>
      <c r="D167" s="2" t="s">
        <v>4</v>
      </c>
      <c r="E167" s="12" t="s">
        <v>1205</v>
      </c>
      <c r="F167" s="16" t="s">
        <v>5</v>
      </c>
      <c r="G167" s="2" t="s">
        <v>7</v>
      </c>
      <c r="H167" s="2" t="s">
        <v>6</v>
      </c>
    </row>
    <row r="168" spans="1:8" ht="18" customHeight="1" x14ac:dyDescent="0.2">
      <c r="B168">
        <v>1</v>
      </c>
      <c r="C168" s="18" t="s">
        <v>2380</v>
      </c>
      <c r="D168" s="7" t="str">
        <f>IF(C168="", "",IF($C168&gt;0, IFERROR(VLOOKUP($C168, Members!$A$1:$E$1753, 2, FALSE),"")))</f>
        <v>R3-12405</v>
      </c>
      <c r="E168" s="13">
        <f>IF(C168="","",IF($C168&gt;0,IFERROR(VLOOKUP($C168,Members!$A$1:$E$1729,3,FALSE),"")))</f>
        <v>36943</v>
      </c>
      <c r="F168" s="16">
        <v>14</v>
      </c>
      <c r="G168" s="7" t="str">
        <f>IF(C168="","",IF($C168&gt;0,IFERROR(VLOOKUP($C168,Members!$A$1:$E$1753,4,FALSE),"")))</f>
        <v>Black</v>
      </c>
      <c r="H168" s="7" t="str">
        <f>IF(C168="","",IF($C168&gt;0,IFERROR(VLOOKUP($C168,Members!$A$1:$E$1753,5,FALSE),"")))</f>
        <v>Roberts, Jerry</v>
      </c>
    </row>
    <row r="169" spans="1:8" ht="18" customHeight="1" x14ac:dyDescent="0.2">
      <c r="B169">
        <v>2</v>
      </c>
      <c r="C169" s="18" t="s">
        <v>4148</v>
      </c>
      <c r="D169" s="7" t="str">
        <f>IF(C169="", "",IF($C169&gt;0, IFERROR(VLOOKUP($C169, Members!$A$1:$E$1753, 2, FALSE),"")))</f>
        <v/>
      </c>
      <c r="E169" s="13" t="str">
        <f>IF(C169="","",IF($C169&gt;0,IFERROR(VLOOKUP($C169,Members!$A$1:$E$1729,3,FALSE),"")))</f>
        <v/>
      </c>
      <c r="F169" s="16">
        <v>13</v>
      </c>
      <c r="G169" s="7" t="s">
        <v>20</v>
      </c>
      <c r="H169" s="7" t="s">
        <v>4153</v>
      </c>
    </row>
    <row r="170" spans="1:8" ht="18" customHeight="1" x14ac:dyDescent="0.2">
      <c r="B170">
        <v>3</v>
      </c>
      <c r="C170" s="18" t="s">
        <v>4149</v>
      </c>
      <c r="D170" s="7" t="str">
        <f>IF(C170="", "",IF($C170&gt;0, IFERROR(VLOOKUP($C170, Members!$A$1:$E$1753, 2, FALSE),"")))</f>
        <v/>
      </c>
      <c r="E170" s="13" t="str">
        <f>IF(C170="","",IF($C170&gt;0,IFERROR(VLOOKUP($C170,Members!$A$1:$E$1729,3,FALSE),"")))</f>
        <v/>
      </c>
      <c r="F170" s="16">
        <v>13</v>
      </c>
      <c r="G170" s="7" t="s">
        <v>20</v>
      </c>
      <c r="H170" s="7" t="s">
        <v>4153</v>
      </c>
    </row>
    <row r="171" spans="1:8" ht="18" customHeight="1" x14ac:dyDescent="0.2">
      <c r="B171">
        <v>4</v>
      </c>
      <c r="C171" s="18" t="s">
        <v>4152</v>
      </c>
      <c r="D171" s="7" t="str">
        <f>IF(C171="", "",IF($C171&gt;0, IFERROR(VLOOKUP($C171, Members!$A$1:$E$1753, 2, FALSE),"")))</f>
        <v/>
      </c>
      <c r="E171" s="13" t="str">
        <f>IF(C171="","",IF($C171&gt;0,IFERROR(VLOOKUP($C171,Members!$A$1:$E$1729,3,FALSE),"")))</f>
        <v/>
      </c>
      <c r="F171" s="16">
        <v>13</v>
      </c>
      <c r="G171" s="7" t="s">
        <v>20</v>
      </c>
      <c r="H171" s="7" t="s">
        <v>4151</v>
      </c>
    </row>
    <row r="172" spans="1:8" ht="18" customHeight="1" x14ac:dyDescent="0.2">
      <c r="A172" s="4" t="s">
        <v>1207</v>
      </c>
      <c r="B172" s="17" t="s">
        <v>4156</v>
      </c>
      <c r="C172" s="17"/>
      <c r="D172" s="17"/>
      <c r="E172" s="17"/>
      <c r="F172" s="17"/>
      <c r="G172" s="17"/>
      <c r="H172" s="17"/>
    </row>
    <row r="173" spans="1:8" ht="18" customHeight="1" x14ac:dyDescent="0.2">
      <c r="B173" s="1" t="s">
        <v>3</v>
      </c>
      <c r="C173" s="7" t="s">
        <v>1208</v>
      </c>
      <c r="D173" s="2" t="s">
        <v>4</v>
      </c>
      <c r="E173" s="12" t="s">
        <v>1205</v>
      </c>
      <c r="F173" s="16" t="s">
        <v>5</v>
      </c>
      <c r="G173" s="2" t="s">
        <v>7</v>
      </c>
      <c r="H173" s="2" t="s">
        <v>6</v>
      </c>
    </row>
    <row r="174" spans="1:8" ht="18" customHeight="1" x14ac:dyDescent="0.2">
      <c r="B174">
        <v>1</v>
      </c>
      <c r="C174" s="18" t="s">
        <v>1601</v>
      </c>
      <c r="D174" s="7" t="str">
        <f>IF(C174="", "",IF($C174&gt;0, IFERROR(VLOOKUP($C174, Members!$A$1:$E$1753, 2, FALSE),"")))</f>
        <v>R3-12337</v>
      </c>
      <c r="E174" s="13">
        <f>IF(C174="","",IF($C174&gt;0,IFERROR(VLOOKUP($C174,Members!$A$1:$E$1729,3,FALSE),"")))</f>
        <v>36070</v>
      </c>
      <c r="F174" s="16">
        <f ca="1">IF(E174="","",IF(E174=0, "",IF(E174&gt;0, SUM(NOW()-E174)/365.25)))</f>
        <v>17.568103459705423</v>
      </c>
      <c r="G174" s="7" t="s">
        <v>53</v>
      </c>
      <c r="H174" s="7" t="str">
        <f>IF(C174="","",IF($C174&gt;0,VLOOKUP($C174,[1]Members!$A$2:$E$1798,5,FALSE)))</f>
        <v>Janes, Dennis</v>
      </c>
    </row>
    <row r="175" spans="1:8" ht="18" customHeight="1" x14ac:dyDescent="0.2">
      <c r="B175">
        <v>2</v>
      </c>
      <c r="C175" s="18" t="s">
        <v>4157</v>
      </c>
      <c r="D175" s="7" t="str">
        <f>IF(C175="", "",IF($C175&gt;0, IFERROR(VLOOKUP($C175, Members!$A$1:$E$1753, 2, FALSE),"")))</f>
        <v/>
      </c>
      <c r="E175" s="13" t="str">
        <f>IF(C175="","",IF($C175&gt;0,IFERROR(VLOOKUP($C175,Members!$A$1:$E$1729,3,FALSE),"")))</f>
        <v/>
      </c>
      <c r="F175" s="16">
        <v>15</v>
      </c>
      <c r="G175" s="7" t="s">
        <v>20</v>
      </c>
      <c r="H175" s="7" t="s">
        <v>4150</v>
      </c>
    </row>
    <row r="176" spans="1:8" ht="18" customHeight="1" x14ac:dyDescent="0.2">
      <c r="B176">
        <v>3</v>
      </c>
      <c r="C176" s="18" t="s">
        <v>4158</v>
      </c>
      <c r="D176" s="7" t="str">
        <f>IF(C176="", "",IF($C176&gt;0, IFERROR(VLOOKUP($C176, Members!$A$1:$E$1753, 2, FALSE),"")))</f>
        <v/>
      </c>
      <c r="E176" s="13" t="str">
        <f>IF(C176="","",IF($C176&gt;0,IFERROR(VLOOKUP($C176,Members!$A$1:$E$1729,3,FALSE),"")))</f>
        <v/>
      </c>
      <c r="F176" s="16">
        <v>15</v>
      </c>
      <c r="G176" s="7" t="s">
        <v>20</v>
      </c>
      <c r="H176" s="7" t="s">
        <v>4160</v>
      </c>
    </row>
    <row r="177" spans="1:8" ht="18" customHeight="1" x14ac:dyDescent="0.2">
      <c r="B177">
        <v>4</v>
      </c>
      <c r="C177" s="18" t="s">
        <v>4159</v>
      </c>
      <c r="D177" s="7" t="str">
        <f>IF(C177="", "",IF($C177&gt;0, IFERROR(VLOOKUP($C177, Members!$A$1:$E$1753, 2, FALSE),"")))</f>
        <v/>
      </c>
      <c r="E177" s="13" t="str">
        <f>IF(C177="","",IF($C177&gt;0,IFERROR(VLOOKUP($C177,Members!$A$1:$E$1729,3,FALSE),"")))</f>
        <v/>
      </c>
      <c r="F177" s="16">
        <v>15</v>
      </c>
      <c r="G177" s="7" t="s">
        <v>235</v>
      </c>
      <c r="H177" s="7" t="s">
        <v>4161</v>
      </c>
    </row>
    <row r="178" spans="1:8" ht="18" customHeight="1" x14ac:dyDescent="0.2">
      <c r="A178" s="4" t="s">
        <v>1207</v>
      </c>
      <c r="B178" s="17" t="s">
        <v>4162</v>
      </c>
      <c r="C178" s="17"/>
      <c r="D178" s="17"/>
      <c r="E178" s="17"/>
      <c r="F178" s="17"/>
      <c r="G178" s="17"/>
      <c r="H178" s="17"/>
    </row>
    <row r="179" spans="1:8" ht="18" customHeight="1" x14ac:dyDescent="0.2">
      <c r="B179" s="1" t="s">
        <v>3</v>
      </c>
      <c r="C179" s="7" t="s">
        <v>1208</v>
      </c>
      <c r="D179" s="2" t="s">
        <v>4</v>
      </c>
      <c r="E179" s="12" t="s">
        <v>1205</v>
      </c>
      <c r="F179" s="16" t="s">
        <v>5</v>
      </c>
      <c r="G179" s="2" t="s">
        <v>7</v>
      </c>
      <c r="H179" s="2" t="s">
        <v>6</v>
      </c>
    </row>
    <row r="180" spans="1:8" ht="18" customHeight="1" x14ac:dyDescent="0.2">
      <c r="B180">
        <v>1</v>
      </c>
      <c r="C180" s="18" t="s">
        <v>4163</v>
      </c>
      <c r="D180" s="7" t="str">
        <f>IF(C180="", "",IF($C180&gt;0, IFERROR(VLOOKUP($C180, Members!$A$1:$E$1753, 2, FALSE),"")))</f>
        <v/>
      </c>
      <c r="E180" s="13" t="str">
        <f>IF(C180="","",IF($C180&gt;0,IFERROR(VLOOKUP($C180,Members!$A$1:$E$1729,3,FALSE),"")))</f>
        <v/>
      </c>
      <c r="F180" s="16">
        <v>24</v>
      </c>
      <c r="G180" s="7" t="s">
        <v>20</v>
      </c>
      <c r="H180" s="7" t="s">
        <v>4165</v>
      </c>
    </row>
    <row r="181" spans="1:8" ht="18" customHeight="1" x14ac:dyDescent="0.2">
      <c r="B181">
        <v>2</v>
      </c>
      <c r="C181" s="18" t="s">
        <v>1271</v>
      </c>
      <c r="D181" s="7" t="str">
        <f>IF(C181="", "",IF($C181&gt;0, IFERROR(VLOOKUP($C181, Members!$A$1:$E$1753, 2, FALSE),"")))</f>
        <v>R4-13534</v>
      </c>
      <c r="E181" s="13">
        <f>IF(C181="","",IF($C181&gt;0,IFERROR(VLOOKUP($C181,Members!$A$1:$E$1729,3,FALSE),"")))</f>
        <v>35628</v>
      </c>
      <c r="F181" s="16">
        <v>18</v>
      </c>
      <c r="G181" s="7" t="str">
        <f>IF(C181="","",IF($C181&gt;0,IFERROR(VLOOKUP($C181,Members!$A$1:$E$1753,4,FALSE),"")))</f>
        <v>BLACK</v>
      </c>
      <c r="H181" s="7" t="str">
        <f>IF(C181="","",IF($C181&gt;0,IFERROR(VLOOKUP($C181,Members!$A$1:$E$1753,5,FALSE),"")))</f>
        <v>Caliguri, Frank</v>
      </c>
    </row>
    <row r="182" spans="1:8" ht="18" customHeight="1" x14ac:dyDescent="0.2">
      <c r="B182">
        <v>3</v>
      </c>
      <c r="C182" s="18" t="s">
        <v>3040</v>
      </c>
      <c r="D182" s="7" t="str">
        <f>IF(C182="", "",IF($C182&gt;0, IFERROR(VLOOKUP($C182, Members!$A$1:$E$1753, 2, FALSE),"")))</f>
        <v>R4-13696</v>
      </c>
      <c r="E182" s="13">
        <f>IF(C182="","",IF($C182&gt;0,IFERROR(VLOOKUP($C182,Members!$A$1:$E$1729,3,FALSE),"")))</f>
        <v>30470</v>
      </c>
      <c r="F182" s="16">
        <v>32</v>
      </c>
      <c r="G182" s="7" t="str">
        <f>IF(C182="","",IF($C182&gt;0,IFERROR(VLOOKUP($C182,Members!$A$1:$E$1753,4,FALSE),"")))</f>
        <v>BLACK</v>
      </c>
      <c r="H182" s="7" t="str">
        <f>IF(C182="","",IF($C182&gt;0,IFERROR(VLOOKUP($C182,Members!$A$1:$E$1753,5,FALSE),"")))</f>
        <v>Barton, John</v>
      </c>
    </row>
    <row r="183" spans="1:8" ht="18" customHeight="1" x14ac:dyDescent="0.2">
      <c r="B183">
        <v>4</v>
      </c>
      <c r="C183" s="18" t="s">
        <v>4164</v>
      </c>
      <c r="D183" s="7" t="str">
        <f>IF(C183="", "",IF($C183&gt;0, IFERROR(VLOOKUP($C183, Members!$A$1:$E$1753, 2, FALSE),"")))</f>
        <v/>
      </c>
      <c r="E183" s="13" t="str">
        <f>IF(C183="","",IF($C183&gt;0,IFERROR(VLOOKUP($C183,Members!$A$1:$E$1729,3,FALSE),"")))</f>
        <v/>
      </c>
      <c r="F183" s="16">
        <v>23</v>
      </c>
      <c r="G183" s="7" t="s">
        <v>20</v>
      </c>
      <c r="H183" s="7" t="s">
        <v>505</v>
      </c>
    </row>
    <row r="184" spans="1:8" ht="18" customHeight="1" x14ac:dyDescent="0.2">
      <c r="A184" s="4" t="s">
        <v>1207</v>
      </c>
      <c r="B184" s="17" t="s">
        <v>4166</v>
      </c>
      <c r="C184" s="17"/>
      <c r="D184" s="17"/>
      <c r="E184" s="17"/>
      <c r="F184" s="17"/>
      <c r="G184" s="17"/>
      <c r="H184" s="17"/>
    </row>
    <row r="185" spans="1:8" ht="18" customHeight="1" x14ac:dyDescent="0.2">
      <c r="B185" s="1" t="s">
        <v>3</v>
      </c>
      <c r="C185" s="7" t="s">
        <v>1208</v>
      </c>
      <c r="D185" s="2" t="s">
        <v>4</v>
      </c>
      <c r="E185" s="12" t="s">
        <v>1205</v>
      </c>
      <c r="F185" s="16" t="s">
        <v>5</v>
      </c>
      <c r="G185" s="2" t="s">
        <v>7</v>
      </c>
      <c r="H185" s="2" t="s">
        <v>6</v>
      </c>
    </row>
    <row r="186" spans="1:8" ht="18" customHeight="1" x14ac:dyDescent="0.2">
      <c r="B186">
        <v>1</v>
      </c>
      <c r="C186" s="18" t="s">
        <v>807</v>
      </c>
      <c r="D186" s="7" t="str">
        <f>IF(C186="", "",IF($C186&gt;0, IFERROR(VLOOKUP($C186, Members!$A$1:$E$1753, 2, FALSE),"")))</f>
        <v>R2-1448</v>
      </c>
      <c r="E186" s="13">
        <f>IF(C186="","",IF($C186&gt;0,IFERROR(VLOOKUP($C186,Members!$A$1:$E$1729,3,FALSE),"")))</f>
        <v>22455</v>
      </c>
      <c r="F186" s="16">
        <v>35</v>
      </c>
      <c r="G186" s="7" t="str">
        <f>IF(C186="","",IF($C186&gt;0,IFERROR(VLOOKUP($C186,Members!$A$1:$E$1753,4,FALSE),"")))</f>
        <v>Black-5TH</v>
      </c>
      <c r="H186" s="7" t="str">
        <f>IF(C186="","",IF($C186&gt;0,IFERROR(VLOOKUP($C186,Members!$A$1:$E$1753,5,FALSE),"")))</f>
        <v>Keeney, Glenn</v>
      </c>
    </row>
    <row r="187" spans="1:8" ht="18" customHeight="1" x14ac:dyDescent="0.2">
      <c r="B187">
        <v>2</v>
      </c>
      <c r="C187" s="18" t="s">
        <v>847</v>
      </c>
      <c r="D187" s="7" t="str">
        <f>IF(C187="", "",IF($C187&gt;0, IFERROR(VLOOKUP($C187, Members!$A$1:$E$1753, 2, FALSE),"")))</f>
        <v>R3-12108</v>
      </c>
      <c r="E187" s="13">
        <f>IF(C187="","",IF($C187&gt;0,IFERROR(VLOOKUP($C187,Members!$A$1:$E$1729,3,FALSE),"")))</f>
        <v>29203</v>
      </c>
      <c r="F187" s="16">
        <v>36</v>
      </c>
      <c r="G187" s="7" t="str">
        <f>IF(C187="","",IF($C187&gt;0,IFERROR(VLOOKUP($C187,Members!$A$1:$E$1753,4,FALSE),"")))</f>
        <v>Black</v>
      </c>
      <c r="H187" s="7" t="str">
        <f>IF(C187="","",IF($C187&gt;0,IFERROR(VLOOKUP($C187,Members!$A$1:$E$1753,5,FALSE),"")))</f>
        <v>Janes, Dennis</v>
      </c>
    </row>
    <row r="188" spans="1:8" ht="18" customHeight="1" x14ac:dyDescent="0.2">
      <c r="B188">
        <v>3</v>
      </c>
      <c r="C188" s="18" t="s">
        <v>4169</v>
      </c>
      <c r="D188" s="7" t="str">
        <f>IF(C188="", "",IF($C188&gt;0, IFERROR(VLOOKUP($C188, Members!$A$1:$E$1753, 2, FALSE),"")))</f>
        <v/>
      </c>
      <c r="E188" s="13" t="str">
        <f>IF(C188="","",IF($C188&gt;0,IFERROR(VLOOKUP($C188,Members!$A$1:$E$1729,3,FALSE),"")))</f>
        <v/>
      </c>
      <c r="F188" s="16">
        <v>49</v>
      </c>
      <c r="G188" s="7" t="s">
        <v>20</v>
      </c>
      <c r="H188" s="7" t="s">
        <v>4078</v>
      </c>
    </row>
    <row r="189" spans="1:8" ht="18" customHeight="1" x14ac:dyDescent="0.2">
      <c r="B189">
        <v>4</v>
      </c>
      <c r="C189" s="18" t="s">
        <v>44</v>
      </c>
      <c r="D189" s="7" t="str">
        <f>IF(C189="", "",IF($C189&gt;0, IFERROR(VLOOKUP($C189, Members!$A$1:$E$1753, 2, FALSE),"")))</f>
        <v/>
      </c>
      <c r="E189" s="13" t="str">
        <f>IF(C189="","",IF($C189&gt;0,IFERROR(VLOOKUP($C189,Members!$A$1:$E$1729,3,FALSE),"")))</f>
        <v/>
      </c>
      <c r="F189" s="16" t="str">
        <f>IF(E189="","",IF(E189=0,"",IF(E189&gt;0,INT(($B$2-E189)/365.25))))</f>
        <v/>
      </c>
      <c r="G189" s="7" t="str">
        <f>IF(C189="","",IF($C189&gt;0,IFERROR(VLOOKUP($C189,Members!$A$1:$E$1753,4,FALSE),"")))</f>
        <v/>
      </c>
      <c r="H189" s="7" t="str">
        <f>IF(C189="","",IF($C189&gt;0,IFERROR(VLOOKUP($C189,Members!$A$1:$E$1753,5,FALSE),"")))</f>
        <v/>
      </c>
    </row>
    <row r="190" spans="1:8" ht="18" customHeight="1" x14ac:dyDescent="0.2">
      <c r="A190" s="4" t="s">
        <v>1207</v>
      </c>
      <c r="B190" s="17" t="s">
        <v>4167</v>
      </c>
      <c r="C190" s="17"/>
      <c r="D190" s="17"/>
      <c r="E190" s="17"/>
      <c r="F190" s="17"/>
      <c r="G190" s="17"/>
      <c r="H190" s="17"/>
    </row>
    <row r="191" spans="1:8" ht="18" customHeight="1" x14ac:dyDescent="0.2">
      <c r="B191" s="1" t="s">
        <v>3</v>
      </c>
      <c r="C191" s="7" t="s">
        <v>1208</v>
      </c>
      <c r="D191" s="2" t="s">
        <v>4</v>
      </c>
      <c r="E191" s="12" t="s">
        <v>1205</v>
      </c>
      <c r="F191" s="16" t="s">
        <v>5</v>
      </c>
      <c r="G191" s="2" t="s">
        <v>7</v>
      </c>
      <c r="H191" s="2" t="s">
        <v>6</v>
      </c>
    </row>
    <row r="192" spans="1:8" ht="18" customHeight="1" x14ac:dyDescent="0.2">
      <c r="B192">
        <v>1</v>
      </c>
      <c r="C192" s="18" t="s">
        <v>884</v>
      </c>
      <c r="D192" s="7" t="str">
        <f>IF(C192="", "",IF($C192&gt;0, IFERROR(VLOOKUP($C192, Members!$A$1:$E$1753, 2, FALSE),"")))</f>
        <v>R3-11497</v>
      </c>
      <c r="E192" s="13">
        <f>IF(C192="","",IF($C192&gt;0,IFERROR(VLOOKUP($C192,Members!$A$1:$E$1729,3,FALSE),"")))</f>
        <v>35485</v>
      </c>
      <c r="F192" s="16">
        <v>18</v>
      </c>
      <c r="G192" s="7" t="s">
        <v>20</v>
      </c>
      <c r="H192" s="7" t="str">
        <f>IF(C192="","",IF($C192&gt;0,IFERROR(VLOOKUP($C192,Members!$A$1:$E$1753,5,FALSE),"")))</f>
        <v>Buker, Dave</v>
      </c>
    </row>
    <row r="193" spans="1:8" ht="18" customHeight="1" x14ac:dyDescent="0.2">
      <c r="B193">
        <v>2</v>
      </c>
      <c r="C193" s="18" t="s">
        <v>1147</v>
      </c>
      <c r="D193" s="7" t="str">
        <f>IF(C193="", "",IF($C193&gt;0, IFERROR(VLOOKUP($C193, Members!$A$1:$E$1753, 2, FALSE),"")))</f>
        <v>R4-9216</v>
      </c>
      <c r="E193" s="13">
        <f>IF(C193="","",IF($C193&gt;0,IFERROR(VLOOKUP($C193,Members!$A$1:$E$1729,3,FALSE),"")))</f>
        <v>33879</v>
      </c>
      <c r="F193" s="16">
        <v>23</v>
      </c>
      <c r="G193" s="7" t="str">
        <f>IF(C193="","",IF($C193&gt;0,IFERROR(VLOOKUP($C193,Members!$A$1:$E$1753,4,FALSE),"")))</f>
        <v>BLACK</v>
      </c>
      <c r="H193" s="7" t="str">
        <f>IF(C193="","",IF($C193&gt;0,IFERROR(VLOOKUP($C193,Members!$A$1:$E$1753,5,FALSE),"")))</f>
        <v>Barton, John</v>
      </c>
    </row>
    <row r="194" spans="1:8" ht="18" customHeight="1" x14ac:dyDescent="0.2">
      <c r="B194">
        <v>3</v>
      </c>
      <c r="C194" s="18" t="s">
        <v>4168</v>
      </c>
      <c r="D194" s="7" t="str">
        <f>IF(C194="", "",IF($C194&gt;0, IFERROR(VLOOKUP($C194, Members!$A$1:$E$1753, 2, FALSE),"")))</f>
        <v/>
      </c>
      <c r="E194" s="13" t="str">
        <f>IF(C194="","",IF($C194&gt;0,IFERROR(VLOOKUP($C194,Members!$A$1:$E$1729,3,FALSE),"")))</f>
        <v/>
      </c>
      <c r="F194" s="16">
        <v>21</v>
      </c>
      <c r="G194" s="7" t="s">
        <v>20</v>
      </c>
      <c r="H194" s="7" t="s">
        <v>4058</v>
      </c>
    </row>
    <row r="195" spans="1:8" ht="18" customHeight="1" x14ac:dyDescent="0.2">
      <c r="B195">
        <v>4</v>
      </c>
      <c r="C195" s="18" t="s">
        <v>44</v>
      </c>
      <c r="D195" s="7" t="str">
        <f>IF(C195="", "",IF($C195&gt;0, IFERROR(VLOOKUP($C195, Members!$A$1:$E$1753, 2, FALSE),"")))</f>
        <v/>
      </c>
      <c r="E195" s="13" t="str">
        <f>IF(C195="","",IF($C195&gt;0,IFERROR(VLOOKUP($C195,Members!$A$1:$E$1729,3,FALSE),"")))</f>
        <v/>
      </c>
      <c r="F195" s="16" t="str">
        <f>IF(E195="","",IF(E195=0,"",IF(E195&gt;0,INT(($B$2-E195)/365.25))))</f>
        <v/>
      </c>
      <c r="G195" s="7" t="str">
        <f>IF(C195="","",IF($C195&gt;0,IFERROR(VLOOKUP($C195,Members!$A$1:$E$1753,4,FALSE),"")))</f>
        <v/>
      </c>
      <c r="H195" s="7" t="str">
        <f>IF(C195="","",IF($C195&gt;0,IFERROR(VLOOKUP($C195,Members!$A$1:$E$1753,5,FALSE),"")))</f>
        <v/>
      </c>
    </row>
    <row r="196" spans="1:8" ht="18" customHeight="1" x14ac:dyDescent="0.2">
      <c r="A196" s="4" t="s">
        <v>1207</v>
      </c>
      <c r="B196" s="17" t="s">
        <v>4447</v>
      </c>
      <c r="C196" s="17"/>
      <c r="D196" s="17"/>
      <c r="E196" s="17"/>
      <c r="F196" s="17"/>
      <c r="G196" s="17"/>
      <c r="H196" s="17"/>
    </row>
    <row r="197" spans="1:8" ht="18" customHeight="1" x14ac:dyDescent="0.2">
      <c r="B197" s="1" t="s">
        <v>3</v>
      </c>
      <c r="C197" s="150" t="s">
        <v>1208</v>
      </c>
      <c r="D197" s="2" t="s">
        <v>4</v>
      </c>
      <c r="E197" s="12" t="s">
        <v>1205</v>
      </c>
      <c r="F197" s="153" t="s">
        <v>5</v>
      </c>
      <c r="G197" s="2" t="s">
        <v>7</v>
      </c>
      <c r="H197" s="2" t="s">
        <v>6</v>
      </c>
    </row>
    <row r="198" spans="1:8" ht="18" customHeight="1" x14ac:dyDescent="0.2">
      <c r="B198">
        <v>1</v>
      </c>
      <c r="C198" s="6" t="s">
        <v>912</v>
      </c>
      <c r="D198" s="150"/>
      <c r="E198" s="152"/>
      <c r="F198" s="153">
        <v>27</v>
      </c>
      <c r="G198" s="150" t="s">
        <v>20</v>
      </c>
      <c r="H198" s="150" t="s">
        <v>154</v>
      </c>
    </row>
    <row r="199" spans="1:8" ht="18" customHeight="1" x14ac:dyDescent="0.2">
      <c r="B199">
        <v>2</v>
      </c>
      <c r="C199" s="6" t="s">
        <v>4371</v>
      </c>
      <c r="D199" s="150"/>
      <c r="E199" s="152"/>
      <c r="F199" s="153">
        <v>22</v>
      </c>
      <c r="G199" s="150" t="s">
        <v>20</v>
      </c>
      <c r="H199" s="150" t="s">
        <v>4036</v>
      </c>
    </row>
    <row r="200" spans="1:8" ht="18" customHeight="1" x14ac:dyDescent="0.2">
      <c r="B200">
        <v>3</v>
      </c>
      <c r="C200" s="6" t="s">
        <v>4448</v>
      </c>
      <c r="D200" s="150"/>
      <c r="E200" s="152"/>
      <c r="F200" s="153">
        <v>18</v>
      </c>
      <c r="G200" s="150" t="s">
        <v>20</v>
      </c>
      <c r="H200" s="150" t="s">
        <v>4151</v>
      </c>
    </row>
    <row r="201" spans="1:8" ht="18" customHeight="1" x14ac:dyDescent="0.2">
      <c r="B201">
        <v>4</v>
      </c>
      <c r="C201" s="6" t="s">
        <v>4369</v>
      </c>
      <c r="D201" s="150"/>
      <c r="E201" s="152"/>
      <c r="F201" s="153">
        <v>23</v>
      </c>
      <c r="G201" s="150" t="s">
        <v>20</v>
      </c>
      <c r="H201" s="150" t="s">
        <v>4160</v>
      </c>
    </row>
    <row r="202" spans="1:8" ht="18" customHeight="1" x14ac:dyDescent="0.2">
      <c r="A202" s="4" t="s">
        <v>1207</v>
      </c>
      <c r="B202" s="17" t="s">
        <v>4170</v>
      </c>
      <c r="C202" s="17"/>
      <c r="D202" s="17"/>
      <c r="E202" s="17"/>
      <c r="F202" s="17"/>
      <c r="G202" s="17"/>
      <c r="H202" s="17"/>
    </row>
    <row r="203" spans="1:8" ht="18" customHeight="1" x14ac:dyDescent="0.2">
      <c r="B203" s="1" t="s">
        <v>3</v>
      </c>
      <c r="C203" s="7" t="s">
        <v>1208</v>
      </c>
      <c r="D203" s="2" t="s">
        <v>4</v>
      </c>
      <c r="E203" s="12" t="s">
        <v>1205</v>
      </c>
      <c r="F203" s="16" t="s">
        <v>5</v>
      </c>
      <c r="G203" s="2" t="s">
        <v>7</v>
      </c>
      <c r="H203" s="2" t="s">
        <v>6</v>
      </c>
    </row>
    <row r="204" spans="1:8" ht="18" customHeight="1" x14ac:dyDescent="0.2">
      <c r="B204">
        <v>1</v>
      </c>
      <c r="C204" s="18" t="s">
        <v>4171</v>
      </c>
      <c r="D204" s="7" t="str">
        <f>IF(C204="", "",IF($C204&gt;0, IFERROR(VLOOKUP($C204, Members!$A$1:$E$1753, 2, FALSE),"")))</f>
        <v/>
      </c>
      <c r="E204" s="13" t="str">
        <f>IF(C204="","",IF($C204&gt;0,IFERROR(VLOOKUP($C204,Members!$A$1:$E$1729,3,FALSE),"")))</f>
        <v/>
      </c>
      <c r="F204" s="16">
        <v>42</v>
      </c>
      <c r="G204" s="7" t="s">
        <v>20</v>
      </c>
      <c r="H204" s="7" t="s">
        <v>4153</v>
      </c>
    </row>
    <row r="205" spans="1:8" ht="18" customHeight="1" x14ac:dyDescent="0.2">
      <c r="B205">
        <v>2</v>
      </c>
      <c r="C205" s="18" t="s">
        <v>4172</v>
      </c>
      <c r="D205" s="7" t="str">
        <f>IF(C205="", "",IF($C205&gt;0, IFERROR(VLOOKUP($C205, Members!$A$1:$E$1753, 2, FALSE),"")))</f>
        <v/>
      </c>
      <c r="E205" s="13" t="str">
        <f>IF(C205="","",IF($C205&gt;0,IFERROR(VLOOKUP($C205,Members!$A$1:$E$1729,3,FALSE),"")))</f>
        <v/>
      </c>
      <c r="F205" s="16">
        <v>41</v>
      </c>
      <c r="G205" s="7" t="s">
        <v>20</v>
      </c>
      <c r="H205" s="7" t="s">
        <v>4174</v>
      </c>
    </row>
    <row r="206" spans="1:8" ht="18" customHeight="1" x14ac:dyDescent="0.2">
      <c r="B206">
        <v>3</v>
      </c>
      <c r="C206" s="18" t="s">
        <v>3310</v>
      </c>
      <c r="D206" s="7" t="str">
        <f>IF(C206="", "",IF($C206&gt;0, IFERROR(VLOOKUP($C206, Members!$A$1:$E$1753, 2, FALSE),"")))</f>
        <v>R4-13708</v>
      </c>
      <c r="E206" s="13">
        <f>IF(C206="","",IF($C206&gt;0,IFERROR(VLOOKUP($C206,Members!$A$1:$E$1729,3,FALSE),"")))</f>
        <v>21606</v>
      </c>
      <c r="F206" s="16">
        <v>56</v>
      </c>
      <c r="G206" s="7" t="str">
        <f>IF(C206="","",IF($C206&gt;0,IFERROR(VLOOKUP($C206,Members!$A$1:$E$1753,4,FALSE),"")))</f>
        <v>Black</v>
      </c>
      <c r="H206" s="7" t="str">
        <f>IF(C206="","",IF($C206&gt;0,IFERROR(VLOOKUP($C206,Members!$A$1:$E$1753,5,FALSE),"")))</f>
        <v>Cortazzo, Anthony</v>
      </c>
    </row>
    <row r="207" spans="1:8" ht="18" customHeight="1" x14ac:dyDescent="0.2">
      <c r="B207">
        <v>4</v>
      </c>
      <c r="C207" s="18" t="s">
        <v>4173</v>
      </c>
      <c r="D207" s="7" t="str">
        <f>IF(C207="", "",IF($C207&gt;0, IFERROR(VLOOKUP($C207, Members!$A$1:$E$1753, 2, FALSE),"")))</f>
        <v/>
      </c>
      <c r="E207" s="13" t="str">
        <f>IF(C207="","",IF($C207&gt;0,IFERROR(VLOOKUP($C207,Members!$A$1:$E$1729,3,FALSE),"")))</f>
        <v/>
      </c>
      <c r="F207" s="16">
        <v>49</v>
      </c>
      <c r="G207" s="7" t="s">
        <v>20</v>
      </c>
      <c r="H207" s="7" t="s">
        <v>4067</v>
      </c>
    </row>
    <row r="208" spans="1:8" ht="18" customHeight="1" x14ac:dyDescent="0.2">
      <c r="A208" s="4" t="s">
        <v>1207</v>
      </c>
      <c r="B208" s="17" t="s">
        <v>4175</v>
      </c>
      <c r="C208" s="17"/>
      <c r="D208" s="17"/>
      <c r="E208" s="17"/>
      <c r="F208" s="17"/>
      <c r="G208" s="17"/>
      <c r="H208" s="17"/>
    </row>
    <row r="209" spans="1:8" ht="18" customHeight="1" x14ac:dyDescent="0.2">
      <c r="B209" s="1" t="s">
        <v>3</v>
      </c>
      <c r="C209" s="7" t="s">
        <v>1208</v>
      </c>
      <c r="D209" s="2" t="s">
        <v>4</v>
      </c>
      <c r="E209" s="12" t="s">
        <v>1205</v>
      </c>
      <c r="F209" s="16" t="s">
        <v>5</v>
      </c>
      <c r="G209" s="2" t="s">
        <v>7</v>
      </c>
      <c r="H209" s="2" t="s">
        <v>6</v>
      </c>
    </row>
    <row r="210" spans="1:8" ht="18" customHeight="1" x14ac:dyDescent="0.2">
      <c r="B210">
        <v>1</v>
      </c>
      <c r="C210" s="18" t="s">
        <v>1000</v>
      </c>
      <c r="D210" s="7" t="str">
        <f>IF(C210="", "",IF($C210&gt;0, IFERROR(VLOOKUP($C210, Members!$A$1:$E$1753, 2, FALSE),"")))</f>
        <v>R2-1210</v>
      </c>
      <c r="E210" s="13">
        <f>IF(C210="","",IF($C210&gt;0,IFERROR(VLOOKUP($C210,Members!$A$1:$E$1729,3,FALSE),"")))</f>
        <v>26256</v>
      </c>
      <c r="F210" s="16">
        <v>44</v>
      </c>
      <c r="G210" s="7" t="str">
        <f>IF(C210="","",IF($C210&gt;0,IFERROR(VLOOKUP($C210,Members!$A$1:$E$1753,4,FALSE),"")))</f>
        <v>Black -6th</v>
      </c>
      <c r="H210" s="7" t="str">
        <f>IF(C210="","",IF($C210&gt;0,IFERROR(VLOOKUP($C210,Members!$A$1:$E$1753,5,FALSE),"")))</f>
        <v>Keeney, Glenn</v>
      </c>
    </row>
    <row r="211" spans="1:8" ht="18" customHeight="1" x14ac:dyDescent="0.2">
      <c r="B211">
        <v>2</v>
      </c>
      <c r="C211" s="18" t="s">
        <v>1280</v>
      </c>
      <c r="D211" s="7" t="str">
        <f>IF(C211="", "",IF($C211&gt;0, IFERROR(VLOOKUP($C211, Members!$A$1:$E$1753, 2, FALSE),"")))</f>
        <v>R3-12257</v>
      </c>
      <c r="E211" s="13">
        <f>IF(C211="","",IF($C211&gt;0,IFERROR(VLOOKUP($C211,Members!$A$1:$E$1729,3,FALSE),"")))</f>
        <v>19360</v>
      </c>
      <c r="F211" s="16">
        <v>63</v>
      </c>
      <c r="G211" s="7" t="str">
        <f>IF(C211="","",IF($C211&gt;0,IFERROR(VLOOKUP($C211,Members!$A$1:$E$1753,4,FALSE),"")))</f>
        <v>Black</v>
      </c>
      <c r="H211" s="7" t="str">
        <f>IF(C211="","",IF($C211&gt;0,IFERROR(VLOOKUP($C211,Members!$A$1:$E$1753,5,FALSE),"")))</f>
        <v>Bukala, Michael</v>
      </c>
    </row>
    <row r="212" spans="1:8" ht="18" customHeight="1" x14ac:dyDescent="0.2">
      <c r="B212">
        <v>3</v>
      </c>
      <c r="C212" s="18" t="s">
        <v>4176</v>
      </c>
      <c r="D212" s="7" t="str">
        <f>IF(C212="", "",IF($C212&gt;0, IFERROR(VLOOKUP($C212, Members!$A$1:$E$1753, 2, FALSE),"")))</f>
        <v/>
      </c>
      <c r="E212" s="13" t="str">
        <f>IF(C212="","",IF($C212&gt;0,IFERROR(VLOOKUP($C212,Members!$A$1:$E$1729,3,FALSE),"")))</f>
        <v/>
      </c>
      <c r="F212" s="16" t="str">
        <f>IF(E212="","",IF(E212=0,"",IF(E212&gt;0,INT(($B$2-E212)/365.25))))</f>
        <v/>
      </c>
      <c r="G212" s="7" t="str">
        <f>IF(C212="","",IF($C212&gt;0,IFERROR(VLOOKUP($C212,Members!$A$1:$E$1753,4,FALSE),"")))</f>
        <v/>
      </c>
      <c r="H212" s="7" t="s">
        <v>4111</v>
      </c>
    </row>
    <row r="213" spans="1:8" ht="18" customHeight="1" x14ac:dyDescent="0.2">
      <c r="B213">
        <v>4</v>
      </c>
      <c r="C213" s="18" t="s">
        <v>2373</v>
      </c>
      <c r="D213" s="7" t="str">
        <f>IF(C213="", "",IF($C213&gt;0, IFERROR(VLOOKUP($C213, Members!$A$1:$E$1753, 2, FALSE),"")))</f>
        <v>R4-11858</v>
      </c>
      <c r="E213" s="13">
        <f>IF(C213="","",IF($C213&gt;0,IFERROR(VLOOKUP($C213,Members!$A$1:$E$1729,3,FALSE),"")))</f>
        <v>26413</v>
      </c>
      <c r="F213" s="16">
        <v>43</v>
      </c>
      <c r="G213" s="7" t="str">
        <f>IF(C213="","",IF($C213&gt;0,IFERROR(VLOOKUP($C213,Members!$A$1:$E$1753,4,FALSE),"")))</f>
        <v>BLK</v>
      </c>
      <c r="H213" s="7" t="str">
        <f>IF(C213="","",IF($C213&gt;0,IFERROR(VLOOKUP($C213,Members!$A$1:$E$1753,5,FALSE),"")))</f>
        <v>Caliguri, Frank</v>
      </c>
    </row>
    <row r="214" spans="1:8" ht="18" customHeight="1" x14ac:dyDescent="0.2">
      <c r="A214" s="4" t="s">
        <v>1207</v>
      </c>
      <c r="B214" s="17" t="s">
        <v>4451</v>
      </c>
      <c r="C214" s="17"/>
      <c r="D214" s="17"/>
      <c r="E214" s="17"/>
      <c r="F214" s="17"/>
      <c r="G214" s="17"/>
      <c r="H214" s="17"/>
    </row>
    <row r="215" spans="1:8" ht="18" customHeight="1" x14ac:dyDescent="0.2">
      <c r="B215" s="1" t="s">
        <v>3</v>
      </c>
      <c r="C215" s="150" t="s">
        <v>1208</v>
      </c>
      <c r="D215" s="2" t="s">
        <v>4</v>
      </c>
      <c r="E215" s="12" t="s">
        <v>1205</v>
      </c>
      <c r="F215" s="153" t="s">
        <v>5</v>
      </c>
      <c r="G215" s="2" t="s">
        <v>7</v>
      </c>
      <c r="H215" s="2" t="s">
        <v>6</v>
      </c>
    </row>
    <row r="216" spans="1:8" ht="18" customHeight="1" x14ac:dyDescent="0.2">
      <c r="B216">
        <v>1</v>
      </c>
      <c r="C216" s="6" t="s">
        <v>4452</v>
      </c>
      <c r="D216" s="150"/>
      <c r="E216" s="152"/>
      <c r="F216" s="153">
        <v>12</v>
      </c>
      <c r="G216" s="150" t="s">
        <v>17</v>
      </c>
      <c r="H216" s="150" t="s">
        <v>4453</v>
      </c>
    </row>
    <row r="217" spans="1:8" ht="18" customHeight="1" x14ac:dyDescent="0.2">
      <c r="B217">
        <v>2</v>
      </c>
      <c r="C217" s="6" t="s">
        <v>4454</v>
      </c>
      <c r="D217" s="150"/>
      <c r="E217" s="152"/>
      <c r="F217" s="153">
        <v>49</v>
      </c>
      <c r="G217" s="150" t="s">
        <v>32</v>
      </c>
      <c r="H217" s="150" t="s">
        <v>4041</v>
      </c>
    </row>
    <row r="218" spans="1:8" ht="18" customHeight="1" x14ac:dyDescent="0.2">
      <c r="B218">
        <v>3</v>
      </c>
      <c r="C218" s="89" t="s">
        <v>44</v>
      </c>
      <c r="D218" s="150" t="str">
        <f>IF(C218="", "",IF($C218&gt;0, IFERROR(VLOOKUP($C218, Members!$A$1:$E$1753, 2, FALSE),"")))</f>
        <v/>
      </c>
      <c r="E218" s="152" t="str">
        <f>IF(C218="","",IF($C218&gt;0,IFERROR(VLOOKUP($C218,Members!$A$1:$E$1729,3,FALSE),"")))</f>
        <v/>
      </c>
      <c r="F218" s="153" t="str">
        <f>IF(E218="","",IF(E218=0,"",IF(E218&gt;0,INT(($B$2-E218)/365.25))))</f>
        <v/>
      </c>
      <c r="G218" s="150" t="str">
        <f>IF(C218="","",IF($C218&gt;0,IFERROR(VLOOKUP($C218,Members!$A$1:$E$1753,4,FALSE),"")))</f>
        <v/>
      </c>
      <c r="H218" s="150" t="str">
        <f>IF(C218="","",IF($C218&gt;0,IFERROR(VLOOKUP($C218,Members!$A$1:$E$1753,5,FALSE),"")))</f>
        <v/>
      </c>
    </row>
    <row r="219" spans="1:8" ht="18" customHeight="1" x14ac:dyDescent="0.2">
      <c r="B219">
        <v>4</v>
      </c>
      <c r="C219" s="89" t="s">
        <v>44</v>
      </c>
      <c r="D219" s="150" t="str">
        <f>IF(C219="", "",IF($C219&gt;0, IFERROR(VLOOKUP($C219, Members!$A$1:$E$1753, 2, FALSE),"")))</f>
        <v/>
      </c>
      <c r="E219" s="152" t="str">
        <f>IF(C219="","",IF($C219&gt;0,IFERROR(VLOOKUP($C219,Members!$A$1:$E$1729,3,FALSE),"")))</f>
        <v/>
      </c>
      <c r="F219" s="153" t="str">
        <f>IF(E219="","",IF(E219=0,"",IF(E219&gt;0,INT(($B$2-E219)/365.25))))</f>
        <v/>
      </c>
      <c r="G219" s="150" t="str">
        <f>IF(C219="","",IF($C219&gt;0,IFERROR(VLOOKUP($C219,Members!$A$1:$E$1753,4,FALSE),"")))</f>
        <v/>
      </c>
      <c r="H219" s="150" t="str">
        <f>IF(C219="","",IF($C219&gt;0,IFERROR(VLOOKUP($C219,Members!$A$1:$E$1753,5,FALSE),"")))</f>
        <v/>
      </c>
    </row>
    <row r="220" spans="1:8" ht="18" customHeight="1" x14ac:dyDescent="0.2">
      <c r="A220" s="4" t="s">
        <v>1207</v>
      </c>
      <c r="B220" s="17" t="s">
        <v>4394</v>
      </c>
      <c r="C220" s="17"/>
      <c r="D220" s="17"/>
      <c r="E220" s="17"/>
      <c r="F220" s="17"/>
      <c r="G220" s="17"/>
      <c r="H220" s="17"/>
    </row>
    <row r="221" spans="1:8" ht="18" customHeight="1" x14ac:dyDescent="0.2">
      <c r="B221" s="1" t="s">
        <v>3</v>
      </c>
      <c r="C221" s="7" t="s">
        <v>1208</v>
      </c>
      <c r="D221" s="2" t="s">
        <v>4</v>
      </c>
      <c r="E221" s="12" t="s">
        <v>1205</v>
      </c>
      <c r="F221" s="16" t="s">
        <v>5</v>
      </c>
      <c r="G221" s="2" t="s">
        <v>7</v>
      </c>
      <c r="H221" s="2" t="s">
        <v>6</v>
      </c>
    </row>
    <row r="222" spans="1:8" ht="18" customHeight="1" x14ac:dyDescent="0.2">
      <c r="B222">
        <v>1</v>
      </c>
      <c r="C222" s="18" t="s">
        <v>3462</v>
      </c>
      <c r="D222" s="7" t="str">
        <f>IF(C222="", "",IF($C222&gt;0, IFERROR(VLOOKUP($C222, Members!$A$1:$E$1753, 2, FALSE),"")))</f>
        <v>R3-12527</v>
      </c>
      <c r="E222" s="13">
        <f>IF(C222="","",IF($C222&gt;0,IFERROR(VLOOKUP($C222,Members!$A$1:$E$1729,3,FALSE),"")))</f>
        <v>37426</v>
      </c>
      <c r="F222" s="16">
        <v>13</v>
      </c>
      <c r="G222" s="7" t="str">
        <f>IF(C222="","",IF($C222&gt;0,IFERROR(VLOOKUP($C222,Members!$A$1:$E$1753,4,FALSE),"")))</f>
        <v>Black</v>
      </c>
      <c r="H222" s="7" t="str">
        <f>IF(C222="","",IF($C222&gt;0,IFERROR(VLOOKUP($C222,Members!$A$1:$E$1753,5,FALSE),"")))</f>
        <v>Tarr, Jacques</v>
      </c>
    </row>
    <row r="223" spans="1:8" ht="18" customHeight="1" x14ac:dyDescent="0.2">
      <c r="B223">
        <v>2</v>
      </c>
      <c r="C223" s="18" t="s">
        <v>1660</v>
      </c>
      <c r="D223" s="7" t="str">
        <f>IF(C223="", "",IF($C223&gt;0, IFERROR(VLOOKUP($C223, Members!$A$1:$E$1753, 2, FALSE),"")))</f>
        <v>R3-12111</v>
      </c>
      <c r="E223" s="13">
        <f>IF(C223="","",IF($C223&gt;0,IFERROR(VLOOKUP($C223,Members!$A$1:$E$1729,3,FALSE),"")))</f>
        <v>33659</v>
      </c>
      <c r="F223" s="16">
        <v>23</v>
      </c>
      <c r="G223" s="7" t="str">
        <f>IF(C223="","",IF($C223&gt;0,IFERROR(VLOOKUP($C223,Members!$A$1:$E$1753,4,FALSE),"")))</f>
        <v>Black</v>
      </c>
      <c r="H223" s="7" t="str">
        <f>IF(C223="","",IF($C223&gt;0,IFERROR(VLOOKUP($C223,Members!$A$1:$E$1753,5,FALSE),"")))</f>
        <v>Harris, Lee</v>
      </c>
    </row>
    <row r="224" spans="1:8" ht="18" customHeight="1" x14ac:dyDescent="0.2">
      <c r="B224">
        <v>3</v>
      </c>
      <c r="C224" s="18" t="s">
        <v>44</v>
      </c>
      <c r="D224" s="7" t="str">
        <f>IF(C224="", "",IF($C224&gt;0, IFERROR(VLOOKUP($C224, Members!$A$1:$E$1753, 2, FALSE),"")))</f>
        <v/>
      </c>
      <c r="E224" s="13" t="str">
        <f>IF(C224="","",IF($C224&gt;0,IFERROR(VLOOKUP($C224,Members!$A$1:$E$1729,3,FALSE),"")))</f>
        <v/>
      </c>
      <c r="F224" s="16" t="str">
        <f>IF(E224="","",IF(E224=0,"",IF(E224&gt;0,INT(($B$2-E224)/365.25))))</f>
        <v/>
      </c>
      <c r="G224" s="7" t="str">
        <f>IF(C224="","",IF($C224&gt;0,IFERROR(VLOOKUP($C224,Members!$A$1:$E$1753,4,FALSE),"")))</f>
        <v/>
      </c>
      <c r="H224" s="7" t="str">
        <f>IF(C224="","",IF($C224&gt;0,IFERROR(VLOOKUP($C224,Members!$A$1:$E$1753,5,FALSE),"")))</f>
        <v/>
      </c>
    </row>
    <row r="225" spans="1:8" ht="18" customHeight="1" x14ac:dyDescent="0.2">
      <c r="B225">
        <v>4</v>
      </c>
      <c r="C225" s="18" t="s">
        <v>44</v>
      </c>
      <c r="D225" s="7" t="str">
        <f>IF(C225="", "",IF($C225&gt;0, IFERROR(VLOOKUP($C225, Members!$A$1:$E$1753, 2, FALSE),"")))</f>
        <v/>
      </c>
      <c r="E225" s="13" t="str">
        <f>IF(C225="","",IF($C225&gt;0,IFERROR(VLOOKUP($C225,Members!$A$1:$E$1729,3,FALSE),"")))</f>
        <v/>
      </c>
      <c r="F225" s="16" t="str">
        <f>IF(E225="","",IF(E225=0,"",IF(E225&gt;0,INT(($B$2-E225)/365.25))))</f>
        <v/>
      </c>
      <c r="G225" s="7" t="str">
        <f>IF(C225="","",IF($C225&gt;0,IFERROR(VLOOKUP($C225,Members!$A$1:$E$1753,4,FALSE),"")))</f>
        <v/>
      </c>
      <c r="H225" s="7" t="str">
        <f>IF(C225="","",IF($C225&gt;0,IFERROR(VLOOKUP($C225,Members!$A$1:$E$1753,5,FALSE),"")))</f>
        <v/>
      </c>
    </row>
    <row r="226" spans="1:8" ht="18" customHeight="1" x14ac:dyDescent="0.2">
      <c r="A226" s="4" t="s">
        <v>1207</v>
      </c>
      <c r="B226" s="17" t="s">
        <v>4407</v>
      </c>
      <c r="C226" s="17"/>
      <c r="D226" s="17"/>
      <c r="E226" s="17"/>
      <c r="F226" s="17"/>
      <c r="G226" s="17"/>
      <c r="H226" s="17"/>
    </row>
    <row r="227" spans="1:8" ht="18" customHeight="1" x14ac:dyDescent="0.2">
      <c r="B227" s="1" t="s">
        <v>3</v>
      </c>
      <c r="C227" s="7" t="s">
        <v>1208</v>
      </c>
      <c r="D227" s="2" t="s">
        <v>4</v>
      </c>
      <c r="E227" s="12" t="s">
        <v>1205</v>
      </c>
      <c r="F227" s="16" t="s">
        <v>5</v>
      </c>
      <c r="G227" s="2" t="s">
        <v>7</v>
      </c>
      <c r="H227" s="2" t="s">
        <v>6</v>
      </c>
    </row>
    <row r="228" spans="1:8" ht="18" customHeight="1" x14ac:dyDescent="0.2">
      <c r="B228">
        <v>1</v>
      </c>
      <c r="C228" s="18" t="s">
        <v>2789</v>
      </c>
      <c r="D228" s="7" t="str">
        <f>IF(C228="", "",IF($C228&gt;0, IFERROR(VLOOKUP($C228, Members!$A$1:$E$1753, 2, FALSE),"")))</f>
        <v>R3-12475</v>
      </c>
      <c r="E228" s="13">
        <f>IF(C228="","",IF($C228&gt;0,IFERROR(VLOOKUP($C228,Members!$A$1:$E$1729,3,FALSE),"")))</f>
        <v>37297</v>
      </c>
      <c r="F228" s="16">
        <v>13</v>
      </c>
      <c r="G228" s="7" t="str">
        <f>IF(C228="","",IF($C228&gt;0,IFERROR(VLOOKUP($C228,Members!$A$1:$E$1753,4,FALSE),"")))</f>
        <v>Purple</v>
      </c>
      <c r="H228" s="7" t="str">
        <f>IF(C228="","",IF($C228&gt;0,IFERROR(VLOOKUP($C228,Members!$A$1:$E$1753,5,FALSE),"")))</f>
        <v>Buker, Dave</v>
      </c>
    </row>
    <row r="229" spans="1:8" ht="18" customHeight="1" x14ac:dyDescent="0.2">
      <c r="B229">
        <v>2</v>
      </c>
      <c r="C229" s="18" t="s">
        <v>3357</v>
      </c>
      <c r="D229" s="7" t="str">
        <f>IF(C229="", "",IF($C229&gt;0, IFERROR(VLOOKUP($C229, Members!$A$1:$E$1753, 2, FALSE),"")))</f>
        <v>R3-12524</v>
      </c>
      <c r="E229" s="13">
        <f>IF(C229="","",IF($C229&gt;0,IFERROR(VLOOKUP($C229,Members!$A$1:$E$1729,3,FALSE),"")))</f>
        <v>39888</v>
      </c>
      <c r="F229" s="16">
        <v>6</v>
      </c>
      <c r="G229" s="7" t="str">
        <f>IF(C229="","",IF($C229&gt;0,IFERROR(VLOOKUP($C229,Members!$A$1:$E$1753,4,FALSE),"")))</f>
        <v>Blue</v>
      </c>
      <c r="H229" s="7" t="str">
        <f>IF(C229="","",IF($C229&gt;0,IFERROR(VLOOKUP($C229,Members!$A$1:$E$1753,5,FALSE),"")))</f>
        <v>Buker, Dave</v>
      </c>
    </row>
    <row r="230" spans="1:8" ht="18" customHeight="1" x14ac:dyDescent="0.2">
      <c r="B230">
        <v>3</v>
      </c>
      <c r="C230" s="18" t="s">
        <v>44</v>
      </c>
      <c r="D230" s="7" t="str">
        <f>IF(C230="", "",IF($C230&gt;0, IFERROR(VLOOKUP($C230, Members!$A$1:$E$1753, 2, FALSE),"")))</f>
        <v/>
      </c>
      <c r="E230" s="13" t="str">
        <f>IF(C230="","",IF($C230&gt;0,IFERROR(VLOOKUP($C230,Members!$A$1:$E$1729,3,FALSE),"")))</f>
        <v/>
      </c>
      <c r="F230" s="16" t="str">
        <f>IF(E230="","",IF(E230=0,"",IF(E230&gt;0,INT(($B$2-E230)/365.25))))</f>
        <v/>
      </c>
      <c r="G230" s="7" t="str">
        <f>IF(C230="","",IF($C230&gt;0,IFERROR(VLOOKUP($C230,Members!$A$1:$E$1753,4,FALSE),"")))</f>
        <v/>
      </c>
      <c r="H230" s="7" t="str">
        <f>IF(C230="","",IF($C230&gt;0,IFERROR(VLOOKUP($C230,Members!$A$1:$E$1753,5,FALSE),"")))</f>
        <v/>
      </c>
    </row>
    <row r="231" spans="1:8" ht="18" customHeight="1" x14ac:dyDescent="0.2">
      <c r="B231">
        <v>4</v>
      </c>
      <c r="C231" s="18" t="s">
        <v>44</v>
      </c>
      <c r="D231" s="7" t="str">
        <f>IF(C231="", "",IF($C231&gt;0, IFERROR(VLOOKUP($C231, Members!$A$1:$E$1753, 2, FALSE),"")))</f>
        <v/>
      </c>
      <c r="E231" s="13" t="str">
        <f>IF(C231="","",IF($C231&gt;0,IFERROR(VLOOKUP($C231,Members!$A$1:$E$1729,3,FALSE),"")))</f>
        <v/>
      </c>
      <c r="F231" s="16" t="str">
        <f>IF(E231="","",IF(E231=0,"",IF(E231&gt;0,INT(($B$2-E231)/365.25))))</f>
        <v/>
      </c>
      <c r="G231" s="7" t="str">
        <f>IF(C231="","",IF($C231&gt;0,IFERROR(VLOOKUP($C231,Members!$A$1:$E$1753,4,FALSE),"")))</f>
        <v/>
      </c>
      <c r="H231" s="7" t="str">
        <f>IF(C231="","",IF($C231&gt;0,IFERROR(VLOOKUP($C231,Members!$A$1:$E$1753,5,FALSE),"")))</f>
        <v/>
      </c>
    </row>
    <row r="232" spans="1:8" ht="18" customHeight="1" x14ac:dyDescent="0.2">
      <c r="A232" s="4" t="s">
        <v>1207</v>
      </c>
      <c r="B232" s="17" t="s">
        <v>4408</v>
      </c>
      <c r="C232" s="17"/>
      <c r="D232" s="17"/>
      <c r="E232" s="17"/>
      <c r="F232" s="17"/>
      <c r="G232" s="17"/>
      <c r="H232" s="17"/>
    </row>
    <row r="233" spans="1:8" ht="18" customHeight="1" x14ac:dyDescent="0.2">
      <c r="B233" s="1" t="s">
        <v>3</v>
      </c>
      <c r="C233" s="7" t="s">
        <v>1208</v>
      </c>
      <c r="D233" s="2" t="s">
        <v>4</v>
      </c>
      <c r="E233" s="12" t="s">
        <v>1205</v>
      </c>
      <c r="F233" s="16" t="s">
        <v>5</v>
      </c>
      <c r="G233" s="2" t="s">
        <v>7</v>
      </c>
      <c r="H233" s="2" t="s">
        <v>6</v>
      </c>
    </row>
    <row r="234" spans="1:8" ht="18" customHeight="1" x14ac:dyDescent="0.2">
      <c r="B234">
        <v>1</v>
      </c>
      <c r="C234" s="18" t="s">
        <v>44</v>
      </c>
      <c r="D234" s="7" t="str">
        <f>IF(C234="", "",IF($C234&gt;0, IFERROR(VLOOKUP($C234, Members!$A$1:$E$1753, 2, FALSE),"")))</f>
        <v/>
      </c>
      <c r="E234" s="13" t="str">
        <f>IF(C234="","",IF($C234&gt;0,IFERROR(VLOOKUP($C234,Members!$A$1:$E$1729,3,FALSE),"")))</f>
        <v/>
      </c>
      <c r="F234" s="16" t="str">
        <f>IF(E234="","",IF(E234=0,"",IF(E234&gt;0,INT(($B$2-E234)/365.25))))</f>
        <v/>
      </c>
      <c r="G234" s="7" t="str">
        <f>IF(C234="","",IF($C234&gt;0,IFERROR(VLOOKUP($C234,Members!$A$1:$E$1753,4,FALSE),"")))</f>
        <v/>
      </c>
      <c r="H234" s="7" t="str">
        <f>IF(C234="","",IF($C234&gt;0,IFERROR(VLOOKUP($C234,Members!$A$1:$E$1753,5,FALSE),"")))</f>
        <v/>
      </c>
    </row>
    <row r="235" spans="1:8" ht="18" customHeight="1" x14ac:dyDescent="0.2">
      <c r="B235">
        <v>2</v>
      </c>
      <c r="C235" s="18" t="s">
        <v>44</v>
      </c>
      <c r="D235" s="7" t="str">
        <f>IF(C235="", "",IF($C235&gt;0, IFERROR(VLOOKUP($C235, Members!$A$1:$E$1753, 2, FALSE),"")))</f>
        <v/>
      </c>
      <c r="E235" s="13" t="str">
        <f>IF(C235="","",IF($C235&gt;0,IFERROR(VLOOKUP($C235,Members!$A$1:$E$1729,3,FALSE),"")))</f>
        <v/>
      </c>
      <c r="F235" s="16" t="str">
        <f>IF(E235="","",IF(E235=0,"",IF(E235&gt;0,INT(($B$2-E235)/365.25))))</f>
        <v/>
      </c>
      <c r="G235" s="7" t="str">
        <f>IF(C235="","",IF($C235&gt;0,IFERROR(VLOOKUP($C235,Members!$A$1:$E$1753,4,FALSE),"")))</f>
        <v/>
      </c>
      <c r="H235" s="7" t="str">
        <f>IF(C235="","",IF($C235&gt;0,IFERROR(VLOOKUP($C235,Members!$A$1:$E$1753,5,FALSE),"")))</f>
        <v/>
      </c>
    </row>
    <row r="236" spans="1:8" ht="18" customHeight="1" x14ac:dyDescent="0.2">
      <c r="B236">
        <v>3</v>
      </c>
      <c r="C236" s="18" t="s">
        <v>44</v>
      </c>
      <c r="D236" s="7" t="str">
        <f>IF(C236="", "",IF($C236&gt;0, IFERROR(VLOOKUP($C236, Members!$A$1:$E$1753, 2, FALSE),"")))</f>
        <v/>
      </c>
      <c r="E236" s="13" t="str">
        <f>IF(C236="","",IF($C236&gt;0,IFERROR(VLOOKUP($C236,Members!$A$1:$E$1729,3,FALSE),"")))</f>
        <v/>
      </c>
      <c r="F236" s="16" t="str">
        <f>IF(E236="","",IF(E236=0,"",IF(E236&gt;0,INT(($B$2-E236)/365.25))))</f>
        <v/>
      </c>
      <c r="G236" s="7" t="str">
        <f>IF(C236="","",IF($C236&gt;0,IFERROR(VLOOKUP($C236,Members!$A$1:$E$1753,4,FALSE),"")))</f>
        <v/>
      </c>
      <c r="H236" s="7" t="str">
        <f>IF(C236="","",IF($C236&gt;0,IFERROR(VLOOKUP($C236,Members!$A$1:$E$1753,5,FALSE),"")))</f>
        <v/>
      </c>
    </row>
    <row r="237" spans="1:8" ht="18" customHeight="1" x14ac:dyDescent="0.2">
      <c r="B237">
        <v>4</v>
      </c>
      <c r="C237" s="18" t="s">
        <v>44</v>
      </c>
      <c r="D237" s="7" t="str">
        <f>IF(C237="", "",IF($C237&gt;0, IFERROR(VLOOKUP($C237, Members!$A$1:$E$1753, 2, FALSE),"")))</f>
        <v/>
      </c>
      <c r="E237" s="13" t="str">
        <f>IF(C237="","",IF($C237&gt;0,IFERROR(VLOOKUP($C237,Members!$A$1:$E$1729,3,FALSE),"")))</f>
        <v/>
      </c>
      <c r="F237" s="16" t="str">
        <f>IF(E237="","",IF(E237=0,"",IF(E237&gt;0,INT(($B$2-E237)/365.25))))</f>
        <v/>
      </c>
      <c r="G237" s="7" t="str">
        <f>IF(C237="","",IF($C237&gt;0,IFERROR(VLOOKUP($C237,Members!$A$1:$E$1753,4,FALSE),"")))</f>
        <v/>
      </c>
      <c r="H237" s="7" t="str">
        <f>IF(C237="","",IF($C237&gt;0,IFERROR(VLOOKUP($C237,Members!$A$1:$E$1753,5,FALSE),"")))</f>
        <v/>
      </c>
    </row>
    <row r="238" spans="1:8" ht="18" customHeight="1" x14ac:dyDescent="0.2">
      <c r="A238" s="4" t="s">
        <v>1207</v>
      </c>
      <c r="B238" s="17" t="s">
        <v>4449</v>
      </c>
      <c r="C238" s="17"/>
      <c r="D238" s="17"/>
      <c r="E238" s="17"/>
      <c r="F238" s="17"/>
      <c r="G238" s="17"/>
      <c r="H238" s="17"/>
    </row>
    <row r="239" spans="1:8" ht="18" customHeight="1" x14ac:dyDescent="0.2">
      <c r="B239" s="1" t="s">
        <v>3</v>
      </c>
      <c r="C239" s="7" t="s">
        <v>1208</v>
      </c>
      <c r="D239" s="2" t="s">
        <v>4</v>
      </c>
      <c r="E239" s="12" t="s">
        <v>1205</v>
      </c>
      <c r="F239" s="16" t="s">
        <v>5</v>
      </c>
      <c r="G239" s="2" t="s">
        <v>7</v>
      </c>
      <c r="H239" s="2" t="s">
        <v>6</v>
      </c>
    </row>
    <row r="240" spans="1:8" ht="18" customHeight="1" x14ac:dyDescent="0.2">
      <c r="B240">
        <v>1</v>
      </c>
      <c r="C240" s="18" t="s">
        <v>1601</v>
      </c>
      <c r="D240" s="7" t="str">
        <f>IF(C240="", "",IF($C240&gt;0, IFERROR(VLOOKUP($C240, Members!$A$1:$E$1753, 2, FALSE),"")))</f>
        <v>R3-12337</v>
      </c>
      <c r="E240" s="13">
        <f>IF(C240="","",IF($C240&gt;0,IFERROR(VLOOKUP($C240,Members!$A$1:$E$1729,3,FALSE),"")))</f>
        <v>36070</v>
      </c>
      <c r="F240" s="16">
        <v>17</v>
      </c>
      <c r="G240" s="7" t="str">
        <f>IF(C240="","",IF($C240&gt;0,IFERROR(VLOOKUP($C240,Members!$A$1:$E$1753,4,FALSE),"")))</f>
        <v>BLACK-1ST</v>
      </c>
      <c r="H240" s="7" t="str">
        <f>IF(C240="","",IF($C240&gt;0,IFERROR(VLOOKUP($C240,Members!$A$1:$E$1753,5,FALSE),"")))</f>
        <v>Roberts, Jerry</v>
      </c>
    </row>
    <row r="241" spans="1:8" ht="18" customHeight="1" x14ac:dyDescent="0.2">
      <c r="B241">
        <v>2</v>
      </c>
      <c r="C241" s="18" t="s">
        <v>3336</v>
      </c>
      <c r="D241" s="7" t="str">
        <f>IF(C241="", "",IF($C241&gt;0, IFERROR(VLOOKUP($C241, Members!$A$1:$E$1753, 2, FALSE),"")))</f>
        <v>R3-12494</v>
      </c>
      <c r="E241" s="13">
        <f>IF(C241="","",IF($C241&gt;0,IFERROR(VLOOKUP($C241,Members!$A$1:$E$1729,3,FALSE),"")))</f>
        <v>36798</v>
      </c>
      <c r="F241" s="16">
        <v>15</v>
      </c>
      <c r="G241" s="7" t="str">
        <f>IF(C241="","",IF($C241&gt;0,IFERROR(VLOOKUP($C241,Members!$A$1:$E$1753,4,FALSE),"")))</f>
        <v>Black</v>
      </c>
      <c r="H241" s="7" t="str">
        <f>IF(C241="","",IF($C241&gt;0,IFERROR(VLOOKUP($C241,Members!$A$1:$E$1753,5,FALSE),"")))</f>
        <v>Janes, Dennis</v>
      </c>
    </row>
    <row r="242" spans="1:8" ht="18" customHeight="1" x14ac:dyDescent="0.2">
      <c r="B242">
        <v>3</v>
      </c>
      <c r="C242" s="18" t="s">
        <v>4409</v>
      </c>
      <c r="D242" s="7" t="str">
        <f>IF(C242="", "",IF($C242&gt;0, IFERROR(VLOOKUP($C242, Members!$A$1:$E$1753, 2, FALSE),"")))</f>
        <v/>
      </c>
      <c r="E242" s="13" t="str">
        <f>IF(C242="","",IF($C242&gt;0,IFERROR(VLOOKUP($C242,Members!$A$1:$E$1729,3,FALSE),"")))</f>
        <v/>
      </c>
      <c r="F242" s="16">
        <v>13</v>
      </c>
      <c r="G242" s="7" t="s">
        <v>20</v>
      </c>
      <c r="H242" s="7" t="s">
        <v>4375</v>
      </c>
    </row>
    <row r="243" spans="1:8" ht="18" customHeight="1" x14ac:dyDescent="0.2">
      <c r="B243">
        <v>4</v>
      </c>
      <c r="C243" s="18" t="s">
        <v>44</v>
      </c>
      <c r="D243" s="7" t="str">
        <f>IF(C243="", "",IF($C243&gt;0, IFERROR(VLOOKUP($C243, Members!$A$1:$E$1753, 2, FALSE),"")))</f>
        <v/>
      </c>
      <c r="E243" s="13" t="str">
        <f>IF(C243="","",IF($C243&gt;0,IFERROR(VLOOKUP($C243,Members!$A$1:$E$1729,3,FALSE),"")))</f>
        <v/>
      </c>
      <c r="F243" s="16" t="str">
        <f>IF(E243="","",IF(E243=0,"",IF(E243&gt;0,INT(($B$2-E243)/365.25))))</f>
        <v/>
      </c>
      <c r="G243" s="7" t="str">
        <f>IF(C243="","",IF($C243&gt;0,IFERROR(VLOOKUP($C243,Members!$A$1:$E$1753,4,FALSE),"")))</f>
        <v/>
      </c>
      <c r="H243" s="7" t="str">
        <f>IF(C243="","",IF($C243&gt;0,IFERROR(VLOOKUP($C243,Members!$A$1:$E$1753,5,FALSE),"")))</f>
        <v/>
      </c>
    </row>
    <row r="244" spans="1:8" ht="18" customHeight="1" x14ac:dyDescent="0.2">
      <c r="A244" s="4" t="s">
        <v>1207</v>
      </c>
      <c r="B244" s="17" t="s">
        <v>4450</v>
      </c>
      <c r="C244" s="17"/>
      <c r="D244" s="17"/>
      <c r="E244" s="17"/>
      <c r="F244" s="17"/>
      <c r="G244" s="17"/>
      <c r="H244" s="17"/>
    </row>
    <row r="245" spans="1:8" ht="18" customHeight="1" x14ac:dyDescent="0.2">
      <c r="B245" s="1" t="s">
        <v>3</v>
      </c>
      <c r="C245" s="7" t="s">
        <v>1208</v>
      </c>
      <c r="D245" s="2" t="s">
        <v>4</v>
      </c>
      <c r="E245" s="12" t="s">
        <v>1205</v>
      </c>
      <c r="F245" s="16" t="s">
        <v>5</v>
      </c>
      <c r="G245" s="2" t="s">
        <v>7</v>
      </c>
      <c r="H245" s="2" t="s">
        <v>6</v>
      </c>
    </row>
    <row r="246" spans="1:8" ht="18" customHeight="1" x14ac:dyDescent="0.2">
      <c r="B246">
        <v>1</v>
      </c>
      <c r="C246" s="18" t="s">
        <v>4410</v>
      </c>
      <c r="D246" s="7" t="str">
        <f>IF(C246="", "",IF($C246&gt;0, IFERROR(VLOOKUP($C246, Members!$A$1:$E$1753, 2, FALSE),"")))</f>
        <v/>
      </c>
      <c r="E246" s="13" t="str">
        <f>IF(C246="","",IF($C246&gt;0,IFERROR(VLOOKUP($C246,Members!$A$1:$E$1729,3,FALSE),"")))</f>
        <v/>
      </c>
      <c r="F246" s="16">
        <v>19</v>
      </c>
      <c r="G246" s="7" t="s">
        <v>20</v>
      </c>
      <c r="H246" s="7" t="s">
        <v>4151</v>
      </c>
    </row>
    <row r="247" spans="1:8" ht="18" customHeight="1" x14ac:dyDescent="0.2">
      <c r="B247">
        <v>2</v>
      </c>
      <c r="C247" s="18" t="s">
        <v>4411</v>
      </c>
      <c r="D247" s="7" t="str">
        <f>IF(C247="", "",IF($C247&gt;0, IFERROR(VLOOKUP($C247, Members!$A$1:$E$1753, 2, FALSE),"")))</f>
        <v/>
      </c>
      <c r="E247" s="13" t="str">
        <f>IF(C247="","",IF($C247&gt;0,IFERROR(VLOOKUP($C247,Members!$A$1:$E$1729,3,FALSE),"")))</f>
        <v/>
      </c>
      <c r="F247" s="16">
        <v>29</v>
      </c>
      <c r="G247" s="7" t="s">
        <v>20</v>
      </c>
      <c r="H247" s="7" t="s">
        <v>4412</v>
      </c>
    </row>
    <row r="248" spans="1:8" ht="18" customHeight="1" x14ac:dyDescent="0.2">
      <c r="B248">
        <v>3</v>
      </c>
      <c r="C248" s="18" t="s">
        <v>44</v>
      </c>
      <c r="D248" s="7" t="str">
        <f>IF(C248="", "",IF($C248&gt;0, IFERROR(VLOOKUP($C248, Members!$A$1:$E$1753, 2, FALSE),"")))</f>
        <v/>
      </c>
      <c r="E248" s="13" t="str">
        <f>IF(C248="","",IF($C248&gt;0,IFERROR(VLOOKUP($C248,Members!$A$1:$E$1729,3,FALSE),"")))</f>
        <v/>
      </c>
      <c r="F248" s="16" t="str">
        <f>IF(E248="","",IF(E248=0,"",IF(E248&gt;0,INT(($B$2-E248)/365.25))))</f>
        <v/>
      </c>
      <c r="G248" s="7" t="str">
        <f>IF(C248="","",IF($C248&gt;0,IFERROR(VLOOKUP($C248,Members!$A$1:$E$1753,4,FALSE),"")))</f>
        <v/>
      </c>
      <c r="H248" s="7" t="str">
        <f>IF(C248="","",IF($C248&gt;0,IFERROR(VLOOKUP($C248,Members!$A$1:$E$1753,5,FALSE),"")))</f>
        <v/>
      </c>
    </row>
    <row r="249" spans="1:8" ht="18" customHeight="1" x14ac:dyDescent="0.2">
      <c r="B249">
        <v>4</v>
      </c>
      <c r="C249" s="18" t="s">
        <v>44</v>
      </c>
      <c r="D249" s="7" t="str">
        <f>IF(C249="", "",IF($C249&gt;0, IFERROR(VLOOKUP($C249, Members!$A$1:$E$1753, 2, FALSE),"")))</f>
        <v/>
      </c>
      <c r="E249" s="13" t="str">
        <f>IF(C249="","",IF($C249&gt;0,IFERROR(VLOOKUP($C249,Members!$A$1:$E$1729,3,FALSE),"")))</f>
        <v/>
      </c>
      <c r="F249" s="16" t="str">
        <f>IF(E249="","",IF(E249=0,"",IF(E249&gt;0,INT(($B$2-E249)/365.25))))</f>
        <v/>
      </c>
      <c r="G249" s="7" t="str">
        <f>IF(C249="","",IF($C249&gt;0,IFERROR(VLOOKUP($C249,Members!$A$1:$E$1753,4,FALSE),"")))</f>
        <v/>
      </c>
      <c r="H249" s="7" t="str">
        <f>IF(C249="","",IF($C249&gt;0,IFERROR(VLOOKUP($C249,Members!$A$1:$E$1753,5,FALSE),"")))</f>
        <v/>
      </c>
    </row>
    <row r="250" spans="1:8" ht="18" customHeight="1" x14ac:dyDescent="0.2">
      <c r="A250" s="4" t="s">
        <v>1207</v>
      </c>
      <c r="B250" s="17"/>
      <c r="C250" s="17"/>
      <c r="D250" s="17"/>
      <c r="E250" s="17"/>
      <c r="F250" s="17"/>
      <c r="G250" s="17"/>
      <c r="H250" s="17"/>
    </row>
    <row r="251" spans="1:8" ht="18" customHeight="1" x14ac:dyDescent="0.2">
      <c r="B251" s="1" t="s">
        <v>3</v>
      </c>
      <c r="C251" s="7" t="s">
        <v>1208</v>
      </c>
      <c r="D251" s="2" t="s">
        <v>4</v>
      </c>
      <c r="E251" s="12" t="s">
        <v>1205</v>
      </c>
      <c r="F251" s="16" t="s">
        <v>5</v>
      </c>
      <c r="G251" s="2" t="s">
        <v>7</v>
      </c>
      <c r="H251" s="2" t="s">
        <v>6</v>
      </c>
    </row>
    <row r="252" spans="1:8" ht="18" customHeight="1" x14ac:dyDescent="0.2">
      <c r="B252">
        <v>1</v>
      </c>
      <c r="C252" s="18" t="s">
        <v>44</v>
      </c>
      <c r="D252" s="7" t="str">
        <f>IF(C252="", "",IF($C252&gt;0, IFERROR(VLOOKUP($C252, Members!$A$1:$E$1753, 2, FALSE),"")))</f>
        <v/>
      </c>
      <c r="E252" s="13" t="str">
        <f>IF(C252="","",IF($C252&gt;0,IFERROR(VLOOKUP($C252,Members!$A$1:$E$1729,3,FALSE),"")))</f>
        <v/>
      </c>
      <c r="F252" s="16" t="str">
        <f>IF(E252="","",IF(E252=0,"",IF(E252&gt;0,INT(($B$2-E252)/365.25))))</f>
        <v/>
      </c>
      <c r="G252" s="7" t="str">
        <f>IF(C252="","",IF($C252&gt;0,IFERROR(VLOOKUP($C252,Members!$A$1:$E$1753,4,FALSE),"")))</f>
        <v/>
      </c>
      <c r="H252" s="7" t="str">
        <f>IF(C252="","",IF($C252&gt;0,IFERROR(VLOOKUP($C252,Members!$A$1:$E$1753,5,FALSE),"")))</f>
        <v/>
      </c>
    </row>
    <row r="253" spans="1:8" ht="18" customHeight="1" x14ac:dyDescent="0.2">
      <c r="B253">
        <v>2</v>
      </c>
      <c r="C253" s="18" t="s">
        <v>44</v>
      </c>
      <c r="D253" s="7" t="str">
        <f>IF(C253="", "",IF($C253&gt;0, IFERROR(VLOOKUP($C253, Members!$A$1:$E$1753, 2, FALSE),"")))</f>
        <v/>
      </c>
      <c r="E253" s="13" t="str">
        <f>IF(C253="","",IF($C253&gt;0,IFERROR(VLOOKUP($C253,Members!$A$1:$E$1729,3,FALSE),"")))</f>
        <v/>
      </c>
      <c r="F253" s="16" t="str">
        <f>IF(E253="","",IF(E253=0,"",IF(E253&gt;0,INT(($B$2-E253)/365.25))))</f>
        <v/>
      </c>
      <c r="G253" s="7" t="str">
        <f>IF(C253="","",IF($C253&gt;0,IFERROR(VLOOKUP($C253,Members!$A$1:$E$1753,4,FALSE),"")))</f>
        <v/>
      </c>
      <c r="H253" s="7" t="str">
        <f>IF(C253="","",IF($C253&gt;0,IFERROR(VLOOKUP($C253,Members!$A$1:$E$1753,5,FALSE),"")))</f>
        <v/>
      </c>
    </row>
    <row r="254" spans="1:8" ht="18" customHeight="1" x14ac:dyDescent="0.2">
      <c r="B254">
        <v>3</v>
      </c>
      <c r="C254" s="18" t="s">
        <v>44</v>
      </c>
      <c r="D254" s="7" t="str">
        <f>IF(C254="", "",IF($C254&gt;0, IFERROR(VLOOKUP($C254, Members!$A$1:$E$1753, 2, FALSE),"")))</f>
        <v/>
      </c>
      <c r="E254" s="13" t="str">
        <f>IF(C254="","",IF($C254&gt;0,IFERROR(VLOOKUP($C254,Members!$A$1:$E$1729,3,FALSE),"")))</f>
        <v/>
      </c>
      <c r="F254" s="16" t="str">
        <f>IF(E254="","",IF(E254=0,"",IF(E254&gt;0,INT(($B$2-E254)/365.25))))</f>
        <v/>
      </c>
      <c r="G254" s="7" t="str">
        <f>IF(C254="","",IF($C254&gt;0,IFERROR(VLOOKUP($C254,Members!$A$1:$E$1753,4,FALSE),"")))</f>
        <v/>
      </c>
      <c r="H254" s="7" t="str">
        <f>IF(C254="","",IF($C254&gt;0,IFERROR(VLOOKUP($C254,Members!$A$1:$E$1753,5,FALSE),"")))</f>
        <v/>
      </c>
    </row>
    <row r="255" spans="1:8" ht="18" customHeight="1" x14ac:dyDescent="0.2">
      <c r="B255">
        <v>4</v>
      </c>
      <c r="C255" s="18" t="s">
        <v>44</v>
      </c>
      <c r="D255" s="7" t="str">
        <f>IF(C255="", "",IF($C255&gt;0, IFERROR(VLOOKUP($C255, Members!$A$1:$E$1753, 2, FALSE),"")))</f>
        <v/>
      </c>
      <c r="E255" s="13" t="str">
        <f>IF(C255="","",IF($C255&gt;0,IFERROR(VLOOKUP($C255,Members!$A$1:$E$1729,3,FALSE),"")))</f>
        <v/>
      </c>
      <c r="F255" s="16" t="str">
        <f>IF(E255="","",IF(E255=0,"",IF(E255&gt;0,INT(($B$2-E255)/365.25))))</f>
        <v/>
      </c>
      <c r="G255" s="7" t="str">
        <f>IF(C255="","",IF($C255&gt;0,IFERROR(VLOOKUP($C255,Members!$A$1:$E$1753,4,FALSE),"")))</f>
        <v/>
      </c>
      <c r="H255" s="7" t="str">
        <f>IF(C255="","",IF($C255&gt;0,IFERROR(VLOOKUP($C255,Members!$A$1:$E$1753,5,FALSE),"")))</f>
        <v/>
      </c>
    </row>
    <row r="256" spans="1:8" ht="18" customHeight="1" x14ac:dyDescent="0.2">
      <c r="A256" s="4" t="s">
        <v>1207</v>
      </c>
      <c r="B256" s="17"/>
      <c r="C256" s="17"/>
      <c r="D256" s="17"/>
      <c r="E256" s="17"/>
      <c r="F256" s="17"/>
      <c r="G256" s="17"/>
      <c r="H256" s="17"/>
    </row>
    <row r="257" spans="2:8" ht="18" customHeight="1" x14ac:dyDescent="0.2">
      <c r="B257" s="1" t="s">
        <v>3</v>
      </c>
      <c r="C257" s="7" t="s">
        <v>1208</v>
      </c>
      <c r="D257" s="2" t="s">
        <v>4</v>
      </c>
      <c r="E257" s="12" t="s">
        <v>1205</v>
      </c>
      <c r="F257" s="16" t="s">
        <v>5</v>
      </c>
      <c r="G257" s="2" t="s">
        <v>7</v>
      </c>
      <c r="H257" s="2" t="s">
        <v>6</v>
      </c>
    </row>
    <row r="258" spans="2:8" ht="18" customHeight="1" x14ac:dyDescent="0.2">
      <c r="B258">
        <v>1</v>
      </c>
      <c r="C258" s="18" t="s">
        <v>44</v>
      </c>
      <c r="D258" s="7" t="str">
        <f>IF(C258="", "",IF($C258&gt;0, IFERROR(VLOOKUP($C258, Members!$A$1:$E$1753, 2, FALSE),"")))</f>
        <v/>
      </c>
      <c r="E258" s="13" t="str">
        <f>IF(C258="","",IF($C258&gt;0,IFERROR(VLOOKUP($C258,Members!$A$1:$E$1729,3,FALSE),"")))</f>
        <v/>
      </c>
      <c r="F258" s="16" t="str">
        <f>IF(E258="","",IF(E258=0,"",IF(E258&gt;0,INT(($B$2-E258)/365.25))))</f>
        <v/>
      </c>
      <c r="G258" s="7" t="str">
        <f>IF(C258="","",IF($C258&gt;0,IFERROR(VLOOKUP($C258,Members!$A$1:$E$1753,4,FALSE),"")))</f>
        <v/>
      </c>
      <c r="H258" s="7" t="str">
        <f>IF(C258="","",IF($C258&gt;0,IFERROR(VLOOKUP($C258,Members!$A$1:$E$1753,5,FALSE),"")))</f>
        <v/>
      </c>
    </row>
    <row r="259" spans="2:8" ht="18" customHeight="1" x14ac:dyDescent="0.2">
      <c r="B259">
        <v>2</v>
      </c>
      <c r="C259" s="18" t="s">
        <v>44</v>
      </c>
      <c r="D259" s="7" t="str">
        <f>IF(C259="", "",IF($C259&gt;0, IFERROR(VLOOKUP($C259, Members!$A$1:$E$1753, 2, FALSE),"")))</f>
        <v/>
      </c>
      <c r="E259" s="13" t="str">
        <f>IF(C259="","",IF($C259&gt;0,IFERROR(VLOOKUP($C259,Members!$A$1:$E$1729,3,FALSE),"")))</f>
        <v/>
      </c>
      <c r="F259" s="16" t="str">
        <f>IF(E259="","",IF(E259=0,"",IF(E259&gt;0,INT(($B$2-E259)/365.25))))</f>
        <v/>
      </c>
      <c r="G259" s="7" t="str">
        <f>IF(C259="","",IF($C259&gt;0,IFERROR(VLOOKUP($C259,Members!$A$1:$E$1753,4,FALSE),"")))</f>
        <v/>
      </c>
      <c r="H259" s="7" t="str">
        <f>IF(C259="","",IF($C259&gt;0,IFERROR(VLOOKUP($C259,Members!$A$1:$E$1753,5,FALSE),"")))</f>
        <v/>
      </c>
    </row>
    <row r="260" spans="2:8" ht="18" customHeight="1" x14ac:dyDescent="0.2">
      <c r="B260">
        <v>3</v>
      </c>
      <c r="C260" s="18" t="s">
        <v>44</v>
      </c>
      <c r="D260" s="7" t="str">
        <f>IF(C260="", "",IF($C260&gt;0, IFERROR(VLOOKUP($C260, Members!$A$1:$E$1753, 2, FALSE),"")))</f>
        <v/>
      </c>
      <c r="E260" s="13" t="str">
        <f>IF(C260="","",IF($C260&gt;0,IFERROR(VLOOKUP($C260,Members!$A$1:$E$1729,3,FALSE),"")))</f>
        <v/>
      </c>
      <c r="F260" s="16" t="str">
        <f>IF(E260="","",IF(E260=0,"",IF(E260&gt;0,INT(($B$2-E260)/365.25))))</f>
        <v/>
      </c>
      <c r="G260" s="7" t="str">
        <f>IF(C260="","",IF($C260&gt;0,IFERROR(VLOOKUP($C260,Members!$A$1:$E$1753,4,FALSE),"")))</f>
        <v/>
      </c>
      <c r="H260" s="7" t="str">
        <f>IF(C260="","",IF($C260&gt;0,IFERROR(VLOOKUP($C260,Members!$A$1:$E$1753,5,FALSE),"")))</f>
        <v/>
      </c>
    </row>
    <row r="261" spans="2:8" ht="18" customHeight="1" x14ac:dyDescent="0.2">
      <c r="B261">
        <v>4</v>
      </c>
      <c r="C261" s="18" t="s">
        <v>3244</v>
      </c>
      <c r="D261" s="7" t="str">
        <f>IF(C261="", "",IF($C261&gt;0, IFERROR(VLOOKUP($C261, Members!$A$1:$E$1753, 2, FALSE),"")))</f>
        <v>R3-11471</v>
      </c>
      <c r="E261" s="13" t="str">
        <f>IF(C261="","",IF($C261&gt;0,IFERROR(VLOOKUP($C261,Members!$A$1:$E$1729,3,FALSE),"")))</f>
        <v/>
      </c>
      <c r="F261" s="16" t="str">
        <f>IF(E261="","",IF(E261=0,"",IF(E261&gt;0,INT(($B$2-E261)/365.25))))</f>
        <v/>
      </c>
      <c r="G261" s="7" t="str">
        <f>IF(C261="","",IF($C261&gt;0,IFERROR(VLOOKUP($C261,Members!$A$1:$E$1753,4,FALSE),"")))</f>
        <v>Black</v>
      </c>
      <c r="H261" s="7" t="str">
        <f>IF(C261="","",IF($C261&gt;0,IFERROR(VLOOKUP($C261,Members!$A$1:$E$1753,5,FALSE),"")))</f>
        <v>DeCore, James</v>
      </c>
    </row>
  </sheetData>
  <sheetProtection selectLockedCells="1"/>
  <mergeCells count="4">
    <mergeCell ref="B2:C2"/>
    <mergeCell ref="E2:H2"/>
    <mergeCell ref="A3:C3"/>
    <mergeCell ref="C1:G1"/>
  </mergeCells>
  <phoneticPr fontId="0" type="noConversion"/>
  <pageMargins left="0.25" right="0.25" top="0.75" bottom="0.75" header="0.3" footer="0.3"/>
  <pageSetup scale="95" orientation="portrait" horizontalDpi="300" verticalDpi="300" r:id="rId1"/>
  <headerFooter alignWithMargins="0"/>
  <drawing r:id="rId2"/>
  <legacyDrawing r:id="rId3"/>
  <controls>
    <mc:AlternateContent xmlns:mc="http://schemas.openxmlformats.org/markup-compatibility/2006">
      <mc:Choice Requires="x14">
        <control shapeId="2446" r:id="rId4" name="ComboBox215">
          <controlPr defaultSize="0" autoLine="0" linkedCell="C261" listFillRange="Members!$A$4:$E$1739" r:id="rId5">
            <anchor moveWithCells="1" sizeWithCells="1">
              <from>
                <xdr:col>2</xdr:col>
                <xdr:colOff>47625</xdr:colOff>
                <xdr:row>260</xdr:row>
                <xdr:rowOff>9525</xdr:rowOff>
              </from>
              <to>
                <xdr:col>3</xdr:col>
                <xdr:colOff>0</xdr:colOff>
                <xdr:row>261</xdr:row>
                <xdr:rowOff>0</xdr:rowOff>
              </to>
            </anchor>
          </controlPr>
        </control>
      </mc:Choice>
      <mc:Fallback>
        <control shapeId="2446" r:id="rId4" name="ComboBox215"/>
      </mc:Fallback>
    </mc:AlternateContent>
    <mc:AlternateContent xmlns:mc="http://schemas.openxmlformats.org/markup-compatibility/2006">
      <mc:Choice Requires="x14">
        <control shapeId="2445" r:id="rId6" name="ComboBox214">
          <controlPr defaultSize="0" autoLine="0" linkedCell="C260" listFillRange="Members!$A$4:$E$1739" r:id="rId7">
            <anchor moveWithCells="1" sizeWithCells="1">
              <from>
                <xdr:col>2</xdr:col>
                <xdr:colOff>47625</xdr:colOff>
                <xdr:row>259</xdr:row>
                <xdr:rowOff>9525</xdr:rowOff>
              </from>
              <to>
                <xdr:col>3</xdr:col>
                <xdr:colOff>0</xdr:colOff>
                <xdr:row>260</xdr:row>
                <xdr:rowOff>9525</xdr:rowOff>
              </to>
            </anchor>
          </controlPr>
        </control>
      </mc:Choice>
      <mc:Fallback>
        <control shapeId="2445" r:id="rId6" name="ComboBox214"/>
      </mc:Fallback>
    </mc:AlternateContent>
    <mc:AlternateContent xmlns:mc="http://schemas.openxmlformats.org/markup-compatibility/2006">
      <mc:Choice Requires="x14">
        <control shapeId="2444" r:id="rId8" name="ComboBox213">
          <controlPr defaultSize="0" autoLine="0" linkedCell="C259" listFillRange="Members!$A$4:$E$1739" r:id="rId7">
            <anchor moveWithCells="1" sizeWithCells="1">
              <from>
                <xdr:col>2</xdr:col>
                <xdr:colOff>47625</xdr:colOff>
                <xdr:row>258</xdr:row>
                <xdr:rowOff>9525</xdr:rowOff>
              </from>
              <to>
                <xdr:col>3</xdr:col>
                <xdr:colOff>0</xdr:colOff>
                <xdr:row>259</xdr:row>
                <xdr:rowOff>9525</xdr:rowOff>
              </to>
            </anchor>
          </controlPr>
        </control>
      </mc:Choice>
      <mc:Fallback>
        <control shapeId="2444" r:id="rId8" name="ComboBox213"/>
      </mc:Fallback>
    </mc:AlternateContent>
    <mc:AlternateContent xmlns:mc="http://schemas.openxmlformats.org/markup-compatibility/2006">
      <mc:Choice Requires="x14">
        <control shapeId="2443" r:id="rId9" name="ComboBox212">
          <controlPr defaultSize="0" autoLine="0" linkedCell="C258" listFillRange="Members!$A$4:$E$1739" r:id="rId7">
            <anchor moveWithCells="1" sizeWithCells="1">
              <from>
                <xdr:col>2</xdr:col>
                <xdr:colOff>47625</xdr:colOff>
                <xdr:row>257</xdr:row>
                <xdr:rowOff>9525</xdr:rowOff>
              </from>
              <to>
                <xdr:col>3</xdr:col>
                <xdr:colOff>0</xdr:colOff>
                <xdr:row>258</xdr:row>
                <xdr:rowOff>9525</xdr:rowOff>
              </to>
            </anchor>
          </controlPr>
        </control>
      </mc:Choice>
      <mc:Fallback>
        <control shapeId="2443" r:id="rId9" name="ComboBox212"/>
      </mc:Fallback>
    </mc:AlternateContent>
    <mc:AlternateContent xmlns:mc="http://schemas.openxmlformats.org/markup-compatibility/2006">
      <mc:Choice Requires="x14">
        <control shapeId="2442" r:id="rId10" name="ComboBox211">
          <controlPr defaultSize="0" autoLine="0" linkedCell="C255" listFillRange="Members!$A$4:$E$1739" r:id="rId11">
            <anchor moveWithCells="1" sizeWithCells="1">
              <from>
                <xdr:col>2</xdr:col>
                <xdr:colOff>47625</xdr:colOff>
                <xdr:row>254</xdr:row>
                <xdr:rowOff>9525</xdr:rowOff>
              </from>
              <to>
                <xdr:col>3</xdr:col>
                <xdr:colOff>0</xdr:colOff>
                <xdr:row>255</xdr:row>
                <xdr:rowOff>0</xdr:rowOff>
              </to>
            </anchor>
          </controlPr>
        </control>
      </mc:Choice>
      <mc:Fallback>
        <control shapeId="2442" r:id="rId10" name="ComboBox211"/>
      </mc:Fallback>
    </mc:AlternateContent>
    <mc:AlternateContent xmlns:mc="http://schemas.openxmlformats.org/markup-compatibility/2006">
      <mc:Choice Requires="x14">
        <control shapeId="2441" r:id="rId12" name="ComboBox210">
          <controlPr defaultSize="0" autoLine="0" linkedCell="C254" listFillRange="Members!$A$4:$E$1739" r:id="rId7">
            <anchor moveWithCells="1" sizeWithCells="1">
              <from>
                <xdr:col>2</xdr:col>
                <xdr:colOff>47625</xdr:colOff>
                <xdr:row>253</xdr:row>
                <xdr:rowOff>9525</xdr:rowOff>
              </from>
              <to>
                <xdr:col>3</xdr:col>
                <xdr:colOff>0</xdr:colOff>
                <xdr:row>254</xdr:row>
                <xdr:rowOff>9525</xdr:rowOff>
              </to>
            </anchor>
          </controlPr>
        </control>
      </mc:Choice>
      <mc:Fallback>
        <control shapeId="2441" r:id="rId12" name="ComboBox210"/>
      </mc:Fallback>
    </mc:AlternateContent>
    <mc:AlternateContent xmlns:mc="http://schemas.openxmlformats.org/markup-compatibility/2006">
      <mc:Choice Requires="x14">
        <control shapeId="2440" r:id="rId13" name="ComboBox209">
          <controlPr defaultSize="0" autoLine="0" linkedCell="C253" listFillRange="Members!$A$4:$E$1739" r:id="rId7">
            <anchor moveWithCells="1" sizeWithCells="1">
              <from>
                <xdr:col>2</xdr:col>
                <xdr:colOff>47625</xdr:colOff>
                <xdr:row>252</xdr:row>
                <xdr:rowOff>9525</xdr:rowOff>
              </from>
              <to>
                <xdr:col>3</xdr:col>
                <xdr:colOff>0</xdr:colOff>
                <xdr:row>253</xdr:row>
                <xdr:rowOff>9525</xdr:rowOff>
              </to>
            </anchor>
          </controlPr>
        </control>
      </mc:Choice>
      <mc:Fallback>
        <control shapeId="2440" r:id="rId13" name="ComboBox209"/>
      </mc:Fallback>
    </mc:AlternateContent>
    <mc:AlternateContent xmlns:mc="http://schemas.openxmlformats.org/markup-compatibility/2006">
      <mc:Choice Requires="x14">
        <control shapeId="2439" r:id="rId14" name="ComboBox208">
          <controlPr defaultSize="0" autoLine="0" linkedCell="C252" listFillRange="Members!$A$4:$E$1739" r:id="rId7">
            <anchor moveWithCells="1" sizeWithCells="1">
              <from>
                <xdr:col>2</xdr:col>
                <xdr:colOff>47625</xdr:colOff>
                <xdr:row>251</xdr:row>
                <xdr:rowOff>9525</xdr:rowOff>
              </from>
              <to>
                <xdr:col>3</xdr:col>
                <xdr:colOff>0</xdr:colOff>
                <xdr:row>252</xdr:row>
                <xdr:rowOff>9525</xdr:rowOff>
              </to>
            </anchor>
          </controlPr>
        </control>
      </mc:Choice>
      <mc:Fallback>
        <control shapeId="2439" r:id="rId14" name="ComboBox208"/>
      </mc:Fallback>
    </mc:AlternateContent>
    <mc:AlternateContent xmlns:mc="http://schemas.openxmlformats.org/markup-compatibility/2006">
      <mc:Choice Requires="x14">
        <control shapeId="2438" r:id="rId15" name="ComboBox207">
          <controlPr defaultSize="0" autoLine="0" linkedCell="C249" listFillRange="Members!$A$4:$E$1739" r:id="rId11">
            <anchor moveWithCells="1" sizeWithCells="1">
              <from>
                <xdr:col>2</xdr:col>
                <xdr:colOff>47625</xdr:colOff>
                <xdr:row>248</xdr:row>
                <xdr:rowOff>9525</xdr:rowOff>
              </from>
              <to>
                <xdr:col>3</xdr:col>
                <xdr:colOff>0</xdr:colOff>
                <xdr:row>249</xdr:row>
                <xdr:rowOff>0</xdr:rowOff>
              </to>
            </anchor>
          </controlPr>
        </control>
      </mc:Choice>
      <mc:Fallback>
        <control shapeId="2438" r:id="rId15" name="ComboBox207"/>
      </mc:Fallback>
    </mc:AlternateContent>
    <mc:AlternateContent xmlns:mc="http://schemas.openxmlformats.org/markup-compatibility/2006">
      <mc:Choice Requires="x14">
        <control shapeId="2437" r:id="rId16" name="ComboBox206">
          <controlPr defaultSize="0" autoLine="0" linkedCell="C248" listFillRange="Members!$A$4:$E$1739" r:id="rId7">
            <anchor moveWithCells="1" sizeWithCells="1">
              <from>
                <xdr:col>2</xdr:col>
                <xdr:colOff>47625</xdr:colOff>
                <xdr:row>247</xdr:row>
                <xdr:rowOff>9525</xdr:rowOff>
              </from>
              <to>
                <xdr:col>3</xdr:col>
                <xdr:colOff>0</xdr:colOff>
                <xdr:row>248</xdr:row>
                <xdr:rowOff>9525</xdr:rowOff>
              </to>
            </anchor>
          </controlPr>
        </control>
      </mc:Choice>
      <mc:Fallback>
        <control shapeId="2437" r:id="rId16" name="ComboBox206"/>
      </mc:Fallback>
    </mc:AlternateContent>
    <mc:AlternateContent xmlns:mc="http://schemas.openxmlformats.org/markup-compatibility/2006">
      <mc:Choice Requires="x14">
        <control shapeId="2436" r:id="rId17" name="ComboBox205">
          <controlPr defaultSize="0" autoLine="0" linkedCell="C247" listFillRange="Members!$A$4:$E$1739" r:id="rId18">
            <anchor moveWithCells="1" sizeWithCells="1">
              <from>
                <xdr:col>2</xdr:col>
                <xdr:colOff>47625</xdr:colOff>
                <xdr:row>246</xdr:row>
                <xdr:rowOff>9525</xdr:rowOff>
              </from>
              <to>
                <xdr:col>3</xdr:col>
                <xdr:colOff>0</xdr:colOff>
                <xdr:row>247</xdr:row>
                <xdr:rowOff>9525</xdr:rowOff>
              </to>
            </anchor>
          </controlPr>
        </control>
      </mc:Choice>
      <mc:Fallback>
        <control shapeId="2436" r:id="rId17" name="ComboBox205"/>
      </mc:Fallback>
    </mc:AlternateContent>
    <mc:AlternateContent xmlns:mc="http://schemas.openxmlformats.org/markup-compatibility/2006">
      <mc:Choice Requires="x14">
        <control shapeId="2435" r:id="rId19" name="ComboBox204">
          <controlPr defaultSize="0" autoLine="0" linkedCell="C246" listFillRange="Members!$A$4:$E$1739" r:id="rId20">
            <anchor moveWithCells="1" sizeWithCells="1">
              <from>
                <xdr:col>2</xdr:col>
                <xdr:colOff>47625</xdr:colOff>
                <xdr:row>245</xdr:row>
                <xdr:rowOff>9525</xdr:rowOff>
              </from>
              <to>
                <xdr:col>3</xdr:col>
                <xdr:colOff>0</xdr:colOff>
                <xdr:row>246</xdr:row>
                <xdr:rowOff>9525</xdr:rowOff>
              </to>
            </anchor>
          </controlPr>
        </control>
      </mc:Choice>
      <mc:Fallback>
        <control shapeId="2435" r:id="rId19" name="ComboBox204"/>
      </mc:Fallback>
    </mc:AlternateContent>
    <mc:AlternateContent xmlns:mc="http://schemas.openxmlformats.org/markup-compatibility/2006">
      <mc:Choice Requires="x14">
        <control shapeId="2434" r:id="rId21" name="ComboBox203">
          <controlPr defaultSize="0" autoLine="0" linkedCell="C243" listFillRange="Members!$A$4:$E$1739" r:id="rId11">
            <anchor moveWithCells="1" sizeWithCells="1">
              <from>
                <xdr:col>2</xdr:col>
                <xdr:colOff>47625</xdr:colOff>
                <xdr:row>242</xdr:row>
                <xdr:rowOff>9525</xdr:rowOff>
              </from>
              <to>
                <xdr:col>3</xdr:col>
                <xdr:colOff>0</xdr:colOff>
                <xdr:row>243</xdr:row>
                <xdr:rowOff>0</xdr:rowOff>
              </to>
            </anchor>
          </controlPr>
        </control>
      </mc:Choice>
      <mc:Fallback>
        <control shapeId="2434" r:id="rId21" name="ComboBox203"/>
      </mc:Fallback>
    </mc:AlternateContent>
    <mc:AlternateContent xmlns:mc="http://schemas.openxmlformats.org/markup-compatibility/2006">
      <mc:Choice Requires="x14">
        <control shapeId="2433" r:id="rId22" name="ComboBox202">
          <controlPr defaultSize="0" autoLine="0" linkedCell="C242" listFillRange="Members!$A$4:$E$1739" r:id="rId23">
            <anchor moveWithCells="1" sizeWithCells="1">
              <from>
                <xdr:col>2</xdr:col>
                <xdr:colOff>47625</xdr:colOff>
                <xdr:row>241</xdr:row>
                <xdr:rowOff>9525</xdr:rowOff>
              </from>
              <to>
                <xdr:col>3</xdr:col>
                <xdr:colOff>0</xdr:colOff>
                <xdr:row>242</xdr:row>
                <xdr:rowOff>9525</xdr:rowOff>
              </to>
            </anchor>
          </controlPr>
        </control>
      </mc:Choice>
      <mc:Fallback>
        <control shapeId="2433" r:id="rId22" name="ComboBox202"/>
      </mc:Fallback>
    </mc:AlternateContent>
    <mc:AlternateContent xmlns:mc="http://schemas.openxmlformats.org/markup-compatibility/2006">
      <mc:Choice Requires="x14">
        <control shapeId="2432" r:id="rId24" name="ComboBox201">
          <controlPr defaultSize="0" autoLine="0" linkedCell="C241" listFillRange="Members!$A$4:$E$1739" r:id="rId25">
            <anchor moveWithCells="1" sizeWithCells="1">
              <from>
                <xdr:col>2</xdr:col>
                <xdr:colOff>47625</xdr:colOff>
                <xdr:row>240</xdr:row>
                <xdr:rowOff>9525</xdr:rowOff>
              </from>
              <to>
                <xdr:col>3</xdr:col>
                <xdr:colOff>0</xdr:colOff>
                <xdr:row>241</xdr:row>
                <xdr:rowOff>9525</xdr:rowOff>
              </to>
            </anchor>
          </controlPr>
        </control>
      </mc:Choice>
      <mc:Fallback>
        <control shapeId="2432" r:id="rId24" name="ComboBox201"/>
      </mc:Fallback>
    </mc:AlternateContent>
    <mc:AlternateContent xmlns:mc="http://schemas.openxmlformats.org/markup-compatibility/2006">
      <mc:Choice Requires="x14">
        <control shapeId="2431" r:id="rId26" name="ComboBox200">
          <controlPr defaultSize="0" autoLine="0" linkedCell="C240" listFillRange="Members!$A$4:$E$1739" r:id="rId27">
            <anchor moveWithCells="1" sizeWithCells="1">
              <from>
                <xdr:col>2</xdr:col>
                <xdr:colOff>47625</xdr:colOff>
                <xdr:row>239</xdr:row>
                <xdr:rowOff>9525</xdr:rowOff>
              </from>
              <to>
                <xdr:col>3</xdr:col>
                <xdr:colOff>0</xdr:colOff>
                <xdr:row>240</xdr:row>
                <xdr:rowOff>9525</xdr:rowOff>
              </to>
            </anchor>
          </controlPr>
        </control>
      </mc:Choice>
      <mc:Fallback>
        <control shapeId="2431" r:id="rId26" name="ComboBox200"/>
      </mc:Fallback>
    </mc:AlternateContent>
    <mc:AlternateContent xmlns:mc="http://schemas.openxmlformats.org/markup-compatibility/2006">
      <mc:Choice Requires="x14">
        <control shapeId="2430" r:id="rId28" name="ComboBox199">
          <controlPr defaultSize="0" autoLine="0" linkedCell="C237" listFillRange="Members!$A$4:$E$1739" r:id="rId11">
            <anchor moveWithCells="1" sizeWithCells="1">
              <from>
                <xdr:col>2</xdr:col>
                <xdr:colOff>47625</xdr:colOff>
                <xdr:row>236</xdr:row>
                <xdr:rowOff>9525</xdr:rowOff>
              </from>
              <to>
                <xdr:col>3</xdr:col>
                <xdr:colOff>0</xdr:colOff>
                <xdr:row>237</xdr:row>
                <xdr:rowOff>0</xdr:rowOff>
              </to>
            </anchor>
          </controlPr>
        </control>
      </mc:Choice>
      <mc:Fallback>
        <control shapeId="2430" r:id="rId28" name="ComboBox199"/>
      </mc:Fallback>
    </mc:AlternateContent>
    <mc:AlternateContent xmlns:mc="http://schemas.openxmlformats.org/markup-compatibility/2006">
      <mc:Choice Requires="x14">
        <control shapeId="2429" r:id="rId29" name="ComboBox198">
          <controlPr defaultSize="0" autoLine="0" linkedCell="C236" listFillRange="Members!$A$4:$E$1739" r:id="rId7">
            <anchor moveWithCells="1" sizeWithCells="1">
              <from>
                <xdr:col>2</xdr:col>
                <xdr:colOff>47625</xdr:colOff>
                <xdr:row>235</xdr:row>
                <xdr:rowOff>9525</xdr:rowOff>
              </from>
              <to>
                <xdr:col>3</xdr:col>
                <xdr:colOff>0</xdr:colOff>
                <xdr:row>236</xdr:row>
                <xdr:rowOff>9525</xdr:rowOff>
              </to>
            </anchor>
          </controlPr>
        </control>
      </mc:Choice>
      <mc:Fallback>
        <control shapeId="2429" r:id="rId29" name="ComboBox198"/>
      </mc:Fallback>
    </mc:AlternateContent>
    <mc:AlternateContent xmlns:mc="http://schemas.openxmlformats.org/markup-compatibility/2006">
      <mc:Choice Requires="x14">
        <control shapeId="2428" r:id="rId30" name="ComboBox197">
          <controlPr defaultSize="0" autoLine="0" linkedCell="C235" listFillRange="Members!$A$4:$E$1739" r:id="rId7">
            <anchor moveWithCells="1" sizeWithCells="1">
              <from>
                <xdr:col>2</xdr:col>
                <xdr:colOff>47625</xdr:colOff>
                <xdr:row>234</xdr:row>
                <xdr:rowOff>9525</xdr:rowOff>
              </from>
              <to>
                <xdr:col>3</xdr:col>
                <xdr:colOff>0</xdr:colOff>
                <xdr:row>235</xdr:row>
                <xdr:rowOff>9525</xdr:rowOff>
              </to>
            </anchor>
          </controlPr>
        </control>
      </mc:Choice>
      <mc:Fallback>
        <control shapeId="2428" r:id="rId30" name="ComboBox197"/>
      </mc:Fallback>
    </mc:AlternateContent>
    <mc:AlternateContent xmlns:mc="http://schemas.openxmlformats.org/markup-compatibility/2006">
      <mc:Choice Requires="x14">
        <control shapeId="2427" r:id="rId31" name="ComboBox196">
          <controlPr defaultSize="0" autoLine="0" linkedCell="C234" listFillRange="Members!$A$4:$E$1739" r:id="rId7">
            <anchor moveWithCells="1" sizeWithCells="1">
              <from>
                <xdr:col>2</xdr:col>
                <xdr:colOff>47625</xdr:colOff>
                <xdr:row>233</xdr:row>
                <xdr:rowOff>9525</xdr:rowOff>
              </from>
              <to>
                <xdr:col>3</xdr:col>
                <xdr:colOff>0</xdr:colOff>
                <xdr:row>234</xdr:row>
                <xdr:rowOff>9525</xdr:rowOff>
              </to>
            </anchor>
          </controlPr>
        </control>
      </mc:Choice>
      <mc:Fallback>
        <control shapeId="2427" r:id="rId31" name="ComboBox196"/>
      </mc:Fallback>
    </mc:AlternateContent>
    <mc:AlternateContent xmlns:mc="http://schemas.openxmlformats.org/markup-compatibility/2006">
      <mc:Choice Requires="x14">
        <control shapeId="2426" r:id="rId32" name="ComboBox195">
          <controlPr defaultSize="0" autoLine="0" linkedCell="C231" listFillRange="Members!$A$4:$E$1739" r:id="rId11">
            <anchor moveWithCells="1" sizeWithCells="1">
              <from>
                <xdr:col>2</xdr:col>
                <xdr:colOff>47625</xdr:colOff>
                <xdr:row>230</xdr:row>
                <xdr:rowOff>9525</xdr:rowOff>
              </from>
              <to>
                <xdr:col>3</xdr:col>
                <xdr:colOff>0</xdr:colOff>
                <xdr:row>231</xdr:row>
                <xdr:rowOff>0</xdr:rowOff>
              </to>
            </anchor>
          </controlPr>
        </control>
      </mc:Choice>
      <mc:Fallback>
        <control shapeId="2426" r:id="rId32" name="ComboBox195"/>
      </mc:Fallback>
    </mc:AlternateContent>
    <mc:AlternateContent xmlns:mc="http://schemas.openxmlformats.org/markup-compatibility/2006">
      <mc:Choice Requires="x14">
        <control shapeId="2425" r:id="rId33" name="ComboBox194">
          <controlPr defaultSize="0" autoLine="0" linkedCell="C230" listFillRange="Members!$A$4:$E$1739" r:id="rId7">
            <anchor moveWithCells="1" sizeWithCells="1">
              <from>
                <xdr:col>2</xdr:col>
                <xdr:colOff>47625</xdr:colOff>
                <xdr:row>229</xdr:row>
                <xdr:rowOff>9525</xdr:rowOff>
              </from>
              <to>
                <xdr:col>3</xdr:col>
                <xdr:colOff>0</xdr:colOff>
                <xdr:row>230</xdr:row>
                <xdr:rowOff>9525</xdr:rowOff>
              </to>
            </anchor>
          </controlPr>
        </control>
      </mc:Choice>
      <mc:Fallback>
        <control shapeId="2425" r:id="rId33" name="ComboBox194"/>
      </mc:Fallback>
    </mc:AlternateContent>
    <mc:AlternateContent xmlns:mc="http://schemas.openxmlformats.org/markup-compatibility/2006">
      <mc:Choice Requires="x14">
        <control shapeId="2424" r:id="rId34" name="ComboBox193">
          <controlPr defaultSize="0" autoLine="0" linkedCell="C229" listFillRange="Members!$A$4:$E$1739" r:id="rId35">
            <anchor moveWithCells="1" sizeWithCells="1">
              <from>
                <xdr:col>2</xdr:col>
                <xdr:colOff>47625</xdr:colOff>
                <xdr:row>228</xdr:row>
                <xdr:rowOff>9525</xdr:rowOff>
              </from>
              <to>
                <xdr:col>3</xdr:col>
                <xdr:colOff>0</xdr:colOff>
                <xdr:row>229</xdr:row>
                <xdr:rowOff>9525</xdr:rowOff>
              </to>
            </anchor>
          </controlPr>
        </control>
      </mc:Choice>
      <mc:Fallback>
        <control shapeId="2424" r:id="rId34" name="ComboBox193"/>
      </mc:Fallback>
    </mc:AlternateContent>
    <mc:AlternateContent xmlns:mc="http://schemas.openxmlformats.org/markup-compatibility/2006">
      <mc:Choice Requires="x14">
        <control shapeId="2423" r:id="rId36" name="ComboBox192">
          <controlPr defaultSize="0" autoLine="0" linkedCell="C228" listFillRange="Members!$A$4:$E$1739" r:id="rId37">
            <anchor moveWithCells="1" sizeWithCells="1">
              <from>
                <xdr:col>2</xdr:col>
                <xdr:colOff>47625</xdr:colOff>
                <xdr:row>227</xdr:row>
                <xdr:rowOff>9525</xdr:rowOff>
              </from>
              <to>
                <xdr:col>3</xdr:col>
                <xdr:colOff>0</xdr:colOff>
                <xdr:row>228</xdr:row>
                <xdr:rowOff>9525</xdr:rowOff>
              </to>
            </anchor>
          </controlPr>
        </control>
      </mc:Choice>
      <mc:Fallback>
        <control shapeId="2423" r:id="rId36" name="ComboBox192"/>
      </mc:Fallback>
    </mc:AlternateContent>
    <mc:AlternateContent xmlns:mc="http://schemas.openxmlformats.org/markup-compatibility/2006">
      <mc:Choice Requires="x14">
        <control shapeId="2422" r:id="rId38" name="ComboBox191">
          <controlPr defaultSize="0" autoLine="0" linkedCell="C225" listFillRange="Members!$A$4:$E$1739" r:id="rId11">
            <anchor moveWithCells="1" sizeWithCells="1">
              <from>
                <xdr:col>2</xdr:col>
                <xdr:colOff>47625</xdr:colOff>
                <xdr:row>224</xdr:row>
                <xdr:rowOff>9525</xdr:rowOff>
              </from>
              <to>
                <xdr:col>3</xdr:col>
                <xdr:colOff>0</xdr:colOff>
                <xdr:row>225</xdr:row>
                <xdr:rowOff>0</xdr:rowOff>
              </to>
            </anchor>
          </controlPr>
        </control>
      </mc:Choice>
      <mc:Fallback>
        <control shapeId="2422" r:id="rId38" name="ComboBox191"/>
      </mc:Fallback>
    </mc:AlternateContent>
    <mc:AlternateContent xmlns:mc="http://schemas.openxmlformats.org/markup-compatibility/2006">
      <mc:Choice Requires="x14">
        <control shapeId="2421" r:id="rId39" name="ComboBox190">
          <controlPr defaultSize="0" autoLine="0" linkedCell="C224" listFillRange="Members!$A$4:$E$1739" r:id="rId7">
            <anchor moveWithCells="1" sizeWithCells="1">
              <from>
                <xdr:col>2</xdr:col>
                <xdr:colOff>47625</xdr:colOff>
                <xdr:row>223</xdr:row>
                <xdr:rowOff>9525</xdr:rowOff>
              </from>
              <to>
                <xdr:col>3</xdr:col>
                <xdr:colOff>0</xdr:colOff>
                <xdr:row>224</xdr:row>
                <xdr:rowOff>9525</xdr:rowOff>
              </to>
            </anchor>
          </controlPr>
        </control>
      </mc:Choice>
      <mc:Fallback>
        <control shapeId="2421" r:id="rId39" name="ComboBox190"/>
      </mc:Fallback>
    </mc:AlternateContent>
    <mc:AlternateContent xmlns:mc="http://schemas.openxmlformats.org/markup-compatibility/2006">
      <mc:Choice Requires="x14">
        <control shapeId="2420" r:id="rId40" name="ComboBox189">
          <controlPr defaultSize="0" autoLine="0" linkedCell="C223" listFillRange="Members!$A$4:$E$1739" r:id="rId41">
            <anchor moveWithCells="1" sizeWithCells="1">
              <from>
                <xdr:col>2</xdr:col>
                <xdr:colOff>47625</xdr:colOff>
                <xdr:row>222</xdr:row>
                <xdr:rowOff>9525</xdr:rowOff>
              </from>
              <to>
                <xdr:col>3</xdr:col>
                <xdr:colOff>0</xdr:colOff>
                <xdr:row>223</xdr:row>
                <xdr:rowOff>9525</xdr:rowOff>
              </to>
            </anchor>
          </controlPr>
        </control>
      </mc:Choice>
      <mc:Fallback>
        <control shapeId="2420" r:id="rId40" name="ComboBox189"/>
      </mc:Fallback>
    </mc:AlternateContent>
    <mc:AlternateContent xmlns:mc="http://schemas.openxmlformats.org/markup-compatibility/2006">
      <mc:Choice Requires="x14">
        <control shapeId="2419" r:id="rId42" name="ComboBox188">
          <controlPr defaultSize="0" autoLine="0" linkedCell="C222" listFillRange="Members!$A$4:$E$1739" r:id="rId43">
            <anchor moveWithCells="1" sizeWithCells="1">
              <from>
                <xdr:col>2</xdr:col>
                <xdr:colOff>47625</xdr:colOff>
                <xdr:row>221</xdr:row>
                <xdr:rowOff>9525</xdr:rowOff>
              </from>
              <to>
                <xdr:col>3</xdr:col>
                <xdr:colOff>0</xdr:colOff>
                <xdr:row>222</xdr:row>
                <xdr:rowOff>9525</xdr:rowOff>
              </to>
            </anchor>
          </controlPr>
        </control>
      </mc:Choice>
      <mc:Fallback>
        <control shapeId="2419" r:id="rId42" name="ComboBox188"/>
      </mc:Fallback>
    </mc:AlternateContent>
    <mc:AlternateContent xmlns:mc="http://schemas.openxmlformats.org/markup-compatibility/2006">
      <mc:Choice Requires="x14">
        <control shapeId="2418" r:id="rId44" name="ComboBox187">
          <controlPr defaultSize="0" autoLine="0" linkedCell="C213" listFillRange="Members!$A$4:$E$1739" r:id="rId45">
            <anchor moveWithCells="1" sizeWithCells="1">
              <from>
                <xdr:col>2</xdr:col>
                <xdr:colOff>47625</xdr:colOff>
                <xdr:row>212</xdr:row>
                <xdr:rowOff>9525</xdr:rowOff>
              </from>
              <to>
                <xdr:col>3</xdr:col>
                <xdr:colOff>0</xdr:colOff>
                <xdr:row>213</xdr:row>
                <xdr:rowOff>0</xdr:rowOff>
              </to>
            </anchor>
          </controlPr>
        </control>
      </mc:Choice>
      <mc:Fallback>
        <control shapeId="2418" r:id="rId44" name="ComboBox187"/>
      </mc:Fallback>
    </mc:AlternateContent>
    <mc:AlternateContent xmlns:mc="http://schemas.openxmlformats.org/markup-compatibility/2006">
      <mc:Choice Requires="x14">
        <control shapeId="2417" r:id="rId46" name="ComboBox186">
          <controlPr defaultSize="0" autoLine="0" linkedCell="C212" listFillRange="Members!$A$4:$E$1739" r:id="rId47">
            <anchor moveWithCells="1" sizeWithCells="1">
              <from>
                <xdr:col>2</xdr:col>
                <xdr:colOff>47625</xdr:colOff>
                <xdr:row>211</xdr:row>
                <xdr:rowOff>9525</xdr:rowOff>
              </from>
              <to>
                <xdr:col>3</xdr:col>
                <xdr:colOff>0</xdr:colOff>
                <xdr:row>212</xdr:row>
                <xdr:rowOff>9525</xdr:rowOff>
              </to>
            </anchor>
          </controlPr>
        </control>
      </mc:Choice>
      <mc:Fallback>
        <control shapeId="2417" r:id="rId46" name="ComboBox186"/>
      </mc:Fallback>
    </mc:AlternateContent>
    <mc:AlternateContent xmlns:mc="http://schemas.openxmlformats.org/markup-compatibility/2006">
      <mc:Choice Requires="x14">
        <control shapeId="2416" r:id="rId48" name="ComboBox185">
          <controlPr defaultSize="0" autoLine="0" linkedCell="C211" listFillRange="Members!$A$4:$E$1739" r:id="rId49">
            <anchor moveWithCells="1" sizeWithCells="1">
              <from>
                <xdr:col>2</xdr:col>
                <xdr:colOff>47625</xdr:colOff>
                <xdr:row>210</xdr:row>
                <xdr:rowOff>9525</xdr:rowOff>
              </from>
              <to>
                <xdr:col>3</xdr:col>
                <xdr:colOff>0</xdr:colOff>
                <xdr:row>211</xdr:row>
                <xdr:rowOff>9525</xdr:rowOff>
              </to>
            </anchor>
          </controlPr>
        </control>
      </mc:Choice>
      <mc:Fallback>
        <control shapeId="2416" r:id="rId48" name="ComboBox185"/>
      </mc:Fallback>
    </mc:AlternateContent>
    <mc:AlternateContent xmlns:mc="http://schemas.openxmlformats.org/markup-compatibility/2006">
      <mc:Choice Requires="x14">
        <control shapeId="2415" r:id="rId50" name="ComboBox184">
          <controlPr defaultSize="0" autoLine="0" linkedCell="C210" listFillRange="Members!$A$4:$E$1739" r:id="rId51">
            <anchor moveWithCells="1" sizeWithCells="1">
              <from>
                <xdr:col>2</xdr:col>
                <xdr:colOff>47625</xdr:colOff>
                <xdr:row>209</xdr:row>
                <xdr:rowOff>9525</xdr:rowOff>
              </from>
              <to>
                <xdr:col>3</xdr:col>
                <xdr:colOff>0</xdr:colOff>
                <xdr:row>210</xdr:row>
                <xdr:rowOff>9525</xdr:rowOff>
              </to>
            </anchor>
          </controlPr>
        </control>
      </mc:Choice>
      <mc:Fallback>
        <control shapeId="2415" r:id="rId50" name="ComboBox184"/>
      </mc:Fallback>
    </mc:AlternateContent>
    <mc:AlternateContent xmlns:mc="http://schemas.openxmlformats.org/markup-compatibility/2006">
      <mc:Choice Requires="x14">
        <control shapeId="2414" r:id="rId52" name="ComboBox183">
          <controlPr defaultSize="0" autoLine="0" linkedCell="C207" listFillRange="Members!$A$4:$E$1739" r:id="rId53">
            <anchor moveWithCells="1" sizeWithCells="1">
              <from>
                <xdr:col>2</xdr:col>
                <xdr:colOff>47625</xdr:colOff>
                <xdr:row>206</xdr:row>
                <xdr:rowOff>9525</xdr:rowOff>
              </from>
              <to>
                <xdr:col>3</xdr:col>
                <xdr:colOff>0</xdr:colOff>
                <xdr:row>207</xdr:row>
                <xdr:rowOff>0</xdr:rowOff>
              </to>
            </anchor>
          </controlPr>
        </control>
      </mc:Choice>
      <mc:Fallback>
        <control shapeId="2414" r:id="rId52" name="ComboBox183"/>
      </mc:Fallback>
    </mc:AlternateContent>
    <mc:AlternateContent xmlns:mc="http://schemas.openxmlformats.org/markup-compatibility/2006">
      <mc:Choice Requires="x14">
        <control shapeId="2413" r:id="rId54" name="ComboBox182">
          <controlPr defaultSize="0" autoLine="0" linkedCell="C206" listFillRange="Members!$A$4:$E$1739" r:id="rId55">
            <anchor moveWithCells="1" sizeWithCells="1">
              <from>
                <xdr:col>2</xdr:col>
                <xdr:colOff>47625</xdr:colOff>
                <xdr:row>205</xdr:row>
                <xdr:rowOff>9525</xdr:rowOff>
              </from>
              <to>
                <xdr:col>3</xdr:col>
                <xdr:colOff>0</xdr:colOff>
                <xdr:row>206</xdr:row>
                <xdr:rowOff>9525</xdr:rowOff>
              </to>
            </anchor>
          </controlPr>
        </control>
      </mc:Choice>
      <mc:Fallback>
        <control shapeId="2413" r:id="rId54" name="ComboBox182"/>
      </mc:Fallback>
    </mc:AlternateContent>
    <mc:AlternateContent xmlns:mc="http://schemas.openxmlformats.org/markup-compatibility/2006">
      <mc:Choice Requires="x14">
        <control shapeId="2412" r:id="rId56" name="ComboBox181">
          <controlPr defaultSize="0" autoLine="0" linkedCell="C205" listFillRange="Members!$A$4:$E$1739" r:id="rId57">
            <anchor moveWithCells="1" sizeWithCells="1">
              <from>
                <xdr:col>2</xdr:col>
                <xdr:colOff>47625</xdr:colOff>
                <xdr:row>204</xdr:row>
                <xdr:rowOff>9525</xdr:rowOff>
              </from>
              <to>
                <xdr:col>3</xdr:col>
                <xdr:colOff>0</xdr:colOff>
                <xdr:row>205</xdr:row>
                <xdr:rowOff>9525</xdr:rowOff>
              </to>
            </anchor>
          </controlPr>
        </control>
      </mc:Choice>
      <mc:Fallback>
        <control shapeId="2412" r:id="rId56" name="ComboBox181"/>
      </mc:Fallback>
    </mc:AlternateContent>
    <mc:AlternateContent xmlns:mc="http://schemas.openxmlformats.org/markup-compatibility/2006">
      <mc:Choice Requires="x14">
        <control shapeId="2411" r:id="rId58" name="ComboBox180">
          <controlPr defaultSize="0" autoLine="0" linkedCell="C204" listFillRange="Members!$A$4:$E$1739" r:id="rId59">
            <anchor moveWithCells="1" sizeWithCells="1">
              <from>
                <xdr:col>2</xdr:col>
                <xdr:colOff>47625</xdr:colOff>
                <xdr:row>203</xdr:row>
                <xdr:rowOff>9525</xdr:rowOff>
              </from>
              <to>
                <xdr:col>3</xdr:col>
                <xdr:colOff>0</xdr:colOff>
                <xdr:row>204</xdr:row>
                <xdr:rowOff>9525</xdr:rowOff>
              </to>
            </anchor>
          </controlPr>
        </control>
      </mc:Choice>
      <mc:Fallback>
        <control shapeId="2411" r:id="rId58" name="ComboBox180"/>
      </mc:Fallback>
    </mc:AlternateContent>
    <mc:AlternateContent xmlns:mc="http://schemas.openxmlformats.org/markup-compatibility/2006">
      <mc:Choice Requires="x14">
        <control shapeId="2410" r:id="rId60" name="ComboBox179">
          <controlPr defaultSize="0" autoLine="0" linkedCell="C195" listFillRange="Members!$A$4:$E$1739" r:id="rId11">
            <anchor moveWithCells="1" sizeWithCells="1">
              <from>
                <xdr:col>2</xdr:col>
                <xdr:colOff>47625</xdr:colOff>
                <xdr:row>194</xdr:row>
                <xdr:rowOff>9525</xdr:rowOff>
              </from>
              <to>
                <xdr:col>3</xdr:col>
                <xdr:colOff>0</xdr:colOff>
                <xdr:row>195</xdr:row>
                <xdr:rowOff>0</xdr:rowOff>
              </to>
            </anchor>
          </controlPr>
        </control>
      </mc:Choice>
      <mc:Fallback>
        <control shapeId="2410" r:id="rId60" name="ComboBox179"/>
      </mc:Fallback>
    </mc:AlternateContent>
    <mc:AlternateContent xmlns:mc="http://schemas.openxmlformats.org/markup-compatibility/2006">
      <mc:Choice Requires="x14">
        <control shapeId="2409" r:id="rId61" name="ComboBox178">
          <controlPr defaultSize="0" autoLine="0" linkedCell="C194" listFillRange="Members!$A$4:$E$1739" r:id="rId62">
            <anchor moveWithCells="1" sizeWithCells="1">
              <from>
                <xdr:col>2</xdr:col>
                <xdr:colOff>47625</xdr:colOff>
                <xdr:row>193</xdr:row>
                <xdr:rowOff>9525</xdr:rowOff>
              </from>
              <to>
                <xdr:col>3</xdr:col>
                <xdr:colOff>0</xdr:colOff>
                <xdr:row>194</xdr:row>
                <xdr:rowOff>9525</xdr:rowOff>
              </to>
            </anchor>
          </controlPr>
        </control>
      </mc:Choice>
      <mc:Fallback>
        <control shapeId="2409" r:id="rId61" name="ComboBox178"/>
      </mc:Fallback>
    </mc:AlternateContent>
    <mc:AlternateContent xmlns:mc="http://schemas.openxmlformats.org/markup-compatibility/2006">
      <mc:Choice Requires="x14">
        <control shapeId="2408" r:id="rId63" name="ComboBox177">
          <controlPr defaultSize="0" autoLine="0" linkedCell="C193" listFillRange="Members!$A$4:$E$1739" r:id="rId64">
            <anchor moveWithCells="1" sizeWithCells="1">
              <from>
                <xdr:col>2</xdr:col>
                <xdr:colOff>47625</xdr:colOff>
                <xdr:row>192</xdr:row>
                <xdr:rowOff>9525</xdr:rowOff>
              </from>
              <to>
                <xdr:col>3</xdr:col>
                <xdr:colOff>0</xdr:colOff>
                <xdr:row>193</xdr:row>
                <xdr:rowOff>9525</xdr:rowOff>
              </to>
            </anchor>
          </controlPr>
        </control>
      </mc:Choice>
      <mc:Fallback>
        <control shapeId="2408" r:id="rId63" name="ComboBox177"/>
      </mc:Fallback>
    </mc:AlternateContent>
    <mc:AlternateContent xmlns:mc="http://schemas.openxmlformats.org/markup-compatibility/2006">
      <mc:Choice Requires="x14">
        <control shapeId="2407" r:id="rId65" name="ComboBox176">
          <controlPr defaultSize="0" autoLine="0" linkedCell="C192" listFillRange="Members!$A$4:$E$1739" r:id="rId66">
            <anchor moveWithCells="1" sizeWithCells="1">
              <from>
                <xdr:col>2</xdr:col>
                <xdr:colOff>47625</xdr:colOff>
                <xdr:row>191</xdr:row>
                <xdr:rowOff>9525</xdr:rowOff>
              </from>
              <to>
                <xdr:col>3</xdr:col>
                <xdr:colOff>0</xdr:colOff>
                <xdr:row>192</xdr:row>
                <xdr:rowOff>9525</xdr:rowOff>
              </to>
            </anchor>
          </controlPr>
        </control>
      </mc:Choice>
      <mc:Fallback>
        <control shapeId="2407" r:id="rId65" name="ComboBox176"/>
      </mc:Fallback>
    </mc:AlternateContent>
    <mc:AlternateContent xmlns:mc="http://schemas.openxmlformats.org/markup-compatibility/2006">
      <mc:Choice Requires="x14">
        <control shapeId="2406" r:id="rId67" name="ComboBox175">
          <controlPr defaultSize="0" autoLine="0" linkedCell="C189" listFillRange="Members!$A$4:$E$1739" r:id="rId11">
            <anchor moveWithCells="1" sizeWithCells="1">
              <from>
                <xdr:col>2</xdr:col>
                <xdr:colOff>47625</xdr:colOff>
                <xdr:row>188</xdr:row>
                <xdr:rowOff>9525</xdr:rowOff>
              </from>
              <to>
                <xdr:col>3</xdr:col>
                <xdr:colOff>0</xdr:colOff>
                <xdr:row>189</xdr:row>
                <xdr:rowOff>0</xdr:rowOff>
              </to>
            </anchor>
          </controlPr>
        </control>
      </mc:Choice>
      <mc:Fallback>
        <control shapeId="2406" r:id="rId67" name="ComboBox175"/>
      </mc:Fallback>
    </mc:AlternateContent>
    <mc:AlternateContent xmlns:mc="http://schemas.openxmlformats.org/markup-compatibility/2006">
      <mc:Choice Requires="x14">
        <control shapeId="2405" r:id="rId68" name="ComboBox174">
          <controlPr defaultSize="0" autoLine="0" linkedCell="C188" listFillRange="Members!$A$4:$E$1739" r:id="rId69">
            <anchor moveWithCells="1" sizeWithCells="1">
              <from>
                <xdr:col>2</xdr:col>
                <xdr:colOff>47625</xdr:colOff>
                <xdr:row>187</xdr:row>
                <xdr:rowOff>9525</xdr:rowOff>
              </from>
              <to>
                <xdr:col>3</xdr:col>
                <xdr:colOff>0</xdr:colOff>
                <xdr:row>188</xdr:row>
                <xdr:rowOff>9525</xdr:rowOff>
              </to>
            </anchor>
          </controlPr>
        </control>
      </mc:Choice>
      <mc:Fallback>
        <control shapeId="2405" r:id="rId68" name="ComboBox174"/>
      </mc:Fallback>
    </mc:AlternateContent>
    <mc:AlternateContent xmlns:mc="http://schemas.openxmlformats.org/markup-compatibility/2006">
      <mc:Choice Requires="x14">
        <control shapeId="2404" r:id="rId70" name="ComboBox173">
          <controlPr defaultSize="0" autoLine="0" linkedCell="C187" listFillRange="Members!$A$4:$E$1739" r:id="rId71">
            <anchor moveWithCells="1" sizeWithCells="1">
              <from>
                <xdr:col>2</xdr:col>
                <xdr:colOff>47625</xdr:colOff>
                <xdr:row>186</xdr:row>
                <xdr:rowOff>9525</xdr:rowOff>
              </from>
              <to>
                <xdr:col>3</xdr:col>
                <xdr:colOff>0</xdr:colOff>
                <xdr:row>187</xdr:row>
                <xdr:rowOff>9525</xdr:rowOff>
              </to>
            </anchor>
          </controlPr>
        </control>
      </mc:Choice>
      <mc:Fallback>
        <control shapeId="2404" r:id="rId70" name="ComboBox173"/>
      </mc:Fallback>
    </mc:AlternateContent>
    <mc:AlternateContent xmlns:mc="http://schemas.openxmlformats.org/markup-compatibility/2006">
      <mc:Choice Requires="x14">
        <control shapeId="2403" r:id="rId72" name="ComboBox172">
          <controlPr defaultSize="0" autoLine="0" linkedCell="C186" listFillRange="Members!$A$4:$E$1739" r:id="rId73">
            <anchor moveWithCells="1" sizeWithCells="1">
              <from>
                <xdr:col>2</xdr:col>
                <xdr:colOff>47625</xdr:colOff>
                <xdr:row>185</xdr:row>
                <xdr:rowOff>9525</xdr:rowOff>
              </from>
              <to>
                <xdr:col>3</xdr:col>
                <xdr:colOff>0</xdr:colOff>
                <xdr:row>186</xdr:row>
                <xdr:rowOff>9525</xdr:rowOff>
              </to>
            </anchor>
          </controlPr>
        </control>
      </mc:Choice>
      <mc:Fallback>
        <control shapeId="2403" r:id="rId72" name="ComboBox172"/>
      </mc:Fallback>
    </mc:AlternateContent>
    <mc:AlternateContent xmlns:mc="http://schemas.openxmlformats.org/markup-compatibility/2006">
      <mc:Choice Requires="x14">
        <control shapeId="2402" r:id="rId74" name="ComboBox171">
          <controlPr defaultSize="0" autoLine="0" linkedCell="C183" listFillRange="Members!$A$4:$E$1739" r:id="rId75">
            <anchor moveWithCells="1" sizeWithCells="1">
              <from>
                <xdr:col>2</xdr:col>
                <xdr:colOff>47625</xdr:colOff>
                <xdr:row>182</xdr:row>
                <xdr:rowOff>9525</xdr:rowOff>
              </from>
              <to>
                <xdr:col>3</xdr:col>
                <xdr:colOff>0</xdr:colOff>
                <xdr:row>183</xdr:row>
                <xdr:rowOff>0</xdr:rowOff>
              </to>
            </anchor>
          </controlPr>
        </control>
      </mc:Choice>
      <mc:Fallback>
        <control shapeId="2402" r:id="rId74" name="ComboBox171"/>
      </mc:Fallback>
    </mc:AlternateContent>
    <mc:AlternateContent xmlns:mc="http://schemas.openxmlformats.org/markup-compatibility/2006">
      <mc:Choice Requires="x14">
        <control shapeId="2401" r:id="rId76" name="ComboBox170">
          <controlPr defaultSize="0" autoLine="0" linkedCell="C182" listFillRange="Members!$A$4:$E$1739" r:id="rId77">
            <anchor moveWithCells="1" sizeWithCells="1">
              <from>
                <xdr:col>2</xdr:col>
                <xdr:colOff>47625</xdr:colOff>
                <xdr:row>181</xdr:row>
                <xdr:rowOff>9525</xdr:rowOff>
              </from>
              <to>
                <xdr:col>3</xdr:col>
                <xdr:colOff>0</xdr:colOff>
                <xdr:row>182</xdr:row>
                <xdr:rowOff>9525</xdr:rowOff>
              </to>
            </anchor>
          </controlPr>
        </control>
      </mc:Choice>
      <mc:Fallback>
        <control shapeId="2401" r:id="rId76" name="ComboBox170"/>
      </mc:Fallback>
    </mc:AlternateContent>
    <mc:AlternateContent xmlns:mc="http://schemas.openxmlformats.org/markup-compatibility/2006">
      <mc:Choice Requires="x14">
        <control shapeId="2400" r:id="rId78" name="ComboBox169">
          <controlPr defaultSize="0" autoLine="0" linkedCell="C181" listFillRange="Members!$A$4:$E$1739" r:id="rId79">
            <anchor moveWithCells="1" sizeWithCells="1">
              <from>
                <xdr:col>2</xdr:col>
                <xdr:colOff>47625</xdr:colOff>
                <xdr:row>180</xdr:row>
                <xdr:rowOff>9525</xdr:rowOff>
              </from>
              <to>
                <xdr:col>3</xdr:col>
                <xdr:colOff>0</xdr:colOff>
                <xdr:row>181</xdr:row>
                <xdr:rowOff>9525</xdr:rowOff>
              </to>
            </anchor>
          </controlPr>
        </control>
      </mc:Choice>
      <mc:Fallback>
        <control shapeId="2400" r:id="rId78" name="ComboBox169"/>
      </mc:Fallback>
    </mc:AlternateContent>
    <mc:AlternateContent xmlns:mc="http://schemas.openxmlformats.org/markup-compatibility/2006">
      <mc:Choice Requires="x14">
        <control shapeId="2399" r:id="rId80" name="ComboBox168">
          <controlPr defaultSize="0" autoLine="0" linkedCell="C180" listFillRange="Members!$A$4:$E$1739" r:id="rId81">
            <anchor moveWithCells="1" sizeWithCells="1">
              <from>
                <xdr:col>2</xdr:col>
                <xdr:colOff>47625</xdr:colOff>
                <xdr:row>179</xdr:row>
                <xdr:rowOff>9525</xdr:rowOff>
              </from>
              <to>
                <xdr:col>3</xdr:col>
                <xdr:colOff>0</xdr:colOff>
                <xdr:row>180</xdr:row>
                <xdr:rowOff>9525</xdr:rowOff>
              </to>
            </anchor>
          </controlPr>
        </control>
      </mc:Choice>
      <mc:Fallback>
        <control shapeId="2399" r:id="rId80" name="ComboBox168"/>
      </mc:Fallback>
    </mc:AlternateContent>
    <mc:AlternateContent xmlns:mc="http://schemas.openxmlformats.org/markup-compatibility/2006">
      <mc:Choice Requires="x14">
        <control shapeId="2398" r:id="rId82" name="ComboBox124">
          <controlPr defaultSize="0" autoLine="0" linkedCell="C177" listFillRange="Members!$A$4:$E$1739" r:id="rId83">
            <anchor moveWithCells="1" sizeWithCells="1">
              <from>
                <xdr:col>2</xdr:col>
                <xdr:colOff>47625</xdr:colOff>
                <xdr:row>176</xdr:row>
                <xdr:rowOff>9525</xdr:rowOff>
              </from>
              <to>
                <xdr:col>3</xdr:col>
                <xdr:colOff>0</xdr:colOff>
                <xdr:row>177</xdr:row>
                <xdr:rowOff>0</xdr:rowOff>
              </to>
            </anchor>
          </controlPr>
        </control>
      </mc:Choice>
      <mc:Fallback>
        <control shapeId="2398" r:id="rId82" name="ComboBox124"/>
      </mc:Fallback>
    </mc:AlternateContent>
    <mc:AlternateContent xmlns:mc="http://schemas.openxmlformats.org/markup-compatibility/2006">
      <mc:Choice Requires="x14">
        <control shapeId="2397" r:id="rId84" name="ComboBox76">
          <controlPr defaultSize="0" autoLine="0" linkedCell="C176" listFillRange="Members!$A$4:$E$1739" r:id="rId85">
            <anchor moveWithCells="1" sizeWithCells="1">
              <from>
                <xdr:col>2</xdr:col>
                <xdr:colOff>47625</xdr:colOff>
                <xdr:row>175</xdr:row>
                <xdr:rowOff>9525</xdr:rowOff>
              </from>
              <to>
                <xdr:col>3</xdr:col>
                <xdr:colOff>0</xdr:colOff>
                <xdr:row>176</xdr:row>
                <xdr:rowOff>9525</xdr:rowOff>
              </to>
            </anchor>
          </controlPr>
        </control>
      </mc:Choice>
      <mc:Fallback>
        <control shapeId="2397" r:id="rId84" name="ComboBox76"/>
      </mc:Fallback>
    </mc:AlternateContent>
    <mc:AlternateContent xmlns:mc="http://schemas.openxmlformats.org/markup-compatibility/2006">
      <mc:Choice Requires="x14">
        <control shapeId="2396" r:id="rId86" name="ComboBox65">
          <controlPr defaultSize="0" autoLine="0" linkedCell="C175" listFillRange="Members!$A$4:$E$1739" r:id="rId87">
            <anchor moveWithCells="1" sizeWithCells="1">
              <from>
                <xdr:col>2</xdr:col>
                <xdr:colOff>47625</xdr:colOff>
                <xdr:row>174</xdr:row>
                <xdr:rowOff>9525</xdr:rowOff>
              </from>
              <to>
                <xdr:col>3</xdr:col>
                <xdr:colOff>0</xdr:colOff>
                <xdr:row>175</xdr:row>
                <xdr:rowOff>9525</xdr:rowOff>
              </to>
            </anchor>
          </controlPr>
        </control>
      </mc:Choice>
      <mc:Fallback>
        <control shapeId="2396" r:id="rId86" name="ComboBox65"/>
      </mc:Fallback>
    </mc:AlternateContent>
    <mc:AlternateContent xmlns:mc="http://schemas.openxmlformats.org/markup-compatibility/2006">
      <mc:Choice Requires="x14">
        <control shapeId="2395" r:id="rId88" name="ComboBox17">
          <controlPr defaultSize="0" autoLine="0" linkedCell="C174" listFillRange="Members!$A$4:$E$1739" r:id="rId89">
            <anchor moveWithCells="1" sizeWithCells="1">
              <from>
                <xdr:col>2</xdr:col>
                <xdr:colOff>47625</xdr:colOff>
                <xdr:row>173</xdr:row>
                <xdr:rowOff>9525</xdr:rowOff>
              </from>
              <to>
                <xdr:col>3</xdr:col>
                <xdr:colOff>0</xdr:colOff>
                <xdr:row>174</xdr:row>
                <xdr:rowOff>9525</xdr:rowOff>
              </to>
            </anchor>
          </controlPr>
        </control>
      </mc:Choice>
      <mc:Fallback>
        <control shapeId="2395" r:id="rId88" name="ComboBox17"/>
      </mc:Fallback>
    </mc:AlternateContent>
    <mc:AlternateContent xmlns:mc="http://schemas.openxmlformats.org/markup-compatibility/2006">
      <mc:Choice Requires="x14">
        <control shapeId="2394" r:id="rId90" name="ComboBox167">
          <controlPr defaultSize="0" autoLine="0" linkedCell="#REF!" listFillRange="Members!$A$4:$E$1729" r:id="rId7">
            <anchor moveWithCells="1" sizeWithCells="1">
              <from>
                <xdr:col>2</xdr:col>
                <xdr:colOff>47625</xdr:colOff>
                <xdr:row>171</xdr:row>
                <xdr:rowOff>0</xdr:rowOff>
              </from>
              <to>
                <xdr:col>3</xdr:col>
                <xdr:colOff>0</xdr:colOff>
                <xdr:row>171</xdr:row>
                <xdr:rowOff>0</xdr:rowOff>
              </to>
            </anchor>
          </controlPr>
        </control>
      </mc:Choice>
      <mc:Fallback>
        <control shapeId="2394" r:id="rId90" name="ComboBox167"/>
      </mc:Fallback>
    </mc:AlternateContent>
    <mc:AlternateContent xmlns:mc="http://schemas.openxmlformats.org/markup-compatibility/2006">
      <mc:Choice Requires="x14">
        <control shapeId="2393" r:id="rId91" name="ComboBox166">
          <controlPr defaultSize="0" autoLine="0" linkedCell="C93" listFillRange="Members!$A$4:$E$1729" r:id="rId92">
            <anchor moveWithCells="1" sizeWithCells="1">
              <from>
                <xdr:col>2</xdr:col>
                <xdr:colOff>47625</xdr:colOff>
                <xdr:row>171</xdr:row>
                <xdr:rowOff>0</xdr:rowOff>
              </from>
              <to>
                <xdr:col>3</xdr:col>
                <xdr:colOff>0</xdr:colOff>
                <xdr:row>171</xdr:row>
                <xdr:rowOff>0</xdr:rowOff>
              </to>
            </anchor>
          </controlPr>
        </control>
      </mc:Choice>
      <mc:Fallback>
        <control shapeId="2393" r:id="rId91" name="ComboBox166"/>
      </mc:Fallback>
    </mc:AlternateContent>
    <mc:AlternateContent xmlns:mc="http://schemas.openxmlformats.org/markup-compatibility/2006">
      <mc:Choice Requires="x14">
        <control shapeId="2392" r:id="rId93" name="ComboBox165">
          <controlPr defaultSize="0" autoLine="0" linkedCell="#REF!" listFillRange="Members!$A$4:$E$1729" r:id="rId7">
            <anchor moveWithCells="1" sizeWithCells="1">
              <from>
                <xdr:col>2</xdr:col>
                <xdr:colOff>47625</xdr:colOff>
                <xdr:row>171</xdr:row>
                <xdr:rowOff>0</xdr:rowOff>
              </from>
              <to>
                <xdr:col>3</xdr:col>
                <xdr:colOff>0</xdr:colOff>
                <xdr:row>171</xdr:row>
                <xdr:rowOff>0</xdr:rowOff>
              </to>
            </anchor>
          </controlPr>
        </control>
      </mc:Choice>
      <mc:Fallback>
        <control shapeId="2392" r:id="rId93" name="ComboBox165"/>
      </mc:Fallback>
    </mc:AlternateContent>
    <mc:AlternateContent xmlns:mc="http://schemas.openxmlformats.org/markup-compatibility/2006">
      <mc:Choice Requires="x14">
        <control shapeId="2391" r:id="rId94" name="ComboBox164">
          <controlPr defaultSize="0" autoLine="0" linkedCell="#REF!" listFillRange="Members!$A$4:$E$1729" r:id="rId7">
            <anchor moveWithCells="1" sizeWithCells="1">
              <from>
                <xdr:col>2</xdr:col>
                <xdr:colOff>47625</xdr:colOff>
                <xdr:row>171</xdr:row>
                <xdr:rowOff>0</xdr:rowOff>
              </from>
              <to>
                <xdr:col>3</xdr:col>
                <xdr:colOff>0</xdr:colOff>
                <xdr:row>171</xdr:row>
                <xdr:rowOff>0</xdr:rowOff>
              </to>
            </anchor>
          </controlPr>
        </control>
      </mc:Choice>
      <mc:Fallback>
        <control shapeId="2391" r:id="rId94" name="ComboBox164"/>
      </mc:Fallback>
    </mc:AlternateContent>
    <mc:AlternateContent xmlns:mc="http://schemas.openxmlformats.org/markup-compatibility/2006">
      <mc:Choice Requires="x14">
        <control shapeId="2390" r:id="rId95" name="ComboBox163">
          <controlPr defaultSize="0" autoLine="0" linkedCell="#REF!" listFillRange="Members!$A$4:$E$1729" r:id="rId7">
            <anchor moveWithCells="1" sizeWithCells="1">
              <from>
                <xdr:col>2</xdr:col>
                <xdr:colOff>47625</xdr:colOff>
                <xdr:row>171</xdr:row>
                <xdr:rowOff>0</xdr:rowOff>
              </from>
              <to>
                <xdr:col>3</xdr:col>
                <xdr:colOff>0</xdr:colOff>
                <xdr:row>171</xdr:row>
                <xdr:rowOff>0</xdr:rowOff>
              </to>
            </anchor>
          </controlPr>
        </control>
      </mc:Choice>
      <mc:Fallback>
        <control shapeId="2390" r:id="rId95" name="ComboBox163"/>
      </mc:Fallback>
    </mc:AlternateContent>
    <mc:AlternateContent xmlns:mc="http://schemas.openxmlformats.org/markup-compatibility/2006">
      <mc:Choice Requires="x14">
        <control shapeId="2389" r:id="rId96" name="ComboBox162">
          <controlPr defaultSize="0" autoLine="0" linkedCell="#REF!" listFillRange="Members!$A$4:$E$1729" r:id="rId7">
            <anchor moveWithCells="1" sizeWithCells="1">
              <from>
                <xdr:col>2</xdr:col>
                <xdr:colOff>47625</xdr:colOff>
                <xdr:row>171</xdr:row>
                <xdr:rowOff>0</xdr:rowOff>
              </from>
              <to>
                <xdr:col>3</xdr:col>
                <xdr:colOff>0</xdr:colOff>
                <xdr:row>171</xdr:row>
                <xdr:rowOff>0</xdr:rowOff>
              </to>
            </anchor>
          </controlPr>
        </control>
      </mc:Choice>
      <mc:Fallback>
        <control shapeId="2389" r:id="rId96" name="ComboBox162"/>
      </mc:Fallback>
    </mc:AlternateContent>
    <mc:AlternateContent xmlns:mc="http://schemas.openxmlformats.org/markup-compatibility/2006">
      <mc:Choice Requires="x14">
        <control shapeId="2388" r:id="rId97" name="ComboBox161">
          <controlPr defaultSize="0" autoLine="0" linkedCell="C93" listFillRange="Members!$A$4:$E$1729" r:id="rId98">
            <anchor moveWithCells="1" sizeWithCells="1">
              <from>
                <xdr:col>2</xdr:col>
                <xdr:colOff>47625</xdr:colOff>
                <xdr:row>171</xdr:row>
                <xdr:rowOff>0</xdr:rowOff>
              </from>
              <to>
                <xdr:col>3</xdr:col>
                <xdr:colOff>0</xdr:colOff>
                <xdr:row>171</xdr:row>
                <xdr:rowOff>0</xdr:rowOff>
              </to>
            </anchor>
          </controlPr>
        </control>
      </mc:Choice>
      <mc:Fallback>
        <control shapeId="2388" r:id="rId97" name="ComboBox161"/>
      </mc:Fallback>
    </mc:AlternateContent>
    <mc:AlternateContent xmlns:mc="http://schemas.openxmlformats.org/markup-compatibility/2006">
      <mc:Choice Requires="x14">
        <control shapeId="2387" r:id="rId99" name="ComboBox160">
          <controlPr defaultSize="0" autoLine="0" linkedCell="#REF!" listFillRange="Members!$A$4:$E$1729" r:id="rId7">
            <anchor moveWithCells="1" sizeWithCells="1">
              <from>
                <xdr:col>2</xdr:col>
                <xdr:colOff>47625</xdr:colOff>
                <xdr:row>171</xdr:row>
                <xdr:rowOff>0</xdr:rowOff>
              </from>
              <to>
                <xdr:col>3</xdr:col>
                <xdr:colOff>0</xdr:colOff>
                <xdr:row>171</xdr:row>
                <xdr:rowOff>0</xdr:rowOff>
              </to>
            </anchor>
          </controlPr>
        </control>
      </mc:Choice>
      <mc:Fallback>
        <control shapeId="2387" r:id="rId99" name="ComboBox160"/>
      </mc:Fallback>
    </mc:AlternateContent>
    <mc:AlternateContent xmlns:mc="http://schemas.openxmlformats.org/markup-compatibility/2006">
      <mc:Choice Requires="x14">
        <control shapeId="2386" r:id="rId100" name="ComboBox159">
          <controlPr defaultSize="0" autoLine="0" linkedCell="#REF!" listFillRange="Members!$A$4:$E$1729" r:id="rId7">
            <anchor moveWithCells="1" sizeWithCells="1">
              <from>
                <xdr:col>2</xdr:col>
                <xdr:colOff>47625</xdr:colOff>
                <xdr:row>171</xdr:row>
                <xdr:rowOff>0</xdr:rowOff>
              </from>
              <to>
                <xdr:col>3</xdr:col>
                <xdr:colOff>0</xdr:colOff>
                <xdr:row>171</xdr:row>
                <xdr:rowOff>0</xdr:rowOff>
              </to>
            </anchor>
          </controlPr>
        </control>
      </mc:Choice>
      <mc:Fallback>
        <control shapeId="2386" r:id="rId100" name="ComboBox159"/>
      </mc:Fallback>
    </mc:AlternateContent>
    <mc:AlternateContent xmlns:mc="http://schemas.openxmlformats.org/markup-compatibility/2006">
      <mc:Choice Requires="x14">
        <control shapeId="2385" r:id="rId101" name="ComboBox158">
          <controlPr defaultSize="0" autoLine="0" linkedCell="#REF!" listFillRange="Members!$A$4:$E$1729" r:id="rId7">
            <anchor moveWithCells="1" sizeWithCells="1">
              <from>
                <xdr:col>2</xdr:col>
                <xdr:colOff>47625</xdr:colOff>
                <xdr:row>171</xdr:row>
                <xdr:rowOff>0</xdr:rowOff>
              </from>
              <to>
                <xdr:col>3</xdr:col>
                <xdr:colOff>0</xdr:colOff>
                <xdr:row>171</xdr:row>
                <xdr:rowOff>0</xdr:rowOff>
              </to>
            </anchor>
          </controlPr>
        </control>
      </mc:Choice>
      <mc:Fallback>
        <control shapeId="2385" r:id="rId101" name="ComboBox158"/>
      </mc:Fallback>
    </mc:AlternateContent>
    <mc:AlternateContent xmlns:mc="http://schemas.openxmlformats.org/markup-compatibility/2006">
      <mc:Choice Requires="x14">
        <control shapeId="2384" r:id="rId102" name="ComboBox157">
          <controlPr defaultSize="0" autoLine="0" linkedCell="#REF!" listFillRange="Members!$A$4:$E$1729" r:id="rId7">
            <anchor moveWithCells="1" sizeWithCells="1">
              <from>
                <xdr:col>2</xdr:col>
                <xdr:colOff>47625</xdr:colOff>
                <xdr:row>171</xdr:row>
                <xdr:rowOff>0</xdr:rowOff>
              </from>
              <to>
                <xdr:col>3</xdr:col>
                <xdr:colOff>0</xdr:colOff>
                <xdr:row>171</xdr:row>
                <xdr:rowOff>0</xdr:rowOff>
              </to>
            </anchor>
          </controlPr>
        </control>
      </mc:Choice>
      <mc:Fallback>
        <control shapeId="2384" r:id="rId102" name="ComboBox157"/>
      </mc:Fallback>
    </mc:AlternateContent>
    <mc:AlternateContent xmlns:mc="http://schemas.openxmlformats.org/markup-compatibility/2006">
      <mc:Choice Requires="x14">
        <control shapeId="2383" r:id="rId103" name="ComboBox156">
          <controlPr defaultSize="0" autoLine="0" linkedCell="#REF!" listFillRange="Members!$A$4:$E$1729" r:id="rId7">
            <anchor moveWithCells="1" sizeWithCells="1">
              <from>
                <xdr:col>2</xdr:col>
                <xdr:colOff>47625</xdr:colOff>
                <xdr:row>171</xdr:row>
                <xdr:rowOff>0</xdr:rowOff>
              </from>
              <to>
                <xdr:col>3</xdr:col>
                <xdr:colOff>0</xdr:colOff>
                <xdr:row>171</xdr:row>
                <xdr:rowOff>0</xdr:rowOff>
              </to>
            </anchor>
          </controlPr>
        </control>
      </mc:Choice>
      <mc:Fallback>
        <control shapeId="2383" r:id="rId103" name="ComboBox156"/>
      </mc:Fallback>
    </mc:AlternateContent>
    <mc:AlternateContent xmlns:mc="http://schemas.openxmlformats.org/markup-compatibility/2006">
      <mc:Choice Requires="x14">
        <control shapeId="2382" r:id="rId104" name="ComboBox155">
          <controlPr defaultSize="0" autoLine="0" linkedCell="#REF!" listFillRange="Members!$A$4:$E$1729" r:id="rId7">
            <anchor moveWithCells="1" sizeWithCells="1">
              <from>
                <xdr:col>2</xdr:col>
                <xdr:colOff>47625</xdr:colOff>
                <xdr:row>171</xdr:row>
                <xdr:rowOff>0</xdr:rowOff>
              </from>
              <to>
                <xdr:col>3</xdr:col>
                <xdr:colOff>0</xdr:colOff>
                <xdr:row>171</xdr:row>
                <xdr:rowOff>0</xdr:rowOff>
              </to>
            </anchor>
          </controlPr>
        </control>
      </mc:Choice>
      <mc:Fallback>
        <control shapeId="2382" r:id="rId104" name="ComboBox155"/>
      </mc:Fallback>
    </mc:AlternateContent>
    <mc:AlternateContent xmlns:mc="http://schemas.openxmlformats.org/markup-compatibility/2006">
      <mc:Choice Requires="x14">
        <control shapeId="2381" r:id="rId105" name="ComboBox154">
          <controlPr defaultSize="0" autoLine="0" linkedCell="#REF!" listFillRange="Members!$A$4:$E$1729" r:id="rId7">
            <anchor moveWithCells="1" sizeWithCells="1">
              <from>
                <xdr:col>2</xdr:col>
                <xdr:colOff>47625</xdr:colOff>
                <xdr:row>171</xdr:row>
                <xdr:rowOff>0</xdr:rowOff>
              </from>
              <to>
                <xdr:col>3</xdr:col>
                <xdr:colOff>0</xdr:colOff>
                <xdr:row>171</xdr:row>
                <xdr:rowOff>0</xdr:rowOff>
              </to>
            </anchor>
          </controlPr>
        </control>
      </mc:Choice>
      <mc:Fallback>
        <control shapeId="2381" r:id="rId105" name="ComboBox154"/>
      </mc:Fallback>
    </mc:AlternateContent>
    <mc:AlternateContent xmlns:mc="http://schemas.openxmlformats.org/markup-compatibility/2006">
      <mc:Choice Requires="x14">
        <control shapeId="2380" r:id="rId106" name="ComboBox153">
          <controlPr defaultSize="0" autoLine="0" linkedCell="#REF!" listFillRange="Members!$A$4:$E$1729" r:id="rId7">
            <anchor moveWithCells="1" sizeWithCells="1">
              <from>
                <xdr:col>2</xdr:col>
                <xdr:colOff>47625</xdr:colOff>
                <xdr:row>171</xdr:row>
                <xdr:rowOff>0</xdr:rowOff>
              </from>
              <to>
                <xdr:col>3</xdr:col>
                <xdr:colOff>0</xdr:colOff>
                <xdr:row>171</xdr:row>
                <xdr:rowOff>0</xdr:rowOff>
              </to>
            </anchor>
          </controlPr>
        </control>
      </mc:Choice>
      <mc:Fallback>
        <control shapeId="2380" r:id="rId106" name="ComboBox153"/>
      </mc:Fallback>
    </mc:AlternateContent>
    <mc:AlternateContent xmlns:mc="http://schemas.openxmlformats.org/markup-compatibility/2006">
      <mc:Choice Requires="x14">
        <control shapeId="2379" r:id="rId107" name="ComboBox152">
          <controlPr defaultSize="0" autoLine="0" linkedCell="C93" listFillRange="Members!$A$4:$E$1729" r:id="rId108">
            <anchor moveWithCells="1" sizeWithCells="1">
              <from>
                <xdr:col>2</xdr:col>
                <xdr:colOff>47625</xdr:colOff>
                <xdr:row>171</xdr:row>
                <xdr:rowOff>0</xdr:rowOff>
              </from>
              <to>
                <xdr:col>3</xdr:col>
                <xdr:colOff>0</xdr:colOff>
                <xdr:row>171</xdr:row>
                <xdr:rowOff>0</xdr:rowOff>
              </to>
            </anchor>
          </controlPr>
        </control>
      </mc:Choice>
      <mc:Fallback>
        <control shapeId="2379" r:id="rId107" name="ComboBox152"/>
      </mc:Fallback>
    </mc:AlternateContent>
    <mc:AlternateContent xmlns:mc="http://schemas.openxmlformats.org/markup-compatibility/2006">
      <mc:Choice Requires="x14">
        <control shapeId="2378" r:id="rId109" name="ComboBox151">
          <controlPr defaultSize="0" autoLine="0" linkedCell="#REF!" listFillRange="Members!$A$4:$E$1729" r:id="rId7">
            <anchor moveWithCells="1" sizeWithCells="1">
              <from>
                <xdr:col>2</xdr:col>
                <xdr:colOff>47625</xdr:colOff>
                <xdr:row>171</xdr:row>
                <xdr:rowOff>0</xdr:rowOff>
              </from>
              <to>
                <xdr:col>3</xdr:col>
                <xdr:colOff>0</xdr:colOff>
                <xdr:row>171</xdr:row>
                <xdr:rowOff>0</xdr:rowOff>
              </to>
            </anchor>
          </controlPr>
        </control>
      </mc:Choice>
      <mc:Fallback>
        <control shapeId="2378" r:id="rId109" name="ComboBox151"/>
      </mc:Fallback>
    </mc:AlternateContent>
    <mc:AlternateContent xmlns:mc="http://schemas.openxmlformats.org/markup-compatibility/2006">
      <mc:Choice Requires="x14">
        <control shapeId="2377" r:id="rId110" name="ComboBox150">
          <controlPr defaultSize="0" autoLine="0" linkedCell="#REF!" listFillRange="Members!$A$4:$E$1729" r:id="rId7">
            <anchor moveWithCells="1" sizeWithCells="1">
              <from>
                <xdr:col>2</xdr:col>
                <xdr:colOff>47625</xdr:colOff>
                <xdr:row>171</xdr:row>
                <xdr:rowOff>0</xdr:rowOff>
              </from>
              <to>
                <xdr:col>3</xdr:col>
                <xdr:colOff>0</xdr:colOff>
                <xdr:row>171</xdr:row>
                <xdr:rowOff>0</xdr:rowOff>
              </to>
            </anchor>
          </controlPr>
        </control>
      </mc:Choice>
      <mc:Fallback>
        <control shapeId="2377" r:id="rId110" name="ComboBox150"/>
      </mc:Fallback>
    </mc:AlternateContent>
    <mc:AlternateContent xmlns:mc="http://schemas.openxmlformats.org/markup-compatibility/2006">
      <mc:Choice Requires="x14">
        <control shapeId="2376" r:id="rId111" name="ComboBox149">
          <controlPr defaultSize="0" autoLine="0" linkedCell="#REF!" listFillRange="Members!$A$4:$E$1729" r:id="rId7">
            <anchor moveWithCells="1" sizeWithCells="1">
              <from>
                <xdr:col>2</xdr:col>
                <xdr:colOff>47625</xdr:colOff>
                <xdr:row>171</xdr:row>
                <xdr:rowOff>0</xdr:rowOff>
              </from>
              <to>
                <xdr:col>3</xdr:col>
                <xdr:colOff>0</xdr:colOff>
                <xdr:row>171</xdr:row>
                <xdr:rowOff>0</xdr:rowOff>
              </to>
            </anchor>
          </controlPr>
        </control>
      </mc:Choice>
      <mc:Fallback>
        <control shapeId="2376" r:id="rId111" name="ComboBox149"/>
      </mc:Fallback>
    </mc:AlternateContent>
    <mc:AlternateContent xmlns:mc="http://schemas.openxmlformats.org/markup-compatibility/2006">
      <mc:Choice Requires="x14">
        <control shapeId="2375" r:id="rId112" name="ComboBox148">
          <controlPr defaultSize="0" autoLine="0" linkedCell="C171" listFillRange="Members!$A$4:$E$1739" r:id="rId113">
            <anchor moveWithCells="1" sizeWithCells="1">
              <from>
                <xdr:col>2</xdr:col>
                <xdr:colOff>47625</xdr:colOff>
                <xdr:row>170</xdr:row>
                <xdr:rowOff>9525</xdr:rowOff>
              </from>
              <to>
                <xdr:col>3</xdr:col>
                <xdr:colOff>0</xdr:colOff>
                <xdr:row>171</xdr:row>
                <xdr:rowOff>0</xdr:rowOff>
              </to>
            </anchor>
          </controlPr>
        </control>
      </mc:Choice>
      <mc:Fallback>
        <control shapeId="2375" r:id="rId112" name="ComboBox148"/>
      </mc:Fallback>
    </mc:AlternateContent>
    <mc:AlternateContent xmlns:mc="http://schemas.openxmlformats.org/markup-compatibility/2006">
      <mc:Choice Requires="x14">
        <control shapeId="2374" r:id="rId114" name="ComboBox147">
          <controlPr defaultSize="0" autoLine="0" linkedCell="C170" listFillRange="Members!$A$4:$E$1739" r:id="rId115">
            <anchor moveWithCells="1" sizeWithCells="1">
              <from>
                <xdr:col>2</xdr:col>
                <xdr:colOff>47625</xdr:colOff>
                <xdr:row>169</xdr:row>
                <xdr:rowOff>9525</xdr:rowOff>
              </from>
              <to>
                <xdr:col>3</xdr:col>
                <xdr:colOff>0</xdr:colOff>
                <xdr:row>170</xdr:row>
                <xdr:rowOff>9525</xdr:rowOff>
              </to>
            </anchor>
          </controlPr>
        </control>
      </mc:Choice>
      <mc:Fallback>
        <control shapeId="2374" r:id="rId114" name="ComboBox147"/>
      </mc:Fallback>
    </mc:AlternateContent>
    <mc:AlternateContent xmlns:mc="http://schemas.openxmlformats.org/markup-compatibility/2006">
      <mc:Choice Requires="x14">
        <control shapeId="2373" r:id="rId116" name="ComboBox146">
          <controlPr defaultSize="0" autoLine="0" linkedCell="C169" listFillRange="Members!$A$4:$E$1739" r:id="rId117">
            <anchor moveWithCells="1" sizeWithCells="1">
              <from>
                <xdr:col>2</xdr:col>
                <xdr:colOff>47625</xdr:colOff>
                <xdr:row>168</xdr:row>
                <xdr:rowOff>9525</xdr:rowOff>
              </from>
              <to>
                <xdr:col>3</xdr:col>
                <xdr:colOff>0</xdr:colOff>
                <xdr:row>169</xdr:row>
                <xdr:rowOff>9525</xdr:rowOff>
              </to>
            </anchor>
          </controlPr>
        </control>
      </mc:Choice>
      <mc:Fallback>
        <control shapeId="2373" r:id="rId116" name="ComboBox146"/>
      </mc:Fallback>
    </mc:AlternateContent>
    <mc:AlternateContent xmlns:mc="http://schemas.openxmlformats.org/markup-compatibility/2006">
      <mc:Choice Requires="x14">
        <control shapeId="2372" r:id="rId118" name="ComboBox145">
          <controlPr defaultSize="0" autoLine="0" linkedCell="C168" listFillRange="Members!$A$4:$E$1739" r:id="rId119">
            <anchor moveWithCells="1" sizeWithCells="1">
              <from>
                <xdr:col>2</xdr:col>
                <xdr:colOff>47625</xdr:colOff>
                <xdr:row>167</xdr:row>
                <xdr:rowOff>9525</xdr:rowOff>
              </from>
              <to>
                <xdr:col>3</xdr:col>
                <xdr:colOff>0</xdr:colOff>
                <xdr:row>168</xdr:row>
                <xdr:rowOff>9525</xdr:rowOff>
              </to>
            </anchor>
          </controlPr>
        </control>
      </mc:Choice>
      <mc:Fallback>
        <control shapeId="2372" r:id="rId118" name="ComboBox145"/>
      </mc:Fallback>
    </mc:AlternateContent>
    <mc:AlternateContent xmlns:mc="http://schemas.openxmlformats.org/markup-compatibility/2006">
      <mc:Choice Requires="x14">
        <control shapeId="2371" r:id="rId120" name="ComboBox144">
          <controlPr defaultSize="0" autoLine="0" linkedCell="C165" listFillRange="Members!$A$4:$E$1739" r:id="rId121">
            <anchor moveWithCells="1" sizeWithCells="1">
              <from>
                <xdr:col>2</xdr:col>
                <xdr:colOff>47625</xdr:colOff>
                <xdr:row>164</xdr:row>
                <xdr:rowOff>9525</xdr:rowOff>
              </from>
              <to>
                <xdr:col>3</xdr:col>
                <xdr:colOff>0</xdr:colOff>
                <xdr:row>165</xdr:row>
                <xdr:rowOff>9525</xdr:rowOff>
              </to>
            </anchor>
          </controlPr>
        </control>
      </mc:Choice>
      <mc:Fallback>
        <control shapeId="2371" r:id="rId120" name="ComboBox144"/>
      </mc:Fallback>
    </mc:AlternateContent>
    <mc:AlternateContent xmlns:mc="http://schemas.openxmlformats.org/markup-compatibility/2006">
      <mc:Choice Requires="x14">
        <control shapeId="2370" r:id="rId122" name="ComboBox143">
          <controlPr defaultSize="0" autoLine="0" linkedCell="C164" listFillRange="Members!$A$4:$E$1739" r:id="rId123">
            <anchor moveWithCells="1" sizeWithCells="1">
              <from>
                <xdr:col>2</xdr:col>
                <xdr:colOff>47625</xdr:colOff>
                <xdr:row>163</xdr:row>
                <xdr:rowOff>9525</xdr:rowOff>
              </from>
              <to>
                <xdr:col>3</xdr:col>
                <xdr:colOff>0</xdr:colOff>
                <xdr:row>164</xdr:row>
                <xdr:rowOff>9525</xdr:rowOff>
              </to>
            </anchor>
          </controlPr>
        </control>
      </mc:Choice>
      <mc:Fallback>
        <control shapeId="2370" r:id="rId122" name="ComboBox143"/>
      </mc:Fallback>
    </mc:AlternateContent>
    <mc:AlternateContent xmlns:mc="http://schemas.openxmlformats.org/markup-compatibility/2006">
      <mc:Choice Requires="x14">
        <control shapeId="2369" r:id="rId124" name="ComboBox142">
          <controlPr defaultSize="0" autoLine="0" linkedCell="C163" listFillRange="Members!$A$4:$E$1739" r:id="rId125">
            <anchor moveWithCells="1" sizeWithCells="1">
              <from>
                <xdr:col>2</xdr:col>
                <xdr:colOff>47625</xdr:colOff>
                <xdr:row>162</xdr:row>
                <xdr:rowOff>9525</xdr:rowOff>
              </from>
              <to>
                <xdr:col>3</xdr:col>
                <xdr:colOff>0</xdr:colOff>
                <xdr:row>163</xdr:row>
                <xdr:rowOff>9525</xdr:rowOff>
              </to>
            </anchor>
          </controlPr>
        </control>
      </mc:Choice>
      <mc:Fallback>
        <control shapeId="2369" r:id="rId124" name="ComboBox142"/>
      </mc:Fallback>
    </mc:AlternateContent>
    <mc:AlternateContent xmlns:mc="http://schemas.openxmlformats.org/markup-compatibility/2006">
      <mc:Choice Requires="x14">
        <control shapeId="2368" r:id="rId126" name="ComboBox141">
          <controlPr defaultSize="0" autoLine="0" linkedCell="C162" listFillRange="Members!$A$4:$E$1739" r:id="rId127">
            <anchor moveWithCells="1" sizeWithCells="1">
              <from>
                <xdr:col>2</xdr:col>
                <xdr:colOff>47625</xdr:colOff>
                <xdr:row>161</xdr:row>
                <xdr:rowOff>9525</xdr:rowOff>
              </from>
              <to>
                <xdr:col>3</xdr:col>
                <xdr:colOff>0</xdr:colOff>
                <xdr:row>162</xdr:row>
                <xdr:rowOff>9525</xdr:rowOff>
              </to>
            </anchor>
          </controlPr>
        </control>
      </mc:Choice>
      <mc:Fallback>
        <control shapeId="2368" r:id="rId126" name="ComboBox141"/>
      </mc:Fallback>
    </mc:AlternateContent>
    <mc:AlternateContent xmlns:mc="http://schemas.openxmlformats.org/markup-compatibility/2006">
      <mc:Choice Requires="x14">
        <control shapeId="2367" r:id="rId128" name="ComboBox140">
          <controlPr defaultSize="0" autoLine="0" linkedCell="C159" listFillRange="Members!$A$4:$E$1739" r:id="rId129">
            <anchor moveWithCells="1" sizeWithCells="1">
              <from>
                <xdr:col>2</xdr:col>
                <xdr:colOff>47625</xdr:colOff>
                <xdr:row>158</xdr:row>
                <xdr:rowOff>9525</xdr:rowOff>
              </from>
              <to>
                <xdr:col>3</xdr:col>
                <xdr:colOff>0</xdr:colOff>
                <xdr:row>159</xdr:row>
                <xdr:rowOff>9525</xdr:rowOff>
              </to>
            </anchor>
          </controlPr>
        </control>
      </mc:Choice>
      <mc:Fallback>
        <control shapeId="2367" r:id="rId128" name="ComboBox140"/>
      </mc:Fallback>
    </mc:AlternateContent>
    <mc:AlternateContent xmlns:mc="http://schemas.openxmlformats.org/markup-compatibility/2006">
      <mc:Choice Requires="x14">
        <control shapeId="2366" r:id="rId130" name="ComboBox139">
          <controlPr defaultSize="0" autoLine="0" linkedCell="C158" listFillRange="Members!$A$4:$E$1739" r:id="rId131">
            <anchor moveWithCells="1" sizeWithCells="1">
              <from>
                <xdr:col>2</xdr:col>
                <xdr:colOff>47625</xdr:colOff>
                <xdr:row>157</xdr:row>
                <xdr:rowOff>9525</xdr:rowOff>
              </from>
              <to>
                <xdr:col>3</xdr:col>
                <xdr:colOff>0</xdr:colOff>
                <xdr:row>158</xdr:row>
                <xdr:rowOff>9525</xdr:rowOff>
              </to>
            </anchor>
          </controlPr>
        </control>
      </mc:Choice>
      <mc:Fallback>
        <control shapeId="2366" r:id="rId130" name="ComboBox139"/>
      </mc:Fallback>
    </mc:AlternateContent>
    <mc:AlternateContent xmlns:mc="http://schemas.openxmlformats.org/markup-compatibility/2006">
      <mc:Choice Requires="x14">
        <control shapeId="2365" r:id="rId132" name="ComboBox138">
          <controlPr defaultSize="0" autoLine="0" linkedCell="C157" listFillRange="Members!$A$4:$E$1739" r:id="rId133">
            <anchor moveWithCells="1" sizeWithCells="1">
              <from>
                <xdr:col>2</xdr:col>
                <xdr:colOff>47625</xdr:colOff>
                <xdr:row>156</xdr:row>
                <xdr:rowOff>9525</xdr:rowOff>
              </from>
              <to>
                <xdr:col>3</xdr:col>
                <xdr:colOff>0</xdr:colOff>
                <xdr:row>157</xdr:row>
                <xdr:rowOff>9525</xdr:rowOff>
              </to>
            </anchor>
          </controlPr>
        </control>
      </mc:Choice>
      <mc:Fallback>
        <control shapeId="2365" r:id="rId132" name="ComboBox138"/>
      </mc:Fallback>
    </mc:AlternateContent>
    <mc:AlternateContent xmlns:mc="http://schemas.openxmlformats.org/markup-compatibility/2006">
      <mc:Choice Requires="x14">
        <control shapeId="2364" r:id="rId134" name="ComboBox137">
          <controlPr defaultSize="0" autoLine="0" linkedCell="C156" listFillRange="Members!$A$4:$E$1739" r:id="rId135">
            <anchor moveWithCells="1" sizeWithCells="1">
              <from>
                <xdr:col>2</xdr:col>
                <xdr:colOff>47625</xdr:colOff>
                <xdr:row>155</xdr:row>
                <xdr:rowOff>9525</xdr:rowOff>
              </from>
              <to>
                <xdr:col>3</xdr:col>
                <xdr:colOff>0</xdr:colOff>
                <xdr:row>156</xdr:row>
                <xdr:rowOff>9525</xdr:rowOff>
              </to>
            </anchor>
          </controlPr>
        </control>
      </mc:Choice>
      <mc:Fallback>
        <control shapeId="2364" r:id="rId134" name="ComboBox137"/>
      </mc:Fallback>
    </mc:AlternateContent>
    <mc:AlternateContent xmlns:mc="http://schemas.openxmlformats.org/markup-compatibility/2006">
      <mc:Choice Requires="x14">
        <control shapeId="2363" r:id="rId136" name="ComboBox136">
          <controlPr defaultSize="0" autoLine="0" linkedCell="C153" listFillRange="Members!$A$4:$E$1739" r:id="rId7">
            <anchor moveWithCells="1" sizeWithCells="1">
              <from>
                <xdr:col>2</xdr:col>
                <xdr:colOff>47625</xdr:colOff>
                <xdr:row>152</xdr:row>
                <xdr:rowOff>9525</xdr:rowOff>
              </from>
              <to>
                <xdr:col>3</xdr:col>
                <xdr:colOff>0</xdr:colOff>
                <xdr:row>153</xdr:row>
                <xdr:rowOff>9525</xdr:rowOff>
              </to>
            </anchor>
          </controlPr>
        </control>
      </mc:Choice>
      <mc:Fallback>
        <control shapeId="2363" r:id="rId136" name="ComboBox136"/>
      </mc:Fallback>
    </mc:AlternateContent>
    <mc:AlternateContent xmlns:mc="http://schemas.openxmlformats.org/markup-compatibility/2006">
      <mc:Choice Requires="x14">
        <control shapeId="2362" r:id="rId137" name="ComboBox135">
          <controlPr defaultSize="0" autoLine="0" linkedCell="C152" listFillRange="Members!$A$4:$E$1739" r:id="rId7">
            <anchor moveWithCells="1" sizeWithCells="1">
              <from>
                <xdr:col>2</xdr:col>
                <xdr:colOff>47625</xdr:colOff>
                <xdr:row>151</xdr:row>
                <xdr:rowOff>9525</xdr:rowOff>
              </from>
              <to>
                <xdr:col>3</xdr:col>
                <xdr:colOff>0</xdr:colOff>
                <xdr:row>152</xdr:row>
                <xdr:rowOff>9525</xdr:rowOff>
              </to>
            </anchor>
          </controlPr>
        </control>
      </mc:Choice>
      <mc:Fallback>
        <control shapeId="2362" r:id="rId137" name="ComboBox135"/>
      </mc:Fallback>
    </mc:AlternateContent>
    <mc:AlternateContent xmlns:mc="http://schemas.openxmlformats.org/markup-compatibility/2006">
      <mc:Choice Requires="x14">
        <control shapeId="2361" r:id="rId138" name="ComboBox134">
          <controlPr defaultSize="0" autoLine="0" linkedCell="C151" listFillRange="Members!$A$4:$E$1739" r:id="rId7">
            <anchor moveWithCells="1" sizeWithCells="1">
              <from>
                <xdr:col>2</xdr:col>
                <xdr:colOff>47625</xdr:colOff>
                <xdr:row>150</xdr:row>
                <xdr:rowOff>9525</xdr:rowOff>
              </from>
              <to>
                <xdr:col>3</xdr:col>
                <xdr:colOff>0</xdr:colOff>
                <xdr:row>151</xdr:row>
                <xdr:rowOff>9525</xdr:rowOff>
              </to>
            </anchor>
          </controlPr>
        </control>
      </mc:Choice>
      <mc:Fallback>
        <control shapeId="2361" r:id="rId138" name="ComboBox134"/>
      </mc:Fallback>
    </mc:AlternateContent>
    <mc:AlternateContent xmlns:mc="http://schemas.openxmlformats.org/markup-compatibility/2006">
      <mc:Choice Requires="x14">
        <control shapeId="2360" r:id="rId139" name="ComboBox133">
          <controlPr defaultSize="0" autoLine="0" linkedCell="C150" listFillRange="Members!$A$4:$E$1739" r:id="rId7">
            <anchor moveWithCells="1" sizeWithCells="1">
              <from>
                <xdr:col>2</xdr:col>
                <xdr:colOff>47625</xdr:colOff>
                <xdr:row>149</xdr:row>
                <xdr:rowOff>9525</xdr:rowOff>
              </from>
              <to>
                <xdr:col>3</xdr:col>
                <xdr:colOff>0</xdr:colOff>
                <xdr:row>150</xdr:row>
                <xdr:rowOff>9525</xdr:rowOff>
              </to>
            </anchor>
          </controlPr>
        </control>
      </mc:Choice>
      <mc:Fallback>
        <control shapeId="2360" r:id="rId139" name="ComboBox133"/>
      </mc:Fallback>
    </mc:AlternateContent>
    <mc:AlternateContent xmlns:mc="http://schemas.openxmlformats.org/markup-compatibility/2006">
      <mc:Choice Requires="x14">
        <control shapeId="2359" r:id="rId140" name="ComboBox132">
          <controlPr defaultSize="0" autoLine="0" linkedCell="C147" listFillRange="Members!$A$4:$E$1739" r:id="rId141">
            <anchor moveWithCells="1" sizeWithCells="1">
              <from>
                <xdr:col>2</xdr:col>
                <xdr:colOff>47625</xdr:colOff>
                <xdr:row>146</xdr:row>
                <xdr:rowOff>9525</xdr:rowOff>
              </from>
              <to>
                <xdr:col>3</xdr:col>
                <xdr:colOff>0</xdr:colOff>
                <xdr:row>147</xdr:row>
                <xdr:rowOff>9525</xdr:rowOff>
              </to>
            </anchor>
          </controlPr>
        </control>
      </mc:Choice>
      <mc:Fallback>
        <control shapeId="2359" r:id="rId140" name="ComboBox132"/>
      </mc:Fallback>
    </mc:AlternateContent>
    <mc:AlternateContent xmlns:mc="http://schemas.openxmlformats.org/markup-compatibility/2006">
      <mc:Choice Requires="x14">
        <control shapeId="2358" r:id="rId142" name="ComboBox131">
          <controlPr defaultSize="0" autoLine="0" linkedCell="C146" listFillRange="Members!$A$4:$E$1739" r:id="rId143">
            <anchor moveWithCells="1" sizeWithCells="1">
              <from>
                <xdr:col>2</xdr:col>
                <xdr:colOff>47625</xdr:colOff>
                <xdr:row>145</xdr:row>
                <xdr:rowOff>9525</xdr:rowOff>
              </from>
              <to>
                <xdr:col>3</xdr:col>
                <xdr:colOff>0</xdr:colOff>
                <xdr:row>146</xdr:row>
                <xdr:rowOff>9525</xdr:rowOff>
              </to>
            </anchor>
          </controlPr>
        </control>
      </mc:Choice>
      <mc:Fallback>
        <control shapeId="2358" r:id="rId142" name="ComboBox131"/>
      </mc:Fallback>
    </mc:AlternateContent>
    <mc:AlternateContent xmlns:mc="http://schemas.openxmlformats.org/markup-compatibility/2006">
      <mc:Choice Requires="x14">
        <control shapeId="2357" r:id="rId144" name="ComboBox130">
          <controlPr defaultSize="0" autoLine="0" linkedCell="C145" listFillRange="Members!$A$4:$E$1739" r:id="rId145">
            <anchor moveWithCells="1" sizeWithCells="1">
              <from>
                <xdr:col>2</xdr:col>
                <xdr:colOff>47625</xdr:colOff>
                <xdr:row>144</xdr:row>
                <xdr:rowOff>9525</xdr:rowOff>
              </from>
              <to>
                <xdr:col>3</xdr:col>
                <xdr:colOff>0</xdr:colOff>
                <xdr:row>145</xdr:row>
                <xdr:rowOff>9525</xdr:rowOff>
              </to>
            </anchor>
          </controlPr>
        </control>
      </mc:Choice>
      <mc:Fallback>
        <control shapeId="2357" r:id="rId144" name="ComboBox130"/>
      </mc:Fallback>
    </mc:AlternateContent>
    <mc:AlternateContent xmlns:mc="http://schemas.openxmlformats.org/markup-compatibility/2006">
      <mc:Choice Requires="x14">
        <control shapeId="2356" r:id="rId146" name="ComboBox129">
          <controlPr defaultSize="0" autoLine="0" linkedCell="C144" listFillRange="Members!$A$4:$E$1739" r:id="rId147">
            <anchor moveWithCells="1" sizeWithCells="1">
              <from>
                <xdr:col>2</xdr:col>
                <xdr:colOff>47625</xdr:colOff>
                <xdr:row>143</xdr:row>
                <xdr:rowOff>9525</xdr:rowOff>
              </from>
              <to>
                <xdr:col>3</xdr:col>
                <xdr:colOff>0</xdr:colOff>
                <xdr:row>144</xdr:row>
                <xdr:rowOff>9525</xdr:rowOff>
              </to>
            </anchor>
          </controlPr>
        </control>
      </mc:Choice>
      <mc:Fallback>
        <control shapeId="2356" r:id="rId146" name="ComboBox129"/>
      </mc:Fallback>
    </mc:AlternateContent>
    <mc:AlternateContent xmlns:mc="http://schemas.openxmlformats.org/markup-compatibility/2006">
      <mc:Choice Requires="x14">
        <control shapeId="2355" r:id="rId148" name="ComboBox128">
          <controlPr defaultSize="0" autoLine="0" linkedCell="C141" listFillRange="Members!$A$4:$E$1739" r:id="rId149">
            <anchor moveWithCells="1" sizeWithCells="1">
              <from>
                <xdr:col>2</xdr:col>
                <xdr:colOff>47625</xdr:colOff>
                <xdr:row>140</xdr:row>
                <xdr:rowOff>9525</xdr:rowOff>
              </from>
              <to>
                <xdr:col>3</xdr:col>
                <xdr:colOff>0</xdr:colOff>
                <xdr:row>141</xdr:row>
                <xdr:rowOff>9525</xdr:rowOff>
              </to>
            </anchor>
          </controlPr>
        </control>
      </mc:Choice>
      <mc:Fallback>
        <control shapeId="2355" r:id="rId148" name="ComboBox128"/>
      </mc:Fallback>
    </mc:AlternateContent>
    <mc:AlternateContent xmlns:mc="http://schemas.openxmlformats.org/markup-compatibility/2006">
      <mc:Choice Requires="x14">
        <control shapeId="2354" r:id="rId150" name="ComboBox127">
          <controlPr defaultSize="0" autoLine="0" linkedCell="C140" listFillRange="Members!$A$4:$E$1739" r:id="rId151">
            <anchor moveWithCells="1" sizeWithCells="1">
              <from>
                <xdr:col>2</xdr:col>
                <xdr:colOff>47625</xdr:colOff>
                <xdr:row>139</xdr:row>
                <xdr:rowOff>9525</xdr:rowOff>
              </from>
              <to>
                <xdr:col>3</xdr:col>
                <xdr:colOff>0</xdr:colOff>
                <xdr:row>140</xdr:row>
                <xdr:rowOff>9525</xdr:rowOff>
              </to>
            </anchor>
          </controlPr>
        </control>
      </mc:Choice>
      <mc:Fallback>
        <control shapeId="2354" r:id="rId150" name="ComboBox127"/>
      </mc:Fallback>
    </mc:AlternateContent>
    <mc:AlternateContent xmlns:mc="http://schemas.openxmlformats.org/markup-compatibility/2006">
      <mc:Choice Requires="x14">
        <control shapeId="2353" r:id="rId152" name="ComboBox126">
          <controlPr defaultSize="0" autoLine="0" linkedCell="C139" listFillRange="Members!$A$4:$E$1739" r:id="rId153">
            <anchor moveWithCells="1" sizeWithCells="1">
              <from>
                <xdr:col>2</xdr:col>
                <xdr:colOff>47625</xdr:colOff>
                <xdr:row>138</xdr:row>
                <xdr:rowOff>9525</xdr:rowOff>
              </from>
              <to>
                <xdr:col>3</xdr:col>
                <xdr:colOff>0</xdr:colOff>
                <xdr:row>139</xdr:row>
                <xdr:rowOff>9525</xdr:rowOff>
              </to>
            </anchor>
          </controlPr>
        </control>
      </mc:Choice>
      <mc:Fallback>
        <control shapeId="2353" r:id="rId152" name="ComboBox126"/>
      </mc:Fallback>
    </mc:AlternateContent>
    <mc:AlternateContent xmlns:mc="http://schemas.openxmlformats.org/markup-compatibility/2006">
      <mc:Choice Requires="x14">
        <control shapeId="2352" r:id="rId154" name="ComboBox125">
          <controlPr defaultSize="0" autoLine="0" linkedCell="C138" listFillRange="Members!$A$4:$E$1739" r:id="rId155">
            <anchor moveWithCells="1" sizeWithCells="1">
              <from>
                <xdr:col>2</xdr:col>
                <xdr:colOff>47625</xdr:colOff>
                <xdr:row>137</xdr:row>
                <xdr:rowOff>9525</xdr:rowOff>
              </from>
              <to>
                <xdr:col>3</xdr:col>
                <xdr:colOff>0</xdr:colOff>
                <xdr:row>138</xdr:row>
                <xdr:rowOff>9525</xdr:rowOff>
              </to>
            </anchor>
          </controlPr>
        </control>
      </mc:Choice>
      <mc:Fallback>
        <control shapeId="2352" r:id="rId154" name="ComboBox125"/>
      </mc:Fallback>
    </mc:AlternateContent>
    <mc:AlternateContent xmlns:mc="http://schemas.openxmlformats.org/markup-compatibility/2006">
      <mc:Choice Requires="x14">
        <control shapeId="2350" r:id="rId156" name="ComboBox123">
          <controlPr defaultSize="0" autoLine="0" linkedCell="#REF!" listFillRange="Members!$A$4:$E$1729" r:id="rId7">
            <anchor moveWithCells="1" sizeWithCells="1">
              <from>
                <xdr:col>2</xdr:col>
                <xdr:colOff>47625</xdr:colOff>
                <xdr:row>135</xdr:row>
                <xdr:rowOff>0</xdr:rowOff>
              </from>
              <to>
                <xdr:col>3</xdr:col>
                <xdr:colOff>0</xdr:colOff>
                <xdr:row>135</xdr:row>
                <xdr:rowOff>9525</xdr:rowOff>
              </to>
            </anchor>
          </controlPr>
        </control>
      </mc:Choice>
      <mc:Fallback>
        <control shapeId="2350" r:id="rId156" name="ComboBox123"/>
      </mc:Fallback>
    </mc:AlternateContent>
    <mc:AlternateContent xmlns:mc="http://schemas.openxmlformats.org/markup-compatibility/2006">
      <mc:Choice Requires="x14">
        <control shapeId="2349" r:id="rId157" name="ComboBox122">
          <controlPr defaultSize="0" autoLine="0" linkedCell="C93" listFillRange="Members!$A$4:$E$1729" r:id="rId158">
            <anchor moveWithCells="1" sizeWithCells="1">
              <from>
                <xdr:col>2</xdr:col>
                <xdr:colOff>47625</xdr:colOff>
                <xdr:row>135</xdr:row>
                <xdr:rowOff>0</xdr:rowOff>
              </from>
              <to>
                <xdr:col>3</xdr:col>
                <xdr:colOff>0</xdr:colOff>
                <xdr:row>135</xdr:row>
                <xdr:rowOff>0</xdr:rowOff>
              </to>
            </anchor>
          </controlPr>
        </control>
      </mc:Choice>
      <mc:Fallback>
        <control shapeId="2349" r:id="rId157" name="ComboBox122"/>
      </mc:Fallback>
    </mc:AlternateContent>
    <mc:AlternateContent xmlns:mc="http://schemas.openxmlformats.org/markup-compatibility/2006">
      <mc:Choice Requires="x14">
        <control shapeId="2348" r:id="rId159" name="ComboBox121">
          <controlPr defaultSize="0" autoLine="0" linkedCell="#REF!" listFillRange="Members!$A$4:$E$1729" r:id="rId7">
            <anchor moveWithCells="1" sizeWithCells="1">
              <from>
                <xdr:col>2</xdr:col>
                <xdr:colOff>47625</xdr:colOff>
                <xdr:row>135</xdr:row>
                <xdr:rowOff>0</xdr:rowOff>
              </from>
              <to>
                <xdr:col>3</xdr:col>
                <xdr:colOff>0</xdr:colOff>
                <xdr:row>135</xdr:row>
                <xdr:rowOff>0</xdr:rowOff>
              </to>
            </anchor>
          </controlPr>
        </control>
      </mc:Choice>
      <mc:Fallback>
        <control shapeId="2348" r:id="rId159" name="ComboBox121"/>
      </mc:Fallback>
    </mc:AlternateContent>
    <mc:AlternateContent xmlns:mc="http://schemas.openxmlformats.org/markup-compatibility/2006">
      <mc:Choice Requires="x14">
        <control shapeId="2347" r:id="rId160" name="ComboBox120">
          <controlPr defaultSize="0" autoLine="0" linkedCell="#REF!" listFillRange="Members!$A$4:$E$1729" r:id="rId7">
            <anchor moveWithCells="1" sizeWithCells="1">
              <from>
                <xdr:col>2</xdr:col>
                <xdr:colOff>47625</xdr:colOff>
                <xdr:row>135</xdr:row>
                <xdr:rowOff>0</xdr:rowOff>
              </from>
              <to>
                <xdr:col>3</xdr:col>
                <xdr:colOff>0</xdr:colOff>
                <xdr:row>135</xdr:row>
                <xdr:rowOff>0</xdr:rowOff>
              </to>
            </anchor>
          </controlPr>
        </control>
      </mc:Choice>
      <mc:Fallback>
        <control shapeId="2347" r:id="rId160" name="ComboBox120"/>
      </mc:Fallback>
    </mc:AlternateContent>
    <mc:AlternateContent xmlns:mc="http://schemas.openxmlformats.org/markup-compatibility/2006">
      <mc:Choice Requires="x14">
        <control shapeId="2346" r:id="rId161" name="ComboBox119">
          <controlPr defaultSize="0" autoLine="0" linkedCell="#REF!" listFillRange="Members!$A$4:$E$1729" r:id="rId7">
            <anchor moveWithCells="1" sizeWithCells="1">
              <from>
                <xdr:col>2</xdr:col>
                <xdr:colOff>47625</xdr:colOff>
                <xdr:row>135</xdr:row>
                <xdr:rowOff>0</xdr:rowOff>
              </from>
              <to>
                <xdr:col>3</xdr:col>
                <xdr:colOff>0</xdr:colOff>
                <xdr:row>135</xdr:row>
                <xdr:rowOff>0</xdr:rowOff>
              </to>
            </anchor>
          </controlPr>
        </control>
      </mc:Choice>
      <mc:Fallback>
        <control shapeId="2346" r:id="rId161" name="ComboBox119"/>
      </mc:Fallback>
    </mc:AlternateContent>
    <mc:AlternateContent xmlns:mc="http://schemas.openxmlformats.org/markup-compatibility/2006">
      <mc:Choice Requires="x14">
        <control shapeId="2345" r:id="rId162" name="ComboBox118">
          <controlPr defaultSize="0" autoLine="0" linkedCell="#REF!" listFillRange="Members!$A$4:$E$1729" r:id="rId7">
            <anchor moveWithCells="1" sizeWithCells="1">
              <from>
                <xdr:col>2</xdr:col>
                <xdr:colOff>47625</xdr:colOff>
                <xdr:row>135</xdr:row>
                <xdr:rowOff>0</xdr:rowOff>
              </from>
              <to>
                <xdr:col>3</xdr:col>
                <xdr:colOff>0</xdr:colOff>
                <xdr:row>135</xdr:row>
                <xdr:rowOff>0</xdr:rowOff>
              </to>
            </anchor>
          </controlPr>
        </control>
      </mc:Choice>
      <mc:Fallback>
        <control shapeId="2345" r:id="rId162" name="ComboBox118"/>
      </mc:Fallback>
    </mc:AlternateContent>
    <mc:AlternateContent xmlns:mc="http://schemas.openxmlformats.org/markup-compatibility/2006">
      <mc:Choice Requires="x14">
        <control shapeId="2344" r:id="rId163" name="ComboBox117">
          <controlPr defaultSize="0" autoLine="0" linkedCell="C93" listFillRange="Members!$A$4:$E$1729" r:id="rId164">
            <anchor moveWithCells="1" sizeWithCells="1">
              <from>
                <xdr:col>2</xdr:col>
                <xdr:colOff>47625</xdr:colOff>
                <xdr:row>135</xdr:row>
                <xdr:rowOff>0</xdr:rowOff>
              </from>
              <to>
                <xdr:col>3</xdr:col>
                <xdr:colOff>0</xdr:colOff>
                <xdr:row>135</xdr:row>
                <xdr:rowOff>0</xdr:rowOff>
              </to>
            </anchor>
          </controlPr>
        </control>
      </mc:Choice>
      <mc:Fallback>
        <control shapeId="2344" r:id="rId163" name="ComboBox117"/>
      </mc:Fallback>
    </mc:AlternateContent>
    <mc:AlternateContent xmlns:mc="http://schemas.openxmlformats.org/markup-compatibility/2006">
      <mc:Choice Requires="x14">
        <control shapeId="2343" r:id="rId165" name="ComboBox116">
          <controlPr defaultSize="0" autoLine="0" linkedCell="#REF!" listFillRange="Members!$A$4:$E$1729" r:id="rId7">
            <anchor moveWithCells="1" sizeWithCells="1">
              <from>
                <xdr:col>2</xdr:col>
                <xdr:colOff>47625</xdr:colOff>
                <xdr:row>135</xdr:row>
                <xdr:rowOff>0</xdr:rowOff>
              </from>
              <to>
                <xdr:col>3</xdr:col>
                <xdr:colOff>0</xdr:colOff>
                <xdr:row>135</xdr:row>
                <xdr:rowOff>0</xdr:rowOff>
              </to>
            </anchor>
          </controlPr>
        </control>
      </mc:Choice>
      <mc:Fallback>
        <control shapeId="2343" r:id="rId165" name="ComboBox116"/>
      </mc:Fallback>
    </mc:AlternateContent>
    <mc:AlternateContent xmlns:mc="http://schemas.openxmlformats.org/markup-compatibility/2006">
      <mc:Choice Requires="x14">
        <control shapeId="2342" r:id="rId166" name="ComboBox115">
          <controlPr defaultSize="0" autoLine="0" linkedCell="#REF!" listFillRange="Members!$A$4:$E$1729" r:id="rId7">
            <anchor moveWithCells="1" sizeWithCells="1">
              <from>
                <xdr:col>2</xdr:col>
                <xdr:colOff>47625</xdr:colOff>
                <xdr:row>135</xdr:row>
                <xdr:rowOff>0</xdr:rowOff>
              </from>
              <to>
                <xdr:col>3</xdr:col>
                <xdr:colOff>0</xdr:colOff>
                <xdr:row>135</xdr:row>
                <xdr:rowOff>0</xdr:rowOff>
              </to>
            </anchor>
          </controlPr>
        </control>
      </mc:Choice>
      <mc:Fallback>
        <control shapeId="2342" r:id="rId166" name="ComboBox115"/>
      </mc:Fallback>
    </mc:AlternateContent>
    <mc:AlternateContent xmlns:mc="http://schemas.openxmlformats.org/markup-compatibility/2006">
      <mc:Choice Requires="x14">
        <control shapeId="2341" r:id="rId167" name="ComboBox114">
          <controlPr defaultSize="0" autoLine="0" linkedCell="#REF!" listFillRange="Members!$A$4:$E$1729" r:id="rId7">
            <anchor moveWithCells="1" sizeWithCells="1">
              <from>
                <xdr:col>2</xdr:col>
                <xdr:colOff>47625</xdr:colOff>
                <xdr:row>135</xdr:row>
                <xdr:rowOff>0</xdr:rowOff>
              </from>
              <to>
                <xdr:col>3</xdr:col>
                <xdr:colOff>0</xdr:colOff>
                <xdr:row>135</xdr:row>
                <xdr:rowOff>0</xdr:rowOff>
              </to>
            </anchor>
          </controlPr>
        </control>
      </mc:Choice>
      <mc:Fallback>
        <control shapeId="2341" r:id="rId167" name="ComboBox114"/>
      </mc:Fallback>
    </mc:AlternateContent>
    <mc:AlternateContent xmlns:mc="http://schemas.openxmlformats.org/markup-compatibility/2006">
      <mc:Choice Requires="x14">
        <control shapeId="2340" r:id="rId168" name="ComboBox113">
          <controlPr defaultSize="0" autoLine="0" linkedCell="#REF!" listFillRange="Members!$A$4:$E$1729" r:id="rId7">
            <anchor moveWithCells="1" sizeWithCells="1">
              <from>
                <xdr:col>2</xdr:col>
                <xdr:colOff>47625</xdr:colOff>
                <xdr:row>135</xdr:row>
                <xdr:rowOff>0</xdr:rowOff>
              </from>
              <to>
                <xdr:col>3</xdr:col>
                <xdr:colOff>0</xdr:colOff>
                <xdr:row>135</xdr:row>
                <xdr:rowOff>0</xdr:rowOff>
              </to>
            </anchor>
          </controlPr>
        </control>
      </mc:Choice>
      <mc:Fallback>
        <control shapeId="2340" r:id="rId168" name="ComboBox113"/>
      </mc:Fallback>
    </mc:AlternateContent>
    <mc:AlternateContent xmlns:mc="http://schemas.openxmlformats.org/markup-compatibility/2006">
      <mc:Choice Requires="x14">
        <control shapeId="2339" r:id="rId169" name="ComboBox112">
          <controlPr defaultSize="0" autoLine="0" linkedCell="#REF!" listFillRange="Members!$A$4:$E$1729" r:id="rId7">
            <anchor moveWithCells="1" sizeWithCells="1">
              <from>
                <xdr:col>2</xdr:col>
                <xdr:colOff>47625</xdr:colOff>
                <xdr:row>135</xdr:row>
                <xdr:rowOff>0</xdr:rowOff>
              </from>
              <to>
                <xdr:col>3</xdr:col>
                <xdr:colOff>0</xdr:colOff>
                <xdr:row>135</xdr:row>
                <xdr:rowOff>0</xdr:rowOff>
              </to>
            </anchor>
          </controlPr>
        </control>
      </mc:Choice>
      <mc:Fallback>
        <control shapeId="2339" r:id="rId169" name="ComboBox112"/>
      </mc:Fallback>
    </mc:AlternateContent>
    <mc:AlternateContent xmlns:mc="http://schemas.openxmlformats.org/markup-compatibility/2006">
      <mc:Choice Requires="x14">
        <control shapeId="2338" r:id="rId170" name="ComboBox111">
          <controlPr defaultSize="0" autoLine="0" linkedCell="#REF!" listFillRange="Members!$A$4:$E$1729" r:id="rId7">
            <anchor moveWithCells="1" sizeWithCells="1">
              <from>
                <xdr:col>2</xdr:col>
                <xdr:colOff>47625</xdr:colOff>
                <xdr:row>135</xdr:row>
                <xdr:rowOff>0</xdr:rowOff>
              </from>
              <to>
                <xdr:col>3</xdr:col>
                <xdr:colOff>0</xdr:colOff>
                <xdr:row>135</xdr:row>
                <xdr:rowOff>0</xdr:rowOff>
              </to>
            </anchor>
          </controlPr>
        </control>
      </mc:Choice>
      <mc:Fallback>
        <control shapeId="2338" r:id="rId170" name="ComboBox111"/>
      </mc:Fallback>
    </mc:AlternateContent>
    <mc:AlternateContent xmlns:mc="http://schemas.openxmlformats.org/markup-compatibility/2006">
      <mc:Choice Requires="x14">
        <control shapeId="2337" r:id="rId171" name="ComboBox110">
          <controlPr defaultSize="0" autoLine="0" linkedCell="#REF!" listFillRange="Members!$A$4:$E$1729" r:id="rId7">
            <anchor moveWithCells="1" sizeWithCells="1">
              <from>
                <xdr:col>2</xdr:col>
                <xdr:colOff>47625</xdr:colOff>
                <xdr:row>135</xdr:row>
                <xdr:rowOff>0</xdr:rowOff>
              </from>
              <to>
                <xdr:col>3</xdr:col>
                <xdr:colOff>0</xdr:colOff>
                <xdr:row>135</xdr:row>
                <xdr:rowOff>0</xdr:rowOff>
              </to>
            </anchor>
          </controlPr>
        </control>
      </mc:Choice>
      <mc:Fallback>
        <control shapeId="2337" r:id="rId171" name="ComboBox110"/>
      </mc:Fallback>
    </mc:AlternateContent>
    <mc:AlternateContent xmlns:mc="http://schemas.openxmlformats.org/markup-compatibility/2006">
      <mc:Choice Requires="x14">
        <control shapeId="2336" r:id="rId172" name="ComboBox109">
          <controlPr defaultSize="0" autoLine="0" linkedCell="#REF!" listFillRange="Members!$A$4:$E$1729" r:id="rId7">
            <anchor moveWithCells="1" sizeWithCells="1">
              <from>
                <xdr:col>2</xdr:col>
                <xdr:colOff>47625</xdr:colOff>
                <xdr:row>135</xdr:row>
                <xdr:rowOff>0</xdr:rowOff>
              </from>
              <to>
                <xdr:col>3</xdr:col>
                <xdr:colOff>0</xdr:colOff>
                <xdr:row>135</xdr:row>
                <xdr:rowOff>0</xdr:rowOff>
              </to>
            </anchor>
          </controlPr>
        </control>
      </mc:Choice>
      <mc:Fallback>
        <control shapeId="2336" r:id="rId172" name="ComboBox109"/>
      </mc:Fallback>
    </mc:AlternateContent>
    <mc:AlternateContent xmlns:mc="http://schemas.openxmlformats.org/markup-compatibility/2006">
      <mc:Choice Requires="x14">
        <control shapeId="2335" r:id="rId173" name="ComboBox108">
          <controlPr defaultSize="0" autoLine="0" linkedCell="C93" listFillRange="Members!$A$4:$E$1729" r:id="rId174">
            <anchor moveWithCells="1" sizeWithCells="1">
              <from>
                <xdr:col>2</xdr:col>
                <xdr:colOff>47625</xdr:colOff>
                <xdr:row>135</xdr:row>
                <xdr:rowOff>0</xdr:rowOff>
              </from>
              <to>
                <xdr:col>3</xdr:col>
                <xdr:colOff>0</xdr:colOff>
                <xdr:row>135</xdr:row>
                <xdr:rowOff>0</xdr:rowOff>
              </to>
            </anchor>
          </controlPr>
        </control>
      </mc:Choice>
      <mc:Fallback>
        <control shapeId="2335" r:id="rId173" name="ComboBox108"/>
      </mc:Fallback>
    </mc:AlternateContent>
    <mc:AlternateContent xmlns:mc="http://schemas.openxmlformats.org/markup-compatibility/2006">
      <mc:Choice Requires="x14">
        <control shapeId="2334" r:id="rId175" name="ComboBox107">
          <controlPr defaultSize="0" autoLine="0" linkedCell="#REF!" listFillRange="Members!$A$4:$E$1729" r:id="rId7">
            <anchor moveWithCells="1" sizeWithCells="1">
              <from>
                <xdr:col>2</xdr:col>
                <xdr:colOff>47625</xdr:colOff>
                <xdr:row>135</xdr:row>
                <xdr:rowOff>0</xdr:rowOff>
              </from>
              <to>
                <xdr:col>3</xdr:col>
                <xdr:colOff>0</xdr:colOff>
                <xdr:row>135</xdr:row>
                <xdr:rowOff>0</xdr:rowOff>
              </to>
            </anchor>
          </controlPr>
        </control>
      </mc:Choice>
      <mc:Fallback>
        <control shapeId="2334" r:id="rId175" name="ComboBox107"/>
      </mc:Fallback>
    </mc:AlternateContent>
    <mc:AlternateContent xmlns:mc="http://schemas.openxmlformats.org/markup-compatibility/2006">
      <mc:Choice Requires="x14">
        <control shapeId="2333" r:id="rId176" name="ComboBox106">
          <controlPr defaultSize="0" autoLine="0" linkedCell="#REF!" listFillRange="Members!$A$4:$E$1729" r:id="rId7">
            <anchor moveWithCells="1" sizeWithCells="1">
              <from>
                <xdr:col>2</xdr:col>
                <xdr:colOff>47625</xdr:colOff>
                <xdr:row>135</xdr:row>
                <xdr:rowOff>0</xdr:rowOff>
              </from>
              <to>
                <xdr:col>3</xdr:col>
                <xdr:colOff>0</xdr:colOff>
                <xdr:row>135</xdr:row>
                <xdr:rowOff>0</xdr:rowOff>
              </to>
            </anchor>
          </controlPr>
        </control>
      </mc:Choice>
      <mc:Fallback>
        <control shapeId="2333" r:id="rId176" name="ComboBox106"/>
      </mc:Fallback>
    </mc:AlternateContent>
    <mc:AlternateContent xmlns:mc="http://schemas.openxmlformats.org/markup-compatibility/2006">
      <mc:Choice Requires="x14">
        <control shapeId="2332" r:id="rId177" name="ComboBox105">
          <controlPr defaultSize="0" autoLine="0" linkedCell="#REF!" listFillRange="Members!$A$4:$E$1729" r:id="rId7">
            <anchor moveWithCells="1" sizeWithCells="1">
              <from>
                <xdr:col>2</xdr:col>
                <xdr:colOff>47625</xdr:colOff>
                <xdr:row>135</xdr:row>
                <xdr:rowOff>0</xdr:rowOff>
              </from>
              <to>
                <xdr:col>3</xdr:col>
                <xdr:colOff>0</xdr:colOff>
                <xdr:row>135</xdr:row>
                <xdr:rowOff>0</xdr:rowOff>
              </to>
            </anchor>
          </controlPr>
        </control>
      </mc:Choice>
      <mc:Fallback>
        <control shapeId="2332" r:id="rId177" name="ComboBox105"/>
      </mc:Fallback>
    </mc:AlternateContent>
    <mc:AlternateContent xmlns:mc="http://schemas.openxmlformats.org/markup-compatibility/2006">
      <mc:Choice Requires="x14">
        <control shapeId="2331" r:id="rId178" name="ComboBox104">
          <controlPr defaultSize="0" autoLine="0" linkedCell="C135" listFillRange="Members!$A$4:$E$1739" r:id="rId179">
            <anchor moveWithCells="1" sizeWithCells="1">
              <from>
                <xdr:col>2</xdr:col>
                <xdr:colOff>47625</xdr:colOff>
                <xdr:row>134</xdr:row>
                <xdr:rowOff>9525</xdr:rowOff>
              </from>
              <to>
                <xdr:col>3</xdr:col>
                <xdr:colOff>0</xdr:colOff>
                <xdr:row>135</xdr:row>
                <xdr:rowOff>0</xdr:rowOff>
              </to>
            </anchor>
          </controlPr>
        </control>
      </mc:Choice>
      <mc:Fallback>
        <control shapeId="2331" r:id="rId178" name="ComboBox104"/>
      </mc:Fallback>
    </mc:AlternateContent>
    <mc:AlternateContent xmlns:mc="http://schemas.openxmlformats.org/markup-compatibility/2006">
      <mc:Choice Requires="x14">
        <control shapeId="2330" r:id="rId180" name="ComboBox103">
          <controlPr defaultSize="0" autoLine="0" linkedCell="C134" listFillRange="Members!$A$4:$E$1739" r:id="rId181">
            <anchor moveWithCells="1" sizeWithCells="1">
              <from>
                <xdr:col>2</xdr:col>
                <xdr:colOff>47625</xdr:colOff>
                <xdr:row>133</xdr:row>
                <xdr:rowOff>9525</xdr:rowOff>
              </from>
              <to>
                <xdr:col>3</xdr:col>
                <xdr:colOff>0</xdr:colOff>
                <xdr:row>134</xdr:row>
                <xdr:rowOff>9525</xdr:rowOff>
              </to>
            </anchor>
          </controlPr>
        </control>
      </mc:Choice>
      <mc:Fallback>
        <control shapeId="2330" r:id="rId180" name="ComboBox103"/>
      </mc:Fallback>
    </mc:AlternateContent>
    <mc:AlternateContent xmlns:mc="http://schemas.openxmlformats.org/markup-compatibility/2006">
      <mc:Choice Requires="x14">
        <control shapeId="2329" r:id="rId182" name="ComboBox102">
          <controlPr defaultSize="0" autoLine="0" linkedCell="C133" listFillRange="Members!$A$4:$E$1739" r:id="rId183">
            <anchor moveWithCells="1" sizeWithCells="1">
              <from>
                <xdr:col>2</xdr:col>
                <xdr:colOff>47625</xdr:colOff>
                <xdr:row>132</xdr:row>
                <xdr:rowOff>9525</xdr:rowOff>
              </from>
              <to>
                <xdr:col>3</xdr:col>
                <xdr:colOff>0</xdr:colOff>
                <xdr:row>133</xdr:row>
                <xdr:rowOff>9525</xdr:rowOff>
              </to>
            </anchor>
          </controlPr>
        </control>
      </mc:Choice>
      <mc:Fallback>
        <control shapeId="2329" r:id="rId182" name="ComboBox102"/>
      </mc:Fallback>
    </mc:AlternateContent>
    <mc:AlternateContent xmlns:mc="http://schemas.openxmlformats.org/markup-compatibility/2006">
      <mc:Choice Requires="x14">
        <control shapeId="2328" r:id="rId184" name="ComboBox101">
          <controlPr defaultSize="0" autoLine="0" linkedCell="C132" listFillRange="Members!$A$4:$E$1739" r:id="rId185">
            <anchor moveWithCells="1" sizeWithCells="1">
              <from>
                <xdr:col>2</xdr:col>
                <xdr:colOff>47625</xdr:colOff>
                <xdr:row>131</xdr:row>
                <xdr:rowOff>9525</xdr:rowOff>
              </from>
              <to>
                <xdr:col>3</xdr:col>
                <xdr:colOff>0</xdr:colOff>
                <xdr:row>132</xdr:row>
                <xdr:rowOff>9525</xdr:rowOff>
              </to>
            </anchor>
          </controlPr>
        </control>
      </mc:Choice>
      <mc:Fallback>
        <control shapeId="2328" r:id="rId184" name="ComboBox101"/>
      </mc:Fallback>
    </mc:AlternateContent>
    <mc:AlternateContent xmlns:mc="http://schemas.openxmlformats.org/markup-compatibility/2006">
      <mc:Choice Requires="x14">
        <control shapeId="2326" r:id="rId186" name="ComboBox99">
          <controlPr defaultSize="0" autoLine="0" linkedCell="C128" listFillRange="Members!$A$4:$E$1739" r:id="rId7">
            <anchor moveWithCells="1" sizeWithCells="1">
              <from>
                <xdr:col>2</xdr:col>
                <xdr:colOff>47625</xdr:colOff>
                <xdr:row>127</xdr:row>
                <xdr:rowOff>9525</xdr:rowOff>
              </from>
              <to>
                <xdr:col>3</xdr:col>
                <xdr:colOff>0</xdr:colOff>
                <xdr:row>128</xdr:row>
                <xdr:rowOff>9525</xdr:rowOff>
              </to>
            </anchor>
          </controlPr>
        </control>
      </mc:Choice>
      <mc:Fallback>
        <control shapeId="2326" r:id="rId186" name="ComboBox99"/>
      </mc:Fallback>
    </mc:AlternateContent>
    <mc:AlternateContent xmlns:mc="http://schemas.openxmlformats.org/markup-compatibility/2006">
      <mc:Choice Requires="x14">
        <control shapeId="2325" r:id="rId187" name="ComboBox98">
          <controlPr defaultSize="0" autoLine="0" linkedCell="C127" listFillRange="Members!$A$4:$E$1739" r:id="rId7">
            <anchor moveWithCells="1" sizeWithCells="1">
              <from>
                <xdr:col>2</xdr:col>
                <xdr:colOff>47625</xdr:colOff>
                <xdr:row>126</xdr:row>
                <xdr:rowOff>9525</xdr:rowOff>
              </from>
              <to>
                <xdr:col>3</xdr:col>
                <xdr:colOff>0</xdr:colOff>
                <xdr:row>127</xdr:row>
                <xdr:rowOff>9525</xdr:rowOff>
              </to>
            </anchor>
          </controlPr>
        </control>
      </mc:Choice>
      <mc:Fallback>
        <control shapeId="2325" r:id="rId187" name="ComboBox98"/>
      </mc:Fallback>
    </mc:AlternateContent>
    <mc:AlternateContent xmlns:mc="http://schemas.openxmlformats.org/markup-compatibility/2006">
      <mc:Choice Requires="x14">
        <control shapeId="2324" r:id="rId188" name="ComboBox97">
          <controlPr defaultSize="0" autoLine="0" linkedCell="C126" listFillRange="Members!$A$4:$E$1739" r:id="rId189">
            <anchor moveWithCells="1" sizeWithCells="1">
              <from>
                <xdr:col>2</xdr:col>
                <xdr:colOff>47625</xdr:colOff>
                <xdr:row>125</xdr:row>
                <xdr:rowOff>9525</xdr:rowOff>
              </from>
              <to>
                <xdr:col>3</xdr:col>
                <xdr:colOff>0</xdr:colOff>
                <xdr:row>126</xdr:row>
                <xdr:rowOff>9525</xdr:rowOff>
              </to>
            </anchor>
          </controlPr>
        </control>
      </mc:Choice>
      <mc:Fallback>
        <control shapeId="2324" r:id="rId188" name="ComboBox97"/>
      </mc:Fallback>
    </mc:AlternateContent>
    <mc:AlternateContent xmlns:mc="http://schemas.openxmlformats.org/markup-compatibility/2006">
      <mc:Choice Requires="x14">
        <control shapeId="2323" r:id="rId190" name="ComboBox96">
          <controlPr defaultSize="0" autoLine="0" linkedCell="C123" listFillRange="Members!$A$4:$E$1739" r:id="rId7">
            <anchor moveWithCells="1" sizeWithCells="1">
              <from>
                <xdr:col>2</xdr:col>
                <xdr:colOff>47625</xdr:colOff>
                <xdr:row>122</xdr:row>
                <xdr:rowOff>9525</xdr:rowOff>
              </from>
              <to>
                <xdr:col>3</xdr:col>
                <xdr:colOff>0</xdr:colOff>
                <xdr:row>123</xdr:row>
                <xdr:rowOff>9525</xdr:rowOff>
              </to>
            </anchor>
          </controlPr>
        </control>
      </mc:Choice>
      <mc:Fallback>
        <control shapeId="2323" r:id="rId190" name="ComboBox96"/>
      </mc:Fallback>
    </mc:AlternateContent>
    <mc:AlternateContent xmlns:mc="http://schemas.openxmlformats.org/markup-compatibility/2006">
      <mc:Choice Requires="x14">
        <control shapeId="2322" r:id="rId191" name="ComboBox95">
          <controlPr defaultSize="0" autoLine="0" linkedCell="C122" listFillRange="Members!$A$4:$E$1739" r:id="rId7">
            <anchor moveWithCells="1" sizeWithCells="1">
              <from>
                <xdr:col>2</xdr:col>
                <xdr:colOff>47625</xdr:colOff>
                <xdr:row>121</xdr:row>
                <xdr:rowOff>9525</xdr:rowOff>
              </from>
              <to>
                <xdr:col>3</xdr:col>
                <xdr:colOff>0</xdr:colOff>
                <xdr:row>122</xdr:row>
                <xdr:rowOff>9525</xdr:rowOff>
              </to>
            </anchor>
          </controlPr>
        </control>
      </mc:Choice>
      <mc:Fallback>
        <control shapeId="2322" r:id="rId191" name="ComboBox95"/>
      </mc:Fallback>
    </mc:AlternateContent>
    <mc:AlternateContent xmlns:mc="http://schemas.openxmlformats.org/markup-compatibility/2006">
      <mc:Choice Requires="x14">
        <control shapeId="2321" r:id="rId192" name="ComboBox94">
          <controlPr defaultSize="0" autoLine="0" linkedCell="C121" listFillRange="Members!$A$4:$E$1739" r:id="rId193">
            <anchor moveWithCells="1" sizeWithCells="1">
              <from>
                <xdr:col>2</xdr:col>
                <xdr:colOff>47625</xdr:colOff>
                <xdr:row>120</xdr:row>
                <xdr:rowOff>9525</xdr:rowOff>
              </from>
              <to>
                <xdr:col>3</xdr:col>
                <xdr:colOff>0</xdr:colOff>
                <xdr:row>121</xdr:row>
                <xdr:rowOff>9525</xdr:rowOff>
              </to>
            </anchor>
          </controlPr>
        </control>
      </mc:Choice>
      <mc:Fallback>
        <control shapeId="2321" r:id="rId192" name="ComboBox94"/>
      </mc:Fallback>
    </mc:AlternateContent>
    <mc:AlternateContent xmlns:mc="http://schemas.openxmlformats.org/markup-compatibility/2006">
      <mc:Choice Requires="x14">
        <control shapeId="2320" r:id="rId194" name="ComboBox93">
          <controlPr defaultSize="0" autoLine="0" linkedCell="C120" listFillRange="Members!$A$4:$E$1739" r:id="rId195">
            <anchor moveWithCells="1" sizeWithCells="1">
              <from>
                <xdr:col>2</xdr:col>
                <xdr:colOff>47625</xdr:colOff>
                <xdr:row>119</xdr:row>
                <xdr:rowOff>9525</xdr:rowOff>
              </from>
              <to>
                <xdr:col>3</xdr:col>
                <xdr:colOff>0</xdr:colOff>
                <xdr:row>120</xdr:row>
                <xdr:rowOff>9525</xdr:rowOff>
              </to>
            </anchor>
          </controlPr>
        </control>
      </mc:Choice>
      <mc:Fallback>
        <control shapeId="2320" r:id="rId194" name="ComboBox93"/>
      </mc:Fallback>
    </mc:AlternateContent>
    <mc:AlternateContent xmlns:mc="http://schemas.openxmlformats.org/markup-compatibility/2006">
      <mc:Choice Requires="x14">
        <control shapeId="2319" r:id="rId196" name="ComboBox92">
          <controlPr defaultSize="0" autoLine="0" linkedCell="C117" listFillRange="Members!$A$4:$E$1739" r:id="rId7">
            <anchor moveWithCells="1" sizeWithCells="1">
              <from>
                <xdr:col>2</xdr:col>
                <xdr:colOff>47625</xdr:colOff>
                <xdr:row>116</xdr:row>
                <xdr:rowOff>9525</xdr:rowOff>
              </from>
              <to>
                <xdr:col>3</xdr:col>
                <xdr:colOff>0</xdr:colOff>
                <xdr:row>117</xdr:row>
                <xdr:rowOff>9525</xdr:rowOff>
              </to>
            </anchor>
          </controlPr>
        </control>
      </mc:Choice>
      <mc:Fallback>
        <control shapeId="2319" r:id="rId196" name="ComboBox92"/>
      </mc:Fallback>
    </mc:AlternateContent>
    <mc:AlternateContent xmlns:mc="http://schemas.openxmlformats.org/markup-compatibility/2006">
      <mc:Choice Requires="x14">
        <control shapeId="2318" r:id="rId197" name="ComboBox91">
          <controlPr defaultSize="0" autoLine="0" linkedCell="C116" listFillRange="Members!$A$4:$E$1739" r:id="rId7">
            <anchor moveWithCells="1" sizeWithCells="1">
              <from>
                <xdr:col>2</xdr:col>
                <xdr:colOff>47625</xdr:colOff>
                <xdr:row>115</xdr:row>
                <xdr:rowOff>9525</xdr:rowOff>
              </from>
              <to>
                <xdr:col>3</xdr:col>
                <xdr:colOff>0</xdr:colOff>
                <xdr:row>116</xdr:row>
                <xdr:rowOff>9525</xdr:rowOff>
              </to>
            </anchor>
          </controlPr>
        </control>
      </mc:Choice>
      <mc:Fallback>
        <control shapeId="2318" r:id="rId197" name="ComboBox91"/>
      </mc:Fallback>
    </mc:AlternateContent>
    <mc:AlternateContent xmlns:mc="http://schemas.openxmlformats.org/markup-compatibility/2006">
      <mc:Choice Requires="x14">
        <control shapeId="2317" r:id="rId198" name="ComboBox90">
          <controlPr defaultSize="0" autoLine="0" linkedCell="C115" listFillRange="Members!$A$4:$E$1739" r:id="rId199">
            <anchor moveWithCells="1" sizeWithCells="1">
              <from>
                <xdr:col>2</xdr:col>
                <xdr:colOff>47625</xdr:colOff>
                <xdr:row>114</xdr:row>
                <xdr:rowOff>9525</xdr:rowOff>
              </from>
              <to>
                <xdr:col>3</xdr:col>
                <xdr:colOff>0</xdr:colOff>
                <xdr:row>115</xdr:row>
                <xdr:rowOff>9525</xdr:rowOff>
              </to>
            </anchor>
          </controlPr>
        </control>
      </mc:Choice>
      <mc:Fallback>
        <control shapeId="2317" r:id="rId198" name="ComboBox90"/>
      </mc:Fallback>
    </mc:AlternateContent>
    <mc:AlternateContent xmlns:mc="http://schemas.openxmlformats.org/markup-compatibility/2006">
      <mc:Choice Requires="x14">
        <control shapeId="2316" r:id="rId200" name="ComboBox89">
          <controlPr defaultSize="0" autoLine="0" linkedCell="C114" listFillRange="Members!$A$4:$E$1739" r:id="rId201">
            <anchor moveWithCells="1" sizeWithCells="1">
              <from>
                <xdr:col>2</xdr:col>
                <xdr:colOff>47625</xdr:colOff>
                <xdr:row>113</xdr:row>
                <xdr:rowOff>9525</xdr:rowOff>
              </from>
              <to>
                <xdr:col>3</xdr:col>
                <xdr:colOff>0</xdr:colOff>
                <xdr:row>114</xdr:row>
                <xdr:rowOff>9525</xdr:rowOff>
              </to>
            </anchor>
          </controlPr>
        </control>
      </mc:Choice>
      <mc:Fallback>
        <control shapeId="2316" r:id="rId200" name="ComboBox89"/>
      </mc:Fallback>
    </mc:AlternateContent>
    <mc:AlternateContent xmlns:mc="http://schemas.openxmlformats.org/markup-compatibility/2006">
      <mc:Choice Requires="x14">
        <control shapeId="2315" r:id="rId202" name="ComboBox88">
          <controlPr defaultSize="0" autoLine="0" linkedCell="C111" listFillRange="Members!$A$4:$E$1739" r:id="rId203">
            <anchor moveWithCells="1" sizeWithCells="1">
              <from>
                <xdr:col>2</xdr:col>
                <xdr:colOff>47625</xdr:colOff>
                <xdr:row>110</xdr:row>
                <xdr:rowOff>9525</xdr:rowOff>
              </from>
              <to>
                <xdr:col>3</xdr:col>
                <xdr:colOff>0</xdr:colOff>
                <xdr:row>111</xdr:row>
                <xdr:rowOff>9525</xdr:rowOff>
              </to>
            </anchor>
          </controlPr>
        </control>
      </mc:Choice>
      <mc:Fallback>
        <control shapeId="2315" r:id="rId202" name="ComboBox88"/>
      </mc:Fallback>
    </mc:AlternateContent>
    <mc:AlternateContent xmlns:mc="http://schemas.openxmlformats.org/markup-compatibility/2006">
      <mc:Choice Requires="x14">
        <control shapeId="2314" r:id="rId204" name="ComboBox87">
          <controlPr defaultSize="0" autoLine="0" linkedCell="C110" listFillRange="Members!$A$4:$E$1739" r:id="rId205">
            <anchor moveWithCells="1" sizeWithCells="1">
              <from>
                <xdr:col>2</xdr:col>
                <xdr:colOff>47625</xdr:colOff>
                <xdr:row>109</xdr:row>
                <xdr:rowOff>9525</xdr:rowOff>
              </from>
              <to>
                <xdr:col>3</xdr:col>
                <xdr:colOff>0</xdr:colOff>
                <xdr:row>110</xdr:row>
                <xdr:rowOff>9525</xdr:rowOff>
              </to>
            </anchor>
          </controlPr>
        </control>
      </mc:Choice>
      <mc:Fallback>
        <control shapeId="2314" r:id="rId204" name="ComboBox87"/>
      </mc:Fallback>
    </mc:AlternateContent>
    <mc:AlternateContent xmlns:mc="http://schemas.openxmlformats.org/markup-compatibility/2006">
      <mc:Choice Requires="x14">
        <control shapeId="2313" r:id="rId206" name="ComboBox86">
          <controlPr defaultSize="0" autoLine="0" linkedCell="C109" listFillRange="Members!$A$4:$E$1739" r:id="rId207">
            <anchor moveWithCells="1" sizeWithCells="1">
              <from>
                <xdr:col>2</xdr:col>
                <xdr:colOff>47625</xdr:colOff>
                <xdr:row>108</xdr:row>
                <xdr:rowOff>9525</xdr:rowOff>
              </from>
              <to>
                <xdr:col>3</xdr:col>
                <xdr:colOff>0</xdr:colOff>
                <xdr:row>109</xdr:row>
                <xdr:rowOff>9525</xdr:rowOff>
              </to>
            </anchor>
          </controlPr>
        </control>
      </mc:Choice>
      <mc:Fallback>
        <control shapeId="2313" r:id="rId206" name="ComboBox86"/>
      </mc:Fallback>
    </mc:AlternateContent>
    <mc:AlternateContent xmlns:mc="http://schemas.openxmlformats.org/markup-compatibility/2006">
      <mc:Choice Requires="x14">
        <control shapeId="2312" r:id="rId208" name="ComboBox85">
          <controlPr defaultSize="0" autoLine="0" linkedCell="C108" listFillRange="Members!$A$4:$E$1739" r:id="rId209">
            <anchor moveWithCells="1" sizeWithCells="1">
              <from>
                <xdr:col>2</xdr:col>
                <xdr:colOff>47625</xdr:colOff>
                <xdr:row>107</xdr:row>
                <xdr:rowOff>9525</xdr:rowOff>
              </from>
              <to>
                <xdr:col>3</xdr:col>
                <xdr:colOff>0</xdr:colOff>
                <xdr:row>108</xdr:row>
                <xdr:rowOff>9525</xdr:rowOff>
              </to>
            </anchor>
          </controlPr>
        </control>
      </mc:Choice>
      <mc:Fallback>
        <control shapeId="2312" r:id="rId208" name="ComboBox85"/>
      </mc:Fallback>
    </mc:AlternateContent>
    <mc:AlternateContent xmlns:mc="http://schemas.openxmlformats.org/markup-compatibility/2006">
      <mc:Choice Requires="x14">
        <control shapeId="2311" r:id="rId210" name="ComboBox84">
          <controlPr defaultSize="0" autoLine="0" linkedCell="C105" listFillRange="Members!$A$4:$E$1739" r:id="rId7">
            <anchor moveWithCells="1" sizeWithCells="1">
              <from>
                <xdr:col>2</xdr:col>
                <xdr:colOff>47625</xdr:colOff>
                <xdr:row>104</xdr:row>
                <xdr:rowOff>9525</xdr:rowOff>
              </from>
              <to>
                <xdr:col>3</xdr:col>
                <xdr:colOff>0</xdr:colOff>
                <xdr:row>105</xdr:row>
                <xdr:rowOff>9525</xdr:rowOff>
              </to>
            </anchor>
          </controlPr>
        </control>
      </mc:Choice>
      <mc:Fallback>
        <control shapeId="2311" r:id="rId210" name="ComboBox84"/>
      </mc:Fallback>
    </mc:AlternateContent>
    <mc:AlternateContent xmlns:mc="http://schemas.openxmlformats.org/markup-compatibility/2006">
      <mc:Choice Requires="x14">
        <control shapeId="2310" r:id="rId211" name="ComboBox83">
          <controlPr defaultSize="0" autoLine="0" linkedCell="C104" listFillRange="Members!$A$4:$E$1739" r:id="rId7">
            <anchor moveWithCells="1" sizeWithCells="1">
              <from>
                <xdr:col>2</xdr:col>
                <xdr:colOff>47625</xdr:colOff>
                <xdr:row>103</xdr:row>
                <xdr:rowOff>9525</xdr:rowOff>
              </from>
              <to>
                <xdr:col>3</xdr:col>
                <xdr:colOff>0</xdr:colOff>
                <xdr:row>104</xdr:row>
                <xdr:rowOff>9525</xdr:rowOff>
              </to>
            </anchor>
          </controlPr>
        </control>
      </mc:Choice>
      <mc:Fallback>
        <control shapeId="2310" r:id="rId211" name="ComboBox83"/>
      </mc:Fallback>
    </mc:AlternateContent>
    <mc:AlternateContent xmlns:mc="http://schemas.openxmlformats.org/markup-compatibility/2006">
      <mc:Choice Requires="x14">
        <control shapeId="2309" r:id="rId212" name="ComboBox82">
          <controlPr defaultSize="0" autoLine="0" linkedCell="C103" listFillRange="Members!$A$4:$E$1739" r:id="rId213">
            <anchor moveWithCells="1" sizeWithCells="1">
              <from>
                <xdr:col>2</xdr:col>
                <xdr:colOff>47625</xdr:colOff>
                <xdr:row>102</xdr:row>
                <xdr:rowOff>9525</xdr:rowOff>
              </from>
              <to>
                <xdr:col>3</xdr:col>
                <xdr:colOff>0</xdr:colOff>
                <xdr:row>103</xdr:row>
                <xdr:rowOff>9525</xdr:rowOff>
              </to>
            </anchor>
          </controlPr>
        </control>
      </mc:Choice>
      <mc:Fallback>
        <control shapeId="2309" r:id="rId212" name="ComboBox82"/>
      </mc:Fallback>
    </mc:AlternateContent>
    <mc:AlternateContent xmlns:mc="http://schemas.openxmlformats.org/markup-compatibility/2006">
      <mc:Choice Requires="x14">
        <control shapeId="2308" r:id="rId214" name="ComboBox81">
          <controlPr defaultSize="0" autoLine="0" linkedCell="C102" listFillRange="Members!$A$4:$E$1739" r:id="rId215">
            <anchor moveWithCells="1" sizeWithCells="1">
              <from>
                <xdr:col>2</xdr:col>
                <xdr:colOff>47625</xdr:colOff>
                <xdr:row>101</xdr:row>
                <xdr:rowOff>9525</xdr:rowOff>
              </from>
              <to>
                <xdr:col>3</xdr:col>
                <xdr:colOff>0</xdr:colOff>
                <xdr:row>102</xdr:row>
                <xdr:rowOff>9525</xdr:rowOff>
              </to>
            </anchor>
          </controlPr>
        </control>
      </mc:Choice>
      <mc:Fallback>
        <control shapeId="2308" r:id="rId214" name="ComboBox81"/>
      </mc:Fallback>
    </mc:AlternateContent>
    <mc:AlternateContent xmlns:mc="http://schemas.openxmlformats.org/markup-compatibility/2006">
      <mc:Choice Requires="x14">
        <control shapeId="2307" r:id="rId216" name="ComboBox80">
          <controlPr defaultSize="0" autoLine="0" linkedCell="C99" listFillRange="Members!$A$4:$E$1739" r:id="rId217">
            <anchor moveWithCells="1" sizeWithCells="1">
              <from>
                <xdr:col>2</xdr:col>
                <xdr:colOff>47625</xdr:colOff>
                <xdr:row>98</xdr:row>
                <xdr:rowOff>9525</xdr:rowOff>
              </from>
              <to>
                <xdr:col>3</xdr:col>
                <xdr:colOff>0</xdr:colOff>
                <xdr:row>99</xdr:row>
                <xdr:rowOff>9525</xdr:rowOff>
              </to>
            </anchor>
          </controlPr>
        </control>
      </mc:Choice>
      <mc:Fallback>
        <control shapeId="2307" r:id="rId216" name="ComboBox80"/>
      </mc:Fallback>
    </mc:AlternateContent>
    <mc:AlternateContent xmlns:mc="http://schemas.openxmlformats.org/markup-compatibility/2006">
      <mc:Choice Requires="x14">
        <control shapeId="2306" r:id="rId218" name="ComboBox79">
          <controlPr defaultSize="0" autoLine="0" linkedCell="C98" listFillRange="Members!$A$4:$E$1739" r:id="rId219">
            <anchor moveWithCells="1" sizeWithCells="1">
              <from>
                <xdr:col>2</xdr:col>
                <xdr:colOff>47625</xdr:colOff>
                <xdr:row>97</xdr:row>
                <xdr:rowOff>9525</xdr:rowOff>
              </from>
              <to>
                <xdr:col>3</xdr:col>
                <xdr:colOff>0</xdr:colOff>
                <xdr:row>98</xdr:row>
                <xdr:rowOff>9525</xdr:rowOff>
              </to>
            </anchor>
          </controlPr>
        </control>
      </mc:Choice>
      <mc:Fallback>
        <control shapeId="2306" r:id="rId218" name="ComboBox79"/>
      </mc:Fallback>
    </mc:AlternateContent>
    <mc:AlternateContent xmlns:mc="http://schemas.openxmlformats.org/markup-compatibility/2006">
      <mc:Choice Requires="x14">
        <control shapeId="2305" r:id="rId220" name="ComboBox78">
          <controlPr defaultSize="0" autoLine="0" linkedCell="C97" listFillRange="Members!$A$4:$E$1739" r:id="rId221">
            <anchor moveWithCells="1" sizeWithCells="1">
              <from>
                <xdr:col>2</xdr:col>
                <xdr:colOff>47625</xdr:colOff>
                <xdr:row>96</xdr:row>
                <xdr:rowOff>9525</xdr:rowOff>
              </from>
              <to>
                <xdr:col>3</xdr:col>
                <xdr:colOff>0</xdr:colOff>
                <xdr:row>97</xdr:row>
                <xdr:rowOff>9525</xdr:rowOff>
              </to>
            </anchor>
          </controlPr>
        </control>
      </mc:Choice>
      <mc:Fallback>
        <control shapeId="2305" r:id="rId220" name="ComboBox78"/>
      </mc:Fallback>
    </mc:AlternateContent>
    <mc:AlternateContent xmlns:mc="http://schemas.openxmlformats.org/markup-compatibility/2006">
      <mc:Choice Requires="x14">
        <control shapeId="2304" r:id="rId222" name="ComboBox77">
          <controlPr defaultSize="0" autoLine="0" linkedCell="C96" listFillRange="Members!$A$4:$E$1739" r:id="rId223">
            <anchor moveWithCells="1" sizeWithCells="1">
              <from>
                <xdr:col>2</xdr:col>
                <xdr:colOff>47625</xdr:colOff>
                <xdr:row>95</xdr:row>
                <xdr:rowOff>9525</xdr:rowOff>
              </from>
              <to>
                <xdr:col>3</xdr:col>
                <xdr:colOff>0</xdr:colOff>
                <xdr:row>96</xdr:row>
                <xdr:rowOff>9525</xdr:rowOff>
              </to>
            </anchor>
          </controlPr>
        </control>
      </mc:Choice>
      <mc:Fallback>
        <control shapeId="2304" r:id="rId222" name="ComboBox77"/>
      </mc:Fallback>
    </mc:AlternateContent>
    <mc:AlternateContent xmlns:mc="http://schemas.openxmlformats.org/markup-compatibility/2006">
      <mc:Choice Requires="x14">
        <control shapeId="2301" r:id="rId224" name="ComboBox75">
          <controlPr defaultSize="0" autoLine="0" linkedCell="#REF!" listFillRange="Members!$A$4:$E$1729" r:id="rId7">
            <anchor moveWithCells="1" sizeWithCells="1">
              <from>
                <xdr:col>2</xdr:col>
                <xdr:colOff>47625</xdr:colOff>
                <xdr:row>93</xdr:row>
                <xdr:rowOff>0</xdr:rowOff>
              </from>
              <to>
                <xdr:col>3</xdr:col>
                <xdr:colOff>0</xdr:colOff>
                <xdr:row>93</xdr:row>
                <xdr:rowOff>9525</xdr:rowOff>
              </to>
            </anchor>
          </controlPr>
        </control>
      </mc:Choice>
      <mc:Fallback>
        <control shapeId="2301" r:id="rId224" name="ComboBox75"/>
      </mc:Fallback>
    </mc:AlternateContent>
    <mc:AlternateContent xmlns:mc="http://schemas.openxmlformats.org/markup-compatibility/2006">
      <mc:Choice Requires="x14">
        <control shapeId="2300" r:id="rId225" name="ComboBox74">
          <controlPr defaultSize="0" autoLine="0" linkedCell="C93" listFillRange="Members!$A$4:$E$1729" r:id="rId226">
            <anchor moveWithCells="1" sizeWithCells="1">
              <from>
                <xdr:col>2</xdr:col>
                <xdr:colOff>47625</xdr:colOff>
                <xdr:row>93</xdr:row>
                <xdr:rowOff>0</xdr:rowOff>
              </from>
              <to>
                <xdr:col>3</xdr:col>
                <xdr:colOff>0</xdr:colOff>
                <xdr:row>93</xdr:row>
                <xdr:rowOff>0</xdr:rowOff>
              </to>
            </anchor>
          </controlPr>
        </control>
      </mc:Choice>
      <mc:Fallback>
        <control shapeId="2300" r:id="rId225" name="ComboBox74"/>
      </mc:Fallback>
    </mc:AlternateContent>
    <mc:AlternateContent xmlns:mc="http://schemas.openxmlformats.org/markup-compatibility/2006">
      <mc:Choice Requires="x14">
        <control shapeId="2299" r:id="rId227" name="ComboBox73">
          <controlPr defaultSize="0" autoLine="0" linkedCell="#REF!" listFillRange="Members!$A$4:$E$1729" r:id="rId7">
            <anchor moveWithCells="1" sizeWithCells="1">
              <from>
                <xdr:col>2</xdr:col>
                <xdr:colOff>47625</xdr:colOff>
                <xdr:row>93</xdr:row>
                <xdr:rowOff>0</xdr:rowOff>
              </from>
              <to>
                <xdr:col>3</xdr:col>
                <xdr:colOff>0</xdr:colOff>
                <xdr:row>93</xdr:row>
                <xdr:rowOff>0</xdr:rowOff>
              </to>
            </anchor>
          </controlPr>
        </control>
      </mc:Choice>
      <mc:Fallback>
        <control shapeId="2299" r:id="rId227" name="ComboBox73"/>
      </mc:Fallback>
    </mc:AlternateContent>
    <mc:AlternateContent xmlns:mc="http://schemas.openxmlformats.org/markup-compatibility/2006">
      <mc:Choice Requires="x14">
        <control shapeId="2298" r:id="rId228" name="ComboBox72">
          <controlPr defaultSize="0" autoLine="0" linkedCell="#REF!" listFillRange="Members!$A$4:$E$1729" r:id="rId7">
            <anchor moveWithCells="1" sizeWithCells="1">
              <from>
                <xdr:col>2</xdr:col>
                <xdr:colOff>47625</xdr:colOff>
                <xdr:row>93</xdr:row>
                <xdr:rowOff>0</xdr:rowOff>
              </from>
              <to>
                <xdr:col>3</xdr:col>
                <xdr:colOff>0</xdr:colOff>
                <xdr:row>93</xdr:row>
                <xdr:rowOff>0</xdr:rowOff>
              </to>
            </anchor>
          </controlPr>
        </control>
      </mc:Choice>
      <mc:Fallback>
        <control shapeId="2298" r:id="rId228" name="ComboBox72"/>
      </mc:Fallback>
    </mc:AlternateContent>
    <mc:AlternateContent xmlns:mc="http://schemas.openxmlformats.org/markup-compatibility/2006">
      <mc:Choice Requires="x14">
        <control shapeId="2297" r:id="rId229" name="ComboBox71">
          <controlPr defaultSize="0" autoLine="0" linkedCell="#REF!" listFillRange="Members!$A$4:$E$1729" r:id="rId7">
            <anchor moveWithCells="1" sizeWithCells="1">
              <from>
                <xdr:col>2</xdr:col>
                <xdr:colOff>47625</xdr:colOff>
                <xdr:row>93</xdr:row>
                <xdr:rowOff>0</xdr:rowOff>
              </from>
              <to>
                <xdr:col>3</xdr:col>
                <xdr:colOff>0</xdr:colOff>
                <xdr:row>93</xdr:row>
                <xdr:rowOff>0</xdr:rowOff>
              </to>
            </anchor>
          </controlPr>
        </control>
      </mc:Choice>
      <mc:Fallback>
        <control shapeId="2297" r:id="rId229" name="ComboBox71"/>
      </mc:Fallback>
    </mc:AlternateContent>
    <mc:AlternateContent xmlns:mc="http://schemas.openxmlformats.org/markup-compatibility/2006">
      <mc:Choice Requires="x14">
        <control shapeId="2296" r:id="rId230" name="ComboBox70">
          <controlPr defaultSize="0" autoLine="0" autoPict="0" linkedCell="#REF!" listFillRange="Members!$A$4:$E$1729" r:id="rId7">
            <anchor moveWithCells="1" sizeWithCells="1">
              <from>
                <xdr:col>2</xdr:col>
                <xdr:colOff>47625</xdr:colOff>
                <xdr:row>93</xdr:row>
                <xdr:rowOff>0</xdr:rowOff>
              </from>
              <to>
                <xdr:col>3</xdr:col>
                <xdr:colOff>0</xdr:colOff>
                <xdr:row>93</xdr:row>
                <xdr:rowOff>0</xdr:rowOff>
              </to>
            </anchor>
          </controlPr>
        </control>
      </mc:Choice>
      <mc:Fallback>
        <control shapeId="2296" r:id="rId230" name="ComboBox70"/>
      </mc:Fallback>
    </mc:AlternateContent>
    <mc:AlternateContent xmlns:mc="http://schemas.openxmlformats.org/markup-compatibility/2006">
      <mc:Choice Requires="x14">
        <control shapeId="2295" r:id="rId231" name="ComboBox69">
          <controlPr defaultSize="0" autoLine="0" autoPict="0" linkedCell="C93" listFillRange="Members!$A$4:$E$1729" r:id="rId232">
            <anchor moveWithCells="1" sizeWithCells="1">
              <from>
                <xdr:col>2</xdr:col>
                <xdr:colOff>47625</xdr:colOff>
                <xdr:row>93</xdr:row>
                <xdr:rowOff>0</xdr:rowOff>
              </from>
              <to>
                <xdr:col>3</xdr:col>
                <xdr:colOff>0</xdr:colOff>
                <xdr:row>93</xdr:row>
                <xdr:rowOff>0</xdr:rowOff>
              </to>
            </anchor>
          </controlPr>
        </control>
      </mc:Choice>
      <mc:Fallback>
        <control shapeId="2295" r:id="rId231" name="ComboBox69"/>
      </mc:Fallback>
    </mc:AlternateContent>
    <mc:AlternateContent xmlns:mc="http://schemas.openxmlformats.org/markup-compatibility/2006">
      <mc:Choice Requires="x14">
        <control shapeId="2294" r:id="rId233" name="ComboBox68">
          <controlPr defaultSize="0" autoLine="0" autoPict="0" linkedCell="#REF!" listFillRange="Members!$A$4:$E$1729" r:id="rId7">
            <anchor moveWithCells="1" sizeWithCells="1">
              <from>
                <xdr:col>2</xdr:col>
                <xdr:colOff>47625</xdr:colOff>
                <xdr:row>93</xdr:row>
                <xdr:rowOff>0</xdr:rowOff>
              </from>
              <to>
                <xdr:col>3</xdr:col>
                <xdr:colOff>0</xdr:colOff>
                <xdr:row>93</xdr:row>
                <xdr:rowOff>0</xdr:rowOff>
              </to>
            </anchor>
          </controlPr>
        </control>
      </mc:Choice>
      <mc:Fallback>
        <control shapeId="2294" r:id="rId233" name="ComboBox68"/>
      </mc:Fallback>
    </mc:AlternateContent>
    <mc:AlternateContent xmlns:mc="http://schemas.openxmlformats.org/markup-compatibility/2006">
      <mc:Choice Requires="x14">
        <control shapeId="2293" r:id="rId234" name="ComboBox67">
          <controlPr defaultSize="0" autoLine="0" autoPict="0" linkedCell="#REF!" listFillRange="Members!$A$4:$E$1729" r:id="rId7">
            <anchor moveWithCells="1" sizeWithCells="1">
              <from>
                <xdr:col>2</xdr:col>
                <xdr:colOff>47625</xdr:colOff>
                <xdr:row>93</xdr:row>
                <xdr:rowOff>0</xdr:rowOff>
              </from>
              <to>
                <xdr:col>3</xdr:col>
                <xdr:colOff>0</xdr:colOff>
                <xdr:row>93</xdr:row>
                <xdr:rowOff>0</xdr:rowOff>
              </to>
            </anchor>
          </controlPr>
        </control>
      </mc:Choice>
      <mc:Fallback>
        <control shapeId="2293" r:id="rId234" name="ComboBox67"/>
      </mc:Fallback>
    </mc:AlternateContent>
    <mc:AlternateContent xmlns:mc="http://schemas.openxmlformats.org/markup-compatibility/2006">
      <mc:Choice Requires="x14">
        <control shapeId="2292" r:id="rId235" name="ComboBox66">
          <controlPr defaultSize="0" autoLine="0" autoPict="0" linkedCell="#REF!" listFillRange="Members!$A$4:$E$1729" r:id="rId7">
            <anchor moveWithCells="1" sizeWithCells="1">
              <from>
                <xdr:col>2</xdr:col>
                <xdr:colOff>47625</xdr:colOff>
                <xdr:row>93</xdr:row>
                <xdr:rowOff>0</xdr:rowOff>
              </from>
              <to>
                <xdr:col>3</xdr:col>
                <xdr:colOff>0</xdr:colOff>
                <xdr:row>93</xdr:row>
                <xdr:rowOff>0</xdr:rowOff>
              </to>
            </anchor>
          </controlPr>
        </control>
      </mc:Choice>
      <mc:Fallback>
        <control shapeId="2292" r:id="rId235" name="ComboBox66"/>
      </mc:Fallback>
    </mc:AlternateContent>
    <mc:AlternateContent xmlns:mc="http://schemas.openxmlformats.org/markup-compatibility/2006">
      <mc:Choice Requires="x14">
        <control shapeId="2289" r:id="rId236" name="ComboBox2">
          <controlPr defaultSize="0" autoLine="0" linkedCell="C27" listFillRange="Members!$A$4:$E$1739" r:id="rId237">
            <anchor moveWithCells="1" sizeWithCells="1">
              <from>
                <xdr:col>2</xdr:col>
                <xdr:colOff>47625</xdr:colOff>
                <xdr:row>26</xdr:row>
                <xdr:rowOff>9525</xdr:rowOff>
              </from>
              <to>
                <xdr:col>3</xdr:col>
                <xdr:colOff>0</xdr:colOff>
                <xdr:row>27</xdr:row>
                <xdr:rowOff>9525</xdr:rowOff>
              </to>
            </anchor>
          </controlPr>
        </control>
      </mc:Choice>
      <mc:Fallback>
        <control shapeId="2289" r:id="rId236" name="ComboBox2"/>
      </mc:Fallback>
    </mc:AlternateContent>
    <mc:AlternateContent xmlns:mc="http://schemas.openxmlformats.org/markup-compatibility/2006">
      <mc:Choice Requires="x14">
        <control shapeId="2286" r:id="rId238" name="ComboBox64">
          <controlPr defaultSize="0" autoLine="0" linkedCell="#REF!" listFillRange="Members!$A$4:$E$1729" r:id="rId7">
            <anchor moveWithCells="1" sizeWithCells="1">
              <from>
                <xdr:col>2</xdr:col>
                <xdr:colOff>47625</xdr:colOff>
                <xdr:row>93</xdr:row>
                <xdr:rowOff>0</xdr:rowOff>
              </from>
              <to>
                <xdr:col>3</xdr:col>
                <xdr:colOff>0</xdr:colOff>
                <xdr:row>93</xdr:row>
                <xdr:rowOff>0</xdr:rowOff>
              </to>
            </anchor>
          </controlPr>
        </control>
      </mc:Choice>
      <mc:Fallback>
        <control shapeId="2286" r:id="rId238" name="ComboBox64"/>
      </mc:Fallback>
    </mc:AlternateContent>
    <mc:AlternateContent xmlns:mc="http://schemas.openxmlformats.org/markup-compatibility/2006">
      <mc:Choice Requires="x14">
        <control shapeId="2285" r:id="rId239" name="ComboBox63">
          <controlPr defaultSize="0" autoLine="0" linkedCell="#REF!" listFillRange="Members!$A$4:$E$1729" r:id="rId7">
            <anchor moveWithCells="1" sizeWithCells="1">
              <from>
                <xdr:col>2</xdr:col>
                <xdr:colOff>47625</xdr:colOff>
                <xdr:row>93</xdr:row>
                <xdr:rowOff>0</xdr:rowOff>
              </from>
              <to>
                <xdr:col>3</xdr:col>
                <xdr:colOff>0</xdr:colOff>
                <xdr:row>93</xdr:row>
                <xdr:rowOff>0</xdr:rowOff>
              </to>
            </anchor>
          </controlPr>
        </control>
      </mc:Choice>
      <mc:Fallback>
        <control shapeId="2285" r:id="rId239" name="ComboBox63"/>
      </mc:Fallback>
    </mc:AlternateContent>
    <mc:AlternateContent xmlns:mc="http://schemas.openxmlformats.org/markup-compatibility/2006">
      <mc:Choice Requires="x14">
        <control shapeId="2284" r:id="rId240" name="ComboBox62">
          <controlPr defaultSize="0" autoLine="0" linkedCell="#REF!" listFillRange="Members!$A$4:$E$1729" r:id="rId7">
            <anchor moveWithCells="1" sizeWithCells="1">
              <from>
                <xdr:col>2</xdr:col>
                <xdr:colOff>47625</xdr:colOff>
                <xdr:row>93</xdr:row>
                <xdr:rowOff>0</xdr:rowOff>
              </from>
              <to>
                <xdr:col>3</xdr:col>
                <xdr:colOff>0</xdr:colOff>
                <xdr:row>93</xdr:row>
                <xdr:rowOff>0</xdr:rowOff>
              </to>
            </anchor>
          </controlPr>
        </control>
      </mc:Choice>
      <mc:Fallback>
        <control shapeId="2284" r:id="rId240" name="ComboBox62"/>
      </mc:Fallback>
    </mc:AlternateContent>
    <mc:AlternateContent xmlns:mc="http://schemas.openxmlformats.org/markup-compatibility/2006">
      <mc:Choice Requires="x14">
        <control shapeId="2283" r:id="rId241" name="ComboBox61">
          <controlPr defaultSize="0" autoLine="0" linkedCell="C93" listFillRange="Members!$A$4:$E$1739" r:id="rId242">
            <anchor moveWithCells="1" sizeWithCells="1">
              <from>
                <xdr:col>2</xdr:col>
                <xdr:colOff>47625</xdr:colOff>
                <xdr:row>92</xdr:row>
                <xdr:rowOff>9525</xdr:rowOff>
              </from>
              <to>
                <xdr:col>3</xdr:col>
                <xdr:colOff>0</xdr:colOff>
                <xdr:row>93</xdr:row>
                <xdr:rowOff>0</xdr:rowOff>
              </to>
            </anchor>
          </controlPr>
        </control>
      </mc:Choice>
      <mc:Fallback>
        <control shapeId="2283" r:id="rId241" name="ComboBox61"/>
      </mc:Fallback>
    </mc:AlternateContent>
    <mc:AlternateContent xmlns:mc="http://schemas.openxmlformats.org/markup-compatibility/2006">
      <mc:Choice Requires="x14">
        <control shapeId="2282" r:id="rId243" name="ComboBox60">
          <controlPr defaultSize="0" autoLine="0" linkedCell="C92" listFillRange="Members!$A$4:$E$1739" r:id="rId244">
            <anchor moveWithCells="1" sizeWithCells="1">
              <from>
                <xdr:col>2</xdr:col>
                <xdr:colOff>47625</xdr:colOff>
                <xdr:row>91</xdr:row>
                <xdr:rowOff>9525</xdr:rowOff>
              </from>
              <to>
                <xdr:col>3</xdr:col>
                <xdr:colOff>0</xdr:colOff>
                <xdr:row>92</xdr:row>
                <xdr:rowOff>9525</xdr:rowOff>
              </to>
            </anchor>
          </controlPr>
        </control>
      </mc:Choice>
      <mc:Fallback>
        <control shapeId="2282" r:id="rId243" name="ComboBox60"/>
      </mc:Fallback>
    </mc:AlternateContent>
    <mc:AlternateContent xmlns:mc="http://schemas.openxmlformats.org/markup-compatibility/2006">
      <mc:Choice Requires="x14">
        <control shapeId="2281" r:id="rId245" name="ComboBox59">
          <controlPr defaultSize="0" autoLine="0" linkedCell="C91" listFillRange="Members!$A$4:$E$1739" r:id="rId246">
            <anchor moveWithCells="1" sizeWithCells="1">
              <from>
                <xdr:col>2</xdr:col>
                <xdr:colOff>47625</xdr:colOff>
                <xdr:row>90</xdr:row>
                <xdr:rowOff>9525</xdr:rowOff>
              </from>
              <to>
                <xdr:col>3</xdr:col>
                <xdr:colOff>0</xdr:colOff>
                <xdr:row>91</xdr:row>
                <xdr:rowOff>9525</xdr:rowOff>
              </to>
            </anchor>
          </controlPr>
        </control>
      </mc:Choice>
      <mc:Fallback>
        <control shapeId="2281" r:id="rId245" name="ComboBox59"/>
      </mc:Fallback>
    </mc:AlternateContent>
    <mc:AlternateContent xmlns:mc="http://schemas.openxmlformats.org/markup-compatibility/2006">
      <mc:Choice Requires="x14">
        <control shapeId="2280" r:id="rId247" name="ComboBox58">
          <controlPr defaultSize="0" autoLine="0" linkedCell="C90" listFillRange="Members!$A$4:$E$1739" r:id="rId248">
            <anchor moveWithCells="1" sizeWithCells="1">
              <from>
                <xdr:col>2</xdr:col>
                <xdr:colOff>47625</xdr:colOff>
                <xdr:row>89</xdr:row>
                <xdr:rowOff>9525</xdr:rowOff>
              </from>
              <to>
                <xdr:col>3</xdr:col>
                <xdr:colOff>0</xdr:colOff>
                <xdr:row>90</xdr:row>
                <xdr:rowOff>9525</xdr:rowOff>
              </to>
            </anchor>
          </controlPr>
        </control>
      </mc:Choice>
      <mc:Fallback>
        <control shapeId="2280" r:id="rId247" name="ComboBox58"/>
      </mc:Fallback>
    </mc:AlternateContent>
    <mc:AlternateContent xmlns:mc="http://schemas.openxmlformats.org/markup-compatibility/2006">
      <mc:Choice Requires="x14">
        <control shapeId="2279" r:id="rId249" name="ComboBox57">
          <controlPr defaultSize="0" autoLine="0" linkedCell="C87" listFillRange="Members!$A$4:$E$1739" r:id="rId250">
            <anchor moveWithCells="1" sizeWithCells="1">
              <from>
                <xdr:col>2</xdr:col>
                <xdr:colOff>47625</xdr:colOff>
                <xdr:row>86</xdr:row>
                <xdr:rowOff>9525</xdr:rowOff>
              </from>
              <to>
                <xdr:col>3</xdr:col>
                <xdr:colOff>0</xdr:colOff>
                <xdr:row>87</xdr:row>
                <xdr:rowOff>9525</xdr:rowOff>
              </to>
            </anchor>
          </controlPr>
        </control>
      </mc:Choice>
      <mc:Fallback>
        <control shapeId="2279" r:id="rId249" name="ComboBox57"/>
      </mc:Fallback>
    </mc:AlternateContent>
    <mc:AlternateContent xmlns:mc="http://schemas.openxmlformats.org/markup-compatibility/2006">
      <mc:Choice Requires="x14">
        <control shapeId="2278" r:id="rId251" name="ComboBox56">
          <controlPr defaultSize="0" autoLine="0" linkedCell="C86" listFillRange="Members!$A$4:$E$1739" r:id="rId252">
            <anchor moveWithCells="1" sizeWithCells="1">
              <from>
                <xdr:col>2</xdr:col>
                <xdr:colOff>47625</xdr:colOff>
                <xdr:row>85</xdr:row>
                <xdr:rowOff>9525</xdr:rowOff>
              </from>
              <to>
                <xdr:col>3</xdr:col>
                <xdr:colOff>0</xdr:colOff>
                <xdr:row>86</xdr:row>
                <xdr:rowOff>9525</xdr:rowOff>
              </to>
            </anchor>
          </controlPr>
        </control>
      </mc:Choice>
      <mc:Fallback>
        <control shapeId="2278" r:id="rId251" name="ComboBox56"/>
      </mc:Fallback>
    </mc:AlternateContent>
    <mc:AlternateContent xmlns:mc="http://schemas.openxmlformats.org/markup-compatibility/2006">
      <mc:Choice Requires="x14">
        <control shapeId="2277" r:id="rId253" name="ComboBox55">
          <controlPr defaultSize="0" autoLine="0" linkedCell="C85" listFillRange="Members!$A$4:$E$1739" r:id="rId254">
            <anchor moveWithCells="1" sizeWithCells="1">
              <from>
                <xdr:col>2</xdr:col>
                <xdr:colOff>47625</xdr:colOff>
                <xdr:row>84</xdr:row>
                <xdr:rowOff>9525</xdr:rowOff>
              </from>
              <to>
                <xdr:col>3</xdr:col>
                <xdr:colOff>0</xdr:colOff>
                <xdr:row>85</xdr:row>
                <xdr:rowOff>9525</xdr:rowOff>
              </to>
            </anchor>
          </controlPr>
        </control>
      </mc:Choice>
      <mc:Fallback>
        <control shapeId="2277" r:id="rId253" name="ComboBox55"/>
      </mc:Fallback>
    </mc:AlternateContent>
    <mc:AlternateContent xmlns:mc="http://schemas.openxmlformats.org/markup-compatibility/2006">
      <mc:Choice Requires="x14">
        <control shapeId="2276" r:id="rId255" name="ComboBox54">
          <controlPr defaultSize="0" autoLine="0" linkedCell="C84" listFillRange="Members!$A$4:$E$1739" r:id="rId256">
            <anchor moveWithCells="1" sizeWithCells="1">
              <from>
                <xdr:col>2</xdr:col>
                <xdr:colOff>47625</xdr:colOff>
                <xdr:row>83</xdr:row>
                <xdr:rowOff>9525</xdr:rowOff>
              </from>
              <to>
                <xdr:col>3</xdr:col>
                <xdr:colOff>0</xdr:colOff>
                <xdr:row>84</xdr:row>
                <xdr:rowOff>9525</xdr:rowOff>
              </to>
            </anchor>
          </controlPr>
        </control>
      </mc:Choice>
      <mc:Fallback>
        <control shapeId="2276" r:id="rId255" name="ComboBox54"/>
      </mc:Fallback>
    </mc:AlternateContent>
    <mc:AlternateContent xmlns:mc="http://schemas.openxmlformats.org/markup-compatibility/2006">
      <mc:Choice Requires="x14">
        <control shapeId="2275" r:id="rId257" name="ComboBox53">
          <controlPr defaultSize="0" autoLine="0" linkedCell="C81" listFillRange="Members!$A$4:$E$1739" r:id="rId7">
            <anchor moveWithCells="1" sizeWithCells="1">
              <from>
                <xdr:col>2</xdr:col>
                <xdr:colOff>47625</xdr:colOff>
                <xdr:row>80</xdr:row>
                <xdr:rowOff>9525</xdr:rowOff>
              </from>
              <to>
                <xdr:col>3</xdr:col>
                <xdr:colOff>0</xdr:colOff>
                <xdr:row>81</xdr:row>
                <xdr:rowOff>9525</xdr:rowOff>
              </to>
            </anchor>
          </controlPr>
        </control>
      </mc:Choice>
      <mc:Fallback>
        <control shapeId="2275" r:id="rId257" name="ComboBox53"/>
      </mc:Fallback>
    </mc:AlternateContent>
    <mc:AlternateContent xmlns:mc="http://schemas.openxmlformats.org/markup-compatibility/2006">
      <mc:Choice Requires="x14">
        <control shapeId="2274" r:id="rId258" name="ComboBox52">
          <controlPr defaultSize="0" autoLine="0" linkedCell="C80" listFillRange="Members!$A$4:$E$1739" r:id="rId259">
            <anchor moveWithCells="1" sizeWithCells="1">
              <from>
                <xdr:col>2</xdr:col>
                <xdr:colOff>47625</xdr:colOff>
                <xdr:row>79</xdr:row>
                <xdr:rowOff>9525</xdr:rowOff>
              </from>
              <to>
                <xdr:col>3</xdr:col>
                <xdr:colOff>0</xdr:colOff>
                <xdr:row>80</xdr:row>
                <xdr:rowOff>9525</xdr:rowOff>
              </to>
            </anchor>
          </controlPr>
        </control>
      </mc:Choice>
      <mc:Fallback>
        <control shapeId="2274" r:id="rId258" name="ComboBox52"/>
      </mc:Fallback>
    </mc:AlternateContent>
    <mc:AlternateContent xmlns:mc="http://schemas.openxmlformats.org/markup-compatibility/2006">
      <mc:Choice Requires="x14">
        <control shapeId="2273" r:id="rId260" name="ComboBox51">
          <controlPr defaultSize="0" autoLine="0" linkedCell="C79" listFillRange="Members!$A$4:$E$1739" r:id="rId261">
            <anchor moveWithCells="1" sizeWithCells="1">
              <from>
                <xdr:col>2</xdr:col>
                <xdr:colOff>47625</xdr:colOff>
                <xdr:row>78</xdr:row>
                <xdr:rowOff>9525</xdr:rowOff>
              </from>
              <to>
                <xdr:col>3</xdr:col>
                <xdr:colOff>0</xdr:colOff>
                <xdr:row>79</xdr:row>
                <xdr:rowOff>9525</xdr:rowOff>
              </to>
            </anchor>
          </controlPr>
        </control>
      </mc:Choice>
      <mc:Fallback>
        <control shapeId="2273" r:id="rId260" name="ComboBox51"/>
      </mc:Fallback>
    </mc:AlternateContent>
    <mc:AlternateContent xmlns:mc="http://schemas.openxmlformats.org/markup-compatibility/2006">
      <mc:Choice Requires="x14">
        <control shapeId="2272" r:id="rId262" name="ComboBox50">
          <controlPr defaultSize="0" autoLine="0" linkedCell="C78" listFillRange="Members!$A$4:$E$1739" r:id="rId263">
            <anchor moveWithCells="1" sizeWithCells="1">
              <from>
                <xdr:col>2</xdr:col>
                <xdr:colOff>47625</xdr:colOff>
                <xdr:row>77</xdr:row>
                <xdr:rowOff>9525</xdr:rowOff>
              </from>
              <to>
                <xdr:col>3</xdr:col>
                <xdr:colOff>0</xdr:colOff>
                <xdr:row>78</xdr:row>
                <xdr:rowOff>9525</xdr:rowOff>
              </to>
            </anchor>
          </controlPr>
        </control>
      </mc:Choice>
      <mc:Fallback>
        <control shapeId="2272" r:id="rId262" name="ComboBox50"/>
      </mc:Fallback>
    </mc:AlternateContent>
    <mc:AlternateContent xmlns:mc="http://schemas.openxmlformats.org/markup-compatibility/2006">
      <mc:Choice Requires="x14">
        <control shapeId="2271" r:id="rId264" name="ComboBox49">
          <controlPr defaultSize="0" autoLine="0" linkedCell="C75" listFillRange="Members!$A$4:$E$1739" r:id="rId265">
            <anchor moveWithCells="1" sizeWithCells="1">
              <from>
                <xdr:col>2</xdr:col>
                <xdr:colOff>47625</xdr:colOff>
                <xdr:row>74</xdr:row>
                <xdr:rowOff>9525</xdr:rowOff>
              </from>
              <to>
                <xdr:col>3</xdr:col>
                <xdr:colOff>0</xdr:colOff>
                <xdr:row>75</xdr:row>
                <xdr:rowOff>9525</xdr:rowOff>
              </to>
            </anchor>
          </controlPr>
        </control>
      </mc:Choice>
      <mc:Fallback>
        <control shapeId="2271" r:id="rId264" name="ComboBox49"/>
      </mc:Fallback>
    </mc:AlternateContent>
    <mc:AlternateContent xmlns:mc="http://schemas.openxmlformats.org/markup-compatibility/2006">
      <mc:Choice Requires="x14">
        <control shapeId="2270" r:id="rId266" name="ComboBox48">
          <controlPr defaultSize="0" autoLine="0" linkedCell="C74" listFillRange="Members!$A$4:$E$1739" r:id="rId267">
            <anchor moveWithCells="1" sizeWithCells="1">
              <from>
                <xdr:col>2</xdr:col>
                <xdr:colOff>47625</xdr:colOff>
                <xdr:row>73</xdr:row>
                <xdr:rowOff>9525</xdr:rowOff>
              </from>
              <to>
                <xdr:col>3</xdr:col>
                <xdr:colOff>0</xdr:colOff>
                <xdr:row>74</xdr:row>
                <xdr:rowOff>9525</xdr:rowOff>
              </to>
            </anchor>
          </controlPr>
        </control>
      </mc:Choice>
      <mc:Fallback>
        <control shapeId="2270" r:id="rId266" name="ComboBox48"/>
      </mc:Fallback>
    </mc:AlternateContent>
    <mc:AlternateContent xmlns:mc="http://schemas.openxmlformats.org/markup-compatibility/2006">
      <mc:Choice Requires="x14">
        <control shapeId="2269" r:id="rId268" name="ComboBox47">
          <controlPr defaultSize="0" autoLine="0" linkedCell="C73" listFillRange="Members!$A$4:$E$1739" r:id="rId269">
            <anchor moveWithCells="1" sizeWithCells="1">
              <from>
                <xdr:col>2</xdr:col>
                <xdr:colOff>47625</xdr:colOff>
                <xdr:row>72</xdr:row>
                <xdr:rowOff>9525</xdr:rowOff>
              </from>
              <to>
                <xdr:col>3</xdr:col>
                <xdr:colOff>0</xdr:colOff>
                <xdr:row>73</xdr:row>
                <xdr:rowOff>9525</xdr:rowOff>
              </to>
            </anchor>
          </controlPr>
        </control>
      </mc:Choice>
      <mc:Fallback>
        <control shapeId="2269" r:id="rId268" name="ComboBox47"/>
      </mc:Fallback>
    </mc:AlternateContent>
    <mc:AlternateContent xmlns:mc="http://schemas.openxmlformats.org/markup-compatibility/2006">
      <mc:Choice Requires="x14">
        <control shapeId="2268" r:id="rId270" name="ComboBox46">
          <controlPr defaultSize="0" autoLine="0" linkedCell="C72" listFillRange="Members!$A$4:$E$1739" r:id="rId271">
            <anchor moveWithCells="1" sizeWithCells="1">
              <from>
                <xdr:col>2</xdr:col>
                <xdr:colOff>47625</xdr:colOff>
                <xdr:row>71</xdr:row>
                <xdr:rowOff>9525</xdr:rowOff>
              </from>
              <to>
                <xdr:col>3</xdr:col>
                <xdr:colOff>0</xdr:colOff>
                <xdr:row>72</xdr:row>
                <xdr:rowOff>9525</xdr:rowOff>
              </to>
            </anchor>
          </controlPr>
        </control>
      </mc:Choice>
      <mc:Fallback>
        <control shapeId="2268" r:id="rId270" name="ComboBox46"/>
      </mc:Fallback>
    </mc:AlternateContent>
    <mc:AlternateContent xmlns:mc="http://schemas.openxmlformats.org/markup-compatibility/2006">
      <mc:Choice Requires="x14">
        <control shapeId="2267" r:id="rId272" name="ComboBox45">
          <controlPr defaultSize="0" autoLine="0" linkedCell="C69" listFillRange="Members!$A$4:$E$1739" r:id="rId273">
            <anchor moveWithCells="1" sizeWithCells="1">
              <from>
                <xdr:col>2</xdr:col>
                <xdr:colOff>47625</xdr:colOff>
                <xdr:row>68</xdr:row>
                <xdr:rowOff>9525</xdr:rowOff>
              </from>
              <to>
                <xdr:col>3</xdr:col>
                <xdr:colOff>0</xdr:colOff>
                <xdr:row>69</xdr:row>
                <xdr:rowOff>9525</xdr:rowOff>
              </to>
            </anchor>
          </controlPr>
        </control>
      </mc:Choice>
      <mc:Fallback>
        <control shapeId="2267" r:id="rId272" name="ComboBox45"/>
      </mc:Fallback>
    </mc:AlternateContent>
    <mc:AlternateContent xmlns:mc="http://schemas.openxmlformats.org/markup-compatibility/2006">
      <mc:Choice Requires="x14">
        <control shapeId="2266" r:id="rId274" name="ComboBox44">
          <controlPr defaultSize="0" autoLine="0" linkedCell="C68" listFillRange="Members!$A$4:$E$1739" r:id="rId275">
            <anchor moveWithCells="1" sizeWithCells="1">
              <from>
                <xdr:col>2</xdr:col>
                <xdr:colOff>47625</xdr:colOff>
                <xdr:row>67</xdr:row>
                <xdr:rowOff>9525</xdr:rowOff>
              </from>
              <to>
                <xdr:col>3</xdr:col>
                <xdr:colOff>0</xdr:colOff>
                <xdr:row>68</xdr:row>
                <xdr:rowOff>9525</xdr:rowOff>
              </to>
            </anchor>
          </controlPr>
        </control>
      </mc:Choice>
      <mc:Fallback>
        <control shapeId="2266" r:id="rId274" name="ComboBox44"/>
      </mc:Fallback>
    </mc:AlternateContent>
    <mc:AlternateContent xmlns:mc="http://schemas.openxmlformats.org/markup-compatibility/2006">
      <mc:Choice Requires="x14">
        <control shapeId="2265" r:id="rId276" name="ComboBox43">
          <controlPr defaultSize="0" autoLine="0" linkedCell="C67" listFillRange="Members!$A$4:$E$1739" r:id="rId277">
            <anchor moveWithCells="1" sizeWithCells="1">
              <from>
                <xdr:col>2</xdr:col>
                <xdr:colOff>47625</xdr:colOff>
                <xdr:row>66</xdr:row>
                <xdr:rowOff>9525</xdr:rowOff>
              </from>
              <to>
                <xdr:col>3</xdr:col>
                <xdr:colOff>0</xdr:colOff>
                <xdr:row>67</xdr:row>
                <xdr:rowOff>9525</xdr:rowOff>
              </to>
            </anchor>
          </controlPr>
        </control>
      </mc:Choice>
      <mc:Fallback>
        <control shapeId="2265" r:id="rId276" name="ComboBox43"/>
      </mc:Fallback>
    </mc:AlternateContent>
    <mc:AlternateContent xmlns:mc="http://schemas.openxmlformats.org/markup-compatibility/2006">
      <mc:Choice Requires="x14">
        <control shapeId="2264" r:id="rId278" name="ComboBox42">
          <controlPr defaultSize="0" autoLine="0" linkedCell="C66" listFillRange="Members!$A$4:$E$1739" r:id="rId279">
            <anchor moveWithCells="1" sizeWithCells="1">
              <from>
                <xdr:col>2</xdr:col>
                <xdr:colOff>47625</xdr:colOff>
                <xdr:row>65</xdr:row>
                <xdr:rowOff>9525</xdr:rowOff>
              </from>
              <to>
                <xdr:col>3</xdr:col>
                <xdr:colOff>0</xdr:colOff>
                <xdr:row>66</xdr:row>
                <xdr:rowOff>9525</xdr:rowOff>
              </to>
            </anchor>
          </controlPr>
        </control>
      </mc:Choice>
      <mc:Fallback>
        <control shapeId="2264" r:id="rId278" name="ComboBox42"/>
      </mc:Fallback>
    </mc:AlternateContent>
    <mc:AlternateContent xmlns:mc="http://schemas.openxmlformats.org/markup-compatibility/2006">
      <mc:Choice Requires="x14">
        <control shapeId="2263" r:id="rId280" name="ComboBox41">
          <controlPr defaultSize="0" autoLine="0" linkedCell="C63" listFillRange="Members!$A$4:$E$1739" r:id="rId281">
            <anchor moveWithCells="1" sizeWithCells="1">
              <from>
                <xdr:col>2</xdr:col>
                <xdr:colOff>47625</xdr:colOff>
                <xdr:row>62</xdr:row>
                <xdr:rowOff>9525</xdr:rowOff>
              </from>
              <to>
                <xdr:col>3</xdr:col>
                <xdr:colOff>0</xdr:colOff>
                <xdr:row>63</xdr:row>
                <xdr:rowOff>9525</xdr:rowOff>
              </to>
            </anchor>
          </controlPr>
        </control>
      </mc:Choice>
      <mc:Fallback>
        <control shapeId="2263" r:id="rId280" name="ComboBox41"/>
      </mc:Fallback>
    </mc:AlternateContent>
    <mc:AlternateContent xmlns:mc="http://schemas.openxmlformats.org/markup-compatibility/2006">
      <mc:Choice Requires="x14">
        <control shapeId="2262" r:id="rId282" name="ComboBox40">
          <controlPr defaultSize="0" autoLine="0" linkedCell="C62" listFillRange="Members!$A$4:$E$1739" r:id="rId283">
            <anchor moveWithCells="1" sizeWithCells="1">
              <from>
                <xdr:col>2</xdr:col>
                <xdr:colOff>47625</xdr:colOff>
                <xdr:row>61</xdr:row>
                <xdr:rowOff>9525</xdr:rowOff>
              </from>
              <to>
                <xdr:col>3</xdr:col>
                <xdr:colOff>0</xdr:colOff>
                <xdr:row>62</xdr:row>
                <xdr:rowOff>9525</xdr:rowOff>
              </to>
            </anchor>
          </controlPr>
        </control>
      </mc:Choice>
      <mc:Fallback>
        <control shapeId="2262" r:id="rId282" name="ComboBox40"/>
      </mc:Fallback>
    </mc:AlternateContent>
    <mc:AlternateContent xmlns:mc="http://schemas.openxmlformats.org/markup-compatibility/2006">
      <mc:Choice Requires="x14">
        <control shapeId="2261" r:id="rId284" name="ComboBox39">
          <controlPr defaultSize="0" autoLine="0" linkedCell="C61" listFillRange="Members!$A$4:$E$1739" r:id="rId285">
            <anchor moveWithCells="1" sizeWithCells="1">
              <from>
                <xdr:col>2</xdr:col>
                <xdr:colOff>47625</xdr:colOff>
                <xdr:row>60</xdr:row>
                <xdr:rowOff>9525</xdr:rowOff>
              </from>
              <to>
                <xdr:col>3</xdr:col>
                <xdr:colOff>0</xdr:colOff>
                <xdr:row>61</xdr:row>
                <xdr:rowOff>9525</xdr:rowOff>
              </to>
            </anchor>
          </controlPr>
        </control>
      </mc:Choice>
      <mc:Fallback>
        <control shapeId="2261" r:id="rId284" name="ComboBox39"/>
      </mc:Fallback>
    </mc:AlternateContent>
    <mc:AlternateContent xmlns:mc="http://schemas.openxmlformats.org/markup-compatibility/2006">
      <mc:Choice Requires="x14">
        <control shapeId="2260" r:id="rId286" name="ComboBox38">
          <controlPr defaultSize="0" autoLine="0" linkedCell="C60" listFillRange="Members!$A$4:$E$1739" r:id="rId287">
            <anchor moveWithCells="1" sizeWithCells="1">
              <from>
                <xdr:col>2</xdr:col>
                <xdr:colOff>47625</xdr:colOff>
                <xdr:row>59</xdr:row>
                <xdr:rowOff>9525</xdr:rowOff>
              </from>
              <to>
                <xdr:col>3</xdr:col>
                <xdr:colOff>0</xdr:colOff>
                <xdr:row>60</xdr:row>
                <xdr:rowOff>9525</xdr:rowOff>
              </to>
            </anchor>
          </controlPr>
        </control>
      </mc:Choice>
      <mc:Fallback>
        <control shapeId="2260" r:id="rId286" name="ComboBox38"/>
      </mc:Fallback>
    </mc:AlternateContent>
    <mc:AlternateContent xmlns:mc="http://schemas.openxmlformats.org/markup-compatibility/2006">
      <mc:Choice Requires="x14">
        <control shapeId="2259" r:id="rId288" name="ComboBox37">
          <controlPr defaultSize="0" autoLine="0" linkedCell="C57" listFillRange="Members!$A$4:$E$1739" r:id="rId289">
            <anchor moveWithCells="1" sizeWithCells="1">
              <from>
                <xdr:col>2</xdr:col>
                <xdr:colOff>47625</xdr:colOff>
                <xdr:row>56</xdr:row>
                <xdr:rowOff>9525</xdr:rowOff>
              </from>
              <to>
                <xdr:col>3</xdr:col>
                <xdr:colOff>0</xdr:colOff>
                <xdr:row>57</xdr:row>
                <xdr:rowOff>9525</xdr:rowOff>
              </to>
            </anchor>
          </controlPr>
        </control>
      </mc:Choice>
      <mc:Fallback>
        <control shapeId="2259" r:id="rId288" name="ComboBox37"/>
      </mc:Fallback>
    </mc:AlternateContent>
    <mc:AlternateContent xmlns:mc="http://schemas.openxmlformats.org/markup-compatibility/2006">
      <mc:Choice Requires="x14">
        <control shapeId="2258" r:id="rId290" name="ComboBox36">
          <controlPr defaultSize="0" autoLine="0" linkedCell="C56" listFillRange="Members!$A$4:$E$1739" r:id="rId291">
            <anchor moveWithCells="1" sizeWithCells="1">
              <from>
                <xdr:col>2</xdr:col>
                <xdr:colOff>47625</xdr:colOff>
                <xdr:row>55</xdr:row>
                <xdr:rowOff>9525</xdr:rowOff>
              </from>
              <to>
                <xdr:col>3</xdr:col>
                <xdr:colOff>0</xdr:colOff>
                <xdr:row>56</xdr:row>
                <xdr:rowOff>9525</xdr:rowOff>
              </to>
            </anchor>
          </controlPr>
        </control>
      </mc:Choice>
      <mc:Fallback>
        <control shapeId="2258" r:id="rId290" name="ComboBox36"/>
      </mc:Fallback>
    </mc:AlternateContent>
    <mc:AlternateContent xmlns:mc="http://schemas.openxmlformats.org/markup-compatibility/2006">
      <mc:Choice Requires="x14">
        <control shapeId="2257" r:id="rId292" name="ComboBox35">
          <controlPr defaultSize="0" autoLine="0" linkedCell="C55" listFillRange="Members!$A$4:$E$1739" r:id="rId293">
            <anchor moveWithCells="1" sizeWithCells="1">
              <from>
                <xdr:col>2</xdr:col>
                <xdr:colOff>47625</xdr:colOff>
                <xdr:row>54</xdr:row>
                <xdr:rowOff>9525</xdr:rowOff>
              </from>
              <to>
                <xdr:col>3</xdr:col>
                <xdr:colOff>0</xdr:colOff>
                <xdr:row>55</xdr:row>
                <xdr:rowOff>9525</xdr:rowOff>
              </to>
            </anchor>
          </controlPr>
        </control>
      </mc:Choice>
      <mc:Fallback>
        <control shapeId="2257" r:id="rId292" name="ComboBox35"/>
      </mc:Fallback>
    </mc:AlternateContent>
    <mc:AlternateContent xmlns:mc="http://schemas.openxmlformats.org/markup-compatibility/2006">
      <mc:Choice Requires="x14">
        <control shapeId="2256" r:id="rId294" name="ComboBox34">
          <controlPr defaultSize="0" autoLine="0" linkedCell="C54" listFillRange="Members!$A$4:$E$1739" r:id="rId295">
            <anchor moveWithCells="1" sizeWithCells="1">
              <from>
                <xdr:col>2</xdr:col>
                <xdr:colOff>47625</xdr:colOff>
                <xdr:row>53</xdr:row>
                <xdr:rowOff>9525</xdr:rowOff>
              </from>
              <to>
                <xdr:col>3</xdr:col>
                <xdr:colOff>0</xdr:colOff>
                <xdr:row>54</xdr:row>
                <xdr:rowOff>9525</xdr:rowOff>
              </to>
            </anchor>
          </controlPr>
        </control>
      </mc:Choice>
      <mc:Fallback>
        <control shapeId="2256" r:id="rId294" name="ComboBox34"/>
      </mc:Fallback>
    </mc:AlternateContent>
    <mc:AlternateContent xmlns:mc="http://schemas.openxmlformats.org/markup-compatibility/2006">
      <mc:Choice Requires="x14">
        <control shapeId="2255" r:id="rId296" name="ComboBox33">
          <controlPr defaultSize="0" autoLine="0" linkedCell="C51" listFillRange="Members!$A$4:$E$1739" r:id="rId297">
            <anchor moveWithCells="1" sizeWithCells="1">
              <from>
                <xdr:col>2</xdr:col>
                <xdr:colOff>47625</xdr:colOff>
                <xdr:row>50</xdr:row>
                <xdr:rowOff>9525</xdr:rowOff>
              </from>
              <to>
                <xdr:col>3</xdr:col>
                <xdr:colOff>0</xdr:colOff>
                <xdr:row>51</xdr:row>
                <xdr:rowOff>9525</xdr:rowOff>
              </to>
            </anchor>
          </controlPr>
        </control>
      </mc:Choice>
      <mc:Fallback>
        <control shapeId="2255" r:id="rId296" name="ComboBox33"/>
      </mc:Fallback>
    </mc:AlternateContent>
    <mc:AlternateContent xmlns:mc="http://schemas.openxmlformats.org/markup-compatibility/2006">
      <mc:Choice Requires="x14">
        <control shapeId="2254" r:id="rId298" name="ComboBox32">
          <controlPr defaultSize="0" autoLine="0" linkedCell="C50" listFillRange="Members!$A$4:$E$1739" r:id="rId299">
            <anchor moveWithCells="1" sizeWithCells="1">
              <from>
                <xdr:col>2</xdr:col>
                <xdr:colOff>47625</xdr:colOff>
                <xdr:row>49</xdr:row>
                <xdr:rowOff>9525</xdr:rowOff>
              </from>
              <to>
                <xdr:col>3</xdr:col>
                <xdr:colOff>0</xdr:colOff>
                <xdr:row>50</xdr:row>
                <xdr:rowOff>9525</xdr:rowOff>
              </to>
            </anchor>
          </controlPr>
        </control>
      </mc:Choice>
      <mc:Fallback>
        <control shapeId="2254" r:id="rId298" name="ComboBox32"/>
      </mc:Fallback>
    </mc:AlternateContent>
    <mc:AlternateContent xmlns:mc="http://schemas.openxmlformats.org/markup-compatibility/2006">
      <mc:Choice Requires="x14">
        <control shapeId="2253" r:id="rId300" name="ComboBox31">
          <controlPr defaultSize="0" autoLine="0" linkedCell="C49" listFillRange="Members!$A$4:$E$1739" r:id="rId301">
            <anchor moveWithCells="1" sizeWithCells="1">
              <from>
                <xdr:col>2</xdr:col>
                <xdr:colOff>47625</xdr:colOff>
                <xdr:row>48</xdr:row>
                <xdr:rowOff>9525</xdr:rowOff>
              </from>
              <to>
                <xdr:col>3</xdr:col>
                <xdr:colOff>0</xdr:colOff>
                <xdr:row>49</xdr:row>
                <xdr:rowOff>9525</xdr:rowOff>
              </to>
            </anchor>
          </controlPr>
        </control>
      </mc:Choice>
      <mc:Fallback>
        <control shapeId="2253" r:id="rId300" name="ComboBox31"/>
      </mc:Fallback>
    </mc:AlternateContent>
    <mc:AlternateContent xmlns:mc="http://schemas.openxmlformats.org/markup-compatibility/2006">
      <mc:Choice Requires="x14">
        <control shapeId="2252" r:id="rId302" name="ComboBox30">
          <controlPr defaultSize="0" autoLine="0" linkedCell="C48" listFillRange="Members!$A$4:$E$1739" r:id="rId303">
            <anchor moveWithCells="1" sizeWithCells="1">
              <from>
                <xdr:col>2</xdr:col>
                <xdr:colOff>47625</xdr:colOff>
                <xdr:row>47</xdr:row>
                <xdr:rowOff>9525</xdr:rowOff>
              </from>
              <to>
                <xdr:col>3</xdr:col>
                <xdr:colOff>0</xdr:colOff>
                <xdr:row>48</xdr:row>
                <xdr:rowOff>9525</xdr:rowOff>
              </to>
            </anchor>
          </controlPr>
        </control>
      </mc:Choice>
      <mc:Fallback>
        <control shapeId="2252" r:id="rId302" name="ComboBox30"/>
      </mc:Fallback>
    </mc:AlternateContent>
    <mc:AlternateContent xmlns:mc="http://schemas.openxmlformats.org/markup-compatibility/2006">
      <mc:Choice Requires="x14">
        <control shapeId="2251" r:id="rId304" name="ComboBox29">
          <controlPr defaultSize="0" autoLine="0" linkedCell="C45" listFillRange="Members!$A$4:$E$1739" r:id="rId305">
            <anchor moveWithCells="1" sizeWithCells="1">
              <from>
                <xdr:col>2</xdr:col>
                <xdr:colOff>47625</xdr:colOff>
                <xdr:row>44</xdr:row>
                <xdr:rowOff>9525</xdr:rowOff>
              </from>
              <to>
                <xdr:col>3</xdr:col>
                <xdr:colOff>0</xdr:colOff>
                <xdr:row>45</xdr:row>
                <xdr:rowOff>9525</xdr:rowOff>
              </to>
            </anchor>
          </controlPr>
        </control>
      </mc:Choice>
      <mc:Fallback>
        <control shapeId="2251" r:id="rId304" name="ComboBox29"/>
      </mc:Fallback>
    </mc:AlternateContent>
    <mc:AlternateContent xmlns:mc="http://schemas.openxmlformats.org/markup-compatibility/2006">
      <mc:Choice Requires="x14">
        <control shapeId="2250" r:id="rId306" name="ComboBox28">
          <controlPr defaultSize="0" autoLine="0" linkedCell="C44" listFillRange="Members!$A$4:$E$1739" r:id="rId307">
            <anchor moveWithCells="1" sizeWithCells="1">
              <from>
                <xdr:col>2</xdr:col>
                <xdr:colOff>47625</xdr:colOff>
                <xdr:row>43</xdr:row>
                <xdr:rowOff>9525</xdr:rowOff>
              </from>
              <to>
                <xdr:col>3</xdr:col>
                <xdr:colOff>0</xdr:colOff>
                <xdr:row>44</xdr:row>
                <xdr:rowOff>9525</xdr:rowOff>
              </to>
            </anchor>
          </controlPr>
        </control>
      </mc:Choice>
      <mc:Fallback>
        <control shapeId="2250" r:id="rId306" name="ComboBox28"/>
      </mc:Fallback>
    </mc:AlternateContent>
    <mc:AlternateContent xmlns:mc="http://schemas.openxmlformats.org/markup-compatibility/2006">
      <mc:Choice Requires="x14">
        <control shapeId="2249" r:id="rId308" name="ComboBox27">
          <controlPr defaultSize="0" autoLine="0" linkedCell="C43" listFillRange="Members!$A$4:$E$1739" r:id="rId309">
            <anchor moveWithCells="1" sizeWithCells="1">
              <from>
                <xdr:col>2</xdr:col>
                <xdr:colOff>47625</xdr:colOff>
                <xdr:row>42</xdr:row>
                <xdr:rowOff>9525</xdr:rowOff>
              </from>
              <to>
                <xdr:col>3</xdr:col>
                <xdr:colOff>0</xdr:colOff>
                <xdr:row>43</xdr:row>
                <xdr:rowOff>9525</xdr:rowOff>
              </to>
            </anchor>
          </controlPr>
        </control>
      </mc:Choice>
      <mc:Fallback>
        <control shapeId="2249" r:id="rId308" name="ComboBox27"/>
      </mc:Fallback>
    </mc:AlternateContent>
    <mc:AlternateContent xmlns:mc="http://schemas.openxmlformats.org/markup-compatibility/2006">
      <mc:Choice Requires="x14">
        <control shapeId="2248" r:id="rId310" name="ComboBox26">
          <controlPr defaultSize="0" autoLine="0" linkedCell="C42" listFillRange="Members!$A$4:$E$1739" r:id="rId311">
            <anchor moveWithCells="1" sizeWithCells="1">
              <from>
                <xdr:col>2</xdr:col>
                <xdr:colOff>47625</xdr:colOff>
                <xdr:row>41</xdr:row>
                <xdr:rowOff>9525</xdr:rowOff>
              </from>
              <to>
                <xdr:col>3</xdr:col>
                <xdr:colOff>0</xdr:colOff>
                <xdr:row>42</xdr:row>
                <xdr:rowOff>9525</xdr:rowOff>
              </to>
            </anchor>
          </controlPr>
        </control>
      </mc:Choice>
      <mc:Fallback>
        <control shapeId="2248" r:id="rId310" name="ComboBox26"/>
      </mc:Fallback>
    </mc:AlternateContent>
    <mc:AlternateContent xmlns:mc="http://schemas.openxmlformats.org/markup-compatibility/2006">
      <mc:Choice Requires="x14">
        <control shapeId="2247" r:id="rId312" name="ComboBox25">
          <controlPr defaultSize="0" autoLine="0" linkedCell="C39" listFillRange="Members!$A$4:$E$1739" r:id="rId7">
            <anchor moveWithCells="1" sizeWithCells="1">
              <from>
                <xdr:col>2</xdr:col>
                <xdr:colOff>47625</xdr:colOff>
                <xdr:row>38</xdr:row>
                <xdr:rowOff>9525</xdr:rowOff>
              </from>
              <to>
                <xdr:col>3</xdr:col>
                <xdr:colOff>0</xdr:colOff>
                <xdr:row>39</xdr:row>
                <xdr:rowOff>9525</xdr:rowOff>
              </to>
            </anchor>
          </controlPr>
        </control>
      </mc:Choice>
      <mc:Fallback>
        <control shapeId="2247" r:id="rId312" name="ComboBox25"/>
      </mc:Fallback>
    </mc:AlternateContent>
    <mc:AlternateContent xmlns:mc="http://schemas.openxmlformats.org/markup-compatibility/2006">
      <mc:Choice Requires="x14">
        <control shapeId="2246" r:id="rId313" name="ComboBox24">
          <controlPr defaultSize="0" autoLine="0" linkedCell="C38" listFillRange="Members!$A$4:$E$1739" r:id="rId314">
            <anchor moveWithCells="1" sizeWithCells="1">
              <from>
                <xdr:col>2</xdr:col>
                <xdr:colOff>47625</xdr:colOff>
                <xdr:row>37</xdr:row>
                <xdr:rowOff>9525</xdr:rowOff>
              </from>
              <to>
                <xdr:col>3</xdr:col>
                <xdr:colOff>0</xdr:colOff>
                <xdr:row>38</xdr:row>
                <xdr:rowOff>9525</xdr:rowOff>
              </to>
            </anchor>
          </controlPr>
        </control>
      </mc:Choice>
      <mc:Fallback>
        <control shapeId="2246" r:id="rId313" name="ComboBox24"/>
      </mc:Fallback>
    </mc:AlternateContent>
    <mc:AlternateContent xmlns:mc="http://schemas.openxmlformats.org/markup-compatibility/2006">
      <mc:Choice Requires="x14">
        <control shapeId="2245" r:id="rId315" name="ComboBox23">
          <controlPr defaultSize="0" autoLine="0" linkedCell="C37" listFillRange="Members!$A$4:$E$1739" r:id="rId316">
            <anchor moveWithCells="1" sizeWithCells="1">
              <from>
                <xdr:col>2</xdr:col>
                <xdr:colOff>47625</xdr:colOff>
                <xdr:row>36</xdr:row>
                <xdr:rowOff>9525</xdr:rowOff>
              </from>
              <to>
                <xdr:col>3</xdr:col>
                <xdr:colOff>0</xdr:colOff>
                <xdr:row>37</xdr:row>
                <xdr:rowOff>9525</xdr:rowOff>
              </to>
            </anchor>
          </controlPr>
        </control>
      </mc:Choice>
      <mc:Fallback>
        <control shapeId="2245" r:id="rId315" name="ComboBox23"/>
      </mc:Fallback>
    </mc:AlternateContent>
    <mc:AlternateContent xmlns:mc="http://schemas.openxmlformats.org/markup-compatibility/2006">
      <mc:Choice Requires="x14">
        <control shapeId="2244" r:id="rId317" name="ComboBox22">
          <controlPr defaultSize="0" autoLine="0" linkedCell="C36" listFillRange="Members!$A$4:$E$1739" r:id="rId318">
            <anchor moveWithCells="1" sizeWithCells="1">
              <from>
                <xdr:col>2</xdr:col>
                <xdr:colOff>47625</xdr:colOff>
                <xdr:row>35</xdr:row>
                <xdr:rowOff>9525</xdr:rowOff>
              </from>
              <to>
                <xdr:col>3</xdr:col>
                <xdr:colOff>0</xdr:colOff>
                <xdr:row>36</xdr:row>
                <xdr:rowOff>9525</xdr:rowOff>
              </to>
            </anchor>
          </controlPr>
        </control>
      </mc:Choice>
      <mc:Fallback>
        <control shapeId="2244" r:id="rId317" name="ComboBox22"/>
      </mc:Fallback>
    </mc:AlternateContent>
    <mc:AlternateContent xmlns:mc="http://schemas.openxmlformats.org/markup-compatibility/2006">
      <mc:Choice Requires="x14">
        <control shapeId="2243" r:id="rId319" name="ComboBox21">
          <controlPr defaultSize="0" autoLine="0" linkedCell="C33" listFillRange="Members!$A$4:$E$1739" r:id="rId320">
            <anchor moveWithCells="1" sizeWithCells="1">
              <from>
                <xdr:col>2</xdr:col>
                <xdr:colOff>47625</xdr:colOff>
                <xdr:row>32</xdr:row>
                <xdr:rowOff>9525</xdr:rowOff>
              </from>
              <to>
                <xdr:col>3</xdr:col>
                <xdr:colOff>0</xdr:colOff>
                <xdr:row>33</xdr:row>
                <xdr:rowOff>9525</xdr:rowOff>
              </to>
            </anchor>
          </controlPr>
        </control>
      </mc:Choice>
      <mc:Fallback>
        <control shapeId="2243" r:id="rId319" name="ComboBox21"/>
      </mc:Fallback>
    </mc:AlternateContent>
    <mc:AlternateContent xmlns:mc="http://schemas.openxmlformats.org/markup-compatibility/2006">
      <mc:Choice Requires="x14">
        <control shapeId="2242" r:id="rId321" name="ComboBox20">
          <controlPr defaultSize="0" autoLine="0" linkedCell="C32" listFillRange="Members!$A$4:$E$1739" r:id="rId322">
            <anchor moveWithCells="1" sizeWithCells="1">
              <from>
                <xdr:col>2</xdr:col>
                <xdr:colOff>47625</xdr:colOff>
                <xdr:row>31</xdr:row>
                <xdr:rowOff>9525</xdr:rowOff>
              </from>
              <to>
                <xdr:col>3</xdr:col>
                <xdr:colOff>0</xdr:colOff>
                <xdr:row>32</xdr:row>
                <xdr:rowOff>9525</xdr:rowOff>
              </to>
            </anchor>
          </controlPr>
        </control>
      </mc:Choice>
      <mc:Fallback>
        <control shapeId="2242" r:id="rId321" name="ComboBox20"/>
      </mc:Fallback>
    </mc:AlternateContent>
    <mc:AlternateContent xmlns:mc="http://schemas.openxmlformats.org/markup-compatibility/2006">
      <mc:Choice Requires="x14">
        <control shapeId="2241" r:id="rId323" name="ComboBox19">
          <controlPr defaultSize="0" autoLine="0" linkedCell="C31" listFillRange="Members!$A$4:$E$1739" r:id="rId324">
            <anchor moveWithCells="1" sizeWithCells="1">
              <from>
                <xdr:col>2</xdr:col>
                <xdr:colOff>47625</xdr:colOff>
                <xdr:row>30</xdr:row>
                <xdr:rowOff>9525</xdr:rowOff>
              </from>
              <to>
                <xdr:col>3</xdr:col>
                <xdr:colOff>0</xdr:colOff>
                <xdr:row>31</xdr:row>
                <xdr:rowOff>9525</xdr:rowOff>
              </to>
            </anchor>
          </controlPr>
        </control>
      </mc:Choice>
      <mc:Fallback>
        <control shapeId="2241" r:id="rId323" name="ComboBox19"/>
      </mc:Fallback>
    </mc:AlternateContent>
    <mc:AlternateContent xmlns:mc="http://schemas.openxmlformats.org/markup-compatibility/2006">
      <mc:Choice Requires="x14">
        <control shapeId="2240" r:id="rId325" name="ComboBox18">
          <controlPr defaultSize="0" autoLine="0" linkedCell="C30" listFillRange="Members!$A$4:$E$1739" r:id="rId326">
            <anchor moveWithCells="1" sizeWithCells="1">
              <from>
                <xdr:col>2</xdr:col>
                <xdr:colOff>47625</xdr:colOff>
                <xdr:row>29</xdr:row>
                <xdr:rowOff>9525</xdr:rowOff>
              </from>
              <to>
                <xdr:col>3</xdr:col>
                <xdr:colOff>0</xdr:colOff>
                <xdr:row>30</xdr:row>
                <xdr:rowOff>9525</xdr:rowOff>
              </to>
            </anchor>
          </controlPr>
        </control>
      </mc:Choice>
      <mc:Fallback>
        <control shapeId="2240" r:id="rId325" name="ComboBox18"/>
      </mc:Fallback>
    </mc:AlternateContent>
    <mc:AlternateContent xmlns:mc="http://schemas.openxmlformats.org/markup-compatibility/2006">
      <mc:Choice Requires="x14">
        <control shapeId="2238" r:id="rId327" name="ComboBox16">
          <controlPr defaultSize="0" autoLine="0" linkedCell="C26" listFillRange="Members!$A$4:$E$1739" r:id="rId328">
            <anchor moveWithCells="1" sizeWithCells="1">
              <from>
                <xdr:col>2</xdr:col>
                <xdr:colOff>47625</xdr:colOff>
                <xdr:row>25</xdr:row>
                <xdr:rowOff>9525</xdr:rowOff>
              </from>
              <to>
                <xdr:col>3</xdr:col>
                <xdr:colOff>0</xdr:colOff>
                <xdr:row>26</xdr:row>
                <xdr:rowOff>9525</xdr:rowOff>
              </to>
            </anchor>
          </controlPr>
        </control>
      </mc:Choice>
      <mc:Fallback>
        <control shapeId="2238" r:id="rId327" name="ComboBox16"/>
      </mc:Fallback>
    </mc:AlternateContent>
    <mc:AlternateContent xmlns:mc="http://schemas.openxmlformats.org/markup-compatibility/2006">
      <mc:Choice Requires="x14">
        <control shapeId="2237" r:id="rId329" name="ComboBox15">
          <controlPr defaultSize="0" autoLine="0" linkedCell="C25" listFillRange="Members!$A$4:$E$1739" r:id="rId330">
            <anchor moveWithCells="1" sizeWithCells="1">
              <from>
                <xdr:col>2</xdr:col>
                <xdr:colOff>47625</xdr:colOff>
                <xdr:row>24</xdr:row>
                <xdr:rowOff>9525</xdr:rowOff>
              </from>
              <to>
                <xdr:col>3</xdr:col>
                <xdr:colOff>0</xdr:colOff>
                <xdr:row>25</xdr:row>
                <xdr:rowOff>9525</xdr:rowOff>
              </to>
            </anchor>
          </controlPr>
        </control>
      </mc:Choice>
      <mc:Fallback>
        <control shapeId="2237" r:id="rId329" name="ComboBox15"/>
      </mc:Fallback>
    </mc:AlternateContent>
    <mc:AlternateContent xmlns:mc="http://schemas.openxmlformats.org/markup-compatibility/2006">
      <mc:Choice Requires="x14">
        <control shapeId="2236" r:id="rId331" name="ComboBox14">
          <controlPr defaultSize="0" autoLine="0" linkedCell="C24" listFillRange="Members!$A$4:$E$1739" r:id="rId332">
            <anchor moveWithCells="1" sizeWithCells="1">
              <from>
                <xdr:col>2</xdr:col>
                <xdr:colOff>47625</xdr:colOff>
                <xdr:row>23</xdr:row>
                <xdr:rowOff>9525</xdr:rowOff>
              </from>
              <to>
                <xdr:col>3</xdr:col>
                <xdr:colOff>0</xdr:colOff>
                <xdr:row>24</xdr:row>
                <xdr:rowOff>9525</xdr:rowOff>
              </to>
            </anchor>
          </controlPr>
        </control>
      </mc:Choice>
      <mc:Fallback>
        <control shapeId="2236" r:id="rId331" name="ComboBox14"/>
      </mc:Fallback>
    </mc:AlternateContent>
    <mc:AlternateContent xmlns:mc="http://schemas.openxmlformats.org/markup-compatibility/2006">
      <mc:Choice Requires="x14">
        <control shapeId="2235" r:id="rId333" name="ComboBox13">
          <controlPr defaultSize="0" autoLine="0" linkedCell="C21" listFillRange="Members!$A$4:$E$1739" r:id="rId7">
            <anchor moveWithCells="1" sizeWithCells="1">
              <from>
                <xdr:col>2</xdr:col>
                <xdr:colOff>47625</xdr:colOff>
                <xdr:row>20</xdr:row>
                <xdr:rowOff>9525</xdr:rowOff>
              </from>
              <to>
                <xdr:col>3</xdr:col>
                <xdr:colOff>0</xdr:colOff>
                <xdr:row>21</xdr:row>
                <xdr:rowOff>9525</xdr:rowOff>
              </to>
            </anchor>
          </controlPr>
        </control>
      </mc:Choice>
      <mc:Fallback>
        <control shapeId="2235" r:id="rId333" name="ComboBox13"/>
      </mc:Fallback>
    </mc:AlternateContent>
    <mc:AlternateContent xmlns:mc="http://schemas.openxmlformats.org/markup-compatibility/2006">
      <mc:Choice Requires="x14">
        <control shapeId="2234" r:id="rId334" name="ComboBox12">
          <controlPr defaultSize="0" autoLine="0" linkedCell="C20" listFillRange="Members!$A$4:$E$1739" r:id="rId7">
            <anchor moveWithCells="1" sizeWithCells="1">
              <from>
                <xdr:col>2</xdr:col>
                <xdr:colOff>47625</xdr:colOff>
                <xdr:row>19</xdr:row>
                <xdr:rowOff>9525</xdr:rowOff>
              </from>
              <to>
                <xdr:col>3</xdr:col>
                <xdr:colOff>0</xdr:colOff>
                <xdr:row>20</xdr:row>
                <xdr:rowOff>9525</xdr:rowOff>
              </to>
            </anchor>
          </controlPr>
        </control>
      </mc:Choice>
      <mc:Fallback>
        <control shapeId="2234" r:id="rId334" name="ComboBox12"/>
      </mc:Fallback>
    </mc:AlternateContent>
    <mc:AlternateContent xmlns:mc="http://schemas.openxmlformats.org/markup-compatibility/2006">
      <mc:Choice Requires="x14">
        <control shapeId="2233" r:id="rId335" name="ComboBox11">
          <controlPr defaultSize="0" autoLine="0" linkedCell="C19" listFillRange="Members!$A$4:$E$1739" r:id="rId7">
            <anchor moveWithCells="1" sizeWithCells="1">
              <from>
                <xdr:col>2</xdr:col>
                <xdr:colOff>47625</xdr:colOff>
                <xdr:row>18</xdr:row>
                <xdr:rowOff>9525</xdr:rowOff>
              </from>
              <to>
                <xdr:col>3</xdr:col>
                <xdr:colOff>0</xdr:colOff>
                <xdr:row>19</xdr:row>
                <xdr:rowOff>9525</xdr:rowOff>
              </to>
            </anchor>
          </controlPr>
        </control>
      </mc:Choice>
      <mc:Fallback>
        <control shapeId="2233" r:id="rId335" name="ComboBox11"/>
      </mc:Fallback>
    </mc:AlternateContent>
    <mc:AlternateContent xmlns:mc="http://schemas.openxmlformats.org/markup-compatibility/2006">
      <mc:Choice Requires="x14">
        <control shapeId="2232" r:id="rId336" name="ComboBox10">
          <controlPr defaultSize="0" autoLine="0" linkedCell="C18" listFillRange="Members!$A$4:$E$1739" r:id="rId7">
            <anchor moveWithCells="1" sizeWithCells="1">
              <from>
                <xdr:col>2</xdr:col>
                <xdr:colOff>47625</xdr:colOff>
                <xdr:row>17</xdr:row>
                <xdr:rowOff>9525</xdr:rowOff>
              </from>
              <to>
                <xdr:col>3</xdr:col>
                <xdr:colOff>0</xdr:colOff>
                <xdr:row>18</xdr:row>
                <xdr:rowOff>9525</xdr:rowOff>
              </to>
            </anchor>
          </controlPr>
        </control>
      </mc:Choice>
      <mc:Fallback>
        <control shapeId="2232" r:id="rId336" name="ComboBox10"/>
      </mc:Fallback>
    </mc:AlternateContent>
    <mc:AlternateContent xmlns:mc="http://schemas.openxmlformats.org/markup-compatibility/2006">
      <mc:Choice Requires="x14">
        <control shapeId="2231" r:id="rId337" name="ComboBox9">
          <controlPr defaultSize="0" autoLine="0" linkedCell="C15" listFillRange="Members!$A$4:$E$1739" r:id="rId7">
            <anchor moveWithCells="1" sizeWithCells="1">
              <from>
                <xdr:col>2</xdr:col>
                <xdr:colOff>47625</xdr:colOff>
                <xdr:row>14</xdr:row>
                <xdr:rowOff>9525</xdr:rowOff>
              </from>
              <to>
                <xdr:col>3</xdr:col>
                <xdr:colOff>0</xdr:colOff>
                <xdr:row>15</xdr:row>
                <xdr:rowOff>9525</xdr:rowOff>
              </to>
            </anchor>
          </controlPr>
        </control>
      </mc:Choice>
      <mc:Fallback>
        <control shapeId="2231" r:id="rId337" name="ComboBox9"/>
      </mc:Fallback>
    </mc:AlternateContent>
    <mc:AlternateContent xmlns:mc="http://schemas.openxmlformats.org/markup-compatibility/2006">
      <mc:Choice Requires="x14">
        <control shapeId="2230" r:id="rId338" name="ComboBox8">
          <controlPr defaultSize="0" autoLine="0" linkedCell="C14" listFillRange="Members!$A$4:$E$1739" r:id="rId7">
            <anchor moveWithCells="1" sizeWithCells="1">
              <from>
                <xdr:col>2</xdr:col>
                <xdr:colOff>47625</xdr:colOff>
                <xdr:row>13</xdr:row>
                <xdr:rowOff>9525</xdr:rowOff>
              </from>
              <to>
                <xdr:col>3</xdr:col>
                <xdr:colOff>0</xdr:colOff>
                <xdr:row>14</xdr:row>
                <xdr:rowOff>9525</xdr:rowOff>
              </to>
            </anchor>
          </controlPr>
        </control>
      </mc:Choice>
      <mc:Fallback>
        <control shapeId="2230" r:id="rId338" name="ComboBox8"/>
      </mc:Fallback>
    </mc:AlternateContent>
    <mc:AlternateContent xmlns:mc="http://schemas.openxmlformats.org/markup-compatibility/2006">
      <mc:Choice Requires="x14">
        <control shapeId="2229" r:id="rId339" name="ComboBox6">
          <controlPr locked="0" defaultSize="0" autoLine="0" linkedCell="C13" listFillRange="Members!$A$4:$E$1739" r:id="rId340">
            <anchor moveWithCells="1" sizeWithCells="1">
              <from>
                <xdr:col>2</xdr:col>
                <xdr:colOff>47625</xdr:colOff>
                <xdr:row>12</xdr:row>
                <xdr:rowOff>9525</xdr:rowOff>
              </from>
              <to>
                <xdr:col>3</xdr:col>
                <xdr:colOff>0</xdr:colOff>
                <xdr:row>13</xdr:row>
                <xdr:rowOff>9525</xdr:rowOff>
              </to>
            </anchor>
          </controlPr>
        </control>
      </mc:Choice>
      <mc:Fallback>
        <control shapeId="2229" r:id="rId339" name="ComboBox6"/>
      </mc:Fallback>
    </mc:AlternateContent>
    <mc:AlternateContent xmlns:mc="http://schemas.openxmlformats.org/markup-compatibility/2006">
      <mc:Choice Requires="x14">
        <control shapeId="2228" r:id="rId341" name="ComboBox5">
          <controlPr locked="0" defaultSize="0" autoLine="0" linkedCell="C12" listFillRange="Members!$A$4:$E$1739" r:id="rId342">
            <anchor moveWithCells="1" sizeWithCells="1">
              <from>
                <xdr:col>2</xdr:col>
                <xdr:colOff>47625</xdr:colOff>
                <xdr:row>11</xdr:row>
                <xdr:rowOff>9525</xdr:rowOff>
              </from>
              <to>
                <xdr:col>3</xdr:col>
                <xdr:colOff>0</xdr:colOff>
                <xdr:row>12</xdr:row>
                <xdr:rowOff>9525</xdr:rowOff>
              </to>
            </anchor>
          </controlPr>
        </control>
      </mc:Choice>
      <mc:Fallback>
        <control shapeId="2228" r:id="rId341" name="ComboBox5"/>
      </mc:Fallback>
    </mc:AlternateContent>
    <mc:AlternateContent xmlns:mc="http://schemas.openxmlformats.org/markup-compatibility/2006">
      <mc:Choice Requires="x14">
        <control shapeId="2227" r:id="rId343" name="ComboBox4">
          <controlPr locked="0" defaultSize="0" autoLine="0" linkedCell="C9" listFillRange="Members!$A$4:$E$1739" r:id="rId344">
            <anchor moveWithCells="1" sizeWithCells="1">
              <from>
                <xdr:col>2</xdr:col>
                <xdr:colOff>47625</xdr:colOff>
                <xdr:row>8</xdr:row>
                <xdr:rowOff>9525</xdr:rowOff>
              </from>
              <to>
                <xdr:col>3</xdr:col>
                <xdr:colOff>0</xdr:colOff>
                <xdr:row>9</xdr:row>
                <xdr:rowOff>9525</xdr:rowOff>
              </to>
            </anchor>
          </controlPr>
        </control>
      </mc:Choice>
      <mc:Fallback>
        <control shapeId="2227" r:id="rId343" name="ComboBox4"/>
      </mc:Fallback>
    </mc:AlternateContent>
    <mc:AlternateContent xmlns:mc="http://schemas.openxmlformats.org/markup-compatibility/2006">
      <mc:Choice Requires="x14">
        <control shapeId="2226" r:id="rId345" name="ComboBox3">
          <controlPr defaultSize="0" autoLine="0" linkedCell="C8" listFillRange="Members!$A$4:$E$1739" r:id="rId346">
            <anchor moveWithCells="1" sizeWithCells="1">
              <from>
                <xdr:col>2</xdr:col>
                <xdr:colOff>47625</xdr:colOff>
                <xdr:row>7</xdr:row>
                <xdr:rowOff>9525</xdr:rowOff>
              </from>
              <to>
                <xdr:col>3</xdr:col>
                <xdr:colOff>0</xdr:colOff>
                <xdr:row>8</xdr:row>
                <xdr:rowOff>9525</xdr:rowOff>
              </to>
            </anchor>
          </controlPr>
        </control>
      </mc:Choice>
      <mc:Fallback>
        <control shapeId="2226" r:id="rId345" name="ComboBox3"/>
      </mc:Fallback>
    </mc:AlternateContent>
    <mc:AlternateContent xmlns:mc="http://schemas.openxmlformats.org/markup-compatibility/2006">
      <mc:Choice Requires="x14">
        <control shapeId="2225" r:id="rId347" name="ComboBox1">
          <controlPr locked="0" defaultSize="0" autoLine="0" linkedCell="C7" listFillRange="Members!$A$4:$E$1739" r:id="rId348">
            <anchor moveWithCells="1" sizeWithCells="1">
              <from>
                <xdr:col>2</xdr:col>
                <xdr:colOff>47625</xdr:colOff>
                <xdr:row>6</xdr:row>
                <xdr:rowOff>9525</xdr:rowOff>
              </from>
              <to>
                <xdr:col>3</xdr:col>
                <xdr:colOff>0</xdr:colOff>
                <xdr:row>7</xdr:row>
                <xdr:rowOff>9525</xdr:rowOff>
              </to>
            </anchor>
          </controlPr>
        </control>
      </mc:Choice>
      <mc:Fallback>
        <control shapeId="2225" r:id="rId347" name="ComboBox1"/>
      </mc:Fallback>
    </mc:AlternateContent>
    <mc:AlternateContent xmlns:mc="http://schemas.openxmlformats.org/markup-compatibility/2006">
      <mc:Choice Requires="x14">
        <control shapeId="2221" r:id="rId349" name="Winner">
          <controlPr locked="0" defaultSize="0" autoLine="0" linkedCell="C6" listFillRange="Members!$A$4:$E$1739" r:id="rId350">
            <anchor moveWithCells="1" sizeWithCells="1">
              <from>
                <xdr:col>2</xdr:col>
                <xdr:colOff>38100</xdr:colOff>
                <xdr:row>5</xdr:row>
                <xdr:rowOff>9525</xdr:rowOff>
              </from>
              <to>
                <xdr:col>3</xdr:col>
                <xdr:colOff>0</xdr:colOff>
                <xdr:row>6</xdr:row>
                <xdr:rowOff>9525</xdr:rowOff>
              </to>
            </anchor>
          </controlPr>
        </control>
      </mc:Choice>
      <mc:Fallback>
        <control shapeId="2221" r:id="rId349" name="Winner"/>
      </mc:Fallback>
    </mc:AlternateContent>
    <mc:AlternateContent xmlns:mc="http://schemas.openxmlformats.org/markup-compatibility/2006">
      <mc:Choice Requires="x14">
        <control shapeId="2099" r:id="rId351" name="ComboBox7">
          <controlPr defaultSize="0" autoLine="0" listFillRange="Members!$A$4:$E$1729" r:id="rId352">
            <anchor moveWithCells="1">
              <from>
                <xdr:col>2</xdr:col>
                <xdr:colOff>28575</xdr:colOff>
                <xdr:row>13</xdr:row>
                <xdr:rowOff>9525</xdr:rowOff>
              </from>
              <to>
                <xdr:col>2</xdr:col>
                <xdr:colOff>1952625</xdr:colOff>
                <xdr:row>13</xdr:row>
                <xdr:rowOff>219075</xdr:rowOff>
              </to>
            </anchor>
          </controlPr>
        </control>
      </mc:Choice>
      <mc:Fallback>
        <control shapeId="2099" r:id="rId351" name="ComboBox7"/>
      </mc:Fallback>
    </mc:AlternateContent>
    <mc:AlternateContent xmlns:mc="http://schemas.openxmlformats.org/markup-compatibility/2006">
      <mc:Choice Requires="x14">
        <control shapeId="2447" r:id="rId353" name="ComboBox100">
          <controlPr defaultSize="0" autoLine="0" linkedCell="C129" listFillRange="Members!$A$4:$E$1739" r:id="rId7">
            <anchor moveWithCells="1" sizeWithCells="1">
              <from>
                <xdr:col>2</xdr:col>
                <xdr:colOff>47625</xdr:colOff>
                <xdr:row>128</xdr:row>
                <xdr:rowOff>9525</xdr:rowOff>
              </from>
              <to>
                <xdr:col>3</xdr:col>
                <xdr:colOff>0</xdr:colOff>
                <xdr:row>129</xdr:row>
                <xdr:rowOff>9525</xdr:rowOff>
              </to>
            </anchor>
          </controlPr>
        </control>
      </mc:Choice>
      <mc:Fallback>
        <control shapeId="2447" r:id="rId353" name="ComboBox100"/>
      </mc:Fallback>
    </mc:AlternateContent>
  </control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6"/>
  <dimension ref="A1:H219"/>
  <sheetViews>
    <sheetView topLeftCell="A105" zoomScale="70" zoomScaleNormal="70" workbookViewId="0">
      <selection activeCell="H114" sqref="H114"/>
    </sheetView>
  </sheetViews>
  <sheetFormatPr defaultRowHeight="18" customHeight="1" x14ac:dyDescent="0.2"/>
  <cols>
    <col min="1" max="1" width="5.140625" customWidth="1"/>
    <col min="2" max="2" width="5.28515625" customWidth="1"/>
    <col min="3" max="3" width="28.85546875" style="2" customWidth="1"/>
    <col min="4" max="4" width="10.42578125" style="2" customWidth="1"/>
    <col min="5" max="5" width="10.7109375" style="12" hidden="1" customWidth="1"/>
    <col min="6" max="6" width="8.28515625" style="2" customWidth="1"/>
    <col min="7" max="7" width="14.5703125" style="2" customWidth="1"/>
    <col min="8" max="8" width="23.42578125" style="2" customWidth="1"/>
  </cols>
  <sheetData>
    <row r="1" spans="1:8" ht="18" customHeight="1" x14ac:dyDescent="0.2">
      <c r="A1" t="s">
        <v>0</v>
      </c>
      <c r="B1" s="38"/>
      <c r="C1" s="163" t="s">
        <v>4443</v>
      </c>
      <c r="D1" s="163"/>
      <c r="E1" s="163"/>
      <c r="F1" s="163"/>
      <c r="G1" s="163"/>
    </row>
    <row r="2" spans="1:8" ht="18" customHeight="1" x14ac:dyDescent="0.2">
      <c r="A2" t="s">
        <v>1</v>
      </c>
      <c r="B2" s="161" t="s">
        <v>4445</v>
      </c>
      <c r="C2" s="162"/>
      <c r="D2" s="2" t="s">
        <v>2</v>
      </c>
      <c r="E2" s="163" t="s">
        <v>4444</v>
      </c>
      <c r="F2" s="163"/>
      <c r="G2" s="163"/>
      <c r="H2" s="163"/>
    </row>
    <row r="3" spans="1:8" ht="18" customHeight="1" x14ac:dyDescent="0.2">
      <c r="A3" s="164" t="s">
        <v>11</v>
      </c>
      <c r="B3" s="164"/>
      <c r="C3" s="164"/>
    </row>
    <row r="4" spans="1:8" ht="21.95" customHeight="1" x14ac:dyDescent="0.2">
      <c r="A4" s="5" t="s">
        <v>1207</v>
      </c>
      <c r="B4" s="28" t="s">
        <v>4222</v>
      </c>
      <c r="C4" s="28"/>
      <c r="D4" s="28"/>
      <c r="E4" s="28"/>
      <c r="F4" s="28"/>
      <c r="G4" s="28"/>
      <c r="H4" s="28"/>
    </row>
    <row r="5" spans="1:8" ht="18" customHeight="1" x14ac:dyDescent="0.2">
      <c r="B5" s="1" t="s">
        <v>3</v>
      </c>
      <c r="C5" s="7" t="s">
        <v>1208</v>
      </c>
      <c r="D5" s="2" t="s">
        <v>4</v>
      </c>
      <c r="E5" s="13" t="s">
        <v>1205</v>
      </c>
      <c r="F5" s="16" t="s">
        <v>5</v>
      </c>
      <c r="G5" s="7" t="s">
        <v>7</v>
      </c>
      <c r="H5" s="7" t="s">
        <v>6</v>
      </c>
    </row>
    <row r="6" spans="1:8" ht="18" customHeight="1" x14ac:dyDescent="0.2">
      <c r="B6">
        <v>1</v>
      </c>
      <c r="C6" s="18" t="s">
        <v>2403</v>
      </c>
      <c r="D6" s="41" t="s">
        <v>2404</v>
      </c>
      <c r="E6" s="42">
        <v>40210</v>
      </c>
      <c r="F6" s="43">
        <v>5</v>
      </c>
      <c r="G6" s="41" t="s">
        <v>24</v>
      </c>
      <c r="H6" s="41" t="s">
        <v>536</v>
      </c>
    </row>
    <row r="7" spans="1:8" ht="18" customHeight="1" x14ac:dyDescent="0.2">
      <c r="B7">
        <v>2</v>
      </c>
      <c r="C7" s="18" t="s">
        <v>4218</v>
      </c>
      <c r="D7" s="41" t="s">
        <v>44</v>
      </c>
      <c r="E7" s="42" t="s">
        <v>44</v>
      </c>
      <c r="F7" s="43">
        <v>6</v>
      </c>
      <c r="G7" s="41" t="s">
        <v>32</v>
      </c>
      <c r="H7" s="41" t="s">
        <v>4220</v>
      </c>
    </row>
    <row r="8" spans="1:8" ht="18" customHeight="1" x14ac:dyDescent="0.2">
      <c r="B8">
        <v>3</v>
      </c>
      <c r="C8" s="18" t="s">
        <v>4219</v>
      </c>
      <c r="D8" s="41" t="s">
        <v>44</v>
      </c>
      <c r="E8" s="42" t="s">
        <v>44</v>
      </c>
      <c r="F8" s="43">
        <v>5</v>
      </c>
      <c r="G8" s="41" t="s">
        <v>32</v>
      </c>
      <c r="H8" s="41" t="s">
        <v>4221</v>
      </c>
    </row>
    <row r="9" spans="1:8" ht="18" customHeight="1" x14ac:dyDescent="0.2">
      <c r="B9">
        <v>4</v>
      </c>
      <c r="C9" s="18" t="s">
        <v>3926</v>
      </c>
      <c r="D9" s="41" t="s">
        <v>3927</v>
      </c>
      <c r="E9" s="42">
        <v>40115</v>
      </c>
      <c r="F9" s="43">
        <v>6</v>
      </c>
      <c r="G9" s="41" t="s">
        <v>34</v>
      </c>
      <c r="H9" s="41" t="s">
        <v>3594</v>
      </c>
    </row>
    <row r="10" spans="1:8" ht="21.95" customHeight="1" x14ac:dyDescent="0.2">
      <c r="A10" s="5" t="s">
        <v>1207</v>
      </c>
      <c r="B10" s="28" t="s">
        <v>4223</v>
      </c>
      <c r="C10" s="28"/>
      <c r="D10" s="28"/>
      <c r="E10" s="28"/>
      <c r="F10" s="28"/>
      <c r="G10" s="28"/>
      <c r="H10" s="28"/>
    </row>
    <row r="11" spans="1:8" ht="18" customHeight="1" x14ac:dyDescent="0.2">
      <c r="B11" s="1" t="s">
        <v>3</v>
      </c>
      <c r="C11" s="7" t="s">
        <v>1208</v>
      </c>
      <c r="D11" s="2" t="s">
        <v>4</v>
      </c>
      <c r="E11" s="13" t="s">
        <v>1205</v>
      </c>
      <c r="F11" s="16" t="s">
        <v>5</v>
      </c>
      <c r="G11" s="7" t="s">
        <v>7</v>
      </c>
      <c r="H11" s="7" t="s">
        <v>6</v>
      </c>
    </row>
    <row r="12" spans="1:8" ht="18" customHeight="1" x14ac:dyDescent="0.2">
      <c r="B12">
        <v>1</v>
      </c>
      <c r="C12" s="18" t="s">
        <v>4226</v>
      </c>
      <c r="D12" s="7" t="str">
        <f>IF(C12="", "",IF($C12&gt;0, IFERROR(VLOOKUP($C12, Members!$A$1:$E$1753, 2, FALSE),"")))</f>
        <v/>
      </c>
      <c r="E12" s="13" t="str">
        <f>IF(C12="","",IF($C12&gt;0,IFERROR(VLOOKUP($C12,Members!$A$1:$E$1729,3,FALSE),"")))</f>
        <v/>
      </c>
      <c r="F12" s="45">
        <v>6</v>
      </c>
      <c r="G12" s="44"/>
      <c r="H12" s="44" t="s">
        <v>4046</v>
      </c>
    </row>
    <row r="13" spans="1:8" ht="18" customHeight="1" x14ac:dyDescent="0.2">
      <c r="B13">
        <v>2</v>
      </c>
      <c r="C13" s="18" t="s">
        <v>4038</v>
      </c>
      <c r="D13" s="7" t="str">
        <f>IF(C13="", "",IF($C13&gt;0, IFERROR(VLOOKUP($C13, Members!$A$1:$E$1753, 2, FALSE),"")))</f>
        <v/>
      </c>
      <c r="E13" s="13" t="str">
        <f>IF(C13="","",IF($C13&gt;0,IFERROR(VLOOKUP($C13,Members!$A$1:$E$1729,3,FALSE),"")))</f>
        <v/>
      </c>
      <c r="F13" s="45">
        <v>6</v>
      </c>
      <c r="G13" s="44" t="s">
        <v>24</v>
      </c>
      <c r="H13" s="44" t="s">
        <v>4036</v>
      </c>
    </row>
    <row r="14" spans="1:8" ht="18" customHeight="1" x14ac:dyDescent="0.2">
      <c r="B14">
        <v>3</v>
      </c>
      <c r="C14" s="18" t="s">
        <v>4179</v>
      </c>
      <c r="D14" s="7" t="str">
        <f>IF(C14="", "",IF($C14&gt;0, IFERROR(VLOOKUP($C14, Members!$A$1:$E$1753, 2, FALSE),"")))</f>
        <v/>
      </c>
      <c r="E14" s="13" t="str">
        <f>IF(C14="","",IF($C14&gt;0,IFERROR(VLOOKUP($C14,Members!$A$1:$E$1729,3,FALSE),"")))</f>
        <v/>
      </c>
      <c r="F14" s="45">
        <v>6</v>
      </c>
      <c r="G14" s="44" t="s">
        <v>32</v>
      </c>
      <c r="H14" s="44" t="s">
        <v>636</v>
      </c>
    </row>
    <row r="15" spans="1:8" ht="18" customHeight="1" x14ac:dyDescent="0.2">
      <c r="B15">
        <v>4</v>
      </c>
      <c r="C15" s="18" t="s">
        <v>44</v>
      </c>
      <c r="D15" s="7" t="str">
        <f>IF(C15="", "",IF($C15&gt;0, IFERROR(VLOOKUP($C15, Members!$A$1:$E$1753, 2, FALSE),"")))</f>
        <v/>
      </c>
      <c r="E15" s="13" t="str">
        <f>IF(C15="","",IF($C15&gt;0,IFERROR(VLOOKUP($C15,Members!$A$1:$E$1729,3,FALSE),"")))</f>
        <v/>
      </c>
      <c r="F15" s="16" t="str">
        <f>IF(E15="","",IF(E15=0,"",IF(E15&gt;0,INT(($B$2-E15)/365.25))))</f>
        <v/>
      </c>
      <c r="G15" s="7" t="str">
        <f>IF(C15="","",IF($C15&gt;0,IFERROR(VLOOKUP($C15,Members!$A$1:$E$1753,4,FALSE),"")))</f>
        <v/>
      </c>
      <c r="H15" s="7" t="str">
        <f>IF(C15="","",IF($C15&gt;0,IFERROR(VLOOKUP($C15,Members!$A$1:$E$1753,5,FALSE),"")))</f>
        <v/>
      </c>
    </row>
    <row r="16" spans="1:8" ht="21.95" customHeight="1" x14ac:dyDescent="0.2">
      <c r="A16" s="5" t="s">
        <v>1207</v>
      </c>
      <c r="B16" s="28" t="s">
        <v>4224</v>
      </c>
      <c r="C16" s="28"/>
      <c r="D16" s="28"/>
      <c r="E16" s="28"/>
      <c r="F16" s="28"/>
      <c r="G16" s="28"/>
      <c r="H16" s="28"/>
    </row>
    <row r="17" spans="1:8" ht="18" customHeight="1" x14ac:dyDescent="0.2">
      <c r="B17" s="1" t="s">
        <v>3</v>
      </c>
      <c r="C17" s="7" t="s">
        <v>1208</v>
      </c>
      <c r="D17" s="2" t="s">
        <v>4</v>
      </c>
      <c r="E17" s="13" t="s">
        <v>1205</v>
      </c>
      <c r="F17" s="16" t="s">
        <v>5</v>
      </c>
      <c r="G17" s="7" t="s">
        <v>7</v>
      </c>
      <c r="H17" s="7" t="s">
        <v>6</v>
      </c>
    </row>
    <row r="18" spans="1:8" ht="18" customHeight="1" x14ac:dyDescent="0.2">
      <c r="B18">
        <v>1</v>
      </c>
      <c r="C18" s="18" t="s">
        <v>3357</v>
      </c>
      <c r="D18" s="7" t="str">
        <f>IF(C18="", "",IF($C18&gt;0, IFERROR(VLOOKUP($C18, Members!$A$1:$E$1753, 2, FALSE),"")))</f>
        <v>R3-12524</v>
      </c>
      <c r="E18" s="13">
        <f>IF(C18="","",IF($C18&gt;0,IFERROR(VLOOKUP($C18,Members!$A$1:$E$1729,3,FALSE),"")))</f>
        <v>39888</v>
      </c>
      <c r="F18" s="16">
        <v>6</v>
      </c>
      <c r="G18" s="7" t="s">
        <v>24</v>
      </c>
      <c r="H18" s="7" t="str">
        <f>IF(C18="","",IF($C18&gt;0,IFERROR(VLOOKUP($C18,Members!$A$1:$E$1753,5,FALSE),"")))</f>
        <v>Buker, Dave</v>
      </c>
    </row>
    <row r="19" spans="1:8" ht="18" customHeight="1" x14ac:dyDescent="0.2">
      <c r="B19">
        <v>2</v>
      </c>
      <c r="C19" s="18" t="s">
        <v>44</v>
      </c>
      <c r="D19" s="7" t="str">
        <f>IF(C19="", "",IF($C19&gt;0, IFERROR(VLOOKUP($C19, Members!$A$1:$E$1753, 2, FALSE),"")))</f>
        <v/>
      </c>
      <c r="E19" s="13" t="str">
        <f>IF(C19="","",IF($C19&gt;0,IFERROR(VLOOKUP($C19,Members!$A$1:$E$1729,3,FALSE),"")))</f>
        <v/>
      </c>
      <c r="F19" s="16" t="str">
        <f>IF(E19="","",IF(E19=0,"",IF(E19&gt;0,INT(($B$2-E19)/365.25))))</f>
        <v/>
      </c>
      <c r="G19" s="7" t="str">
        <f>IF(C19="","",IF($C19&gt;0,IFERROR(VLOOKUP($C19,Members!$A$1:$E$1753,4,FALSE),"")))</f>
        <v/>
      </c>
      <c r="H19" s="7" t="str">
        <f>IF(C19="","",IF($C19&gt;0,IFERROR(VLOOKUP($C19,Members!$A$1:$E$1753,5,FALSE),"")))</f>
        <v/>
      </c>
    </row>
    <row r="20" spans="1:8" ht="18" customHeight="1" x14ac:dyDescent="0.2">
      <c r="B20">
        <v>3</v>
      </c>
      <c r="C20" s="18" t="s">
        <v>44</v>
      </c>
      <c r="D20" s="7" t="str">
        <f>IF(C20="", "",IF($C20&gt;0, IFERROR(VLOOKUP($C20, Members!$A$1:$E$1753, 2, FALSE),"")))</f>
        <v/>
      </c>
      <c r="E20" s="13" t="str">
        <f>IF(C20="","",IF($C20&gt;0,IFERROR(VLOOKUP($C20,Members!$A$1:$E$1729,3,FALSE),"")))</f>
        <v/>
      </c>
      <c r="F20" s="16" t="str">
        <f>IF(E20="","",IF(E20=0,"",IF(E20&gt;0,INT(($B$2-E20)/365.25))))</f>
        <v/>
      </c>
      <c r="G20" s="7" t="str">
        <f>IF(C20="","",IF($C20&gt;0,IFERROR(VLOOKUP($C20,Members!$A$1:$E$1753,4,FALSE),"")))</f>
        <v/>
      </c>
      <c r="H20" s="7" t="str">
        <f>IF(C20="","",IF($C20&gt;0,IFERROR(VLOOKUP($C20,Members!$A$1:$E$1753,5,FALSE),"")))</f>
        <v/>
      </c>
    </row>
    <row r="21" spans="1:8" ht="18" customHeight="1" x14ac:dyDescent="0.2">
      <c r="B21">
        <v>4</v>
      </c>
      <c r="C21" s="18" t="s">
        <v>44</v>
      </c>
      <c r="D21" s="7" t="str">
        <f>IF(C21="", "",IF($C21&gt;0, IFERROR(VLOOKUP($C21, Members!$A$1:$E$1753, 2, FALSE),"")))</f>
        <v/>
      </c>
      <c r="E21" s="13" t="str">
        <f>IF(C21="","",IF($C21&gt;0,IFERROR(VLOOKUP($C21,Members!$A$1:$E$1729,3,FALSE),"")))</f>
        <v/>
      </c>
      <c r="F21" s="16" t="str">
        <f>IF(E21="","",IF(E21=0,"",IF(E21&gt;0,INT(($B$2-E21)/365.25))))</f>
        <v/>
      </c>
      <c r="G21" s="7" t="str">
        <f>IF(C21="","",IF($C21&gt;0,IFERROR(VLOOKUP($C21,Members!$A$1:$E$1753,4,FALSE),"")))</f>
        <v/>
      </c>
      <c r="H21" s="7" t="str">
        <f>IF(C21="","",IF($C21&gt;0,IFERROR(VLOOKUP($C21,Members!$A$1:$E$1753,5,FALSE),"")))</f>
        <v/>
      </c>
    </row>
    <row r="22" spans="1:8" ht="21.95" customHeight="1" x14ac:dyDescent="0.2">
      <c r="A22" s="5" t="s">
        <v>1207</v>
      </c>
      <c r="B22" s="28" t="s">
        <v>4225</v>
      </c>
      <c r="C22" s="28"/>
      <c r="D22" s="28"/>
      <c r="E22" s="28"/>
      <c r="F22" s="28"/>
      <c r="G22" s="28"/>
      <c r="H22" s="28"/>
    </row>
    <row r="23" spans="1:8" ht="18" customHeight="1" x14ac:dyDescent="0.2">
      <c r="B23" s="1" t="s">
        <v>3</v>
      </c>
      <c r="C23" s="7" t="s">
        <v>1208</v>
      </c>
      <c r="D23" s="2" t="s">
        <v>4</v>
      </c>
      <c r="E23" s="13" t="s">
        <v>1205</v>
      </c>
      <c r="F23" s="16" t="s">
        <v>5</v>
      </c>
      <c r="G23" s="7" t="s">
        <v>7</v>
      </c>
      <c r="H23" s="7" t="s">
        <v>6</v>
      </c>
    </row>
    <row r="24" spans="1:8" ht="18" customHeight="1" x14ac:dyDescent="0.2">
      <c r="B24">
        <v>1</v>
      </c>
      <c r="C24" s="18" t="s">
        <v>44</v>
      </c>
      <c r="D24" s="7" t="str">
        <f>IF(C24="", "",IF($C24&gt;0, IFERROR(VLOOKUP($C24, Members!$A$1:$E$1753, 2, FALSE),"")))</f>
        <v/>
      </c>
      <c r="E24" s="13" t="str">
        <f>IF(C24="","",IF($C24&gt;0,IFERROR(VLOOKUP($C24,Members!$A$1:$E$1729,3,FALSE),"")))</f>
        <v/>
      </c>
      <c r="F24" s="16" t="str">
        <f>IF(E24="","",IF(E24=0,"",IF(E24&gt;0,INT(($B$2-E24)/365.25))))</f>
        <v/>
      </c>
      <c r="G24" s="7" t="str">
        <f>IF(C24="","",IF($C24&gt;0,IFERROR(VLOOKUP($C24,Members!$A$1:$E$1753,4,FALSE),"")))</f>
        <v/>
      </c>
      <c r="H24" s="7" t="str">
        <f>IF(C24="","",IF($C24&gt;0,IFERROR(VLOOKUP($C24,Members!$A$1:$E$1753,5,FALSE),"")))</f>
        <v/>
      </c>
    </row>
    <row r="25" spans="1:8" ht="18" customHeight="1" x14ac:dyDescent="0.2">
      <c r="B25">
        <v>2</v>
      </c>
      <c r="C25" s="18" t="s">
        <v>44</v>
      </c>
      <c r="D25" s="7" t="str">
        <f>IF(C25="", "",IF($C25&gt;0, IFERROR(VLOOKUP($C25, Members!$A$1:$E$1753, 2, FALSE),"")))</f>
        <v/>
      </c>
      <c r="E25" s="13" t="str">
        <f>IF(C25="","",IF($C25&gt;0,IFERROR(VLOOKUP($C25,Members!$A$1:$E$1729,3,FALSE),"")))</f>
        <v/>
      </c>
      <c r="F25" s="16" t="str">
        <f>IF(E25="","",IF(E25=0,"",IF(E25&gt;0,INT(($B$2-E25)/365.25))))</f>
        <v/>
      </c>
      <c r="G25" s="7" t="str">
        <f>IF(C25="","",IF($C25&gt;0,IFERROR(VLOOKUP($C25,Members!$A$1:$E$1753,4,FALSE),"")))</f>
        <v/>
      </c>
      <c r="H25" s="7" t="str">
        <f>IF(C25="","",IF($C25&gt;0,IFERROR(VLOOKUP($C25,Members!$A$1:$E$1753,5,FALSE),"")))</f>
        <v/>
      </c>
    </row>
    <row r="26" spans="1:8" ht="18" customHeight="1" x14ac:dyDescent="0.2">
      <c r="B26">
        <v>3</v>
      </c>
      <c r="C26" s="18" t="s">
        <v>44</v>
      </c>
      <c r="D26" s="7" t="str">
        <f>IF(C26="", "",IF($C26&gt;0, IFERROR(VLOOKUP($C26, Members!$A$1:$E$1753, 2, FALSE),"")))</f>
        <v/>
      </c>
      <c r="E26" s="13" t="str">
        <f>IF(C26="","",IF($C26&gt;0,IFERROR(VLOOKUP($C26,Members!$A$1:$E$1729,3,FALSE),"")))</f>
        <v/>
      </c>
      <c r="F26" s="16" t="str">
        <f>IF(E26="","",IF(E26=0,"",IF(E26&gt;0,INT(($B$2-E26)/365.25))))</f>
        <v/>
      </c>
      <c r="G26" s="7" t="str">
        <f>IF(C26="","",IF($C26&gt;0,IFERROR(VLOOKUP($C26,Members!$A$1:$E$1753,4,FALSE),"")))</f>
        <v/>
      </c>
      <c r="H26" s="7" t="str">
        <f>IF(C26="","",IF($C26&gt;0,IFERROR(VLOOKUP($C26,Members!$A$1:$E$1753,5,FALSE),"")))</f>
        <v/>
      </c>
    </row>
    <row r="27" spans="1:8" ht="18" customHeight="1" x14ac:dyDescent="0.2">
      <c r="B27">
        <v>4</v>
      </c>
      <c r="C27" s="18" t="s">
        <v>44</v>
      </c>
      <c r="D27" s="7" t="str">
        <f>IF(C27="", "",IF($C27&gt;0, IFERROR(VLOOKUP($C27, Members!$A$1:$E$1753, 2, FALSE),"")))</f>
        <v/>
      </c>
      <c r="E27" s="13" t="str">
        <f>IF(C27="","",IF($C27&gt;0,IFERROR(VLOOKUP($C27,Members!$A$1:$E$1729,3,FALSE),"")))</f>
        <v/>
      </c>
      <c r="F27" s="16" t="str">
        <f>IF(E27="","",IF(E27=0,"",IF(E27&gt;0,INT(($B$2-E27)/365.25))))</f>
        <v/>
      </c>
      <c r="G27" s="7" t="str">
        <f>IF(C27="","",IF($C27&gt;0,IFERROR(VLOOKUP($C27,Members!$A$1:$E$1753,4,FALSE),"")))</f>
        <v/>
      </c>
      <c r="H27" s="7" t="str">
        <f>IF(C27="","",IF($C27&gt;0,IFERROR(VLOOKUP($C27,Members!$A$1:$E$1753,5,FALSE),"")))</f>
        <v/>
      </c>
    </row>
    <row r="28" spans="1:8" ht="21.95" customHeight="1" x14ac:dyDescent="0.2">
      <c r="A28" s="5" t="s">
        <v>1207</v>
      </c>
      <c r="B28" s="28" t="s">
        <v>4235</v>
      </c>
      <c r="C28" s="28"/>
      <c r="D28" s="28"/>
      <c r="E28" s="28"/>
      <c r="F28" s="28"/>
      <c r="G28" s="28"/>
      <c r="H28" s="28"/>
    </row>
    <row r="29" spans="1:8" ht="18" customHeight="1" x14ac:dyDescent="0.2">
      <c r="B29" s="1" t="s">
        <v>3</v>
      </c>
      <c r="C29" s="7" t="s">
        <v>1208</v>
      </c>
      <c r="D29" s="2" t="s">
        <v>4</v>
      </c>
      <c r="E29" s="13" t="s">
        <v>1205</v>
      </c>
      <c r="F29" s="16" t="s">
        <v>5</v>
      </c>
      <c r="G29" s="7" t="s">
        <v>7</v>
      </c>
      <c r="H29" s="7" t="s">
        <v>6</v>
      </c>
    </row>
    <row r="30" spans="1:8" ht="18" customHeight="1" x14ac:dyDescent="0.2">
      <c r="B30">
        <v>1</v>
      </c>
      <c r="C30" s="18" t="s">
        <v>4178</v>
      </c>
      <c r="D30" s="53" t="s">
        <v>44</v>
      </c>
      <c r="E30" s="54" t="s">
        <v>44</v>
      </c>
      <c r="F30" s="55">
        <v>8</v>
      </c>
      <c r="G30" s="53" t="s">
        <v>21</v>
      </c>
      <c r="H30" s="53" t="s">
        <v>4058</v>
      </c>
    </row>
    <row r="31" spans="1:8" ht="18" customHeight="1" x14ac:dyDescent="0.2">
      <c r="B31">
        <v>2</v>
      </c>
      <c r="C31" s="18" t="s">
        <v>4181</v>
      </c>
      <c r="D31" s="53" t="s">
        <v>4182</v>
      </c>
      <c r="E31" s="54" t="s">
        <v>44</v>
      </c>
      <c r="F31" s="55">
        <v>8</v>
      </c>
      <c r="G31" s="53" t="s">
        <v>21</v>
      </c>
      <c r="H31" s="53" t="s">
        <v>471</v>
      </c>
    </row>
    <row r="32" spans="1:8" ht="18" customHeight="1" x14ac:dyDescent="0.2">
      <c r="B32">
        <v>3</v>
      </c>
      <c r="C32" s="18" t="s">
        <v>4236</v>
      </c>
      <c r="D32" s="53" t="s">
        <v>44</v>
      </c>
      <c r="E32" s="54" t="s">
        <v>44</v>
      </c>
      <c r="F32" s="55">
        <v>8</v>
      </c>
      <c r="G32" s="53" t="s">
        <v>34</v>
      </c>
      <c r="H32" s="53" t="s">
        <v>4052</v>
      </c>
    </row>
    <row r="33" spans="1:8" ht="18" customHeight="1" x14ac:dyDescent="0.2">
      <c r="B33">
        <v>4</v>
      </c>
      <c r="C33" s="18" t="s">
        <v>4044</v>
      </c>
      <c r="D33" s="53" t="s">
        <v>44</v>
      </c>
      <c r="E33" s="54" t="s">
        <v>44</v>
      </c>
      <c r="F33" s="55">
        <v>8</v>
      </c>
      <c r="G33" s="53" t="s">
        <v>24</v>
      </c>
      <c r="H33" s="53" t="s">
        <v>4036</v>
      </c>
    </row>
    <row r="34" spans="1:8" ht="21.95" customHeight="1" x14ac:dyDescent="0.2">
      <c r="A34" s="5" t="s">
        <v>1207</v>
      </c>
      <c r="B34" s="28" t="s">
        <v>4237</v>
      </c>
      <c r="C34" s="28"/>
      <c r="D34" s="28"/>
      <c r="E34" s="28"/>
      <c r="F34" s="28"/>
      <c r="G34" s="28"/>
      <c r="H34" s="28"/>
    </row>
    <row r="35" spans="1:8" ht="18" customHeight="1" x14ac:dyDescent="0.2">
      <c r="B35" s="1" t="s">
        <v>3</v>
      </c>
      <c r="C35" s="7" t="s">
        <v>1208</v>
      </c>
      <c r="D35" s="2" t="s">
        <v>4</v>
      </c>
      <c r="E35" s="13" t="s">
        <v>1205</v>
      </c>
      <c r="F35" s="16" t="s">
        <v>5</v>
      </c>
      <c r="G35" s="7" t="s">
        <v>7</v>
      </c>
      <c r="H35" s="7" t="s">
        <v>6</v>
      </c>
    </row>
    <row r="36" spans="1:8" ht="18" customHeight="1" x14ac:dyDescent="0.2">
      <c r="B36">
        <v>1</v>
      </c>
      <c r="C36" s="18" t="s">
        <v>4238</v>
      </c>
      <c r="D36" s="56" t="s">
        <v>1662</v>
      </c>
      <c r="E36" s="57" t="s">
        <v>44</v>
      </c>
      <c r="F36" s="58">
        <v>8</v>
      </c>
      <c r="G36" s="56" t="s">
        <v>24</v>
      </c>
      <c r="H36" s="56" t="s">
        <v>4067</v>
      </c>
    </row>
    <row r="37" spans="1:8" ht="18" customHeight="1" x14ac:dyDescent="0.2">
      <c r="B37">
        <v>2</v>
      </c>
      <c r="C37" s="18" t="s">
        <v>2377</v>
      </c>
      <c r="D37" s="56" t="s">
        <v>2378</v>
      </c>
      <c r="E37" s="57">
        <v>39253</v>
      </c>
      <c r="F37" s="58">
        <v>7</v>
      </c>
      <c r="G37" s="56" t="s">
        <v>21</v>
      </c>
      <c r="H37" s="56" t="s">
        <v>528</v>
      </c>
    </row>
    <row r="38" spans="1:8" ht="18" customHeight="1" x14ac:dyDescent="0.2">
      <c r="B38">
        <v>3</v>
      </c>
      <c r="C38" s="18" t="s">
        <v>4239</v>
      </c>
      <c r="D38" s="56" t="s">
        <v>44</v>
      </c>
      <c r="E38" s="57" t="s">
        <v>44</v>
      </c>
      <c r="F38" s="58">
        <v>8</v>
      </c>
      <c r="G38" s="56" t="s">
        <v>21</v>
      </c>
      <c r="H38" s="56" t="s">
        <v>4221</v>
      </c>
    </row>
    <row r="39" spans="1:8" ht="18" customHeight="1" x14ac:dyDescent="0.2">
      <c r="B39">
        <v>4</v>
      </c>
      <c r="C39" s="18" t="s">
        <v>44</v>
      </c>
      <c r="D39" s="56" t="s">
        <v>44</v>
      </c>
      <c r="E39" s="57" t="s">
        <v>44</v>
      </c>
      <c r="F39" s="58" t="s">
        <v>44</v>
      </c>
      <c r="G39" s="56" t="s">
        <v>44</v>
      </c>
      <c r="H39" s="56" t="s">
        <v>44</v>
      </c>
    </row>
    <row r="40" spans="1:8" ht="21.95" customHeight="1" x14ac:dyDescent="0.2">
      <c r="A40" s="5" t="s">
        <v>1207</v>
      </c>
      <c r="B40" s="28" t="s">
        <v>4249</v>
      </c>
      <c r="C40" s="28"/>
      <c r="D40" s="28"/>
      <c r="E40" s="28"/>
      <c r="F40" s="28"/>
      <c r="G40" s="28"/>
      <c r="H40" s="28"/>
    </row>
    <row r="41" spans="1:8" ht="18" customHeight="1" x14ac:dyDescent="0.2">
      <c r="B41" s="1" t="s">
        <v>3</v>
      </c>
      <c r="C41" s="7" t="s">
        <v>1208</v>
      </c>
      <c r="D41" s="2" t="s">
        <v>4</v>
      </c>
      <c r="E41" s="13" t="s">
        <v>1205</v>
      </c>
      <c r="F41" s="16" t="s">
        <v>5</v>
      </c>
      <c r="G41" s="7" t="s">
        <v>7</v>
      </c>
      <c r="H41" s="7" t="s">
        <v>6</v>
      </c>
    </row>
    <row r="42" spans="1:8" ht="18" customHeight="1" x14ac:dyDescent="0.2">
      <c r="B42">
        <v>1</v>
      </c>
      <c r="C42" s="18" t="s">
        <v>4063</v>
      </c>
      <c r="D42" s="66" t="s">
        <v>44</v>
      </c>
      <c r="E42" s="67" t="s">
        <v>44</v>
      </c>
      <c r="F42" s="68">
        <v>10</v>
      </c>
      <c r="G42" s="66" t="s">
        <v>21</v>
      </c>
      <c r="H42" s="66" t="s">
        <v>44</v>
      </c>
    </row>
    <row r="43" spans="1:8" ht="18" customHeight="1" x14ac:dyDescent="0.2">
      <c r="B43">
        <v>2</v>
      </c>
      <c r="C43" s="18" t="s">
        <v>4250</v>
      </c>
      <c r="D43" s="66" t="s">
        <v>44</v>
      </c>
      <c r="E43" s="67" t="s">
        <v>44</v>
      </c>
      <c r="F43" s="68">
        <v>10</v>
      </c>
      <c r="G43" s="66" t="s">
        <v>24</v>
      </c>
      <c r="H43" s="66" t="s">
        <v>4252</v>
      </c>
    </row>
    <row r="44" spans="1:8" ht="18" customHeight="1" x14ac:dyDescent="0.2">
      <c r="B44">
        <v>3</v>
      </c>
      <c r="C44" s="18" t="s">
        <v>4251</v>
      </c>
      <c r="D44" s="66" t="s">
        <v>4253</v>
      </c>
      <c r="E44" s="67" t="s">
        <v>44</v>
      </c>
      <c r="F44" s="68">
        <v>10</v>
      </c>
      <c r="G44" s="66" t="s">
        <v>34</v>
      </c>
      <c r="H44" s="66" t="s">
        <v>636</v>
      </c>
    </row>
    <row r="45" spans="1:8" ht="18" customHeight="1" x14ac:dyDescent="0.2">
      <c r="B45">
        <v>4</v>
      </c>
      <c r="C45" s="18" t="s">
        <v>3249</v>
      </c>
      <c r="D45" s="7" t="str">
        <f>IF(C45="", "",IF($C45&gt;0, IFERROR(VLOOKUP($C45, Members!$A$1:$E$1753, 2, FALSE),"")))</f>
        <v>R4-13707</v>
      </c>
      <c r="E45" s="13">
        <f>IF(C45="","",IF($C45&gt;0,IFERROR(VLOOKUP($C45,Members!$A$1:$E$1729,3,FALSE),"")))</f>
        <v>39030</v>
      </c>
      <c r="F45" s="16">
        <v>9</v>
      </c>
      <c r="G45" s="7" t="str">
        <f>IF(C45="","",IF($C45&gt;0,IFERROR(VLOOKUP($C45,Members!$A$1:$E$1753,4,FALSE),"")))</f>
        <v>YELLOW</v>
      </c>
      <c r="H45" s="7" t="str">
        <f>IF(C45="","",IF($C45&gt;0,IFERROR(VLOOKUP($C45,Members!$A$1:$E$1753,5,FALSE),"")))</f>
        <v>Barton, John</v>
      </c>
    </row>
    <row r="46" spans="1:8" ht="21.95" customHeight="1" x14ac:dyDescent="0.2">
      <c r="A46" s="5" t="s">
        <v>1207</v>
      </c>
      <c r="B46" s="28" t="s">
        <v>4254</v>
      </c>
      <c r="C46" s="28"/>
      <c r="D46" s="28"/>
      <c r="E46" s="28"/>
      <c r="F46" s="28"/>
      <c r="G46" s="28"/>
      <c r="H46" s="28"/>
    </row>
    <row r="47" spans="1:8" ht="18" customHeight="1" x14ac:dyDescent="0.2">
      <c r="B47" s="1" t="s">
        <v>3</v>
      </c>
      <c r="C47" s="7" t="s">
        <v>1208</v>
      </c>
      <c r="D47" s="2" t="s">
        <v>4</v>
      </c>
      <c r="E47" s="13" t="s">
        <v>1205</v>
      </c>
      <c r="F47" s="16" t="s">
        <v>5</v>
      </c>
      <c r="G47" s="7" t="s">
        <v>7</v>
      </c>
      <c r="H47" s="7" t="s">
        <v>6</v>
      </c>
    </row>
    <row r="48" spans="1:8" ht="18" customHeight="1" x14ac:dyDescent="0.2">
      <c r="B48">
        <v>1</v>
      </c>
      <c r="C48" s="18" t="s">
        <v>1959</v>
      </c>
      <c r="D48" s="7" t="str">
        <f>IF(C48="", "",IF($C48&gt;0, IFERROR(VLOOKUP($C48, Members!$A$1:$E$1753, 2, FALSE),"")))</f>
        <v>R3-12373</v>
      </c>
      <c r="E48" s="13">
        <f>IF(C48="","",IF($C48&gt;0,IFERROR(VLOOKUP($C48,Members!$A$1:$E$1729,3,FALSE),"")))</f>
        <v>38426</v>
      </c>
      <c r="F48" s="16">
        <v>10</v>
      </c>
      <c r="G48" s="7" t="str">
        <f>IF(C48="","",IF($C48&gt;0,IFERROR(VLOOKUP($C48,Members!$A$1:$E$1753,4,FALSE),"")))</f>
        <v>Brown</v>
      </c>
      <c r="H48" s="7" t="str">
        <f>IF(C48="","",IF($C48&gt;0,IFERROR(VLOOKUP($C48,Members!$A$1:$E$1753,5,FALSE),"")))</f>
        <v>Roberts, Jerry</v>
      </c>
    </row>
    <row r="49" spans="1:8" ht="18" customHeight="1" x14ac:dyDescent="0.2">
      <c r="B49">
        <v>2</v>
      </c>
      <c r="C49" s="18" t="s">
        <v>44</v>
      </c>
      <c r="D49" s="7" t="str">
        <f>IF(C49="", "",IF($C49&gt;0, IFERROR(VLOOKUP($C49, Members!$A$1:$E$1753, 2, FALSE),"")))</f>
        <v/>
      </c>
      <c r="E49" s="13" t="str">
        <f>IF(C49="","",IF($C49&gt;0,IFERROR(VLOOKUP($C49,Members!$A$1:$E$1729,3,FALSE),"")))</f>
        <v/>
      </c>
      <c r="F49" s="16" t="str">
        <f>IF(E49="","",IF(E49=0,"",IF(E49&gt;0,INT(($B$2-E49)/365.25))))</f>
        <v/>
      </c>
      <c r="G49" s="7" t="str">
        <f>IF(C49="","",IF($C49&gt;0,IFERROR(VLOOKUP($C49,Members!$A$1:$E$1753,4,FALSE),"")))</f>
        <v/>
      </c>
      <c r="H49" s="7" t="str">
        <f>IF(C49="","",IF($C49&gt;0,IFERROR(VLOOKUP($C49,Members!$A$1:$E$1753,5,FALSE),"")))</f>
        <v/>
      </c>
    </row>
    <row r="50" spans="1:8" ht="18" customHeight="1" x14ac:dyDescent="0.2">
      <c r="B50">
        <v>3</v>
      </c>
      <c r="C50" s="18" t="s">
        <v>44</v>
      </c>
      <c r="D50" s="7" t="str">
        <f>IF(C50="", "",IF($C50&gt;0, IFERROR(VLOOKUP($C50, Members!$A$1:$E$1753, 2, FALSE),"")))</f>
        <v/>
      </c>
      <c r="E50" s="13" t="str">
        <f>IF(C50="","",IF($C50&gt;0,IFERROR(VLOOKUP($C50,Members!$A$1:$E$1729,3,FALSE),"")))</f>
        <v/>
      </c>
      <c r="F50" s="16" t="str">
        <f>IF(E50="","",IF(E50=0,"",IF(E50&gt;0,INT(($B$2-E50)/365.25))))</f>
        <v/>
      </c>
      <c r="G50" s="7" t="str">
        <f>IF(C50="","",IF($C50&gt;0,IFERROR(VLOOKUP($C50,Members!$A$1:$E$1753,4,FALSE),"")))</f>
        <v/>
      </c>
      <c r="H50" s="7" t="str">
        <f>IF(C50="","",IF($C50&gt;0,IFERROR(VLOOKUP($C50,Members!$A$1:$E$1753,5,FALSE),"")))</f>
        <v/>
      </c>
    </row>
    <row r="51" spans="1:8" ht="18" customHeight="1" x14ac:dyDescent="0.2">
      <c r="B51">
        <v>4</v>
      </c>
      <c r="C51" s="18" t="s">
        <v>44</v>
      </c>
      <c r="D51" s="7" t="str">
        <f>IF(C51="", "",IF($C51&gt;0, IFERROR(VLOOKUP($C51, Members!$A$1:$E$1753, 2, FALSE),"")))</f>
        <v/>
      </c>
      <c r="E51" s="13" t="str">
        <f>IF(C51="","",IF($C51&gt;0,IFERROR(VLOOKUP($C51,Members!$A$1:$E$1729,3,FALSE),"")))</f>
        <v/>
      </c>
      <c r="F51" s="16" t="str">
        <f>IF(E51="","",IF(E51=0,"",IF(E51&gt;0,INT(($B$2-E51)/365.25))))</f>
        <v/>
      </c>
      <c r="G51" s="7" t="str">
        <f>IF(C51="","",IF($C51&gt;0,IFERROR(VLOOKUP($C51,Members!$A$1:$E$1753,4,FALSE),"")))</f>
        <v/>
      </c>
      <c r="H51" s="7" t="str">
        <f>IF(C51="","",IF($C51&gt;0,IFERROR(VLOOKUP($C51,Members!$A$1:$E$1753,5,FALSE),"")))</f>
        <v/>
      </c>
    </row>
    <row r="52" spans="1:8" ht="21.95" customHeight="1" x14ac:dyDescent="0.2">
      <c r="A52" s="5" t="s">
        <v>1207</v>
      </c>
      <c r="B52" s="28" t="s">
        <v>4269</v>
      </c>
      <c r="C52" s="28"/>
      <c r="D52" s="28"/>
      <c r="E52" s="28"/>
      <c r="F52" s="28"/>
      <c r="G52" s="28"/>
      <c r="H52" s="28"/>
    </row>
    <row r="53" spans="1:8" ht="18" customHeight="1" x14ac:dyDescent="0.2">
      <c r="B53" s="1" t="s">
        <v>3</v>
      </c>
      <c r="C53" s="7" t="s">
        <v>1208</v>
      </c>
      <c r="D53" s="2" t="s">
        <v>4</v>
      </c>
      <c r="E53" s="13" t="s">
        <v>1205</v>
      </c>
      <c r="F53" s="16" t="s">
        <v>5</v>
      </c>
      <c r="G53" s="7" t="s">
        <v>7</v>
      </c>
      <c r="H53" s="7" t="s">
        <v>6</v>
      </c>
    </row>
    <row r="54" spans="1:8" ht="18" customHeight="1" x14ac:dyDescent="0.2">
      <c r="B54">
        <v>1</v>
      </c>
      <c r="C54" s="18" t="s">
        <v>4270</v>
      </c>
      <c r="D54" s="7" t="str">
        <f>IF(C54="", "",IF($C54&gt;0, IFERROR(VLOOKUP($C54, Members!$A$1:$E$1753, 2, FALSE),"")))</f>
        <v/>
      </c>
      <c r="E54" s="13" t="str">
        <f>IF(C54="","",IF($C54&gt;0,IFERROR(VLOOKUP($C54,Members!$A$1:$E$1729,3,FALSE),"")))</f>
        <v/>
      </c>
      <c r="F54" s="76">
        <v>12</v>
      </c>
      <c r="G54" s="75" t="s">
        <v>40</v>
      </c>
      <c r="H54" s="75" t="s">
        <v>4272</v>
      </c>
    </row>
    <row r="55" spans="1:8" ht="18" customHeight="1" x14ac:dyDescent="0.2">
      <c r="B55">
        <v>2</v>
      </c>
      <c r="C55" s="18" t="s">
        <v>4084</v>
      </c>
      <c r="D55" s="7" t="str">
        <f>IF(C55="", "",IF($C55&gt;0, IFERROR(VLOOKUP($C55, Members!$A$1:$E$1753, 2, FALSE),"")))</f>
        <v/>
      </c>
      <c r="E55" s="13" t="str">
        <f>IF(C55="","",IF($C55&gt;0,IFERROR(VLOOKUP($C55,Members!$A$1:$E$1729,3,FALSE),"")))</f>
        <v/>
      </c>
      <c r="F55" s="76">
        <v>11</v>
      </c>
      <c r="G55" s="75" t="s">
        <v>34</v>
      </c>
      <c r="H55" s="75" t="s">
        <v>44</v>
      </c>
    </row>
    <row r="56" spans="1:8" ht="18" customHeight="1" x14ac:dyDescent="0.2">
      <c r="B56">
        <v>3</v>
      </c>
      <c r="C56" s="18" t="s">
        <v>4079</v>
      </c>
      <c r="D56" s="7" t="str">
        <f>IF(C56="", "",IF($C56&gt;0, IFERROR(VLOOKUP($C56, Members!$A$1:$E$1753, 2, FALSE),"")))</f>
        <v/>
      </c>
      <c r="E56" s="13" t="str">
        <f>IF(C56="","",IF($C56&gt;0,IFERROR(VLOOKUP($C56,Members!$A$1:$E$1729,3,FALSE),"")))</f>
        <v/>
      </c>
      <c r="F56" s="76">
        <v>12</v>
      </c>
      <c r="G56" s="75" t="s">
        <v>4273</v>
      </c>
      <c r="H56" s="75" t="s">
        <v>4165</v>
      </c>
    </row>
    <row r="57" spans="1:8" ht="18" customHeight="1" x14ac:dyDescent="0.2">
      <c r="B57">
        <v>4</v>
      </c>
      <c r="C57" s="18" t="s">
        <v>4083</v>
      </c>
      <c r="D57" s="7" t="str">
        <f>IF(C57="", "",IF($C57&gt;0, IFERROR(VLOOKUP($C57, Members!$A$1:$E$1753, 2, FALSE),"")))</f>
        <v/>
      </c>
      <c r="E57" s="13" t="str">
        <f>IF(C57="","",IF($C57&gt;0,IFERROR(VLOOKUP($C57,Members!$A$1:$E$1729,3,FALSE),"")))</f>
        <v/>
      </c>
      <c r="F57" s="76">
        <v>11</v>
      </c>
      <c r="G57" s="75" t="s">
        <v>4274</v>
      </c>
      <c r="H57" s="75" t="s">
        <v>4165</v>
      </c>
    </row>
    <row r="58" spans="1:8" ht="21.95" customHeight="1" x14ac:dyDescent="0.2">
      <c r="A58" s="5" t="s">
        <v>1207</v>
      </c>
      <c r="B58" s="28" t="s">
        <v>4271</v>
      </c>
      <c r="C58" s="28"/>
      <c r="D58" s="28"/>
      <c r="E58" s="28"/>
      <c r="F58" s="28"/>
      <c r="G58" s="28"/>
      <c r="H58" s="28"/>
    </row>
    <row r="59" spans="1:8" ht="18" customHeight="1" x14ac:dyDescent="0.2">
      <c r="B59" s="1" t="s">
        <v>3</v>
      </c>
      <c r="C59" s="7" t="s">
        <v>1208</v>
      </c>
      <c r="D59" s="2" t="s">
        <v>4</v>
      </c>
      <c r="E59" s="13" t="s">
        <v>1205</v>
      </c>
      <c r="F59" s="16" t="s">
        <v>5</v>
      </c>
      <c r="G59" s="7" t="s">
        <v>7</v>
      </c>
      <c r="H59" s="7" t="s">
        <v>6</v>
      </c>
    </row>
    <row r="60" spans="1:8" ht="18" customHeight="1" x14ac:dyDescent="0.2">
      <c r="B60">
        <v>1</v>
      </c>
      <c r="C60" s="18" t="s">
        <v>1457</v>
      </c>
      <c r="D60" s="7" t="str">
        <f>IF(C60="", "",IF($C60&gt;0, IFERROR(VLOOKUP($C60, Members!$A$1:$E$1753, 2, FALSE),"")))</f>
        <v>R4-13633</v>
      </c>
      <c r="E60" s="13" t="str">
        <f>IF(C60="","",IF($C60&gt;0,IFERROR(VLOOKUP($C60,Members!$A$1:$E$1729,3,FALSE),"")))</f>
        <v/>
      </c>
      <c r="F60" s="16">
        <v>12</v>
      </c>
      <c r="G60" s="7" t="str">
        <f>IF(C60="","",IF($C60&gt;0,IFERROR(VLOOKUP($C60,Members!$A$1:$E$1753,4,FALSE),"")))</f>
        <v>BROWN</v>
      </c>
      <c r="H60" s="7" t="str">
        <f>IF(C60="","",IF($C60&gt;0,IFERROR(VLOOKUP($C60,Members!$A$1:$E$1753,5,FALSE),"")))</f>
        <v>Barton, John</v>
      </c>
    </row>
    <row r="61" spans="1:8" ht="18" customHeight="1" x14ac:dyDescent="0.2">
      <c r="B61">
        <v>2</v>
      </c>
      <c r="C61" s="18" t="s">
        <v>1525</v>
      </c>
      <c r="D61" s="7" t="str">
        <f>IF(C61="", "",IF($C61&gt;0, IFERROR(VLOOKUP($C61, Members!$A$1:$E$1753, 2, FALSE),"")))</f>
        <v>R4-13642</v>
      </c>
      <c r="E61" s="13">
        <f>IF(C61="","",IF($C61&gt;0,IFERROR(VLOOKUP($C61,Members!$A$1:$E$1729,3,FALSE),"")))</f>
        <v>37952</v>
      </c>
      <c r="F61" s="16">
        <v>12</v>
      </c>
      <c r="G61" s="7" t="str">
        <f>IF(C61="","",IF($C61&gt;0,IFERROR(VLOOKUP($C61,Members!$A$1:$E$1753,4,FALSE),"")))</f>
        <v>BROWN</v>
      </c>
      <c r="H61" s="7" t="str">
        <f>IF(C61="","",IF($C61&gt;0,IFERROR(VLOOKUP($C61,Members!$A$1:$E$1753,5,FALSE),"")))</f>
        <v>Barton, John</v>
      </c>
    </row>
    <row r="62" spans="1:8" ht="18" customHeight="1" x14ac:dyDescent="0.2">
      <c r="B62">
        <v>3</v>
      </c>
      <c r="C62" s="18" t="s">
        <v>44</v>
      </c>
      <c r="D62" s="7" t="str">
        <f>IF(C62="", "",IF($C62&gt;0, IFERROR(VLOOKUP($C62, Members!$A$1:$E$1753, 2, FALSE),"")))</f>
        <v/>
      </c>
      <c r="E62" s="13" t="str">
        <f>IF(C62="","",IF($C62&gt;0,IFERROR(VLOOKUP($C62,Members!$A$1:$E$1729,3,FALSE),"")))</f>
        <v/>
      </c>
      <c r="F62" s="16" t="str">
        <f>IF(E62="","",IF(E62=0,"",IF(E62&gt;0,INT(($B$2-E62)/365.25))))</f>
        <v/>
      </c>
      <c r="G62" s="7" t="str">
        <f>IF(C62="","",IF($C62&gt;0,IFERROR(VLOOKUP($C62,Members!$A$1:$E$1753,4,FALSE),"")))</f>
        <v/>
      </c>
      <c r="H62" s="7" t="str">
        <f>IF(C62="","",IF($C62&gt;0,IFERROR(VLOOKUP($C62,Members!$A$1:$E$1753,5,FALSE),"")))</f>
        <v/>
      </c>
    </row>
    <row r="63" spans="1:8" ht="18" customHeight="1" x14ac:dyDescent="0.2">
      <c r="B63">
        <v>4</v>
      </c>
      <c r="C63" s="18" t="s">
        <v>44</v>
      </c>
      <c r="D63" s="7" t="str">
        <f>IF(C63="", "",IF($C63&gt;0, IFERROR(VLOOKUP($C63, Members!$A$1:$E$1753, 2, FALSE),"")))</f>
        <v/>
      </c>
      <c r="E63" s="13" t="str">
        <f>IF(C63="","",IF($C63&gt;0,IFERROR(VLOOKUP($C63,Members!$A$1:$E$1729,3,FALSE),"")))</f>
        <v/>
      </c>
      <c r="F63" s="16" t="str">
        <f>IF(E63="","",IF(E63=0,"",IF(E63&gt;0,INT(($B$2-E63)/365.25))))</f>
        <v/>
      </c>
      <c r="G63" s="7" t="str">
        <f>IF(C63="","",IF($C63&gt;0,IFERROR(VLOOKUP($C63,Members!$A$1:$E$1753,4,FALSE),"")))</f>
        <v/>
      </c>
      <c r="H63" s="7" t="str">
        <f>IF(C63="","",IF($C63&gt;0,IFERROR(VLOOKUP($C63,Members!$A$1:$E$1753,5,FALSE),"")))</f>
        <v/>
      </c>
    </row>
    <row r="64" spans="1:8" ht="21.95" customHeight="1" x14ac:dyDescent="0.2">
      <c r="A64" s="5" t="s">
        <v>1207</v>
      </c>
      <c r="B64" s="28" t="s">
        <v>4287</v>
      </c>
      <c r="C64" s="28"/>
      <c r="D64" s="28"/>
      <c r="E64" s="28"/>
      <c r="F64" s="28"/>
      <c r="G64" s="28"/>
      <c r="H64" s="28"/>
    </row>
    <row r="65" spans="1:8" ht="18" customHeight="1" x14ac:dyDescent="0.2">
      <c r="B65" s="1" t="s">
        <v>3</v>
      </c>
      <c r="C65" s="7" t="s">
        <v>1208</v>
      </c>
      <c r="D65" s="2" t="s">
        <v>4</v>
      </c>
      <c r="E65" s="13" t="s">
        <v>1205</v>
      </c>
      <c r="F65" s="16" t="s">
        <v>5</v>
      </c>
      <c r="G65" s="7" t="s">
        <v>7</v>
      </c>
      <c r="H65" s="7" t="s">
        <v>6</v>
      </c>
    </row>
    <row r="66" spans="1:8" ht="18" customHeight="1" x14ac:dyDescent="0.2">
      <c r="B66">
        <v>1</v>
      </c>
      <c r="C66" s="18" t="s">
        <v>4289</v>
      </c>
      <c r="D66" s="86"/>
      <c r="E66" s="87"/>
      <c r="F66" s="91">
        <v>14</v>
      </c>
      <c r="G66" s="90" t="s">
        <v>32</v>
      </c>
      <c r="H66" s="90" t="s">
        <v>4221</v>
      </c>
    </row>
    <row r="67" spans="1:8" ht="18" customHeight="1" x14ac:dyDescent="0.2">
      <c r="B67">
        <v>2</v>
      </c>
      <c r="C67" s="89"/>
      <c r="D67" s="86"/>
      <c r="E67" s="87"/>
      <c r="F67" s="88"/>
      <c r="G67" s="86"/>
      <c r="H67" s="7"/>
    </row>
    <row r="68" spans="1:8" ht="18" customHeight="1" x14ac:dyDescent="0.2">
      <c r="B68">
        <v>3</v>
      </c>
      <c r="C68" s="18" t="s">
        <v>44</v>
      </c>
      <c r="D68" s="7"/>
      <c r="E68" s="13"/>
      <c r="F68" s="85"/>
      <c r="G68" s="84"/>
      <c r="H68" s="84"/>
    </row>
    <row r="69" spans="1:8" ht="18" customHeight="1" x14ac:dyDescent="0.2">
      <c r="B69">
        <v>4</v>
      </c>
      <c r="C69" s="18" t="s">
        <v>44</v>
      </c>
      <c r="D69" s="7"/>
      <c r="E69" s="13"/>
      <c r="F69" s="85"/>
      <c r="G69" s="84"/>
      <c r="H69" s="84"/>
    </row>
    <row r="70" spans="1:8" ht="21.95" customHeight="1" x14ac:dyDescent="0.2">
      <c r="A70" s="5" t="s">
        <v>1207</v>
      </c>
      <c r="B70" s="28" t="s">
        <v>4288</v>
      </c>
      <c r="C70" s="28"/>
      <c r="D70" s="28"/>
      <c r="E70" s="28"/>
      <c r="F70" s="28"/>
      <c r="G70" s="28"/>
      <c r="H70" s="28"/>
    </row>
    <row r="71" spans="1:8" ht="18" customHeight="1" x14ac:dyDescent="0.2">
      <c r="B71" s="1" t="s">
        <v>3</v>
      </c>
      <c r="C71" s="7" t="s">
        <v>1208</v>
      </c>
      <c r="D71" s="2" t="s">
        <v>4</v>
      </c>
      <c r="E71" s="13" t="s">
        <v>1205</v>
      </c>
      <c r="F71" s="16" t="s">
        <v>5</v>
      </c>
      <c r="G71" s="7" t="s">
        <v>7</v>
      </c>
      <c r="H71" s="7" t="s">
        <v>6</v>
      </c>
    </row>
    <row r="72" spans="1:8" ht="18" customHeight="1" x14ac:dyDescent="0.2">
      <c r="B72">
        <v>1</v>
      </c>
      <c r="C72" s="18" t="s">
        <v>1716</v>
      </c>
      <c r="D72" s="86" t="s">
        <v>1717</v>
      </c>
      <c r="E72" s="87">
        <v>36989</v>
      </c>
      <c r="F72" s="88">
        <v>14</v>
      </c>
      <c r="G72" s="86" t="s">
        <v>17</v>
      </c>
      <c r="H72" s="86" t="str">
        <f>IF(C72="","",IF($C72&gt;0,IFERROR(VLOOKUP($C72,Members!$A$1:$E$1753,5,FALSE),"")))</f>
        <v>Harris, Lee</v>
      </c>
    </row>
    <row r="73" spans="1:8" ht="18" customHeight="1" x14ac:dyDescent="0.2">
      <c r="B73">
        <v>2</v>
      </c>
      <c r="C73" s="18" t="s">
        <v>1734</v>
      </c>
      <c r="D73" s="86" t="s">
        <v>1735</v>
      </c>
      <c r="E73" s="87">
        <v>37567</v>
      </c>
      <c r="F73" s="88">
        <v>13</v>
      </c>
      <c r="G73" s="86" t="s">
        <v>25</v>
      </c>
      <c r="H73" s="86" t="str">
        <f>IF(C73="","",IF($C73&gt;0,IFERROR(VLOOKUP($C73,Members!$A$1:$E$1753,5,FALSE),"")))</f>
        <v>Barton, John</v>
      </c>
    </row>
    <row r="74" spans="1:8" ht="18" customHeight="1" x14ac:dyDescent="0.2">
      <c r="B74">
        <v>3</v>
      </c>
      <c r="C74" s="18" t="s">
        <v>4102</v>
      </c>
      <c r="D74" s="86" t="str">
        <f>IF(C74="", "",IF($C74&gt;0, IFERROR(VLOOKUP($C74, Members!$A$1:$E$1753, 2, FALSE),"")))</f>
        <v/>
      </c>
      <c r="E74" s="87" t="str">
        <f>IF(C74="","",IF($C74&gt;0,IFERROR(VLOOKUP($C74,Members!$A$1:$E$1729,3,FALSE),"")))</f>
        <v/>
      </c>
      <c r="F74" s="88">
        <v>13</v>
      </c>
      <c r="G74" s="86" t="s">
        <v>25</v>
      </c>
      <c r="H74" s="86" t="s">
        <v>4283</v>
      </c>
    </row>
    <row r="75" spans="1:8" ht="18" customHeight="1" x14ac:dyDescent="0.2">
      <c r="B75">
        <v>4</v>
      </c>
      <c r="C75" s="18" t="s">
        <v>4199</v>
      </c>
      <c r="D75" s="86" t="str">
        <f>IF(C75="", "",IF($C75&gt;0, IFERROR(VLOOKUP($C75, Members!$A$1:$E$1753, 2, FALSE),"")))</f>
        <v/>
      </c>
      <c r="E75" s="87" t="str">
        <f>IF(C75="","",IF($C75&gt;0,IFERROR(VLOOKUP($C75,Members!$A$1:$E$1729,3,FALSE),"")))</f>
        <v/>
      </c>
      <c r="F75" s="88">
        <v>13</v>
      </c>
      <c r="G75" s="86" t="s">
        <v>17</v>
      </c>
      <c r="H75" s="86" t="s">
        <v>4090</v>
      </c>
    </row>
    <row r="76" spans="1:8" ht="21.95" customHeight="1" x14ac:dyDescent="0.2">
      <c r="A76" s="5" t="s">
        <v>1207</v>
      </c>
      <c r="B76" s="28" t="s">
        <v>4298</v>
      </c>
      <c r="C76" s="28"/>
      <c r="D76" s="28"/>
      <c r="E76" s="28"/>
      <c r="F76" s="28"/>
      <c r="G76" s="28"/>
      <c r="H76" s="28"/>
    </row>
    <row r="77" spans="1:8" ht="18" customHeight="1" x14ac:dyDescent="0.2">
      <c r="B77" s="1" t="s">
        <v>3</v>
      </c>
      <c r="C77" s="7" t="s">
        <v>1208</v>
      </c>
      <c r="D77" s="2" t="s">
        <v>4</v>
      </c>
      <c r="E77" s="13" t="s">
        <v>1205</v>
      </c>
      <c r="F77" s="16" t="s">
        <v>5</v>
      </c>
      <c r="G77" s="7" t="s">
        <v>7</v>
      </c>
      <c r="H77" s="7" t="s">
        <v>6</v>
      </c>
    </row>
    <row r="78" spans="1:8" ht="18" customHeight="1" x14ac:dyDescent="0.2">
      <c r="B78">
        <v>1</v>
      </c>
      <c r="C78" s="18" t="s">
        <v>4301</v>
      </c>
      <c r="D78" s="98" t="s">
        <v>4303</v>
      </c>
      <c r="E78" s="99">
        <v>36804</v>
      </c>
      <c r="F78" s="100">
        <v>15</v>
      </c>
      <c r="G78" s="98" t="s">
        <v>40</v>
      </c>
      <c r="H78" s="98" t="s">
        <v>4272</v>
      </c>
    </row>
    <row r="79" spans="1:8" ht="18" customHeight="1" x14ac:dyDescent="0.2">
      <c r="B79">
        <v>2</v>
      </c>
      <c r="C79" s="18" t="s">
        <v>3983</v>
      </c>
      <c r="D79" s="98" t="s">
        <v>3984</v>
      </c>
      <c r="E79" s="99">
        <v>36452</v>
      </c>
      <c r="F79" s="100">
        <v>16</v>
      </c>
      <c r="G79" s="98" t="s">
        <v>32</v>
      </c>
      <c r="H79" s="98" t="s">
        <v>3682</v>
      </c>
    </row>
    <row r="80" spans="1:8" ht="18" customHeight="1" x14ac:dyDescent="0.2">
      <c r="B80">
        <v>3</v>
      </c>
      <c r="C80" s="18" t="s">
        <v>4302</v>
      </c>
      <c r="D80" s="98" t="s">
        <v>44</v>
      </c>
      <c r="E80" s="99" t="s">
        <v>44</v>
      </c>
      <c r="F80" s="100">
        <v>16</v>
      </c>
      <c r="G80" s="98" t="s">
        <v>34</v>
      </c>
      <c r="H80" s="98" t="s">
        <v>4304</v>
      </c>
    </row>
    <row r="81" spans="1:8" ht="18" customHeight="1" x14ac:dyDescent="0.2">
      <c r="B81">
        <v>4</v>
      </c>
      <c r="C81" s="18" t="s">
        <v>44</v>
      </c>
      <c r="D81" s="7"/>
      <c r="E81" s="13"/>
      <c r="F81" s="16"/>
      <c r="G81" s="7"/>
      <c r="H81" s="7"/>
    </row>
    <row r="82" spans="1:8" ht="21.95" customHeight="1" x14ac:dyDescent="0.2">
      <c r="A82" s="5" t="s">
        <v>1207</v>
      </c>
      <c r="B82" s="28" t="s">
        <v>4300</v>
      </c>
      <c r="C82" s="28"/>
      <c r="D82" s="28"/>
      <c r="E82" s="28"/>
      <c r="F82" s="28"/>
      <c r="G82" s="28"/>
      <c r="H82" s="28"/>
    </row>
    <row r="83" spans="1:8" ht="18" customHeight="1" x14ac:dyDescent="0.2">
      <c r="B83" s="1" t="s">
        <v>3</v>
      </c>
      <c r="C83" s="7" t="s">
        <v>1208</v>
      </c>
      <c r="D83" s="2" t="s">
        <v>4</v>
      </c>
      <c r="E83" s="13" t="s">
        <v>1205</v>
      </c>
      <c r="F83" s="16" t="s">
        <v>5</v>
      </c>
      <c r="G83" s="7" t="s">
        <v>7</v>
      </c>
      <c r="H83" s="7" t="s">
        <v>6</v>
      </c>
    </row>
    <row r="84" spans="1:8" ht="18" customHeight="1" x14ac:dyDescent="0.2">
      <c r="B84">
        <v>1</v>
      </c>
      <c r="C84" s="18" t="s">
        <v>4299</v>
      </c>
      <c r="D84" s="7" t="str">
        <f>IF(C84="", "",IF($C84&gt;0, IFERROR(VLOOKUP($C84, Members!$A$1:$E$1753, 2, FALSE),"")))</f>
        <v/>
      </c>
      <c r="E84" s="13" t="str">
        <f>IF(C84="","",IF($C84&gt;0,IFERROR(VLOOKUP($C84,Members!$A$1:$E$1729,3,FALSE),"")))</f>
        <v/>
      </c>
      <c r="F84" s="97">
        <v>17</v>
      </c>
      <c r="G84" s="7" t="str">
        <f>IF(C84="","",IF($C84&gt;0,IFERROR(VLOOKUP($C84,Members!$A$1:$E$1753,4,FALSE),"")))</f>
        <v/>
      </c>
      <c r="H84" s="7" t="str">
        <f>IF(C84="","",IF($C84&gt;0,IFERROR(VLOOKUP($C84,Members!$A$1:$E$1753,5,FALSE),"")))</f>
        <v/>
      </c>
    </row>
    <row r="85" spans="1:8" ht="18" customHeight="1" x14ac:dyDescent="0.2">
      <c r="B85">
        <v>2</v>
      </c>
      <c r="C85" s="18" t="s">
        <v>3438</v>
      </c>
      <c r="D85" s="7" t="str">
        <f>IF(C85="", "",IF($C85&gt;0, IFERROR(VLOOKUP($C85, Members!$A$1:$E$1753, 2, FALSE),"")))</f>
        <v>R3-12528</v>
      </c>
      <c r="E85" s="13">
        <f>IF(C85="","",IF($C85&gt;0,IFERROR(VLOOKUP($C85,Members!$A$1:$E$1729,3,FALSE),"")))</f>
        <v>36557</v>
      </c>
      <c r="F85" s="97">
        <v>15</v>
      </c>
      <c r="G85" s="7" t="str">
        <f>IF(C85="","",IF($C85&gt;0,IFERROR(VLOOKUP($C85,Members!$A$1:$E$1753,4,FALSE),"")))</f>
        <v>Red</v>
      </c>
      <c r="H85" s="7" t="str">
        <f>IF(C85="","",IF($C85&gt;0,IFERROR(VLOOKUP($C85,Members!$A$1:$E$1753,5,FALSE),"")))</f>
        <v>Tarr, Jacques</v>
      </c>
    </row>
    <row r="86" spans="1:8" ht="18" customHeight="1" x14ac:dyDescent="0.2">
      <c r="B86">
        <v>3</v>
      </c>
      <c r="C86" s="18" t="s">
        <v>3436</v>
      </c>
      <c r="D86" s="7" t="str">
        <f>IF(C86="", "",IF($C86&gt;0, IFERROR(VLOOKUP($C86, Members!$A$1:$E$1753, 2, FALSE),"")))</f>
        <v>R3-12506</v>
      </c>
      <c r="E86" s="13">
        <f>IF(C86="","",IF($C86&gt;0,IFERROR(VLOOKUP($C86,Members!$A$1:$E$1729,3,FALSE),"")))</f>
        <v>36841</v>
      </c>
      <c r="F86" s="97">
        <v>15</v>
      </c>
      <c r="G86" s="7" t="str">
        <f>IF(C86="","",IF($C86&gt;0,IFERROR(VLOOKUP($C86,Members!$A$1:$E$1753,4,FALSE),"")))</f>
        <v>Green</v>
      </c>
      <c r="H86" s="7" t="str">
        <f>IF(C86="","",IF($C86&gt;0,IFERROR(VLOOKUP($C86,Members!$A$1:$E$1753,5,FALSE),"")))</f>
        <v>Singleton, Kevin</v>
      </c>
    </row>
    <row r="87" spans="1:8" ht="18" customHeight="1" x14ac:dyDescent="0.2">
      <c r="B87">
        <v>4</v>
      </c>
      <c r="C87" s="18" t="s">
        <v>3786</v>
      </c>
      <c r="D87" s="7" t="str">
        <f>IF(C87="", "",IF($C87&gt;0, IFERROR(VLOOKUP($C87, Members!$A$1:$E$1753, 2, FALSE),"")))</f>
        <v>R3-12518</v>
      </c>
      <c r="E87" s="13">
        <f>IF(C87="","",IF($C87&gt;0,IFERROR(VLOOKUP($C87,Members!$A$1:$E$1729,3,FALSE),"")))</f>
        <v>36185</v>
      </c>
      <c r="F87" s="97">
        <v>16</v>
      </c>
      <c r="G87" s="7" t="str">
        <f>IF(C87="","",IF($C87&gt;0,IFERROR(VLOOKUP($C87,Members!$A$1:$E$1753,4,FALSE),"")))</f>
        <v>Blue</v>
      </c>
      <c r="H87" s="7" t="str">
        <f>IF(C87="","",IF($C87&gt;0,IFERROR(VLOOKUP($C87,Members!$A$1:$E$1753,5,FALSE),"")))</f>
        <v>Sterchi, Al</v>
      </c>
    </row>
    <row r="88" spans="1:8" ht="21.95" customHeight="1" x14ac:dyDescent="0.2">
      <c r="A88" s="5" t="s">
        <v>1207</v>
      </c>
      <c r="B88" s="28" t="s">
        <v>4305</v>
      </c>
      <c r="C88" s="28"/>
      <c r="D88" s="28"/>
      <c r="E88" s="28"/>
      <c r="F88" s="28"/>
      <c r="G88" s="28"/>
      <c r="H88" s="28"/>
    </row>
    <row r="89" spans="1:8" ht="18" customHeight="1" x14ac:dyDescent="0.2">
      <c r="B89" s="1" t="s">
        <v>3</v>
      </c>
      <c r="C89" s="7" t="s">
        <v>1208</v>
      </c>
      <c r="D89" s="2" t="s">
        <v>4</v>
      </c>
      <c r="E89" s="13" t="s">
        <v>1205</v>
      </c>
      <c r="F89" s="16" t="s">
        <v>5</v>
      </c>
      <c r="G89" s="7" t="s">
        <v>7</v>
      </c>
      <c r="H89" s="7" t="s">
        <v>6</v>
      </c>
    </row>
    <row r="90" spans="1:8" ht="18" customHeight="1" x14ac:dyDescent="0.2">
      <c r="B90">
        <v>1</v>
      </c>
      <c r="C90" s="18" t="s">
        <v>4117</v>
      </c>
      <c r="D90" s="98" t="str">
        <f>IF(C90="", "",IF($C90&gt;0, IFERROR(VLOOKUP($C90, Members!$A$1:$E$1753, 2, FALSE),"")))</f>
        <v/>
      </c>
      <c r="E90" s="99" t="str">
        <f>IF(C90="","",IF($C90&gt;0,IFERROR(VLOOKUP($C90,Members!$A$1:$E$1729,3,FALSE),"")))</f>
        <v/>
      </c>
      <c r="F90" s="102">
        <v>33</v>
      </c>
      <c r="G90" s="101" t="s">
        <v>32</v>
      </c>
      <c r="H90" s="101" t="s">
        <v>636</v>
      </c>
    </row>
    <row r="91" spans="1:8" ht="18" customHeight="1" x14ac:dyDescent="0.2">
      <c r="B91">
        <v>2</v>
      </c>
      <c r="C91" s="18" t="s">
        <v>4306</v>
      </c>
      <c r="D91" s="98" t="str">
        <f>IF(C91="", "",IF($C91&gt;0, IFERROR(VLOOKUP($C91, Members!$A$1:$E$1753, 2, FALSE),"")))</f>
        <v/>
      </c>
      <c r="E91" s="99" t="str">
        <f>IF(C91="","",IF($C91&gt;0,IFERROR(VLOOKUP($C91,Members!$A$1:$E$1729,3,FALSE),"")))</f>
        <v/>
      </c>
      <c r="F91" s="102">
        <v>23</v>
      </c>
      <c r="G91" s="101" t="s">
        <v>34</v>
      </c>
      <c r="H91" s="101" t="s">
        <v>508</v>
      </c>
    </row>
    <row r="92" spans="1:8" ht="18" customHeight="1" x14ac:dyDescent="0.2">
      <c r="B92">
        <v>3</v>
      </c>
      <c r="C92" s="18" t="s">
        <v>44</v>
      </c>
      <c r="D92" s="7" t="str">
        <f>IF(C92="", "",IF($C92&gt;0, IFERROR(VLOOKUP($C92, Members!$A$1:$E$1753, 2, FALSE),"")))</f>
        <v/>
      </c>
      <c r="E92" s="13" t="str">
        <f>IF(C92="","",IF($C92&gt;0,IFERROR(VLOOKUP($C92,Members!$A$1:$E$1729,3,FALSE),"")))</f>
        <v/>
      </c>
      <c r="F92" s="16" t="str">
        <f>IF(E92="","",IF(E92=0,"",IF(E92&gt;0,INT(($B$2-E92)/365.25))))</f>
        <v/>
      </c>
      <c r="G92" s="7" t="str">
        <f>IF(C92="","",IF($C92&gt;0,IFERROR(VLOOKUP($C92,Members!$A$1:$E$1753,4,FALSE),"")))</f>
        <v/>
      </c>
      <c r="H92" s="7" t="str">
        <f>IF(C92="","",IF($C92&gt;0,IFERROR(VLOOKUP($C92,Members!$A$1:$E$1753,5,FALSE),"")))</f>
        <v/>
      </c>
    </row>
    <row r="93" spans="1:8" ht="18" customHeight="1" x14ac:dyDescent="0.2">
      <c r="B93">
        <v>4</v>
      </c>
      <c r="C93" s="18" t="s">
        <v>44</v>
      </c>
      <c r="D93" s="7" t="str">
        <f>IF(C93="", "",IF($C93&gt;0, IFERROR(VLOOKUP($C93, Members!$A$1:$E$1753, 2, FALSE),"")))</f>
        <v/>
      </c>
      <c r="E93" s="13" t="str">
        <f>IF(C93="","",IF($C93&gt;0,IFERROR(VLOOKUP($C93,Members!$A$1:$E$1729,3,FALSE),"")))</f>
        <v/>
      </c>
      <c r="F93" s="16" t="str">
        <f>IF(E93="","",IF(E93=0,"",IF(E93&gt;0,INT(($B$2-E93)/365.25))))</f>
        <v/>
      </c>
      <c r="G93" s="7" t="str">
        <f>IF(C93="","",IF($C93&gt;0,IFERROR(VLOOKUP($C93,Members!$A$1:$E$1753,4,FALSE),"")))</f>
        <v/>
      </c>
      <c r="H93" s="7" t="str">
        <f>IF(C93="","",IF($C93&gt;0,IFERROR(VLOOKUP($C93,Members!$A$1:$E$1753,5,FALSE),"")))</f>
        <v/>
      </c>
    </row>
    <row r="94" spans="1:8" ht="21.95" customHeight="1" x14ac:dyDescent="0.2">
      <c r="A94" s="5" t="s">
        <v>1207</v>
      </c>
      <c r="B94" s="28" t="s">
        <v>4307</v>
      </c>
      <c r="C94" s="28"/>
      <c r="D94" s="28"/>
      <c r="E94" s="28"/>
      <c r="F94" s="28"/>
      <c r="G94" s="28"/>
      <c r="H94" s="28"/>
    </row>
    <row r="95" spans="1:8" ht="18" customHeight="1" x14ac:dyDescent="0.2">
      <c r="B95" s="1" t="s">
        <v>3</v>
      </c>
      <c r="C95" s="7" t="s">
        <v>1208</v>
      </c>
      <c r="D95" s="2" t="s">
        <v>4</v>
      </c>
      <c r="E95" s="13" t="s">
        <v>1205</v>
      </c>
      <c r="F95" s="16" t="s">
        <v>5</v>
      </c>
      <c r="G95" s="7" t="s">
        <v>7</v>
      </c>
      <c r="H95" s="7" t="s">
        <v>6</v>
      </c>
    </row>
    <row r="96" spans="1:8" ht="18" customHeight="1" x14ac:dyDescent="0.2">
      <c r="B96">
        <v>1</v>
      </c>
      <c r="C96" s="18" t="s">
        <v>2060</v>
      </c>
      <c r="D96" s="7" t="str">
        <f>IF(C96="", "",IF($C96&gt;0, IFERROR(VLOOKUP($C96, Members!$A$1:$E$1753, 2, FALSE),"")))</f>
        <v>R4-13674</v>
      </c>
      <c r="E96" s="13">
        <f>IF(C96="","",IF($C96&gt;0,IFERROR(VLOOKUP($C96,Members!$A$1:$E$1729,3,FALSE),"")))</f>
        <v>34853</v>
      </c>
      <c r="F96" s="16">
        <v>20</v>
      </c>
      <c r="G96" s="7" t="str">
        <f>IF(C96="","",IF($C96&gt;0,IFERROR(VLOOKUP($C96,Members!$A$1:$E$1753,4,FALSE),"")))</f>
        <v>PURPLE</v>
      </c>
      <c r="H96" s="7" t="str">
        <f>IF(C96="","",IF($C96&gt;0,IFERROR(VLOOKUP($C96,Members!$A$1:$E$1753,5,FALSE),"")))</f>
        <v>Barton, John</v>
      </c>
    </row>
    <row r="97" spans="1:8" ht="18" customHeight="1" x14ac:dyDescent="0.2">
      <c r="B97">
        <v>2</v>
      </c>
      <c r="C97" s="18" t="s">
        <v>4308</v>
      </c>
      <c r="D97" s="7" t="str">
        <f>IF(C97="", "",IF($C97&gt;0, IFERROR(VLOOKUP($C97, Members!$A$1:$E$1753, 2, FALSE),"")))</f>
        <v/>
      </c>
      <c r="E97" s="13" t="str">
        <f>IF(C97="","",IF($C97&gt;0,IFERROR(VLOOKUP($C97,Members!$A$1:$E$1729,3,FALSE),"")))</f>
        <v/>
      </c>
      <c r="F97" s="104">
        <v>18</v>
      </c>
      <c r="G97" s="103" t="s">
        <v>17</v>
      </c>
      <c r="H97" s="103" t="s">
        <v>4221</v>
      </c>
    </row>
    <row r="98" spans="1:8" ht="18" customHeight="1" x14ac:dyDescent="0.2">
      <c r="B98">
        <v>3</v>
      </c>
      <c r="C98" s="18" t="s">
        <v>44</v>
      </c>
      <c r="D98" s="7" t="str">
        <f>IF(C98="", "",IF($C98&gt;0, IFERROR(VLOOKUP($C98, Members!$A$1:$E$1753, 2, FALSE),"")))</f>
        <v/>
      </c>
      <c r="E98" s="13" t="str">
        <f>IF(C98="","",IF($C98&gt;0,IFERROR(VLOOKUP($C98,Members!$A$1:$E$1729,3,FALSE),"")))</f>
        <v/>
      </c>
      <c r="F98" s="16" t="str">
        <f>IF(E98="","",IF(E98=0,"",IF(E98&gt;0,INT(($B$2-E98)/365.25))))</f>
        <v/>
      </c>
      <c r="G98" s="7" t="str">
        <f>IF(C98="","",IF($C98&gt;0,IFERROR(VLOOKUP($C98,Members!$A$1:$E$1753,4,FALSE),"")))</f>
        <v/>
      </c>
      <c r="H98" s="7" t="str">
        <f>IF(C98="","",IF($C98&gt;0,IFERROR(VLOOKUP($C98,Members!$A$1:$E$1753,5,FALSE),"")))</f>
        <v/>
      </c>
    </row>
    <row r="99" spans="1:8" ht="18" customHeight="1" x14ac:dyDescent="0.2">
      <c r="B99">
        <v>4</v>
      </c>
      <c r="C99" s="18" t="s">
        <v>44</v>
      </c>
      <c r="D99" s="7" t="str">
        <f>IF(C99="", "",IF($C99&gt;0, IFERROR(VLOOKUP($C99, Members!$A$1:$E$1753, 2, FALSE),"")))</f>
        <v/>
      </c>
      <c r="E99" s="13" t="str">
        <f>IF(C99="","",IF($C99&gt;0,IFERROR(VLOOKUP($C99,Members!$A$1:$E$1729,3,FALSE),"")))</f>
        <v/>
      </c>
      <c r="F99" s="16" t="str">
        <f>IF(E99="","",IF(E99=0,"",IF(E99&gt;0,INT(($B$2-E99)/365.25))))</f>
        <v/>
      </c>
      <c r="G99" s="7" t="str">
        <f>IF(C99="","",IF($C99&gt;0,IFERROR(VLOOKUP($C99,Members!$A$1:$E$1753,4,FALSE),"")))</f>
        <v/>
      </c>
      <c r="H99" s="7" t="str">
        <f>IF(C99="","",IF($C99&gt;0,IFERROR(VLOOKUP($C99,Members!$A$1:$E$1753,5,FALSE),"")))</f>
        <v/>
      </c>
    </row>
    <row r="100" spans="1:8" ht="18" customHeight="1" x14ac:dyDescent="0.2">
      <c r="A100" s="5" t="s">
        <v>1207</v>
      </c>
      <c r="B100" s="28" t="s">
        <v>4309</v>
      </c>
      <c r="C100" s="28"/>
      <c r="D100" s="28"/>
      <c r="E100" s="28"/>
      <c r="F100" s="28"/>
      <c r="G100" s="28"/>
      <c r="H100" s="28"/>
    </row>
    <row r="101" spans="1:8" ht="18" customHeight="1" x14ac:dyDescent="0.2">
      <c r="B101" s="1" t="s">
        <v>3</v>
      </c>
      <c r="C101" s="7" t="s">
        <v>1208</v>
      </c>
      <c r="D101" s="2" t="s">
        <v>4</v>
      </c>
      <c r="E101" s="12" t="s">
        <v>1205</v>
      </c>
      <c r="F101" s="16" t="s">
        <v>5</v>
      </c>
      <c r="G101" s="2" t="s">
        <v>7</v>
      </c>
      <c r="H101" s="2" t="s">
        <v>6</v>
      </c>
    </row>
    <row r="102" spans="1:8" ht="18" customHeight="1" x14ac:dyDescent="0.2">
      <c r="B102">
        <v>1</v>
      </c>
      <c r="C102" s="18" t="s">
        <v>4126</v>
      </c>
      <c r="D102" s="7" t="str">
        <f>IF(C102="", "",IF($C102&gt;0, IFERROR(VLOOKUP($C102, Members!$A$1:$E$1753, 2, FALSE),"")))</f>
        <v/>
      </c>
      <c r="E102" s="13" t="str">
        <f>IF(C102="","",IF($C102&gt;0,IFERROR(VLOOKUP($C102,Members!$A$1:$E$1729,3,FALSE),"")))</f>
        <v/>
      </c>
      <c r="F102" s="106">
        <v>38</v>
      </c>
      <c r="G102" s="105" t="s">
        <v>34</v>
      </c>
      <c r="H102" s="105" t="s">
        <v>4130</v>
      </c>
    </row>
    <row r="103" spans="1:8" ht="18" customHeight="1" x14ac:dyDescent="0.2">
      <c r="B103">
        <v>2</v>
      </c>
      <c r="C103" s="18" t="s">
        <v>2401</v>
      </c>
      <c r="D103" s="7" t="str">
        <f>IF(C103="", "",IF($C103&gt;0, IFERROR(VLOOKUP($C103, Members!$A$1:$E$1753, 2, FALSE),"")))</f>
        <v>R3-12431</v>
      </c>
      <c r="E103" s="13">
        <f>IF(C103="","",IF($C103&gt;0,IFERROR(VLOOKUP($C103,Members!$A$1:$E$1729,3,FALSE),"")))</f>
        <v>23927</v>
      </c>
      <c r="F103" s="106">
        <v>50</v>
      </c>
      <c r="G103" s="105" t="s">
        <v>21</v>
      </c>
      <c r="H103" s="105" t="s">
        <v>536</v>
      </c>
    </row>
    <row r="104" spans="1:8" ht="18" customHeight="1" x14ac:dyDescent="0.2">
      <c r="B104">
        <v>3</v>
      </c>
      <c r="C104" s="18" t="s">
        <v>4310</v>
      </c>
      <c r="D104" s="7" t="str">
        <f>IF(C104="", "",IF($C104&gt;0, IFERROR(VLOOKUP($C104, Members!$A$1:$E$1753, 2, FALSE),"")))</f>
        <v/>
      </c>
      <c r="E104" s="13" t="str">
        <f>IF(C104="","",IF($C104&gt;0,IFERROR(VLOOKUP($C104,Members!$A$1:$E$1729,3,FALSE),"")))</f>
        <v/>
      </c>
      <c r="F104" s="106">
        <v>38</v>
      </c>
      <c r="G104" s="105" t="s">
        <v>32</v>
      </c>
      <c r="H104" s="105" t="s">
        <v>4311</v>
      </c>
    </row>
    <row r="105" spans="1:8" ht="18" customHeight="1" x14ac:dyDescent="0.2">
      <c r="B105">
        <v>4</v>
      </c>
      <c r="C105" s="18" t="s">
        <v>4129</v>
      </c>
      <c r="D105" s="7" t="str">
        <f>IF(C105="", "",IF($C105&gt;0, IFERROR(VLOOKUP($C105, Members!$A$1:$E$1753, 2, FALSE),"")))</f>
        <v/>
      </c>
      <c r="E105" s="13" t="str">
        <f>IF(C105="","",IF($C105&gt;0,IFERROR(VLOOKUP($C105,Members!$A$1:$E$1729,3,FALSE),"")))</f>
        <v/>
      </c>
      <c r="F105" s="106">
        <v>40</v>
      </c>
      <c r="G105" s="105" t="s">
        <v>24</v>
      </c>
      <c r="H105" s="105" t="s">
        <v>4252</v>
      </c>
    </row>
    <row r="106" spans="1:8" ht="18" customHeight="1" x14ac:dyDescent="0.2">
      <c r="A106" s="5" t="s">
        <v>1207</v>
      </c>
      <c r="B106" s="28" t="s">
        <v>4312</v>
      </c>
      <c r="C106" s="28"/>
      <c r="D106" s="28"/>
      <c r="E106" s="28"/>
      <c r="F106" s="28"/>
      <c r="G106" s="28"/>
      <c r="H106" s="28"/>
    </row>
    <row r="107" spans="1:8" ht="18" customHeight="1" x14ac:dyDescent="0.2">
      <c r="B107" s="1" t="s">
        <v>3</v>
      </c>
      <c r="C107" s="7" t="s">
        <v>1208</v>
      </c>
      <c r="D107" s="2" t="s">
        <v>4</v>
      </c>
      <c r="E107" s="12" t="s">
        <v>1205</v>
      </c>
      <c r="F107" s="16" t="s">
        <v>5</v>
      </c>
      <c r="G107" s="2" t="s">
        <v>7</v>
      </c>
      <c r="H107" s="2" t="s">
        <v>6</v>
      </c>
    </row>
    <row r="108" spans="1:8" ht="18" customHeight="1" x14ac:dyDescent="0.2">
      <c r="B108">
        <v>1</v>
      </c>
      <c r="C108" s="18" t="s">
        <v>4134</v>
      </c>
      <c r="D108" s="7" t="str">
        <f>IF(C108="", "",IF($C108&gt;0, IFERROR(VLOOKUP($C108, Members!$A$1:$E$1753, 2, FALSE),"")))</f>
        <v/>
      </c>
      <c r="E108" s="13" t="str">
        <f>IF(C108="","",IF($C108&gt;0,IFERROR(VLOOKUP($C108,Members!$A$1:$E$1729,3,FALSE),"")))</f>
        <v/>
      </c>
      <c r="F108" s="108">
        <v>35</v>
      </c>
      <c r="G108" s="107" t="s">
        <v>17</v>
      </c>
      <c r="H108" s="107" t="s">
        <v>4136</v>
      </c>
    </row>
    <row r="109" spans="1:8" ht="18" customHeight="1" x14ac:dyDescent="0.2">
      <c r="B109">
        <v>2</v>
      </c>
      <c r="C109" s="18" t="s">
        <v>4207</v>
      </c>
      <c r="D109" s="7" t="str">
        <f>IF(C109="", "",IF($C109&gt;0, IFERROR(VLOOKUP($C109, Members!$A$1:$E$1753, 2, FALSE),"")))</f>
        <v/>
      </c>
      <c r="E109" s="13" t="str">
        <f>IF(C109="","",IF($C109&gt;0,IFERROR(VLOOKUP($C109,Members!$A$1:$E$1729,3,FALSE),"")))</f>
        <v/>
      </c>
      <c r="F109" s="108">
        <v>40</v>
      </c>
      <c r="G109" s="107" t="s">
        <v>554</v>
      </c>
      <c r="H109" s="107" t="s">
        <v>4209</v>
      </c>
    </row>
    <row r="110" spans="1:8" ht="18" customHeight="1" x14ac:dyDescent="0.2">
      <c r="B110">
        <v>3</v>
      </c>
      <c r="C110" s="18" t="s">
        <v>1282</v>
      </c>
      <c r="D110" s="7" t="str">
        <f>IF(C110="", "",IF($C110&gt;0, IFERROR(VLOOKUP($C110, Members!$A$1:$E$1753, 2, FALSE),"")))</f>
        <v>R3-12250</v>
      </c>
      <c r="E110" s="13">
        <f>IF(C110="","",IF($C110&gt;0,IFERROR(VLOOKUP($C110,Members!$A$1:$E$1729,3,FALSE),"")))</f>
        <v>23707</v>
      </c>
      <c r="F110" s="108">
        <v>51</v>
      </c>
      <c r="G110" s="107" t="s">
        <v>17</v>
      </c>
      <c r="H110" s="107" t="s">
        <v>536</v>
      </c>
    </row>
    <row r="111" spans="1:8" ht="18" customHeight="1" x14ac:dyDescent="0.2">
      <c r="B111">
        <v>4</v>
      </c>
      <c r="C111" s="18" t="s">
        <v>4135</v>
      </c>
      <c r="D111" s="7" t="str">
        <f>IF(C111="", "",IF($C111&gt;0, IFERROR(VLOOKUP($C111, Members!$A$1:$E$1753, 2, FALSE),"")))</f>
        <v/>
      </c>
      <c r="E111" s="13" t="str">
        <f>IF(C111="","",IF($C111&gt;0,IFERROR(VLOOKUP($C111,Members!$A$1:$E$1729,3,FALSE),"")))</f>
        <v/>
      </c>
      <c r="F111" s="108">
        <v>45</v>
      </c>
      <c r="G111" s="107" t="s">
        <v>17</v>
      </c>
      <c r="H111" s="107" t="s">
        <v>4265</v>
      </c>
    </row>
    <row r="112" spans="1:8" ht="18" customHeight="1" x14ac:dyDescent="0.2">
      <c r="A112" s="5" t="s">
        <v>1207</v>
      </c>
      <c r="B112" s="28" t="s">
        <v>4338</v>
      </c>
      <c r="C112" s="28"/>
      <c r="D112" s="28"/>
      <c r="E112" s="28"/>
      <c r="F112" s="28"/>
      <c r="G112" s="28"/>
      <c r="H112" s="28"/>
    </row>
    <row r="113" spans="1:8" ht="18" customHeight="1" x14ac:dyDescent="0.2">
      <c r="B113" s="1" t="s">
        <v>3</v>
      </c>
      <c r="C113" s="7" t="s">
        <v>1208</v>
      </c>
      <c r="D113" s="2" t="s">
        <v>4</v>
      </c>
      <c r="E113" s="12" t="s">
        <v>1205</v>
      </c>
      <c r="F113" s="16" t="s">
        <v>5</v>
      </c>
      <c r="G113" s="2" t="s">
        <v>7</v>
      </c>
      <c r="H113" s="2" t="s">
        <v>6</v>
      </c>
    </row>
    <row r="114" spans="1:8" ht="18" customHeight="1" x14ac:dyDescent="0.2">
      <c r="B114">
        <v>1</v>
      </c>
      <c r="C114" s="18" t="s">
        <v>3371</v>
      </c>
      <c r="D114" s="7" t="str">
        <f>IF(C114="", "",IF($C114&gt;0, IFERROR(VLOOKUP($C114, Members!$A$1:$E$1753, 2, FALSE),"")))</f>
        <v>R4-13710</v>
      </c>
      <c r="E114" s="13">
        <f>IF(C114="","",IF($C114&gt;0,IFERROR(VLOOKUP($C114,Members!$A$1:$E$1729,3,FALSE),"")))</f>
        <v>37984</v>
      </c>
      <c r="F114" s="16">
        <v>12</v>
      </c>
      <c r="G114" s="7" t="str">
        <f>IF(C114="","",IF($C114&gt;0,IFERROR(VLOOKUP($C114,Members!$A$1:$E$1753,4,FALSE),"")))</f>
        <v>BLACK</v>
      </c>
      <c r="H114" s="7" t="s">
        <v>4347</v>
      </c>
    </row>
    <row r="115" spans="1:8" ht="18" customHeight="1" x14ac:dyDescent="0.2">
      <c r="B115">
        <v>2</v>
      </c>
      <c r="C115" s="18" t="s">
        <v>4459</v>
      </c>
      <c r="D115" s="7" t="str">
        <f>IF(C115="", "",IF($C115&gt;0, IFERROR(VLOOKUP($C115, Members!$A$1:$E$1753, 2, FALSE),"")))</f>
        <v/>
      </c>
      <c r="E115" s="13" t="str">
        <f>IF(C115="","",IF($C115&gt;0,IFERROR(VLOOKUP($C115,Members!$A$1:$E$1729,3,FALSE),"")))</f>
        <v/>
      </c>
      <c r="F115" s="16">
        <v>11</v>
      </c>
      <c r="G115" s="7" t="s">
        <v>20</v>
      </c>
      <c r="H115" s="7" t="s">
        <v>4367</v>
      </c>
    </row>
    <row r="116" spans="1:8" ht="18" customHeight="1" x14ac:dyDescent="0.2">
      <c r="B116">
        <v>3</v>
      </c>
      <c r="C116" s="18" t="s">
        <v>44</v>
      </c>
      <c r="D116" s="7" t="str">
        <f>IF(C116="", "",IF($C116&gt;0, IFERROR(VLOOKUP($C116, Members!$A$1:$E$1753, 2, FALSE),"")))</f>
        <v/>
      </c>
      <c r="E116" s="13" t="str">
        <f>IF(C116="","",IF($C116&gt;0,IFERROR(VLOOKUP($C116,Members!$A$1:$E$1729,3,FALSE),"")))</f>
        <v/>
      </c>
      <c r="F116" s="16" t="str">
        <f>IF(E116="","",IF(E116=0,"",IF(E116&gt;0,INT(($B$2-E116)/365.25))))</f>
        <v/>
      </c>
      <c r="G116" s="7" t="str">
        <f>IF(C116="","",IF($C116&gt;0,IFERROR(VLOOKUP($C116,Members!$A$1:$E$1753,4,FALSE),"")))</f>
        <v/>
      </c>
      <c r="H116" s="7" t="str">
        <f>IF(C116="","",IF($C116&gt;0,IFERROR(VLOOKUP($C116,Members!$A$1:$E$1753,5,FALSE),"")))</f>
        <v/>
      </c>
    </row>
    <row r="117" spans="1:8" ht="18" customHeight="1" x14ac:dyDescent="0.2">
      <c r="B117">
        <v>4</v>
      </c>
      <c r="C117" s="18" t="s">
        <v>44</v>
      </c>
      <c r="D117" s="7" t="str">
        <f>IF(C117="", "",IF($C117&gt;0, IFERROR(VLOOKUP($C117, Members!$A$1:$E$1753, 2, FALSE),"")))</f>
        <v/>
      </c>
      <c r="E117" s="13" t="str">
        <f>IF(C117="","",IF($C117&gt;0,IFERROR(VLOOKUP($C117,Members!$A$1:$E$1729,3,FALSE),"")))</f>
        <v/>
      </c>
      <c r="F117" s="16" t="str">
        <f>IF(E117="","",IF(E117=0,"",IF(E117&gt;0,INT(($B$2-E117)/365.25))))</f>
        <v/>
      </c>
      <c r="G117" s="7" t="str">
        <f>IF(C117="","",IF($C117&gt;0,IFERROR(VLOOKUP($C117,Members!$A$1:$E$1753,4,FALSE),"")))</f>
        <v/>
      </c>
      <c r="H117" s="7" t="str">
        <f>IF(C117="","",IF($C117&gt;0,IFERROR(VLOOKUP($C117,Members!$A$1:$E$1753,5,FALSE),"")))</f>
        <v/>
      </c>
    </row>
    <row r="118" spans="1:8" ht="18" customHeight="1" x14ac:dyDescent="0.2">
      <c r="A118" s="5" t="s">
        <v>1207</v>
      </c>
      <c r="B118" s="28" t="s">
        <v>4339</v>
      </c>
      <c r="C118" s="28"/>
      <c r="D118" s="28"/>
      <c r="E118" s="28"/>
      <c r="F118" s="28"/>
      <c r="G118" s="28"/>
      <c r="H118" s="28"/>
    </row>
    <row r="119" spans="1:8" ht="18" customHeight="1" x14ac:dyDescent="0.2">
      <c r="B119" s="1" t="s">
        <v>3</v>
      </c>
      <c r="C119" s="7" t="s">
        <v>1208</v>
      </c>
      <c r="D119" s="2" t="s">
        <v>4</v>
      </c>
      <c r="E119" s="12" t="s">
        <v>1205</v>
      </c>
      <c r="F119" s="16" t="s">
        <v>5</v>
      </c>
      <c r="G119" s="2" t="s">
        <v>7</v>
      </c>
      <c r="H119" s="2" t="s">
        <v>6</v>
      </c>
    </row>
    <row r="120" spans="1:8" ht="18" customHeight="1" x14ac:dyDescent="0.2">
      <c r="B120">
        <v>1</v>
      </c>
      <c r="C120" s="18" t="s">
        <v>4340</v>
      </c>
      <c r="D120" s="7" t="str">
        <f>IF(C120="", "",IF($C120&gt;0, IFERROR(VLOOKUP($C120, Members!$A$1:$E$1753, 2, FALSE),"")))</f>
        <v/>
      </c>
      <c r="E120" s="13" t="str">
        <f>IF(C120="","",IF($C120&gt;0,IFERROR(VLOOKUP($C120,Members!$A$1:$E$1729,3,FALSE),"")))</f>
        <v/>
      </c>
      <c r="F120" s="122">
        <v>13</v>
      </c>
      <c r="G120" s="121" t="s">
        <v>4342</v>
      </c>
      <c r="H120" s="121" t="s">
        <v>4160</v>
      </c>
    </row>
    <row r="121" spans="1:8" ht="18" customHeight="1" x14ac:dyDescent="0.2">
      <c r="B121">
        <v>2</v>
      </c>
      <c r="C121" s="18" t="s">
        <v>4341</v>
      </c>
      <c r="D121" s="7" t="str">
        <f>IF(C121="", "",IF($C121&gt;0, IFERROR(VLOOKUP($C121, Members!$A$1:$E$1753, 2, FALSE),"")))</f>
        <v/>
      </c>
      <c r="E121" s="13" t="str">
        <f>IF(C121="","",IF($C121&gt;0,IFERROR(VLOOKUP($C121,Members!$A$1:$E$1729,3,FALSE),"")))</f>
        <v/>
      </c>
      <c r="F121" s="122">
        <v>13</v>
      </c>
      <c r="G121" s="121" t="s">
        <v>4343</v>
      </c>
      <c r="H121" s="121"/>
    </row>
    <row r="122" spans="1:8" ht="18" customHeight="1" x14ac:dyDescent="0.2">
      <c r="B122">
        <v>3</v>
      </c>
      <c r="C122" s="18" t="s">
        <v>44</v>
      </c>
      <c r="D122" s="7" t="str">
        <f>IF(C122="", "",IF($C122&gt;0, IFERROR(VLOOKUP($C122, Members!$A$1:$E$1753, 2, FALSE),"")))</f>
        <v/>
      </c>
      <c r="E122" s="13" t="str">
        <f>IF(C122="","",IF($C122&gt;0,IFERROR(VLOOKUP($C122,Members!$A$1:$E$1729,3,FALSE),"")))</f>
        <v/>
      </c>
      <c r="F122" s="16" t="str">
        <f>IF(E122="","",IF(E122=0,"",IF(E122&gt;0,INT(($B$2-E122)/365.25))))</f>
        <v/>
      </c>
      <c r="G122" s="7" t="str">
        <f>IF(C122="","",IF($C122&gt;0,IFERROR(VLOOKUP($C122,Members!$A$1:$E$1753,4,FALSE),"")))</f>
        <v/>
      </c>
      <c r="H122" s="7" t="str">
        <f>IF(C122="","",IF($C122&gt;0,IFERROR(VLOOKUP($C122,Members!$A$1:$E$1753,5,FALSE),"")))</f>
        <v/>
      </c>
    </row>
    <row r="123" spans="1:8" ht="18" customHeight="1" x14ac:dyDescent="0.2">
      <c r="B123">
        <v>4</v>
      </c>
      <c r="C123" s="18" t="s">
        <v>44</v>
      </c>
      <c r="D123" s="7" t="str">
        <f>IF(C123="", "",IF($C123&gt;0, IFERROR(VLOOKUP($C123, Members!$A$1:$E$1753, 2, FALSE),"")))</f>
        <v/>
      </c>
      <c r="E123" s="13" t="str">
        <f>IF(C123="","",IF($C123&gt;0,IFERROR(VLOOKUP($C123,Members!$A$1:$E$1729,3,FALSE),"")))</f>
        <v/>
      </c>
      <c r="F123" s="16" t="str">
        <f>IF(E123="","",IF(E123=0,"",IF(E123&gt;0,INT(($B$2-E123)/365.25))))</f>
        <v/>
      </c>
      <c r="G123" s="7" t="str">
        <f>IF(C123="","",IF($C123&gt;0,IFERROR(VLOOKUP($C123,Members!$A$1:$E$1753,4,FALSE),"")))</f>
        <v/>
      </c>
      <c r="H123" s="7" t="str">
        <f>IF(C123="","",IF($C123&gt;0,IFERROR(VLOOKUP($C123,Members!$A$1:$E$1753,5,FALSE),"")))</f>
        <v/>
      </c>
    </row>
    <row r="124" spans="1:8" ht="18" customHeight="1" x14ac:dyDescent="0.2">
      <c r="A124" s="5" t="s">
        <v>1207</v>
      </c>
      <c r="B124" s="28" t="s">
        <v>4344</v>
      </c>
      <c r="C124" s="28"/>
      <c r="D124" s="28"/>
      <c r="E124" s="28"/>
      <c r="F124" s="28"/>
      <c r="G124" s="28"/>
      <c r="H124" s="28"/>
    </row>
    <row r="125" spans="1:8" ht="18" customHeight="1" x14ac:dyDescent="0.2">
      <c r="B125" s="1" t="s">
        <v>3</v>
      </c>
      <c r="C125" s="7" t="s">
        <v>1208</v>
      </c>
      <c r="D125" s="2" t="s">
        <v>4</v>
      </c>
      <c r="E125" s="12" t="s">
        <v>1205</v>
      </c>
      <c r="F125" s="16" t="s">
        <v>5</v>
      </c>
      <c r="G125" s="2" t="s">
        <v>7</v>
      </c>
      <c r="H125" s="2" t="s">
        <v>6</v>
      </c>
    </row>
    <row r="126" spans="1:8" ht="18" customHeight="1" x14ac:dyDescent="0.2">
      <c r="B126">
        <v>1</v>
      </c>
      <c r="C126" s="18" t="s">
        <v>883</v>
      </c>
      <c r="D126" s="7" t="str">
        <f>IF(C126="", "",IF($C126&gt;0, IFERROR(VLOOKUP($C126, Members!$A$1:$E$1753, 2, FALSE),"")))</f>
        <v>R3-11496</v>
      </c>
      <c r="E126" s="13">
        <f>IF(C126="","",IF($C126&gt;0,IFERROR(VLOOKUP($C126,Members!$A$1:$E$1729,3,FALSE),"")))</f>
        <v>36655</v>
      </c>
      <c r="F126" s="129">
        <v>15</v>
      </c>
      <c r="G126" s="128" t="s">
        <v>4353</v>
      </c>
      <c r="H126" s="128" t="s">
        <v>536</v>
      </c>
    </row>
    <row r="127" spans="1:8" ht="18" customHeight="1" x14ac:dyDescent="0.2">
      <c r="B127">
        <v>2</v>
      </c>
      <c r="C127" s="18" t="s">
        <v>4157</v>
      </c>
      <c r="D127" s="7" t="str">
        <f>IF(C127="", "",IF($C127&gt;0, IFERROR(VLOOKUP($C127, Members!$A$1:$E$1753, 2, FALSE),"")))</f>
        <v/>
      </c>
      <c r="E127" s="13" t="str">
        <f>IF(C127="","",IF($C127&gt;0,IFERROR(VLOOKUP($C127,Members!$A$1:$E$1729,3,FALSE),"")))</f>
        <v/>
      </c>
      <c r="F127" s="129">
        <v>15</v>
      </c>
      <c r="G127" s="128" t="s">
        <v>4353</v>
      </c>
      <c r="H127" s="128" t="s">
        <v>4151</v>
      </c>
    </row>
    <row r="128" spans="1:8" ht="18" customHeight="1" x14ac:dyDescent="0.2">
      <c r="B128">
        <v>3</v>
      </c>
      <c r="C128" s="18" t="s">
        <v>4158</v>
      </c>
      <c r="D128" s="7" t="str">
        <f>IF(C128="", "",IF($C128&gt;0, IFERROR(VLOOKUP($C128, Members!$A$1:$E$1753, 2, FALSE),"")))</f>
        <v/>
      </c>
      <c r="E128" s="13" t="str">
        <f>IF(C128="","",IF($C128&gt;0,IFERROR(VLOOKUP($C128,Members!$A$1:$E$1729,3,FALSE),"")))</f>
        <v/>
      </c>
      <c r="F128" s="129">
        <v>15</v>
      </c>
      <c r="G128" s="128" t="s">
        <v>4353</v>
      </c>
      <c r="H128" s="128" t="s">
        <v>4160</v>
      </c>
    </row>
    <row r="129" spans="1:8" ht="18" customHeight="1" x14ac:dyDescent="0.2">
      <c r="B129">
        <v>4</v>
      </c>
      <c r="C129" s="18" t="s">
        <v>3443</v>
      </c>
      <c r="D129" s="7" t="str">
        <f>IF(C129="", "",IF($C129&gt;0, IFERROR(VLOOKUP($C129, Members!$A$1:$E$1753, 2, FALSE),"")))</f>
        <v>R3-12495</v>
      </c>
      <c r="E129" s="13">
        <f>IF(C129="","",IF($C129&gt;0,IFERROR(VLOOKUP($C129,Members!$A$1:$E$1729,3,FALSE),"")))</f>
        <v>36730</v>
      </c>
      <c r="F129" s="129">
        <v>15</v>
      </c>
      <c r="G129" s="128" t="s">
        <v>4353</v>
      </c>
      <c r="H129" s="128" t="s">
        <v>4354</v>
      </c>
    </row>
    <row r="130" spans="1:8" ht="18" customHeight="1" x14ac:dyDescent="0.2">
      <c r="A130" s="5" t="s">
        <v>1207</v>
      </c>
      <c r="B130" s="28" t="s">
        <v>4355</v>
      </c>
      <c r="C130" s="28"/>
      <c r="D130" s="28"/>
      <c r="E130" s="28"/>
      <c r="F130" s="28"/>
      <c r="G130" s="28"/>
      <c r="H130" s="28"/>
    </row>
    <row r="131" spans="1:8" ht="18" customHeight="1" x14ac:dyDescent="0.2">
      <c r="B131" s="1" t="s">
        <v>3</v>
      </c>
      <c r="C131" s="7" t="s">
        <v>1208</v>
      </c>
      <c r="D131" s="2" t="s">
        <v>4</v>
      </c>
      <c r="E131" s="12" t="s">
        <v>1205</v>
      </c>
      <c r="F131" s="16" t="s">
        <v>5</v>
      </c>
      <c r="G131" s="2" t="s">
        <v>7</v>
      </c>
      <c r="H131" s="2" t="s">
        <v>6</v>
      </c>
    </row>
    <row r="132" spans="1:8" ht="18" customHeight="1" x14ac:dyDescent="0.2">
      <c r="B132">
        <v>1</v>
      </c>
      <c r="C132" s="18" t="s">
        <v>4356</v>
      </c>
      <c r="D132" s="7" t="str">
        <f>IF(C132="", "",IF($C132&gt;0, IFERROR(VLOOKUP($C132, Members!$A$1:$E$1753, 2, FALSE),"")))</f>
        <v/>
      </c>
      <c r="E132" s="13" t="str">
        <f>IF(C132="","",IF($C132&gt;0,IFERROR(VLOOKUP($C132,Members!$A$1:$E$1729,3,FALSE),"")))</f>
        <v/>
      </c>
      <c r="F132" s="131">
        <v>24</v>
      </c>
      <c r="G132" s="130" t="s">
        <v>20</v>
      </c>
      <c r="H132" s="130" t="s">
        <v>4358</v>
      </c>
    </row>
    <row r="133" spans="1:8" ht="18" customHeight="1" x14ac:dyDescent="0.2">
      <c r="B133">
        <v>2</v>
      </c>
      <c r="C133" s="18" t="s">
        <v>4357</v>
      </c>
      <c r="D133" s="7" t="str">
        <f>IF(C133="", "",IF($C133&gt;0, IFERROR(VLOOKUP($C133, Members!$A$1:$E$1753, 2, FALSE),"")))</f>
        <v/>
      </c>
      <c r="E133" s="13" t="str">
        <f>IF(C133="","",IF($C133&gt;0,IFERROR(VLOOKUP($C133,Members!$A$1:$E$1729,3,FALSE),"")))</f>
        <v/>
      </c>
      <c r="F133" s="131">
        <v>30</v>
      </c>
      <c r="G133" s="130" t="s">
        <v>20</v>
      </c>
      <c r="H133" s="130" t="s">
        <v>4136</v>
      </c>
    </row>
    <row r="134" spans="1:8" ht="18" customHeight="1" x14ac:dyDescent="0.2">
      <c r="B134">
        <v>3</v>
      </c>
      <c r="C134" s="18" t="s">
        <v>3040</v>
      </c>
      <c r="D134" s="7" t="str">
        <f>IF(C134="", "",IF($C134&gt;0, IFERROR(VLOOKUP($C134, Members!$A$1:$E$1753, 2, FALSE),"")))</f>
        <v>R4-13696</v>
      </c>
      <c r="E134" s="13">
        <f>IF(C134="","",IF($C134&gt;0,IFERROR(VLOOKUP($C134,Members!$A$1:$E$1729,3,FALSE),"")))</f>
        <v>30470</v>
      </c>
      <c r="F134" s="131">
        <v>33</v>
      </c>
      <c r="G134" s="130" t="s">
        <v>20</v>
      </c>
      <c r="H134" s="130" t="s">
        <v>636</v>
      </c>
    </row>
    <row r="135" spans="1:8" ht="18" customHeight="1" x14ac:dyDescent="0.2">
      <c r="B135">
        <v>4</v>
      </c>
      <c r="C135" s="18" t="s">
        <v>1271</v>
      </c>
      <c r="D135" s="7" t="str">
        <f>IF(C135="", "",IF($C135&gt;0, IFERROR(VLOOKUP($C135, Members!$A$1:$E$1753, 2, FALSE),"")))</f>
        <v>R4-13534</v>
      </c>
      <c r="E135" s="13">
        <f>IF(C135="","",IF($C135&gt;0,IFERROR(VLOOKUP($C135,Members!$A$1:$E$1729,3,FALSE),"")))</f>
        <v>35628</v>
      </c>
      <c r="F135" s="131">
        <v>18</v>
      </c>
      <c r="G135" s="130" t="s">
        <v>20</v>
      </c>
      <c r="H135" s="130" t="s">
        <v>471</v>
      </c>
    </row>
    <row r="136" spans="1:8" ht="18" customHeight="1" x14ac:dyDescent="0.2">
      <c r="A136" s="5" t="s">
        <v>1207</v>
      </c>
      <c r="B136" s="28" t="s">
        <v>4363</v>
      </c>
      <c r="C136" s="28"/>
      <c r="D136" s="28"/>
      <c r="E136" s="28"/>
      <c r="F136" s="28"/>
      <c r="G136" s="28"/>
      <c r="H136" s="28"/>
    </row>
    <row r="137" spans="1:8" ht="18" customHeight="1" x14ac:dyDescent="0.2">
      <c r="B137" s="1" t="s">
        <v>3</v>
      </c>
      <c r="C137" s="7" t="s">
        <v>1208</v>
      </c>
      <c r="D137" s="2" t="s">
        <v>4</v>
      </c>
      <c r="E137" s="12" t="s">
        <v>1205</v>
      </c>
      <c r="F137" s="16" t="s">
        <v>5</v>
      </c>
      <c r="G137" s="2" t="s">
        <v>7</v>
      </c>
      <c r="H137" s="2" t="s">
        <v>6</v>
      </c>
    </row>
    <row r="138" spans="1:8" ht="18" customHeight="1" x14ac:dyDescent="0.2">
      <c r="B138">
        <v>1</v>
      </c>
      <c r="C138" s="18" t="s">
        <v>4364</v>
      </c>
      <c r="D138" s="7" t="str">
        <f>IF(C138="", "",IF($C138&gt;0, IFERROR(VLOOKUP($C138, Members!$A$1:$E$1753, 2, FALSE),"")))</f>
        <v/>
      </c>
      <c r="E138" s="13" t="str">
        <f>IF(C138="","",IF($C138&gt;0,IFERROR(VLOOKUP($C138,Members!$A$1:$E$1729,3,FALSE),"")))</f>
        <v/>
      </c>
      <c r="F138" s="135">
        <v>45</v>
      </c>
      <c r="G138" s="134" t="s">
        <v>20</v>
      </c>
      <c r="H138" s="134" t="s">
        <v>4151</v>
      </c>
    </row>
    <row r="139" spans="1:8" ht="18" customHeight="1" x14ac:dyDescent="0.2">
      <c r="B139">
        <v>2</v>
      </c>
      <c r="C139" s="18" t="s">
        <v>4365</v>
      </c>
      <c r="D139" s="7" t="str">
        <f>IF(C139="", "",IF($C139&gt;0, IFERROR(VLOOKUP($C139, Members!$A$1:$E$1753, 2, FALSE),"")))</f>
        <v/>
      </c>
      <c r="E139" s="13" t="str">
        <f>IF(C139="","",IF($C139&gt;0,IFERROR(VLOOKUP($C139,Members!$A$1:$E$1729,3,FALSE),"")))</f>
        <v/>
      </c>
      <c r="F139" s="135">
        <v>43</v>
      </c>
      <c r="G139" s="134" t="s">
        <v>20</v>
      </c>
      <c r="H139" s="134" t="s">
        <v>4367</v>
      </c>
    </row>
    <row r="140" spans="1:8" ht="18" customHeight="1" x14ac:dyDescent="0.2">
      <c r="B140">
        <v>3</v>
      </c>
      <c r="C140" s="18" t="s">
        <v>4366</v>
      </c>
      <c r="D140" s="7" t="str">
        <f>IF(C140="", "",IF($C140&gt;0, IFERROR(VLOOKUP($C140, Members!$A$1:$E$1753, 2, FALSE),"")))</f>
        <v/>
      </c>
      <c r="E140" s="13" t="str">
        <f>IF(C140="","",IF($C140&gt;0,IFERROR(VLOOKUP($C140,Members!$A$1:$E$1729,3,FALSE),"")))</f>
        <v/>
      </c>
      <c r="F140" s="135">
        <v>45</v>
      </c>
      <c r="G140" s="134" t="s">
        <v>20</v>
      </c>
      <c r="H140" s="134" t="s">
        <v>4151</v>
      </c>
    </row>
    <row r="141" spans="1:8" ht="18" customHeight="1" x14ac:dyDescent="0.2">
      <c r="B141">
        <v>4</v>
      </c>
      <c r="C141" s="18" t="s">
        <v>44</v>
      </c>
      <c r="D141" s="7" t="str">
        <f>IF(C141="", "",IF($C141&gt;0, IFERROR(VLOOKUP($C141, Members!$A$1:$E$1753, 2, FALSE),"")))</f>
        <v/>
      </c>
      <c r="E141" s="13" t="str">
        <f>IF(C141="","",IF($C141&gt;0,IFERROR(VLOOKUP($C141,Members!$A$1:$E$1729,3,FALSE),"")))</f>
        <v/>
      </c>
      <c r="F141" s="16" t="str">
        <f>IF(E141="","",IF(E141=0,"",IF(E141&gt;0,INT(($B$2-E141)/365.25))))</f>
        <v/>
      </c>
      <c r="G141" s="7" t="str">
        <f>IF(C141="","",IF($C141&gt;0,IFERROR(VLOOKUP($C141,Members!$A$1:$E$1753,4,FALSE),"")))</f>
        <v/>
      </c>
      <c r="H141" s="7" t="str">
        <f>IF(C141="","",IF($C141&gt;0,IFERROR(VLOOKUP($C141,Members!$A$1:$E$1753,5,FALSE),"")))</f>
        <v/>
      </c>
    </row>
    <row r="142" spans="1:8" ht="18" customHeight="1" x14ac:dyDescent="0.2">
      <c r="A142" s="5" t="s">
        <v>1207</v>
      </c>
      <c r="B142" s="28"/>
      <c r="C142" s="28"/>
      <c r="D142" s="28"/>
      <c r="E142" s="28"/>
      <c r="F142" s="28"/>
      <c r="G142" s="28"/>
      <c r="H142" s="28"/>
    </row>
    <row r="143" spans="1:8" ht="18" customHeight="1" x14ac:dyDescent="0.2">
      <c r="B143" s="1" t="s">
        <v>3</v>
      </c>
      <c r="C143" s="7" t="s">
        <v>1208</v>
      </c>
      <c r="D143" s="2" t="s">
        <v>4</v>
      </c>
      <c r="E143" s="12" t="s">
        <v>1205</v>
      </c>
      <c r="F143" s="16" t="s">
        <v>5</v>
      </c>
      <c r="G143" s="2" t="s">
        <v>7</v>
      </c>
      <c r="H143" s="2" t="s">
        <v>6</v>
      </c>
    </row>
    <row r="144" spans="1:8" ht="18" customHeight="1" x14ac:dyDescent="0.2">
      <c r="B144">
        <v>1</v>
      </c>
      <c r="C144" s="18" t="s">
        <v>44</v>
      </c>
      <c r="D144" s="7" t="str">
        <f>IF(C144="", "",IF($C144&gt;0, IFERROR(VLOOKUP($C144, Members!$A$1:$E$1753, 2, FALSE),"")))</f>
        <v/>
      </c>
      <c r="E144" s="13" t="str">
        <f>IF(C144="","",IF($C144&gt;0,IFERROR(VLOOKUP($C144,Members!$A$1:$E$1729,3,FALSE),"")))</f>
        <v/>
      </c>
      <c r="F144" s="16" t="str">
        <f>IF(E144="","",IF(E144=0,"",IF(E144&gt;0,INT(($B$2-E144)/365.25))))</f>
        <v/>
      </c>
      <c r="G144" s="7" t="str">
        <f>IF(C144="","",IF($C144&gt;0,IFERROR(VLOOKUP($C144,Members!$A$1:$E$1753,4,FALSE),"")))</f>
        <v/>
      </c>
      <c r="H144" s="7" t="str">
        <f>IF(C144="","",IF($C144&gt;0,IFERROR(VLOOKUP($C144,Members!$A$1:$E$1753,5,FALSE),"")))</f>
        <v/>
      </c>
    </row>
    <row r="145" spans="1:8" ht="18" customHeight="1" x14ac:dyDescent="0.2">
      <c r="B145">
        <v>2</v>
      </c>
      <c r="C145" s="18" t="s">
        <v>44</v>
      </c>
      <c r="D145" s="7" t="str">
        <f>IF(C145="", "",IF($C145&gt;0, IFERROR(VLOOKUP($C145, Members!$A$1:$E$1753, 2, FALSE),"")))</f>
        <v/>
      </c>
      <c r="E145" s="13" t="str">
        <f>IF(C145="","",IF($C145&gt;0,IFERROR(VLOOKUP($C145,Members!$A$1:$E$1729,3,FALSE),"")))</f>
        <v/>
      </c>
      <c r="F145" s="16" t="str">
        <f>IF(E145="","",IF(E145=0,"",IF(E145&gt;0,INT(($B$2-E145)/365.25))))</f>
        <v/>
      </c>
      <c r="G145" s="7" t="str">
        <f>IF(C145="","",IF($C145&gt;0,IFERROR(VLOOKUP($C145,Members!$A$1:$E$1753,4,FALSE),"")))</f>
        <v/>
      </c>
      <c r="H145" s="7" t="str">
        <f>IF(C145="","",IF($C145&gt;0,IFERROR(VLOOKUP($C145,Members!$A$1:$E$1753,5,FALSE),"")))</f>
        <v/>
      </c>
    </row>
    <row r="146" spans="1:8" ht="18" customHeight="1" x14ac:dyDescent="0.2">
      <c r="B146">
        <v>3</v>
      </c>
      <c r="C146" s="18" t="s">
        <v>44</v>
      </c>
      <c r="D146" s="7" t="str">
        <f>IF(C146="", "",IF($C146&gt;0, IFERROR(VLOOKUP($C146, Members!$A$1:$E$1753, 2, FALSE),"")))</f>
        <v/>
      </c>
      <c r="E146" s="13" t="str">
        <f>IF(C146="","",IF($C146&gt;0,IFERROR(VLOOKUP($C146,Members!$A$1:$E$1729,3,FALSE),"")))</f>
        <v/>
      </c>
      <c r="F146" s="16" t="str">
        <f>IF(E146="","",IF(E146=0,"",IF(E146&gt;0,INT(($B$2-E146)/365.25))))</f>
        <v/>
      </c>
      <c r="G146" s="7" t="str">
        <f>IF(C146="","",IF($C146&gt;0,IFERROR(VLOOKUP($C146,Members!$A$1:$E$1753,4,FALSE),"")))</f>
        <v/>
      </c>
      <c r="H146" s="7" t="str">
        <f>IF(C146="","",IF($C146&gt;0,IFERROR(VLOOKUP($C146,Members!$A$1:$E$1753,5,FALSE),"")))</f>
        <v/>
      </c>
    </row>
    <row r="147" spans="1:8" ht="18" customHeight="1" x14ac:dyDescent="0.2">
      <c r="B147">
        <v>4</v>
      </c>
      <c r="C147" s="18" t="s">
        <v>44</v>
      </c>
      <c r="D147" s="7" t="str">
        <f>IF(C147="", "",IF($C147&gt;0, IFERROR(VLOOKUP($C147, Members!$A$1:$E$1753, 2, FALSE),"")))</f>
        <v/>
      </c>
      <c r="E147" s="13" t="str">
        <f>IF(C147="","",IF($C147&gt;0,IFERROR(VLOOKUP($C147,Members!$A$1:$E$1729,3,FALSE),"")))</f>
        <v/>
      </c>
      <c r="F147" s="16" t="str">
        <f>IF(E147="","",IF(E147=0,"",IF(E147&gt;0,INT(($B$2-E147)/365.25))))</f>
        <v/>
      </c>
      <c r="G147" s="7" t="str">
        <f>IF(C147="","",IF($C147&gt;0,IFERROR(VLOOKUP($C147,Members!$A$1:$E$1753,4,FALSE),"")))</f>
        <v/>
      </c>
      <c r="H147" s="7" t="str">
        <f>IF(C147="","",IF($C147&gt;0,IFERROR(VLOOKUP($C147,Members!$A$1:$E$1753,5,FALSE),"")))</f>
        <v/>
      </c>
    </row>
    <row r="148" spans="1:8" ht="18" customHeight="1" x14ac:dyDescent="0.2">
      <c r="A148" s="5" t="s">
        <v>1207</v>
      </c>
      <c r="B148" s="28"/>
      <c r="C148" s="28"/>
      <c r="D148" s="28"/>
      <c r="E148" s="28"/>
      <c r="F148" s="28"/>
      <c r="G148" s="28"/>
      <c r="H148" s="28"/>
    </row>
    <row r="149" spans="1:8" ht="18" customHeight="1" x14ac:dyDescent="0.2">
      <c r="B149" s="1" t="s">
        <v>3</v>
      </c>
      <c r="C149" s="7" t="s">
        <v>1208</v>
      </c>
      <c r="D149" s="2" t="s">
        <v>4</v>
      </c>
      <c r="E149" s="12" t="s">
        <v>1205</v>
      </c>
      <c r="F149" s="16" t="s">
        <v>5</v>
      </c>
      <c r="G149" s="2" t="s">
        <v>7</v>
      </c>
      <c r="H149" s="2" t="s">
        <v>6</v>
      </c>
    </row>
    <row r="150" spans="1:8" ht="18" customHeight="1" x14ac:dyDescent="0.2">
      <c r="B150">
        <v>1</v>
      </c>
      <c r="C150" s="18" t="s">
        <v>44</v>
      </c>
      <c r="D150" s="7" t="str">
        <f>IF(C150="", "",IF($C150&gt;0, IFERROR(VLOOKUP($C150, Members!$A$1:$E$1753, 2, FALSE),"")))</f>
        <v/>
      </c>
      <c r="E150" s="13" t="str">
        <f>IF(C150="","",IF($C150&gt;0,IFERROR(VLOOKUP($C150,Members!$A$1:$E$1729,3,FALSE),"")))</f>
        <v/>
      </c>
      <c r="F150" s="16" t="str">
        <f>IF(E150="","",IF(E150=0,"",IF(E150&gt;0,INT(($B$2-E150)/365.25))))</f>
        <v/>
      </c>
      <c r="G150" s="7" t="str">
        <f>IF(C150="","",IF($C150&gt;0,IFERROR(VLOOKUP($C150,Members!$A$1:$E$1753,4,FALSE),"")))</f>
        <v/>
      </c>
      <c r="H150" s="7" t="str">
        <f>IF(C150="","",IF($C150&gt;0,IFERROR(VLOOKUP($C150,Members!$A$1:$E$1753,5,FALSE),"")))</f>
        <v/>
      </c>
    </row>
    <row r="151" spans="1:8" ht="18" customHeight="1" x14ac:dyDescent="0.2">
      <c r="B151">
        <v>2</v>
      </c>
      <c r="C151" s="18" t="s">
        <v>44</v>
      </c>
      <c r="D151" s="7" t="str">
        <f>IF(C151="", "",IF($C151&gt;0, IFERROR(VLOOKUP($C151, Members!$A$1:$E$1753, 2, FALSE),"")))</f>
        <v/>
      </c>
      <c r="E151" s="13" t="str">
        <f>IF(C151="","",IF($C151&gt;0,IFERROR(VLOOKUP($C151,Members!$A$1:$E$1729,3,FALSE),"")))</f>
        <v/>
      </c>
      <c r="F151" s="16" t="str">
        <f>IF(E151="","",IF(E151=0,"",IF(E151&gt;0,INT(($B$2-E151)/365.25))))</f>
        <v/>
      </c>
      <c r="G151" s="7" t="str">
        <f>IF(C151="","",IF($C151&gt;0,IFERROR(VLOOKUP($C151,Members!$A$1:$E$1753,4,FALSE),"")))</f>
        <v/>
      </c>
      <c r="H151" s="7" t="str">
        <f>IF(C151="","",IF($C151&gt;0,IFERROR(VLOOKUP($C151,Members!$A$1:$E$1753,5,FALSE),"")))</f>
        <v/>
      </c>
    </row>
    <row r="152" spans="1:8" ht="18" customHeight="1" x14ac:dyDescent="0.2">
      <c r="B152">
        <v>3</v>
      </c>
      <c r="C152" s="18" t="s">
        <v>44</v>
      </c>
      <c r="D152" s="7" t="str">
        <f>IF(C152="", "",IF($C152&gt;0, IFERROR(VLOOKUP($C152, Members!$A$1:$E$1753, 2, FALSE),"")))</f>
        <v/>
      </c>
      <c r="E152" s="13" t="str">
        <f>IF(C152="","",IF($C152&gt;0,IFERROR(VLOOKUP($C152,Members!$A$1:$E$1729,3,FALSE),"")))</f>
        <v/>
      </c>
      <c r="F152" s="16" t="str">
        <f>IF(E152="","",IF(E152=0,"",IF(E152&gt;0,INT(($B$2-E152)/365.25))))</f>
        <v/>
      </c>
      <c r="G152" s="7" t="str">
        <f>IF(C152="","",IF($C152&gt;0,IFERROR(VLOOKUP($C152,Members!$A$1:$E$1753,4,FALSE),"")))</f>
        <v/>
      </c>
      <c r="H152" s="7" t="str">
        <f>IF(C152="","",IF($C152&gt;0,IFERROR(VLOOKUP($C152,Members!$A$1:$E$1753,5,FALSE),"")))</f>
        <v/>
      </c>
    </row>
    <row r="153" spans="1:8" ht="18" customHeight="1" x14ac:dyDescent="0.2">
      <c r="B153">
        <v>4</v>
      </c>
      <c r="C153" s="18" t="s">
        <v>44</v>
      </c>
      <c r="D153" s="7" t="str">
        <f>IF(C153="", "",IF($C153&gt;0, IFERROR(VLOOKUP($C153, Members!$A$1:$E$1753, 2, FALSE),"")))</f>
        <v/>
      </c>
      <c r="E153" s="13" t="str">
        <f>IF(C153="","",IF($C153&gt;0,IFERROR(VLOOKUP($C153,Members!$A$1:$E$1729,3,FALSE),"")))</f>
        <v/>
      </c>
      <c r="F153" s="16" t="str">
        <f>IF(E153="","",IF(E153=0,"",IF(E153&gt;0,INT(($B$2-E153)/365.25))))</f>
        <v/>
      </c>
      <c r="G153" s="7" t="str">
        <f>IF(C153="","",IF($C153&gt;0,IFERROR(VLOOKUP($C153,Members!$A$1:$E$1753,4,FALSE),"")))</f>
        <v/>
      </c>
      <c r="H153" s="7" t="str">
        <f>IF(C153="","",IF($C153&gt;0,IFERROR(VLOOKUP($C153,Members!$A$1:$E$1753,5,FALSE),"")))</f>
        <v/>
      </c>
    </row>
    <row r="154" spans="1:8" ht="18" customHeight="1" x14ac:dyDescent="0.2">
      <c r="A154" s="5" t="s">
        <v>1207</v>
      </c>
      <c r="B154" s="28"/>
      <c r="C154" s="28"/>
      <c r="D154" s="28"/>
      <c r="E154" s="28"/>
      <c r="F154" s="28"/>
      <c r="G154" s="28"/>
      <c r="H154" s="28"/>
    </row>
    <row r="155" spans="1:8" ht="18" customHeight="1" x14ac:dyDescent="0.2">
      <c r="B155" s="1" t="s">
        <v>3</v>
      </c>
      <c r="C155" s="7" t="s">
        <v>1208</v>
      </c>
      <c r="D155" s="2" t="s">
        <v>4</v>
      </c>
      <c r="E155" s="12" t="s">
        <v>1205</v>
      </c>
      <c r="F155" s="16" t="s">
        <v>5</v>
      </c>
      <c r="G155" s="2" t="s">
        <v>7</v>
      </c>
      <c r="H155" s="2" t="s">
        <v>6</v>
      </c>
    </row>
    <row r="156" spans="1:8" ht="18" customHeight="1" x14ac:dyDescent="0.2">
      <c r="B156">
        <v>1</v>
      </c>
      <c r="C156" s="18" t="s">
        <v>44</v>
      </c>
      <c r="D156" s="7" t="str">
        <f>IF(C156="", "",IF($C156&gt;0, IFERROR(VLOOKUP($C156, Members!$A$1:$E$1753, 2, FALSE),"")))</f>
        <v/>
      </c>
      <c r="E156" s="13" t="str">
        <f>IF(C156="","",IF($C156&gt;0,IFERROR(VLOOKUP($C156,Members!$A$1:$E$1729,3,FALSE),"")))</f>
        <v/>
      </c>
      <c r="F156" s="16" t="str">
        <f>IF(E156="","",IF(E156=0,"",IF(E156&gt;0,INT(($B$2-E156)/365.25))))</f>
        <v/>
      </c>
      <c r="G156" s="7" t="str">
        <f>IF(C156="","",IF($C156&gt;0,IFERROR(VLOOKUP($C156,Members!$A$1:$E$1753,4,FALSE),"")))</f>
        <v/>
      </c>
      <c r="H156" s="7" t="str">
        <f>IF(C156="","",IF($C156&gt;0,IFERROR(VLOOKUP($C156,Members!$A$1:$E$1753,5,FALSE),"")))</f>
        <v/>
      </c>
    </row>
    <row r="157" spans="1:8" ht="18" customHeight="1" x14ac:dyDescent="0.2">
      <c r="B157">
        <v>2</v>
      </c>
      <c r="C157" s="18" t="s">
        <v>44</v>
      </c>
      <c r="D157" s="7" t="str">
        <f>IF(C157="", "",IF($C157&gt;0, IFERROR(VLOOKUP($C157, Members!$A$1:$E$1753, 2, FALSE),"")))</f>
        <v/>
      </c>
      <c r="E157" s="13" t="str">
        <f>IF(C157="","",IF($C157&gt;0,IFERROR(VLOOKUP($C157,Members!$A$1:$E$1729,3,FALSE),"")))</f>
        <v/>
      </c>
      <c r="F157" s="16" t="str">
        <f>IF(E157="","",IF(E157=0,"",IF(E157&gt;0,INT(($B$2-E157)/365.25))))</f>
        <v/>
      </c>
      <c r="G157" s="7" t="str">
        <f>IF(C157="","",IF($C157&gt;0,IFERROR(VLOOKUP($C157,Members!$A$1:$E$1753,4,FALSE),"")))</f>
        <v/>
      </c>
      <c r="H157" s="7" t="str">
        <f>IF(C157="","",IF($C157&gt;0,IFERROR(VLOOKUP($C157,Members!$A$1:$E$1753,5,FALSE),"")))</f>
        <v/>
      </c>
    </row>
    <row r="158" spans="1:8" ht="18" customHeight="1" x14ac:dyDescent="0.2">
      <c r="B158">
        <v>3</v>
      </c>
      <c r="C158" s="18" t="s">
        <v>44</v>
      </c>
      <c r="D158" s="7" t="str">
        <f>IF(C158="", "",IF($C158&gt;0, IFERROR(VLOOKUP($C158, Members!$A$1:$E$1753, 2, FALSE),"")))</f>
        <v/>
      </c>
      <c r="E158" s="13" t="str">
        <f>IF(C158="","",IF($C158&gt;0,IFERROR(VLOOKUP($C158,Members!$A$1:$E$1729,3,FALSE),"")))</f>
        <v/>
      </c>
      <c r="F158" s="16" t="str">
        <f>IF(E158="","",IF(E158=0,"",IF(E158&gt;0,INT(($B$2-E158)/365.25))))</f>
        <v/>
      </c>
      <c r="G158" s="7" t="str">
        <f>IF(C158="","",IF($C158&gt;0,IFERROR(VLOOKUP($C158,Members!$A$1:$E$1753,4,FALSE),"")))</f>
        <v/>
      </c>
      <c r="H158" s="7" t="str">
        <f>IF(C158="","",IF($C158&gt;0,IFERROR(VLOOKUP($C158,Members!$A$1:$E$1753,5,FALSE),"")))</f>
        <v/>
      </c>
    </row>
    <row r="159" spans="1:8" ht="18" customHeight="1" x14ac:dyDescent="0.2">
      <c r="B159">
        <v>4</v>
      </c>
      <c r="C159" s="18" t="s">
        <v>44</v>
      </c>
      <c r="D159" s="7" t="str">
        <f>IF(C159="", "",IF($C159&gt;0, IFERROR(VLOOKUP($C159, Members!$A$1:$E$1753, 2, FALSE),"")))</f>
        <v/>
      </c>
      <c r="E159" s="13" t="str">
        <f>IF(C159="","",IF($C159&gt;0,IFERROR(VLOOKUP($C159,Members!$A$1:$E$1729,3,FALSE),"")))</f>
        <v/>
      </c>
      <c r="F159" s="16" t="str">
        <f>IF(E159="","",IF(E159=0,"",IF(E159&gt;0,INT(($B$2-E159)/365.25))))</f>
        <v/>
      </c>
      <c r="G159" s="7" t="str">
        <f>IF(C159="","",IF($C159&gt;0,IFERROR(VLOOKUP($C159,Members!$A$1:$E$1753,4,FALSE),"")))</f>
        <v/>
      </c>
      <c r="H159" s="7" t="str">
        <f>IF(C159="","",IF($C159&gt;0,IFERROR(VLOOKUP($C159,Members!$A$1:$E$1753,5,FALSE),"")))</f>
        <v/>
      </c>
    </row>
    <row r="160" spans="1:8" ht="18" customHeight="1" x14ac:dyDescent="0.2">
      <c r="A160" s="5" t="s">
        <v>1207</v>
      </c>
      <c r="B160" s="28"/>
      <c r="C160" s="28"/>
      <c r="D160" s="28"/>
      <c r="E160" s="28"/>
      <c r="F160" s="28"/>
      <c r="G160" s="28"/>
      <c r="H160" s="28"/>
    </row>
    <row r="161" spans="1:8" ht="18" customHeight="1" x14ac:dyDescent="0.2">
      <c r="B161" s="1" t="s">
        <v>3</v>
      </c>
      <c r="C161" s="7" t="s">
        <v>1208</v>
      </c>
      <c r="D161" s="2" t="s">
        <v>4</v>
      </c>
      <c r="E161" s="12" t="s">
        <v>1205</v>
      </c>
      <c r="F161" s="16" t="s">
        <v>5</v>
      </c>
      <c r="G161" s="2" t="s">
        <v>7</v>
      </c>
      <c r="H161" s="2" t="s">
        <v>6</v>
      </c>
    </row>
    <row r="162" spans="1:8" ht="18" customHeight="1" x14ac:dyDescent="0.2">
      <c r="B162">
        <v>1</v>
      </c>
      <c r="C162" s="18" t="s">
        <v>44</v>
      </c>
      <c r="D162" s="7" t="str">
        <f>IF(C162="", "",IF($C162&gt;0, IFERROR(VLOOKUP($C162, Members!$A$1:$E$1753, 2, FALSE),"")))</f>
        <v/>
      </c>
      <c r="E162" s="13" t="str">
        <f>IF(C162="","",IF($C162&gt;0,IFERROR(VLOOKUP($C162,Members!$A$1:$E$1729,3,FALSE),"")))</f>
        <v/>
      </c>
      <c r="F162" s="16" t="str">
        <f>IF(E162="","",IF(E162=0,"",IF(E162&gt;0,INT(($B$2-E162)/365.25))))</f>
        <v/>
      </c>
      <c r="G162" s="7" t="str">
        <f>IF(C162="","",IF($C162&gt;0,IFERROR(VLOOKUP($C162,Members!$A$1:$E$1753,4,FALSE),"")))</f>
        <v/>
      </c>
      <c r="H162" s="7" t="str">
        <f>IF(C162="","",IF($C162&gt;0,IFERROR(VLOOKUP($C162,Members!$A$1:$E$1753,5,FALSE),"")))</f>
        <v/>
      </c>
    </row>
    <row r="163" spans="1:8" ht="18" customHeight="1" x14ac:dyDescent="0.2">
      <c r="B163">
        <v>2</v>
      </c>
      <c r="C163" s="18" t="s">
        <v>44</v>
      </c>
      <c r="D163" s="7" t="str">
        <f>IF(C163="", "",IF($C163&gt;0, IFERROR(VLOOKUP($C163, Members!$A$1:$E$1753, 2, FALSE),"")))</f>
        <v/>
      </c>
      <c r="E163" s="13" t="str">
        <f>IF(C163="","",IF($C163&gt;0,IFERROR(VLOOKUP($C163,Members!$A$1:$E$1729,3,FALSE),"")))</f>
        <v/>
      </c>
      <c r="F163" s="16" t="str">
        <f>IF(E163="","",IF(E163=0,"",IF(E163&gt;0,INT(($B$2-E163)/365.25))))</f>
        <v/>
      </c>
      <c r="G163" s="7" t="str">
        <f>IF(C163="","",IF($C163&gt;0,IFERROR(VLOOKUP($C163,Members!$A$1:$E$1753,4,FALSE),"")))</f>
        <v/>
      </c>
      <c r="H163" s="7" t="str">
        <f>IF(C163="","",IF($C163&gt;0,IFERROR(VLOOKUP($C163,Members!$A$1:$E$1753,5,FALSE),"")))</f>
        <v/>
      </c>
    </row>
    <row r="164" spans="1:8" ht="18" customHeight="1" x14ac:dyDescent="0.2">
      <c r="B164">
        <v>3</v>
      </c>
      <c r="C164" s="18" t="s">
        <v>44</v>
      </c>
      <c r="D164" s="7" t="str">
        <f>IF(C164="", "",IF($C164&gt;0, IFERROR(VLOOKUP($C164, Members!$A$1:$E$1753, 2, FALSE),"")))</f>
        <v/>
      </c>
      <c r="E164" s="13" t="str">
        <f>IF(C164="","",IF($C164&gt;0,IFERROR(VLOOKUP($C164,Members!$A$1:$E$1729,3,FALSE),"")))</f>
        <v/>
      </c>
      <c r="F164" s="16" t="str">
        <f>IF(E164="","",IF(E164=0,"",IF(E164&gt;0,INT(($B$2-E164)/365.25))))</f>
        <v/>
      </c>
      <c r="G164" s="7" t="str">
        <f>IF(C164="","",IF($C164&gt;0,IFERROR(VLOOKUP($C164,Members!$A$1:$E$1753,4,FALSE),"")))</f>
        <v/>
      </c>
      <c r="H164" s="7" t="str">
        <f>IF(C164="","",IF($C164&gt;0,IFERROR(VLOOKUP($C164,Members!$A$1:$E$1753,5,FALSE),"")))</f>
        <v/>
      </c>
    </row>
    <row r="165" spans="1:8" ht="18" customHeight="1" x14ac:dyDescent="0.2">
      <c r="B165">
        <v>4</v>
      </c>
      <c r="C165" s="18" t="s">
        <v>44</v>
      </c>
      <c r="D165" s="7" t="str">
        <f>IF(C165="", "",IF($C165&gt;0, IFERROR(VLOOKUP($C165, Members!$A$1:$E$1753, 2, FALSE),"")))</f>
        <v/>
      </c>
      <c r="E165" s="13" t="str">
        <f>IF(C165="","",IF($C165&gt;0,IFERROR(VLOOKUP($C165,Members!$A$1:$E$1729,3,FALSE),"")))</f>
        <v/>
      </c>
      <c r="F165" s="16" t="str">
        <f>IF(E165="","",IF(E165=0,"",IF(E165&gt;0,INT(($B$2-E165)/365.25))))</f>
        <v/>
      </c>
      <c r="G165" s="7" t="str">
        <f>IF(C165="","",IF($C165&gt;0,IFERROR(VLOOKUP($C165,Members!$A$1:$E$1753,4,FALSE),"")))</f>
        <v/>
      </c>
      <c r="H165" s="7" t="str">
        <f>IF(C165="","",IF($C165&gt;0,IFERROR(VLOOKUP($C165,Members!$A$1:$E$1753,5,FALSE),"")))</f>
        <v/>
      </c>
    </row>
    <row r="166" spans="1:8" ht="18" customHeight="1" x14ac:dyDescent="0.2">
      <c r="A166" s="5" t="s">
        <v>1207</v>
      </c>
      <c r="B166" s="28"/>
      <c r="C166" s="28"/>
      <c r="D166" s="28"/>
      <c r="E166" s="28"/>
      <c r="F166" s="28"/>
      <c r="G166" s="28"/>
      <c r="H166" s="28"/>
    </row>
    <row r="167" spans="1:8" ht="18" customHeight="1" x14ac:dyDescent="0.2">
      <c r="B167" s="1" t="s">
        <v>3</v>
      </c>
      <c r="C167" s="7" t="s">
        <v>1208</v>
      </c>
      <c r="D167" s="2" t="s">
        <v>4</v>
      </c>
      <c r="E167" s="12" t="s">
        <v>1205</v>
      </c>
      <c r="F167" s="16" t="s">
        <v>5</v>
      </c>
      <c r="G167" s="2" t="s">
        <v>7</v>
      </c>
      <c r="H167" s="2" t="s">
        <v>6</v>
      </c>
    </row>
    <row r="168" spans="1:8" ht="18" customHeight="1" x14ac:dyDescent="0.2">
      <c r="B168">
        <v>1</v>
      </c>
      <c r="C168" s="18" t="s">
        <v>44</v>
      </c>
      <c r="D168" s="7" t="str">
        <f>IF(C168="", "",IF($C168&gt;0, IFERROR(VLOOKUP($C168, Members!$A$1:$E$1753, 2, FALSE),"")))</f>
        <v/>
      </c>
      <c r="E168" s="13" t="str">
        <f>IF(C168="","",IF($C168&gt;0,IFERROR(VLOOKUP($C168,Members!$A$1:$E$1729,3,FALSE),"")))</f>
        <v/>
      </c>
      <c r="F168" s="16" t="str">
        <f>IF(E168="","",IF(E168=0,"",IF(E168&gt;0,INT(($B$2-E168)/365.25))))</f>
        <v/>
      </c>
      <c r="G168" s="7" t="str">
        <f>IF(C168="","",IF($C168&gt;0,IFERROR(VLOOKUP($C168,Members!$A$1:$E$1753,4,FALSE),"")))</f>
        <v/>
      </c>
      <c r="H168" s="7" t="str">
        <f>IF(C168="","",IF($C168&gt;0,IFERROR(VLOOKUP($C168,Members!$A$1:$E$1753,5,FALSE),"")))</f>
        <v/>
      </c>
    </row>
    <row r="169" spans="1:8" ht="18" customHeight="1" x14ac:dyDescent="0.2">
      <c r="B169">
        <v>2</v>
      </c>
      <c r="C169" s="18" t="s">
        <v>44</v>
      </c>
      <c r="D169" s="7" t="str">
        <f>IF(C169="", "",IF($C169&gt;0, IFERROR(VLOOKUP($C169, Members!$A$1:$E$1753, 2, FALSE),"")))</f>
        <v/>
      </c>
      <c r="E169" s="13" t="str">
        <f>IF(C169="","",IF($C169&gt;0,IFERROR(VLOOKUP($C169,Members!$A$1:$E$1729,3,FALSE),"")))</f>
        <v/>
      </c>
      <c r="F169" s="16" t="str">
        <f>IF(E169="","",IF(E169=0,"",IF(E169&gt;0,INT(($B$2-E169)/365.25))))</f>
        <v/>
      </c>
      <c r="G169" s="7" t="str">
        <f>IF(C169="","",IF($C169&gt;0,IFERROR(VLOOKUP($C169,Members!$A$1:$E$1753,4,FALSE),"")))</f>
        <v/>
      </c>
      <c r="H169" s="7" t="str">
        <f>IF(C169="","",IF($C169&gt;0,IFERROR(VLOOKUP($C169,Members!$A$1:$E$1753,5,FALSE),"")))</f>
        <v/>
      </c>
    </row>
    <row r="170" spans="1:8" ht="18" customHeight="1" x14ac:dyDescent="0.2">
      <c r="B170">
        <v>3</v>
      </c>
      <c r="C170" s="18" t="s">
        <v>44</v>
      </c>
      <c r="D170" s="7" t="str">
        <f>IF(C170="", "",IF($C170&gt;0, IFERROR(VLOOKUP($C170, Members!$A$1:$E$1753, 2, FALSE),"")))</f>
        <v/>
      </c>
      <c r="E170" s="13" t="str">
        <f>IF(C170="","",IF($C170&gt;0,IFERROR(VLOOKUP($C170,Members!$A$1:$E$1729,3,FALSE),"")))</f>
        <v/>
      </c>
      <c r="F170" s="16" t="str">
        <f>IF(E170="","",IF(E170=0,"",IF(E170&gt;0,INT(($B$2-E170)/365.25))))</f>
        <v/>
      </c>
      <c r="G170" s="7" t="str">
        <f>IF(C170="","",IF($C170&gt;0,IFERROR(VLOOKUP($C170,Members!$A$1:$E$1753,4,FALSE),"")))</f>
        <v/>
      </c>
      <c r="H170" s="7" t="str">
        <f>IF(C170="","",IF($C170&gt;0,IFERROR(VLOOKUP($C170,Members!$A$1:$E$1753,5,FALSE),"")))</f>
        <v/>
      </c>
    </row>
    <row r="171" spans="1:8" ht="18" customHeight="1" x14ac:dyDescent="0.2">
      <c r="B171">
        <v>4</v>
      </c>
      <c r="C171" s="18" t="s">
        <v>44</v>
      </c>
      <c r="D171" s="7" t="str">
        <f>IF(C171="", "",IF($C171&gt;0, IFERROR(VLOOKUP($C171, Members!$A$1:$E$1753, 2, FALSE),"")))</f>
        <v/>
      </c>
      <c r="E171" s="13" t="str">
        <f>IF(C171="","",IF($C171&gt;0,IFERROR(VLOOKUP($C171,Members!$A$1:$E$1729,3,FALSE),"")))</f>
        <v/>
      </c>
      <c r="F171" s="16" t="str">
        <f>IF(E171="","",IF(E171=0,"",IF(E171&gt;0,INT(($B$2-E171)/365.25))))</f>
        <v/>
      </c>
      <c r="G171" s="7" t="str">
        <f>IF(C171="","",IF($C171&gt;0,IFERROR(VLOOKUP($C171,Members!$A$1:$E$1753,4,FALSE),"")))</f>
        <v/>
      </c>
      <c r="H171" s="7" t="str">
        <f>IF(C171="","",IF($C171&gt;0,IFERROR(VLOOKUP($C171,Members!$A$1:$E$1753,5,FALSE),"")))</f>
        <v/>
      </c>
    </row>
    <row r="172" spans="1:8" ht="18" customHeight="1" x14ac:dyDescent="0.2">
      <c r="A172" s="5" t="s">
        <v>1207</v>
      </c>
      <c r="B172" s="28"/>
      <c r="C172" s="28"/>
      <c r="D172" s="28"/>
      <c r="E172" s="28"/>
      <c r="F172" s="28"/>
      <c r="G172" s="28"/>
      <c r="H172" s="28"/>
    </row>
    <row r="173" spans="1:8" ht="18" customHeight="1" x14ac:dyDescent="0.2">
      <c r="B173" s="1" t="s">
        <v>3</v>
      </c>
      <c r="C173" s="7" t="s">
        <v>1208</v>
      </c>
      <c r="D173" s="2" t="s">
        <v>4</v>
      </c>
      <c r="E173" s="12" t="s">
        <v>1205</v>
      </c>
      <c r="F173" s="16" t="s">
        <v>5</v>
      </c>
      <c r="G173" s="2" t="s">
        <v>7</v>
      </c>
      <c r="H173" s="2" t="s">
        <v>6</v>
      </c>
    </row>
    <row r="174" spans="1:8" ht="18" customHeight="1" x14ac:dyDescent="0.2">
      <c r="B174">
        <v>1</v>
      </c>
      <c r="C174" s="18" t="s">
        <v>44</v>
      </c>
      <c r="D174" s="7" t="str">
        <f>IF(C174="", "",IF($C174&gt;0, IFERROR(VLOOKUP($C174, Members!$A$1:$E$1753, 2, FALSE),"")))</f>
        <v/>
      </c>
      <c r="E174" s="13" t="str">
        <f>IF(C174="","",IF($C174&gt;0,IFERROR(VLOOKUP($C174,Members!$A$1:$E$1729,3,FALSE),"")))</f>
        <v/>
      </c>
      <c r="F174" s="16" t="str">
        <f>IF(E174="","",IF(E174=0,"",IF(E174&gt;0,INT(($B$2-E174)/365.25))))</f>
        <v/>
      </c>
      <c r="G174" s="7" t="str">
        <f>IF(C174="","",IF($C174&gt;0,IFERROR(VLOOKUP($C174,Members!$A$1:$E$1753,4,FALSE),"")))</f>
        <v/>
      </c>
      <c r="H174" s="7" t="str">
        <f>IF(C174="","",IF($C174&gt;0,IFERROR(VLOOKUP($C174,Members!$A$1:$E$1753,5,FALSE),"")))</f>
        <v/>
      </c>
    </row>
    <row r="175" spans="1:8" ht="18" customHeight="1" x14ac:dyDescent="0.2">
      <c r="B175">
        <v>2</v>
      </c>
      <c r="C175" s="18" t="s">
        <v>44</v>
      </c>
      <c r="D175" s="7" t="str">
        <f>IF(C175="", "",IF($C175&gt;0, IFERROR(VLOOKUP($C175, Members!$A$1:$E$1753, 2, FALSE),"")))</f>
        <v/>
      </c>
      <c r="E175" s="13" t="str">
        <f>IF(C175="","",IF($C175&gt;0,IFERROR(VLOOKUP($C175,Members!$A$1:$E$1729,3,FALSE),"")))</f>
        <v/>
      </c>
      <c r="F175" s="16" t="str">
        <f>IF(E175="","",IF(E175=0,"",IF(E175&gt;0,INT(($B$2-E175)/365.25))))</f>
        <v/>
      </c>
      <c r="G175" s="7" t="str">
        <f>IF(C175="","",IF($C175&gt;0,IFERROR(VLOOKUP($C175,Members!$A$1:$E$1753,4,FALSE),"")))</f>
        <v/>
      </c>
      <c r="H175" s="7" t="str">
        <f>IF(C175="","",IF($C175&gt;0,IFERROR(VLOOKUP($C175,Members!$A$1:$E$1753,5,FALSE),"")))</f>
        <v/>
      </c>
    </row>
    <row r="176" spans="1:8" ht="18" customHeight="1" x14ac:dyDescent="0.2">
      <c r="B176">
        <v>3</v>
      </c>
      <c r="C176" s="18" t="s">
        <v>44</v>
      </c>
      <c r="D176" s="7" t="str">
        <f>IF(C176="", "",IF($C176&gt;0, IFERROR(VLOOKUP($C176, Members!$A$1:$E$1753, 2, FALSE),"")))</f>
        <v/>
      </c>
      <c r="E176" s="13" t="str">
        <f>IF(C176="","",IF($C176&gt;0,IFERROR(VLOOKUP($C176,Members!$A$1:$E$1729,3,FALSE),"")))</f>
        <v/>
      </c>
      <c r="F176" s="16" t="str">
        <f>IF(E176="","",IF(E176=0,"",IF(E176&gt;0,INT(($B$2-E176)/365.25))))</f>
        <v/>
      </c>
      <c r="G176" s="7" t="str">
        <f>IF(C176="","",IF($C176&gt;0,IFERROR(VLOOKUP($C176,Members!$A$1:$E$1753,4,FALSE),"")))</f>
        <v/>
      </c>
      <c r="H176" s="7" t="str">
        <f>IF(C176="","",IF($C176&gt;0,IFERROR(VLOOKUP($C176,Members!$A$1:$E$1753,5,FALSE),"")))</f>
        <v/>
      </c>
    </row>
    <row r="177" spans="1:8" ht="18" customHeight="1" x14ac:dyDescent="0.2">
      <c r="B177">
        <v>4</v>
      </c>
      <c r="C177" s="18" t="s">
        <v>44</v>
      </c>
      <c r="D177" s="7" t="str">
        <f>IF(C177="", "",IF($C177&gt;0, IFERROR(VLOOKUP($C177, Members!$A$1:$E$1753, 2, FALSE),"")))</f>
        <v/>
      </c>
      <c r="E177" s="13" t="str">
        <f>IF(C177="","",IF($C177&gt;0,IFERROR(VLOOKUP($C177,Members!$A$1:$E$1729,3,FALSE),"")))</f>
        <v/>
      </c>
      <c r="F177" s="16" t="str">
        <f>IF(E177="","",IF(E177=0,"",IF(E177&gt;0,INT(($B$2-E177)/365.25))))</f>
        <v/>
      </c>
      <c r="G177" s="7" t="str">
        <f>IF(C177="","",IF($C177&gt;0,IFERROR(VLOOKUP($C177,Members!$A$1:$E$1753,4,FALSE),"")))</f>
        <v/>
      </c>
      <c r="H177" s="7" t="str">
        <f>IF(C177="","",IF($C177&gt;0,IFERROR(VLOOKUP($C177,Members!$A$1:$E$1753,5,FALSE),"")))</f>
        <v/>
      </c>
    </row>
    <row r="178" spans="1:8" ht="18" customHeight="1" x14ac:dyDescent="0.2">
      <c r="A178" s="5" t="s">
        <v>1207</v>
      </c>
      <c r="B178" s="28"/>
      <c r="C178" s="28"/>
      <c r="D178" s="28"/>
      <c r="E178" s="28"/>
      <c r="F178" s="28"/>
      <c r="G178" s="28"/>
      <c r="H178" s="28"/>
    </row>
    <row r="179" spans="1:8" ht="18" customHeight="1" x14ac:dyDescent="0.2">
      <c r="B179" s="1" t="s">
        <v>3</v>
      </c>
      <c r="C179" s="7" t="s">
        <v>1208</v>
      </c>
      <c r="D179" s="2" t="s">
        <v>4</v>
      </c>
      <c r="E179" s="12" t="s">
        <v>1205</v>
      </c>
      <c r="F179" s="16" t="s">
        <v>5</v>
      </c>
      <c r="G179" s="2" t="s">
        <v>7</v>
      </c>
      <c r="H179" s="2" t="s">
        <v>6</v>
      </c>
    </row>
    <row r="180" spans="1:8" ht="18" customHeight="1" x14ac:dyDescent="0.2">
      <c r="B180">
        <v>1</v>
      </c>
      <c r="C180" s="18" t="s">
        <v>44</v>
      </c>
      <c r="D180" s="7" t="str">
        <f>IF(C180="", "",IF($C180&gt;0, IFERROR(VLOOKUP($C180, Members!$A$1:$E$1753, 2, FALSE),"")))</f>
        <v/>
      </c>
      <c r="E180" s="13" t="str">
        <f>IF(C180="","",IF($C180&gt;0,IFERROR(VLOOKUP($C180,Members!$A$1:$E$1729,3,FALSE),"")))</f>
        <v/>
      </c>
      <c r="F180" s="16" t="str">
        <f>IF(E180="","",IF(E180=0,"",IF(E180&gt;0,INT(($B$2-E180)/365.25))))</f>
        <v/>
      </c>
      <c r="G180" s="7" t="str">
        <f>IF(C180="","",IF($C180&gt;0,IFERROR(VLOOKUP($C180,Members!$A$1:$E$1753,4,FALSE),"")))</f>
        <v/>
      </c>
      <c r="H180" s="7" t="str">
        <f>IF(C180="","",IF($C180&gt;0,IFERROR(VLOOKUP($C180,Members!$A$1:$E$1753,5,FALSE),"")))</f>
        <v/>
      </c>
    </row>
    <row r="181" spans="1:8" ht="18" customHeight="1" x14ac:dyDescent="0.2">
      <c r="B181">
        <v>2</v>
      </c>
      <c r="C181" s="18" t="s">
        <v>44</v>
      </c>
      <c r="D181" s="7" t="str">
        <f>IF(C181="", "",IF($C181&gt;0, IFERROR(VLOOKUP($C181, Members!$A$1:$E$1753, 2, FALSE),"")))</f>
        <v/>
      </c>
      <c r="E181" s="13" t="str">
        <f>IF(C181="","",IF($C181&gt;0,IFERROR(VLOOKUP($C181,Members!$A$1:$E$1729,3,FALSE),"")))</f>
        <v/>
      </c>
      <c r="F181" s="16" t="str">
        <f>IF(E181="","",IF(E181=0,"",IF(E181&gt;0,INT(($B$2-E181)/365.25))))</f>
        <v/>
      </c>
      <c r="G181" s="7" t="str">
        <f>IF(C181="","",IF($C181&gt;0,IFERROR(VLOOKUP($C181,Members!$A$1:$E$1753,4,FALSE),"")))</f>
        <v/>
      </c>
      <c r="H181" s="7" t="str">
        <f>IF(C181="","",IF($C181&gt;0,IFERROR(VLOOKUP($C181,Members!$A$1:$E$1753,5,FALSE),"")))</f>
        <v/>
      </c>
    </row>
    <row r="182" spans="1:8" ht="18" customHeight="1" x14ac:dyDescent="0.2">
      <c r="B182">
        <v>3</v>
      </c>
      <c r="C182" s="18" t="s">
        <v>44</v>
      </c>
      <c r="D182" s="7" t="str">
        <f>IF(C182="", "",IF($C182&gt;0, IFERROR(VLOOKUP($C182, Members!$A$1:$E$1753, 2, FALSE),"")))</f>
        <v/>
      </c>
      <c r="E182" s="13" t="str">
        <f>IF(C182="","",IF($C182&gt;0,IFERROR(VLOOKUP($C182,Members!$A$1:$E$1729,3,FALSE),"")))</f>
        <v/>
      </c>
      <c r="F182" s="16" t="str">
        <f>IF(E182="","",IF(E182=0,"",IF(E182&gt;0,INT(($B$2-E182)/365.25))))</f>
        <v/>
      </c>
      <c r="G182" s="7" t="str">
        <f>IF(C182="","",IF($C182&gt;0,IFERROR(VLOOKUP($C182,Members!$A$1:$E$1753,4,FALSE),"")))</f>
        <v/>
      </c>
      <c r="H182" s="7" t="str">
        <f>IF(C182="","",IF($C182&gt;0,IFERROR(VLOOKUP($C182,Members!$A$1:$E$1753,5,FALSE),"")))</f>
        <v/>
      </c>
    </row>
    <row r="183" spans="1:8" ht="18" customHeight="1" x14ac:dyDescent="0.2">
      <c r="B183">
        <v>4</v>
      </c>
      <c r="C183" s="18" t="s">
        <v>44</v>
      </c>
      <c r="D183" s="7" t="str">
        <f>IF(C183="", "",IF($C183&gt;0, IFERROR(VLOOKUP($C183, Members!$A$1:$E$1753, 2, FALSE),"")))</f>
        <v/>
      </c>
      <c r="E183" s="13" t="str">
        <f>IF(C183="","",IF($C183&gt;0,IFERROR(VLOOKUP($C183,Members!$A$1:$E$1729,3,FALSE),"")))</f>
        <v/>
      </c>
      <c r="F183" s="16" t="str">
        <f>IF(E183="","",IF(E183=0,"",IF(E183&gt;0,INT(($B$2-E183)/365.25))))</f>
        <v/>
      </c>
      <c r="G183" s="7" t="str">
        <f>IF(C183="","",IF($C183&gt;0,IFERROR(VLOOKUP($C183,Members!$A$1:$E$1753,4,FALSE),"")))</f>
        <v/>
      </c>
      <c r="H183" s="7" t="str">
        <f>IF(C183="","",IF($C183&gt;0,IFERROR(VLOOKUP($C183,Members!$A$1:$E$1753,5,FALSE),"")))</f>
        <v/>
      </c>
    </row>
    <row r="184" spans="1:8" ht="18" customHeight="1" x14ac:dyDescent="0.2">
      <c r="A184" s="5" t="s">
        <v>1207</v>
      </c>
      <c r="B184" s="28"/>
      <c r="C184" s="28"/>
      <c r="D184" s="28"/>
      <c r="E184" s="28"/>
      <c r="F184" s="28"/>
      <c r="G184" s="28"/>
      <c r="H184" s="28"/>
    </row>
    <row r="185" spans="1:8" ht="18" customHeight="1" x14ac:dyDescent="0.2">
      <c r="B185" s="1" t="s">
        <v>3</v>
      </c>
      <c r="C185" s="7" t="s">
        <v>1208</v>
      </c>
      <c r="D185" s="2" t="s">
        <v>4</v>
      </c>
      <c r="E185" s="12" t="s">
        <v>1205</v>
      </c>
      <c r="F185" s="16" t="s">
        <v>5</v>
      </c>
      <c r="G185" s="2" t="s">
        <v>7</v>
      </c>
      <c r="H185" s="2" t="s">
        <v>6</v>
      </c>
    </row>
    <row r="186" spans="1:8" ht="18" customHeight="1" x14ac:dyDescent="0.2">
      <c r="B186">
        <v>1</v>
      </c>
      <c r="C186" s="18" t="s">
        <v>44</v>
      </c>
      <c r="D186" s="7" t="str">
        <f>IF(C186="", "",IF($C186&gt;0, IFERROR(VLOOKUP($C186, Members!$A$1:$E$1753, 2, FALSE),"")))</f>
        <v/>
      </c>
      <c r="E186" s="13" t="str">
        <f>IF(C186="","",IF($C186&gt;0,IFERROR(VLOOKUP($C186,Members!$A$1:$E$1729,3,FALSE),"")))</f>
        <v/>
      </c>
      <c r="F186" s="16" t="str">
        <f>IF(E186="","",IF(E186=0,"",IF(E186&gt;0,INT(($B$2-E186)/365.25))))</f>
        <v/>
      </c>
      <c r="G186" s="7" t="str">
        <f>IF(C186="","",IF($C186&gt;0,IFERROR(VLOOKUP($C186,Members!$A$1:$E$1753,4,FALSE),"")))</f>
        <v/>
      </c>
      <c r="H186" s="7" t="str">
        <f>IF(C186="","",IF($C186&gt;0,IFERROR(VLOOKUP($C186,Members!$A$1:$E$1753,5,FALSE),"")))</f>
        <v/>
      </c>
    </row>
    <row r="187" spans="1:8" ht="18" customHeight="1" x14ac:dyDescent="0.2">
      <c r="B187">
        <v>2</v>
      </c>
      <c r="C187" s="18" t="s">
        <v>44</v>
      </c>
      <c r="D187" s="7" t="str">
        <f>IF(C187="", "",IF($C187&gt;0, IFERROR(VLOOKUP($C187, Members!$A$1:$E$1753, 2, FALSE),"")))</f>
        <v/>
      </c>
      <c r="E187" s="13" t="str">
        <f>IF(C187="","",IF($C187&gt;0,IFERROR(VLOOKUP($C187,Members!$A$1:$E$1729,3,FALSE),"")))</f>
        <v/>
      </c>
      <c r="F187" s="16" t="str">
        <f>IF(E187="","",IF(E187=0,"",IF(E187&gt;0,INT(($B$2-E187)/365.25))))</f>
        <v/>
      </c>
      <c r="G187" s="7" t="str">
        <f>IF(C187="","",IF($C187&gt;0,IFERROR(VLOOKUP($C187,Members!$A$1:$E$1753,4,FALSE),"")))</f>
        <v/>
      </c>
      <c r="H187" s="7" t="str">
        <f>IF(C187="","",IF($C187&gt;0,IFERROR(VLOOKUP($C187,Members!$A$1:$E$1753,5,FALSE),"")))</f>
        <v/>
      </c>
    </row>
    <row r="188" spans="1:8" ht="18" customHeight="1" x14ac:dyDescent="0.2">
      <c r="B188">
        <v>3</v>
      </c>
      <c r="C188" s="18" t="s">
        <v>44</v>
      </c>
      <c r="D188" s="7" t="str">
        <f>IF(C188="", "",IF($C188&gt;0, IFERROR(VLOOKUP($C188, Members!$A$1:$E$1753, 2, FALSE),"")))</f>
        <v/>
      </c>
      <c r="E188" s="13" t="str">
        <f>IF(C188="","",IF($C188&gt;0,IFERROR(VLOOKUP($C188,Members!$A$1:$E$1729,3,FALSE),"")))</f>
        <v/>
      </c>
      <c r="F188" s="16" t="str">
        <f>IF(E188="","",IF(E188=0,"",IF(E188&gt;0,INT(($B$2-E188)/365.25))))</f>
        <v/>
      </c>
      <c r="G188" s="7" t="str">
        <f>IF(C188="","",IF($C188&gt;0,IFERROR(VLOOKUP($C188,Members!$A$1:$E$1753,4,FALSE),"")))</f>
        <v/>
      </c>
      <c r="H188" s="7" t="str">
        <f>IF(C188="","",IF($C188&gt;0,IFERROR(VLOOKUP($C188,Members!$A$1:$E$1753,5,FALSE),"")))</f>
        <v/>
      </c>
    </row>
    <row r="189" spans="1:8" ht="18" customHeight="1" x14ac:dyDescent="0.2">
      <c r="B189">
        <v>4</v>
      </c>
      <c r="C189" s="18" t="s">
        <v>44</v>
      </c>
      <c r="D189" s="7" t="str">
        <f>IF(C189="", "",IF($C189&gt;0, IFERROR(VLOOKUP($C189, Members!$A$1:$E$1753, 2, FALSE),"")))</f>
        <v/>
      </c>
      <c r="E189" s="13" t="str">
        <f>IF(C189="","",IF($C189&gt;0,IFERROR(VLOOKUP($C189,Members!$A$1:$E$1729,3,FALSE),"")))</f>
        <v/>
      </c>
      <c r="F189" s="16" t="str">
        <f>IF(E189="","",IF(E189=0,"",IF(E189&gt;0,INT(($B$2-E189)/365.25))))</f>
        <v/>
      </c>
      <c r="G189" s="7" t="str">
        <f>IF(C189="","",IF($C189&gt;0,IFERROR(VLOOKUP($C189,Members!$A$1:$E$1753,4,FALSE),"")))</f>
        <v/>
      </c>
      <c r="H189" s="7" t="str">
        <f>IF(C189="","",IF($C189&gt;0,IFERROR(VLOOKUP($C189,Members!$A$1:$E$1753,5,FALSE),"")))</f>
        <v/>
      </c>
    </row>
    <row r="190" spans="1:8" ht="18" customHeight="1" x14ac:dyDescent="0.2">
      <c r="A190" s="5" t="s">
        <v>1207</v>
      </c>
      <c r="B190" s="28"/>
      <c r="C190" s="28"/>
      <c r="D190" s="28"/>
      <c r="E190" s="28"/>
      <c r="F190" s="28"/>
      <c r="G190" s="28"/>
      <c r="H190" s="28"/>
    </row>
    <row r="191" spans="1:8" ht="18" customHeight="1" x14ac:dyDescent="0.2">
      <c r="B191" s="1" t="s">
        <v>3</v>
      </c>
      <c r="C191" s="7" t="s">
        <v>1208</v>
      </c>
      <c r="D191" s="2" t="s">
        <v>4</v>
      </c>
      <c r="E191" s="12" t="s">
        <v>1205</v>
      </c>
      <c r="F191" s="16" t="s">
        <v>5</v>
      </c>
      <c r="G191" s="2" t="s">
        <v>7</v>
      </c>
      <c r="H191" s="2" t="s">
        <v>6</v>
      </c>
    </row>
    <row r="192" spans="1:8" ht="18" customHeight="1" x14ac:dyDescent="0.2">
      <c r="B192">
        <v>1</v>
      </c>
      <c r="C192" s="18" t="s">
        <v>44</v>
      </c>
      <c r="D192" s="7" t="str">
        <f>IF(C192="", "",IF($C192&gt;0, IFERROR(VLOOKUP($C192, Members!$A$1:$E$1753, 2, FALSE),"")))</f>
        <v/>
      </c>
      <c r="E192" s="13" t="str">
        <f>IF(C192="","",IF($C192&gt;0,IFERROR(VLOOKUP($C192,Members!$A$1:$E$1729,3,FALSE),"")))</f>
        <v/>
      </c>
      <c r="F192" s="16" t="str">
        <f>IF(E192="","",IF(E192=0,"",IF(E192&gt;0,INT(($B$2-E192)/365.25))))</f>
        <v/>
      </c>
      <c r="G192" s="7" t="str">
        <f>IF(C192="","",IF($C192&gt;0,IFERROR(VLOOKUP($C192,Members!$A$1:$E$1753,4,FALSE),"")))</f>
        <v/>
      </c>
      <c r="H192" s="7" t="str">
        <f>IF(C192="","",IF($C192&gt;0,IFERROR(VLOOKUP($C192,Members!$A$1:$E$1753,5,FALSE),"")))</f>
        <v/>
      </c>
    </row>
    <row r="193" spans="1:8" ht="18" customHeight="1" x14ac:dyDescent="0.2">
      <c r="B193">
        <v>2</v>
      </c>
      <c r="C193" s="18" t="s">
        <v>44</v>
      </c>
      <c r="D193" s="7" t="str">
        <f>IF(C193="", "",IF($C193&gt;0, IFERROR(VLOOKUP($C193, Members!$A$1:$E$1753, 2, FALSE),"")))</f>
        <v/>
      </c>
      <c r="E193" s="13" t="str">
        <f>IF(C193="","",IF($C193&gt;0,IFERROR(VLOOKUP($C193,Members!$A$1:$E$1729,3,FALSE),"")))</f>
        <v/>
      </c>
      <c r="F193" s="16" t="str">
        <f>IF(E193="","",IF(E193=0,"",IF(E193&gt;0,INT(($B$2-E193)/365.25))))</f>
        <v/>
      </c>
      <c r="G193" s="7" t="str">
        <f>IF(C193="","",IF($C193&gt;0,IFERROR(VLOOKUP($C193,Members!$A$1:$E$1753,4,FALSE),"")))</f>
        <v/>
      </c>
      <c r="H193" s="7" t="str">
        <f>IF(C193="","",IF($C193&gt;0,IFERROR(VLOOKUP($C193,Members!$A$1:$E$1753,5,FALSE),"")))</f>
        <v/>
      </c>
    </row>
    <row r="194" spans="1:8" ht="18" customHeight="1" x14ac:dyDescent="0.2">
      <c r="B194">
        <v>3</v>
      </c>
      <c r="C194" s="18" t="s">
        <v>44</v>
      </c>
      <c r="D194" s="7" t="str">
        <f>IF(C194="", "",IF($C194&gt;0, IFERROR(VLOOKUP($C194, Members!$A$1:$E$1753, 2, FALSE),"")))</f>
        <v/>
      </c>
      <c r="E194" s="13" t="str">
        <f>IF(C194="","",IF($C194&gt;0,IFERROR(VLOOKUP($C194,Members!$A$1:$E$1729,3,FALSE),"")))</f>
        <v/>
      </c>
      <c r="F194" s="16" t="str">
        <f>IF(E194="","",IF(E194=0,"",IF(E194&gt;0,INT(($B$2-E194)/365.25))))</f>
        <v/>
      </c>
      <c r="G194" s="7" t="str">
        <f>IF(C194="","",IF($C194&gt;0,IFERROR(VLOOKUP($C194,Members!$A$1:$E$1753,4,FALSE),"")))</f>
        <v/>
      </c>
      <c r="H194" s="7" t="str">
        <f>IF(C194="","",IF($C194&gt;0,IFERROR(VLOOKUP($C194,Members!$A$1:$E$1753,5,FALSE),"")))</f>
        <v/>
      </c>
    </row>
    <row r="195" spans="1:8" ht="18" customHeight="1" x14ac:dyDescent="0.2">
      <c r="B195">
        <v>4</v>
      </c>
      <c r="C195" s="18" t="s">
        <v>44</v>
      </c>
      <c r="D195" s="7" t="str">
        <f>IF(C195="", "",IF($C195&gt;0, IFERROR(VLOOKUP($C195, Members!$A$1:$E$1753, 2, FALSE),"")))</f>
        <v/>
      </c>
      <c r="E195" s="13" t="str">
        <f>IF(C195="","",IF($C195&gt;0,IFERROR(VLOOKUP($C195,Members!$A$1:$E$1729,3,FALSE),"")))</f>
        <v/>
      </c>
      <c r="F195" s="16" t="str">
        <f>IF(E195="","",IF(E195=0,"",IF(E195&gt;0,INT(($B$2-E195)/365.25))))</f>
        <v/>
      </c>
      <c r="G195" s="7" t="str">
        <f>IF(C195="","",IF($C195&gt;0,IFERROR(VLOOKUP($C195,Members!$A$1:$E$1753,4,FALSE),"")))</f>
        <v/>
      </c>
      <c r="H195" s="7" t="str">
        <f>IF(C195="","",IF($C195&gt;0,IFERROR(VLOOKUP($C195,Members!$A$1:$E$1753,5,FALSE),"")))</f>
        <v/>
      </c>
    </row>
    <row r="196" spans="1:8" ht="18" customHeight="1" x14ac:dyDescent="0.2">
      <c r="A196" s="5" t="s">
        <v>1207</v>
      </c>
      <c r="B196" s="28"/>
      <c r="C196" s="28"/>
      <c r="D196" s="28"/>
      <c r="E196" s="28"/>
      <c r="F196" s="28"/>
      <c r="G196" s="28"/>
      <c r="H196" s="28"/>
    </row>
    <row r="197" spans="1:8" ht="18" customHeight="1" x14ac:dyDescent="0.2">
      <c r="B197" s="1" t="s">
        <v>3</v>
      </c>
      <c r="C197" s="7" t="s">
        <v>1208</v>
      </c>
      <c r="D197" s="2" t="s">
        <v>4</v>
      </c>
      <c r="E197" s="12" t="s">
        <v>1205</v>
      </c>
      <c r="F197" s="16" t="s">
        <v>5</v>
      </c>
      <c r="G197" s="2" t="s">
        <v>7</v>
      </c>
      <c r="H197" s="2" t="s">
        <v>6</v>
      </c>
    </row>
    <row r="198" spans="1:8" ht="18" customHeight="1" x14ac:dyDescent="0.2">
      <c r="B198">
        <v>1</v>
      </c>
      <c r="C198" s="18" t="s">
        <v>44</v>
      </c>
      <c r="D198" s="7" t="str">
        <f>IF(C198="", "",IF($C198&gt;0, IFERROR(VLOOKUP($C198, Members!$A$1:$E$1753, 2, FALSE),"")))</f>
        <v/>
      </c>
      <c r="E198" s="13" t="str">
        <f>IF(C198="","",IF($C198&gt;0,IFERROR(VLOOKUP($C198,Members!$A$1:$E$1729,3,FALSE),"")))</f>
        <v/>
      </c>
      <c r="F198" s="16" t="str">
        <f>IF(E198="","",IF(E198=0,"",IF(E198&gt;0,INT(($B$2-E198)/365.25))))</f>
        <v/>
      </c>
      <c r="G198" s="7" t="str">
        <f>IF(C198="","",IF($C198&gt;0,IFERROR(VLOOKUP($C198,Members!$A$1:$E$1753,4,FALSE),"")))</f>
        <v/>
      </c>
      <c r="H198" s="7" t="str">
        <f>IF(C198="","",IF($C198&gt;0,IFERROR(VLOOKUP($C198,Members!$A$1:$E$1753,5,FALSE),"")))</f>
        <v/>
      </c>
    </row>
    <row r="199" spans="1:8" ht="18" customHeight="1" x14ac:dyDescent="0.2">
      <c r="B199">
        <v>2</v>
      </c>
      <c r="C199" s="18" t="s">
        <v>44</v>
      </c>
      <c r="D199" s="7" t="str">
        <f>IF(C199="", "",IF($C199&gt;0, IFERROR(VLOOKUP($C199, Members!$A$1:$E$1753, 2, FALSE),"")))</f>
        <v/>
      </c>
      <c r="E199" s="13" t="str">
        <f>IF(C199="","",IF($C199&gt;0,IFERROR(VLOOKUP($C199,Members!$A$1:$E$1729,3,FALSE),"")))</f>
        <v/>
      </c>
      <c r="F199" s="16" t="str">
        <f>IF(E199="","",IF(E199=0,"",IF(E199&gt;0,INT(($B$2-E199)/365.25))))</f>
        <v/>
      </c>
      <c r="G199" s="7" t="str">
        <f>IF(C199="","",IF($C199&gt;0,IFERROR(VLOOKUP($C199,Members!$A$1:$E$1753,4,FALSE),"")))</f>
        <v/>
      </c>
      <c r="H199" s="7" t="str">
        <f>IF(C199="","",IF($C199&gt;0,IFERROR(VLOOKUP($C199,Members!$A$1:$E$1753,5,FALSE),"")))</f>
        <v/>
      </c>
    </row>
    <row r="200" spans="1:8" ht="18" customHeight="1" x14ac:dyDescent="0.2">
      <c r="B200">
        <v>3</v>
      </c>
      <c r="C200" s="18" t="s">
        <v>44</v>
      </c>
      <c r="D200" s="7" t="str">
        <f>IF(C200="", "",IF($C200&gt;0, IFERROR(VLOOKUP($C200, Members!$A$1:$E$1753, 2, FALSE),"")))</f>
        <v/>
      </c>
      <c r="E200" s="13" t="str">
        <f>IF(C200="","",IF($C200&gt;0,IFERROR(VLOOKUP($C200,Members!$A$1:$E$1729,3,FALSE),"")))</f>
        <v/>
      </c>
      <c r="F200" s="16" t="str">
        <f>IF(E200="","",IF(E200=0,"",IF(E200&gt;0,INT(($B$2-E200)/365.25))))</f>
        <v/>
      </c>
      <c r="G200" s="7" t="str">
        <f>IF(C200="","",IF($C200&gt;0,IFERROR(VLOOKUP($C200,Members!$A$1:$E$1753,4,FALSE),"")))</f>
        <v/>
      </c>
      <c r="H200" s="7" t="str">
        <f>IF(C200="","",IF($C200&gt;0,IFERROR(VLOOKUP($C200,Members!$A$1:$E$1753,5,FALSE),"")))</f>
        <v/>
      </c>
    </row>
    <row r="201" spans="1:8" ht="18" customHeight="1" x14ac:dyDescent="0.2">
      <c r="B201">
        <v>4</v>
      </c>
      <c r="C201" s="18" t="s">
        <v>44</v>
      </c>
      <c r="D201" s="7" t="str">
        <f>IF(C201="", "",IF($C201&gt;0, IFERROR(VLOOKUP($C201, Members!$A$1:$E$1753, 2, FALSE),"")))</f>
        <v/>
      </c>
      <c r="E201" s="13" t="str">
        <f>IF(C201="","",IF($C201&gt;0,IFERROR(VLOOKUP($C201,Members!$A$1:$E$1729,3,FALSE),"")))</f>
        <v/>
      </c>
      <c r="F201" s="16" t="str">
        <f>IF(E201="","",IF(E201=0,"",IF(E201&gt;0,INT(($B$2-E201)/365.25))))</f>
        <v/>
      </c>
      <c r="G201" s="7" t="str">
        <f>IF(C201="","",IF($C201&gt;0,IFERROR(VLOOKUP($C201,Members!$A$1:$E$1753,4,FALSE),"")))</f>
        <v/>
      </c>
      <c r="H201" s="7" t="str">
        <f>IF(C201="","",IF($C201&gt;0,IFERROR(VLOOKUP($C201,Members!$A$1:$E$1753,5,FALSE),"")))</f>
        <v/>
      </c>
    </row>
    <row r="202" spans="1:8" ht="18" customHeight="1" x14ac:dyDescent="0.2">
      <c r="A202" s="5" t="s">
        <v>1207</v>
      </c>
      <c r="B202" s="28"/>
      <c r="C202" s="28"/>
      <c r="D202" s="28"/>
      <c r="E202" s="28"/>
      <c r="F202" s="28"/>
      <c r="G202" s="28"/>
      <c r="H202" s="28"/>
    </row>
    <row r="203" spans="1:8" ht="18" customHeight="1" x14ac:dyDescent="0.2">
      <c r="B203" s="1" t="s">
        <v>3</v>
      </c>
      <c r="C203" s="7" t="s">
        <v>1208</v>
      </c>
      <c r="D203" s="2" t="s">
        <v>4</v>
      </c>
      <c r="E203" s="12" t="s">
        <v>1205</v>
      </c>
      <c r="F203" s="16" t="s">
        <v>5</v>
      </c>
      <c r="G203" s="2" t="s">
        <v>7</v>
      </c>
      <c r="H203" s="2" t="s">
        <v>6</v>
      </c>
    </row>
    <row r="204" spans="1:8" ht="18" customHeight="1" x14ac:dyDescent="0.2">
      <c r="B204">
        <v>1</v>
      </c>
      <c r="C204" s="18" t="s">
        <v>44</v>
      </c>
      <c r="D204" s="7" t="str">
        <f>IF(C204="", "",IF($C204&gt;0, IFERROR(VLOOKUP($C204, Members!$A$1:$E$1753, 2, FALSE),"")))</f>
        <v/>
      </c>
      <c r="E204" s="13" t="str">
        <f>IF(C204="","",IF($C204&gt;0,IFERROR(VLOOKUP($C204,Members!$A$1:$E$1729,3,FALSE),"")))</f>
        <v/>
      </c>
      <c r="F204" s="16" t="str">
        <f>IF(E204="","",IF(E204=0,"",IF(E204&gt;0,INT(($B$2-E204)/365.25))))</f>
        <v/>
      </c>
      <c r="G204" s="7" t="str">
        <f>IF(C204="","",IF($C204&gt;0,IFERROR(VLOOKUP($C204,Members!$A$1:$E$1753,4,FALSE),"")))</f>
        <v/>
      </c>
      <c r="H204" s="7" t="str">
        <f>IF(C204="","",IF($C204&gt;0,IFERROR(VLOOKUP($C204,Members!$A$1:$E$1753,5,FALSE),"")))</f>
        <v/>
      </c>
    </row>
    <row r="205" spans="1:8" ht="18" customHeight="1" x14ac:dyDescent="0.2">
      <c r="B205">
        <v>2</v>
      </c>
      <c r="C205" s="18" t="s">
        <v>44</v>
      </c>
      <c r="D205" s="7" t="str">
        <f>IF(C205="", "",IF($C205&gt;0, IFERROR(VLOOKUP($C205, Members!$A$1:$E$1753, 2, FALSE),"")))</f>
        <v/>
      </c>
      <c r="E205" s="13" t="str">
        <f>IF(C205="","",IF($C205&gt;0,IFERROR(VLOOKUP($C205,Members!$A$1:$E$1729,3,FALSE),"")))</f>
        <v/>
      </c>
      <c r="F205" s="16" t="str">
        <f>IF(E205="","",IF(E205=0,"",IF(E205&gt;0,INT(($B$2-E205)/365.25))))</f>
        <v/>
      </c>
      <c r="G205" s="7" t="str">
        <f>IF(C205="","",IF($C205&gt;0,IFERROR(VLOOKUP($C205,Members!$A$1:$E$1753,4,FALSE),"")))</f>
        <v/>
      </c>
      <c r="H205" s="7" t="str">
        <f>IF(C205="","",IF($C205&gt;0,IFERROR(VLOOKUP($C205,Members!$A$1:$E$1753,5,FALSE),"")))</f>
        <v/>
      </c>
    </row>
    <row r="206" spans="1:8" ht="18" customHeight="1" x14ac:dyDescent="0.2">
      <c r="B206">
        <v>3</v>
      </c>
      <c r="C206" s="18" t="s">
        <v>44</v>
      </c>
      <c r="D206" s="7" t="str">
        <f>IF(C206="", "",IF($C206&gt;0, IFERROR(VLOOKUP($C206, Members!$A$1:$E$1753, 2, FALSE),"")))</f>
        <v/>
      </c>
      <c r="E206" s="13" t="str">
        <f>IF(C206="","",IF($C206&gt;0,IFERROR(VLOOKUP($C206,Members!$A$1:$E$1729,3,FALSE),"")))</f>
        <v/>
      </c>
      <c r="F206" s="16" t="str">
        <f>IF(E206="","",IF(E206=0,"",IF(E206&gt;0,INT(($B$2-E206)/365.25))))</f>
        <v/>
      </c>
      <c r="G206" s="7" t="str">
        <f>IF(C206="","",IF($C206&gt;0,IFERROR(VLOOKUP($C206,Members!$A$1:$E$1753,4,FALSE),"")))</f>
        <v/>
      </c>
      <c r="H206" s="7" t="str">
        <f>IF(C206="","",IF($C206&gt;0,IFERROR(VLOOKUP($C206,Members!$A$1:$E$1753,5,FALSE),"")))</f>
        <v/>
      </c>
    </row>
    <row r="207" spans="1:8" ht="18" customHeight="1" x14ac:dyDescent="0.2">
      <c r="B207">
        <v>4</v>
      </c>
      <c r="C207" s="18" t="s">
        <v>44</v>
      </c>
      <c r="D207" s="7" t="str">
        <f>IF(C207="", "",IF($C207&gt;0, IFERROR(VLOOKUP($C207, Members!$A$1:$E$1753, 2, FALSE),"")))</f>
        <v/>
      </c>
      <c r="E207" s="13" t="str">
        <f>IF(C207="","",IF($C207&gt;0,IFERROR(VLOOKUP($C207,Members!$A$1:$E$1729,3,FALSE),"")))</f>
        <v/>
      </c>
      <c r="F207" s="16" t="str">
        <f>IF(E207="","",IF(E207=0,"",IF(E207&gt;0,INT(($B$2-E207)/365.25))))</f>
        <v/>
      </c>
      <c r="G207" s="7" t="str">
        <f>IF(C207="","",IF($C207&gt;0,IFERROR(VLOOKUP($C207,Members!$A$1:$E$1753,4,FALSE),"")))</f>
        <v/>
      </c>
      <c r="H207" s="7" t="str">
        <f>IF(C207="","",IF($C207&gt;0,IFERROR(VLOOKUP($C207,Members!$A$1:$E$1753,5,FALSE),"")))</f>
        <v/>
      </c>
    </row>
    <row r="208" spans="1:8" ht="18" customHeight="1" x14ac:dyDescent="0.2">
      <c r="A208" s="5" t="s">
        <v>1207</v>
      </c>
      <c r="B208" s="28"/>
      <c r="C208" s="28"/>
      <c r="D208" s="28"/>
      <c r="E208" s="28"/>
      <c r="F208" s="28"/>
      <c r="G208" s="28"/>
      <c r="H208" s="28"/>
    </row>
    <row r="209" spans="1:8" ht="18" customHeight="1" x14ac:dyDescent="0.2">
      <c r="B209" s="1" t="s">
        <v>3</v>
      </c>
      <c r="C209" s="7" t="s">
        <v>1208</v>
      </c>
      <c r="D209" s="2" t="s">
        <v>4</v>
      </c>
      <c r="E209" s="12" t="s">
        <v>1205</v>
      </c>
      <c r="F209" s="16" t="s">
        <v>5</v>
      </c>
      <c r="G209" s="2" t="s">
        <v>7</v>
      </c>
      <c r="H209" s="2" t="s">
        <v>6</v>
      </c>
    </row>
    <row r="210" spans="1:8" ht="18" customHeight="1" x14ac:dyDescent="0.2">
      <c r="B210">
        <v>1</v>
      </c>
      <c r="C210" s="18" t="s">
        <v>44</v>
      </c>
      <c r="D210" s="7" t="str">
        <f>IF(C210="", "",IF($C210&gt;0, IFERROR(VLOOKUP($C210, Members!$A$1:$E$1753, 2, FALSE),"")))</f>
        <v/>
      </c>
      <c r="E210" s="13" t="str">
        <f>IF(C210="","",IF($C210&gt;0,IFERROR(VLOOKUP($C210,Members!$A$1:$E$1729,3,FALSE),"")))</f>
        <v/>
      </c>
      <c r="F210" s="16" t="str">
        <f>IF(E210="","",IF(E210=0,"",IF(E210&gt;0,INT(($B$2-E210)/365.25))))</f>
        <v/>
      </c>
      <c r="G210" s="7" t="str">
        <f>IF(C210="","",IF($C210&gt;0,IFERROR(VLOOKUP($C210,Members!$A$1:$E$1753,4,FALSE),"")))</f>
        <v/>
      </c>
      <c r="H210" s="7" t="str">
        <f>IF(C210="","",IF($C210&gt;0,IFERROR(VLOOKUP($C210,Members!$A$1:$E$1753,5,FALSE),"")))</f>
        <v/>
      </c>
    </row>
    <row r="211" spans="1:8" ht="18" customHeight="1" x14ac:dyDescent="0.2">
      <c r="B211">
        <v>2</v>
      </c>
      <c r="C211" s="18" t="s">
        <v>44</v>
      </c>
      <c r="D211" s="7" t="str">
        <f>IF(C211="", "",IF($C211&gt;0, IFERROR(VLOOKUP($C211, Members!$A$1:$E$1753, 2, FALSE),"")))</f>
        <v/>
      </c>
      <c r="E211" s="13" t="str">
        <f>IF(C211="","",IF($C211&gt;0,IFERROR(VLOOKUP($C211,Members!$A$1:$E$1729,3,FALSE),"")))</f>
        <v/>
      </c>
      <c r="F211" s="16" t="str">
        <f>IF(E211="","",IF(E211=0,"",IF(E211&gt;0,INT(($B$2-E211)/365.25))))</f>
        <v/>
      </c>
      <c r="G211" s="7" t="str">
        <f>IF(C211="","",IF($C211&gt;0,IFERROR(VLOOKUP($C211,Members!$A$1:$E$1753,4,FALSE),"")))</f>
        <v/>
      </c>
      <c r="H211" s="7" t="str">
        <f>IF(C211="","",IF($C211&gt;0,IFERROR(VLOOKUP($C211,Members!$A$1:$E$1753,5,FALSE),"")))</f>
        <v/>
      </c>
    </row>
    <row r="212" spans="1:8" ht="18" customHeight="1" x14ac:dyDescent="0.2">
      <c r="B212">
        <v>3</v>
      </c>
      <c r="C212" s="18" t="s">
        <v>44</v>
      </c>
      <c r="D212" s="7" t="str">
        <f>IF(C212="", "",IF($C212&gt;0, IFERROR(VLOOKUP($C212, Members!$A$1:$E$1753, 2, FALSE),"")))</f>
        <v/>
      </c>
      <c r="E212" s="13" t="str">
        <f>IF(C212="","",IF($C212&gt;0,IFERROR(VLOOKUP($C212,Members!$A$1:$E$1729,3,FALSE),"")))</f>
        <v/>
      </c>
      <c r="F212" s="16" t="str">
        <f>IF(E212="","",IF(E212=0,"",IF(E212&gt;0,INT(($B$2-E212)/365.25))))</f>
        <v/>
      </c>
      <c r="G212" s="7" t="str">
        <f>IF(C212="","",IF($C212&gt;0,IFERROR(VLOOKUP($C212,Members!$A$1:$E$1753,4,FALSE),"")))</f>
        <v/>
      </c>
      <c r="H212" s="7" t="str">
        <f>IF(C212="","",IF($C212&gt;0,IFERROR(VLOOKUP($C212,Members!$A$1:$E$1753,5,FALSE),"")))</f>
        <v/>
      </c>
    </row>
    <row r="213" spans="1:8" ht="18" customHeight="1" x14ac:dyDescent="0.2">
      <c r="B213">
        <v>4</v>
      </c>
      <c r="C213" s="18" t="s">
        <v>44</v>
      </c>
      <c r="D213" s="7" t="str">
        <f>IF(C213="", "",IF($C213&gt;0, IFERROR(VLOOKUP($C213, Members!$A$1:$E$1753, 2, FALSE),"")))</f>
        <v/>
      </c>
      <c r="E213" s="13" t="str">
        <f>IF(C213="","",IF($C213&gt;0,IFERROR(VLOOKUP($C213,Members!$A$1:$E$1729,3,FALSE),"")))</f>
        <v/>
      </c>
      <c r="F213" s="16" t="str">
        <f>IF(E213="","",IF(E213=0,"",IF(E213&gt;0,INT(($B$2-E213)/365.25))))</f>
        <v/>
      </c>
      <c r="G213" s="7" t="str">
        <f>IF(C213="","",IF($C213&gt;0,IFERROR(VLOOKUP($C213,Members!$A$1:$E$1753,4,FALSE),"")))</f>
        <v/>
      </c>
      <c r="H213" s="7" t="str">
        <f>IF(C213="","",IF($C213&gt;0,IFERROR(VLOOKUP($C213,Members!$A$1:$E$1753,5,FALSE),"")))</f>
        <v/>
      </c>
    </row>
    <row r="214" spans="1:8" ht="18" customHeight="1" x14ac:dyDescent="0.2">
      <c r="A214" s="5" t="s">
        <v>1207</v>
      </c>
      <c r="B214" s="28"/>
      <c r="C214" s="28"/>
      <c r="D214" s="28"/>
      <c r="E214" s="28"/>
      <c r="F214" s="28"/>
      <c r="G214" s="28"/>
      <c r="H214" s="28"/>
    </row>
    <row r="215" spans="1:8" ht="18" customHeight="1" x14ac:dyDescent="0.2">
      <c r="B215" s="1" t="s">
        <v>3</v>
      </c>
      <c r="C215" s="7" t="s">
        <v>1208</v>
      </c>
      <c r="D215" s="2" t="s">
        <v>4</v>
      </c>
      <c r="E215" s="12" t="s">
        <v>1205</v>
      </c>
      <c r="F215" s="16" t="s">
        <v>5</v>
      </c>
      <c r="G215" s="2" t="s">
        <v>7</v>
      </c>
      <c r="H215" s="2" t="s">
        <v>6</v>
      </c>
    </row>
    <row r="216" spans="1:8" ht="18" customHeight="1" x14ac:dyDescent="0.2">
      <c r="B216">
        <v>1</v>
      </c>
      <c r="C216" s="18" t="s">
        <v>44</v>
      </c>
      <c r="D216" s="7" t="str">
        <f>IF(C216="", "",IF($C216&gt;0, IFERROR(VLOOKUP($C216, Members!$A$1:$E$1753, 2, FALSE),"")))</f>
        <v/>
      </c>
      <c r="E216" s="13" t="str">
        <f>IF(C216="","",IF($C216&gt;0,IFERROR(VLOOKUP($C216,Members!$A$1:$E$1729,3,FALSE),"")))</f>
        <v/>
      </c>
      <c r="F216" s="16" t="str">
        <f>IF(E216="","",IF(E216=0,"",IF(E216&gt;0,INT(($B$2-E216)/365.25))))</f>
        <v/>
      </c>
      <c r="G216" s="7" t="str">
        <f>IF(C216="","",IF($C216&gt;0,IFERROR(VLOOKUP($C216,Members!$A$1:$E$1753,4,FALSE),"")))</f>
        <v/>
      </c>
      <c r="H216" s="7" t="str">
        <f>IF(C216="","",IF($C216&gt;0,IFERROR(VLOOKUP($C216,Members!$A$1:$E$1753,5,FALSE),"")))</f>
        <v/>
      </c>
    </row>
    <row r="217" spans="1:8" ht="18" customHeight="1" x14ac:dyDescent="0.2">
      <c r="B217">
        <v>2</v>
      </c>
      <c r="C217" s="18" t="s">
        <v>44</v>
      </c>
      <c r="D217" s="7" t="str">
        <f>IF(C217="", "",IF($C217&gt;0, IFERROR(VLOOKUP($C217, Members!$A$1:$E$1753, 2, FALSE),"")))</f>
        <v/>
      </c>
      <c r="E217" s="13" t="str">
        <f>IF(C217="","",IF($C217&gt;0,IFERROR(VLOOKUP($C217,Members!$A$1:$E$1729,3,FALSE),"")))</f>
        <v/>
      </c>
      <c r="F217" s="16" t="str">
        <f>IF(E217="","",IF(E217=0,"",IF(E217&gt;0,INT(($B$2-E217)/365.25))))</f>
        <v/>
      </c>
      <c r="G217" s="7" t="str">
        <f>IF(C217="","",IF($C217&gt;0,IFERROR(VLOOKUP($C217,Members!$A$1:$E$1753,4,FALSE),"")))</f>
        <v/>
      </c>
      <c r="H217" s="7" t="str">
        <f>IF(C217="","",IF($C217&gt;0,IFERROR(VLOOKUP($C217,Members!$A$1:$E$1753,5,FALSE),"")))</f>
        <v/>
      </c>
    </row>
    <row r="218" spans="1:8" ht="18" customHeight="1" x14ac:dyDescent="0.2">
      <c r="B218">
        <v>3</v>
      </c>
      <c r="C218" s="18" t="s">
        <v>44</v>
      </c>
      <c r="D218" s="7" t="str">
        <f>IF(C218="", "",IF($C218&gt;0, IFERROR(VLOOKUP($C218, Members!$A$1:$E$1753, 2, FALSE),"")))</f>
        <v/>
      </c>
      <c r="E218" s="13" t="str">
        <f>IF(C218="","",IF($C218&gt;0,IFERROR(VLOOKUP($C218,Members!$A$1:$E$1729,3,FALSE),"")))</f>
        <v/>
      </c>
      <c r="F218" s="16" t="str">
        <f>IF(E218="","",IF(E218=0,"",IF(E218&gt;0,INT(($B$2-E218)/365.25))))</f>
        <v/>
      </c>
      <c r="G218" s="7" t="str">
        <f>IF(C218="","",IF($C218&gt;0,IFERROR(VLOOKUP($C218,Members!$A$1:$E$1753,4,FALSE),"")))</f>
        <v/>
      </c>
      <c r="H218" s="7" t="str">
        <f>IF(C218="","",IF($C218&gt;0,IFERROR(VLOOKUP($C218,Members!$A$1:$E$1753,5,FALSE),"")))</f>
        <v/>
      </c>
    </row>
    <row r="219" spans="1:8" ht="18" customHeight="1" x14ac:dyDescent="0.2">
      <c r="B219">
        <v>4</v>
      </c>
      <c r="C219" s="18" t="s">
        <v>44</v>
      </c>
      <c r="D219" s="7" t="str">
        <f>IF(C219="", "",IF($C219&gt;0, IFERROR(VLOOKUP($C219, Members!$A$1:$E$1753, 2, FALSE),"")))</f>
        <v/>
      </c>
      <c r="E219" s="13" t="str">
        <f>IF(C219="","",IF($C219&gt;0,IFERROR(VLOOKUP($C219,Members!$A$1:$E$1729,3,FALSE),"")))</f>
        <v/>
      </c>
      <c r="F219" s="16" t="str">
        <f>IF(E219="","",IF(E219=0,"",IF(E219&gt;0,INT(($B$2-E219)/365.25))))</f>
        <v/>
      </c>
      <c r="G219" s="7" t="str">
        <f>IF(C219="","",IF($C219&gt;0,IFERROR(VLOOKUP($C219,Members!$A$1:$E$1753,4,FALSE),"")))</f>
        <v/>
      </c>
      <c r="H219" s="7" t="str">
        <f>IF(C219="","",IF($C219&gt;0,IFERROR(VLOOKUP($C219,Members!$A$1:$E$1753,5,FALSE),"")))</f>
        <v/>
      </c>
    </row>
  </sheetData>
  <mergeCells count="4">
    <mergeCell ref="C1:G1"/>
    <mergeCell ref="B2:C2"/>
    <mergeCell ref="E2:H2"/>
    <mergeCell ref="A3:C3"/>
  </mergeCells>
  <pageMargins left="0.35" right="0.33" top="0.54" bottom="0.6" header="0.5" footer="0.5"/>
  <pageSetup scale="95" orientation="portrait" horizontalDpi="300" verticalDpi="300" r:id="rId1"/>
  <headerFooter alignWithMargins="0"/>
  <drawing r:id="rId2"/>
  <legacyDrawing r:id="rId3"/>
  <controls>
    <mc:AlternateContent xmlns:mc="http://schemas.openxmlformats.org/markup-compatibility/2006">
      <mc:Choice Requires="x14">
        <control shapeId="9364" r:id="rId4" name="ComboBox166">
          <controlPr defaultSize="0" autoLine="0" linkedCell="C219" listFillRange="Members!$A$4:$E$1739" r:id="rId5">
            <anchor moveWithCells="1" sizeWithCells="1">
              <from>
                <xdr:col>2</xdr:col>
                <xdr:colOff>47625</xdr:colOff>
                <xdr:row>218</xdr:row>
                <xdr:rowOff>9525</xdr:rowOff>
              </from>
              <to>
                <xdr:col>3</xdr:col>
                <xdr:colOff>0</xdr:colOff>
                <xdr:row>219</xdr:row>
                <xdr:rowOff>0</xdr:rowOff>
              </to>
            </anchor>
          </controlPr>
        </control>
      </mc:Choice>
      <mc:Fallback>
        <control shapeId="9364" r:id="rId4" name="ComboBox166"/>
      </mc:Fallback>
    </mc:AlternateContent>
    <mc:AlternateContent xmlns:mc="http://schemas.openxmlformats.org/markup-compatibility/2006">
      <mc:Choice Requires="x14">
        <control shapeId="9363" r:id="rId6" name="ComboBox165">
          <controlPr defaultSize="0" autoLine="0" linkedCell="C218" listFillRange="Members!$A$4:$E$1739" r:id="rId7">
            <anchor moveWithCells="1" sizeWithCells="1">
              <from>
                <xdr:col>2</xdr:col>
                <xdr:colOff>47625</xdr:colOff>
                <xdr:row>217</xdr:row>
                <xdr:rowOff>9525</xdr:rowOff>
              </from>
              <to>
                <xdr:col>3</xdr:col>
                <xdr:colOff>0</xdr:colOff>
                <xdr:row>218</xdr:row>
                <xdr:rowOff>9525</xdr:rowOff>
              </to>
            </anchor>
          </controlPr>
        </control>
      </mc:Choice>
      <mc:Fallback>
        <control shapeId="9363" r:id="rId6" name="ComboBox165"/>
      </mc:Fallback>
    </mc:AlternateContent>
    <mc:AlternateContent xmlns:mc="http://schemas.openxmlformats.org/markup-compatibility/2006">
      <mc:Choice Requires="x14">
        <control shapeId="9362" r:id="rId8" name="ComboBox164">
          <controlPr defaultSize="0" autoLine="0" linkedCell="C217" listFillRange="Members!$A$4:$E$1739" r:id="rId7">
            <anchor moveWithCells="1" sizeWithCells="1">
              <from>
                <xdr:col>2</xdr:col>
                <xdr:colOff>47625</xdr:colOff>
                <xdr:row>216</xdr:row>
                <xdr:rowOff>9525</xdr:rowOff>
              </from>
              <to>
                <xdr:col>3</xdr:col>
                <xdr:colOff>0</xdr:colOff>
                <xdr:row>217</xdr:row>
                <xdr:rowOff>9525</xdr:rowOff>
              </to>
            </anchor>
          </controlPr>
        </control>
      </mc:Choice>
      <mc:Fallback>
        <control shapeId="9362" r:id="rId8" name="ComboBox164"/>
      </mc:Fallback>
    </mc:AlternateContent>
    <mc:AlternateContent xmlns:mc="http://schemas.openxmlformats.org/markup-compatibility/2006">
      <mc:Choice Requires="x14">
        <control shapeId="9361" r:id="rId9" name="ComboBox163">
          <controlPr defaultSize="0" autoLine="0" linkedCell="C216" listFillRange="Members!$A$4:$E$1739" r:id="rId7">
            <anchor moveWithCells="1" sizeWithCells="1">
              <from>
                <xdr:col>2</xdr:col>
                <xdr:colOff>47625</xdr:colOff>
                <xdr:row>215</xdr:row>
                <xdr:rowOff>9525</xdr:rowOff>
              </from>
              <to>
                <xdr:col>3</xdr:col>
                <xdr:colOff>0</xdr:colOff>
                <xdr:row>216</xdr:row>
                <xdr:rowOff>9525</xdr:rowOff>
              </to>
            </anchor>
          </controlPr>
        </control>
      </mc:Choice>
      <mc:Fallback>
        <control shapeId="9361" r:id="rId9" name="ComboBox163"/>
      </mc:Fallback>
    </mc:AlternateContent>
    <mc:AlternateContent xmlns:mc="http://schemas.openxmlformats.org/markup-compatibility/2006">
      <mc:Choice Requires="x14">
        <control shapeId="9360" r:id="rId10" name="ComboBox161">
          <controlPr defaultSize="0" autoLine="0" linkedCell="C213" listFillRange="Members!$A$4:$E$1739" r:id="rId5">
            <anchor moveWithCells="1" sizeWithCells="1">
              <from>
                <xdr:col>2</xdr:col>
                <xdr:colOff>47625</xdr:colOff>
                <xdr:row>212</xdr:row>
                <xdr:rowOff>9525</xdr:rowOff>
              </from>
              <to>
                <xdr:col>3</xdr:col>
                <xdr:colOff>0</xdr:colOff>
                <xdr:row>213</xdr:row>
                <xdr:rowOff>0</xdr:rowOff>
              </to>
            </anchor>
          </controlPr>
        </control>
      </mc:Choice>
      <mc:Fallback>
        <control shapeId="9360" r:id="rId10" name="ComboBox161"/>
      </mc:Fallback>
    </mc:AlternateContent>
    <mc:AlternateContent xmlns:mc="http://schemas.openxmlformats.org/markup-compatibility/2006">
      <mc:Choice Requires="x14">
        <control shapeId="9359" r:id="rId11" name="ComboBox160">
          <controlPr defaultSize="0" autoLine="0" linkedCell="C212" listFillRange="Members!$A$4:$E$1739" r:id="rId7">
            <anchor moveWithCells="1" sizeWithCells="1">
              <from>
                <xdr:col>2</xdr:col>
                <xdr:colOff>47625</xdr:colOff>
                <xdr:row>211</xdr:row>
                <xdr:rowOff>9525</xdr:rowOff>
              </from>
              <to>
                <xdr:col>3</xdr:col>
                <xdr:colOff>0</xdr:colOff>
                <xdr:row>212</xdr:row>
                <xdr:rowOff>9525</xdr:rowOff>
              </to>
            </anchor>
          </controlPr>
        </control>
      </mc:Choice>
      <mc:Fallback>
        <control shapeId="9359" r:id="rId11" name="ComboBox160"/>
      </mc:Fallback>
    </mc:AlternateContent>
    <mc:AlternateContent xmlns:mc="http://schemas.openxmlformats.org/markup-compatibility/2006">
      <mc:Choice Requires="x14">
        <control shapeId="9358" r:id="rId12" name="ComboBox159">
          <controlPr defaultSize="0" autoLine="0" linkedCell="C211" listFillRange="Members!$A$4:$E$1739" r:id="rId7">
            <anchor moveWithCells="1" sizeWithCells="1">
              <from>
                <xdr:col>2</xdr:col>
                <xdr:colOff>47625</xdr:colOff>
                <xdr:row>210</xdr:row>
                <xdr:rowOff>9525</xdr:rowOff>
              </from>
              <to>
                <xdr:col>3</xdr:col>
                <xdr:colOff>0</xdr:colOff>
                <xdr:row>211</xdr:row>
                <xdr:rowOff>9525</xdr:rowOff>
              </to>
            </anchor>
          </controlPr>
        </control>
      </mc:Choice>
      <mc:Fallback>
        <control shapeId="9358" r:id="rId12" name="ComboBox159"/>
      </mc:Fallback>
    </mc:AlternateContent>
    <mc:AlternateContent xmlns:mc="http://schemas.openxmlformats.org/markup-compatibility/2006">
      <mc:Choice Requires="x14">
        <control shapeId="9357" r:id="rId13" name="ComboBox158">
          <controlPr defaultSize="0" autoLine="0" linkedCell="C210" listFillRange="Members!$A$4:$E$1739" r:id="rId7">
            <anchor moveWithCells="1" sizeWithCells="1">
              <from>
                <xdr:col>2</xdr:col>
                <xdr:colOff>47625</xdr:colOff>
                <xdr:row>209</xdr:row>
                <xdr:rowOff>9525</xdr:rowOff>
              </from>
              <to>
                <xdr:col>3</xdr:col>
                <xdr:colOff>0</xdr:colOff>
                <xdr:row>210</xdr:row>
                <xdr:rowOff>9525</xdr:rowOff>
              </to>
            </anchor>
          </controlPr>
        </control>
      </mc:Choice>
      <mc:Fallback>
        <control shapeId="9357" r:id="rId13" name="ComboBox158"/>
      </mc:Fallback>
    </mc:AlternateContent>
    <mc:AlternateContent xmlns:mc="http://schemas.openxmlformats.org/markup-compatibility/2006">
      <mc:Choice Requires="x14">
        <control shapeId="9356" r:id="rId14" name="ComboBox156">
          <controlPr defaultSize="0" autoLine="0" autoPict="0" linkedCell="#REF!" listFillRange="Members!$A$4:$E$1729" r:id="rId15">
            <anchor moveWithCells="1" sizeWithCells="1">
              <from>
                <xdr:col>2</xdr:col>
                <xdr:colOff>47625</xdr:colOff>
                <xdr:row>207</xdr:row>
                <xdr:rowOff>0</xdr:rowOff>
              </from>
              <to>
                <xdr:col>3</xdr:col>
                <xdr:colOff>0</xdr:colOff>
                <xdr:row>207</xdr:row>
                <xdr:rowOff>0</xdr:rowOff>
              </to>
            </anchor>
          </controlPr>
        </control>
      </mc:Choice>
      <mc:Fallback>
        <control shapeId="9356" r:id="rId14" name="ComboBox156"/>
      </mc:Fallback>
    </mc:AlternateContent>
    <mc:AlternateContent xmlns:mc="http://schemas.openxmlformats.org/markup-compatibility/2006">
      <mc:Choice Requires="x14">
        <control shapeId="9355" r:id="rId16" name="ComboBox155">
          <controlPr defaultSize="0" autoLine="0" autoPict="0" linkedCell="#REF!" listFillRange="Members!$A$4:$E$1729" r:id="rId15">
            <anchor moveWithCells="1" sizeWithCells="1">
              <from>
                <xdr:col>2</xdr:col>
                <xdr:colOff>47625</xdr:colOff>
                <xdr:row>207</xdr:row>
                <xdr:rowOff>0</xdr:rowOff>
              </from>
              <to>
                <xdr:col>3</xdr:col>
                <xdr:colOff>0</xdr:colOff>
                <xdr:row>207</xdr:row>
                <xdr:rowOff>0</xdr:rowOff>
              </to>
            </anchor>
          </controlPr>
        </control>
      </mc:Choice>
      <mc:Fallback>
        <control shapeId="9355" r:id="rId16" name="ComboBox155"/>
      </mc:Fallback>
    </mc:AlternateContent>
    <mc:AlternateContent xmlns:mc="http://schemas.openxmlformats.org/markup-compatibility/2006">
      <mc:Choice Requires="x14">
        <control shapeId="9354" r:id="rId17" name="ComboBox154">
          <controlPr defaultSize="0" autoLine="0" autoPict="0" linkedCell="#REF!" listFillRange="Members!$A$4:$E$1729" r:id="rId15">
            <anchor moveWithCells="1" sizeWithCells="1">
              <from>
                <xdr:col>2</xdr:col>
                <xdr:colOff>47625</xdr:colOff>
                <xdr:row>207</xdr:row>
                <xdr:rowOff>0</xdr:rowOff>
              </from>
              <to>
                <xdr:col>3</xdr:col>
                <xdr:colOff>0</xdr:colOff>
                <xdr:row>207</xdr:row>
                <xdr:rowOff>0</xdr:rowOff>
              </to>
            </anchor>
          </controlPr>
        </control>
      </mc:Choice>
      <mc:Fallback>
        <control shapeId="9354" r:id="rId17" name="ComboBox154"/>
      </mc:Fallback>
    </mc:AlternateContent>
    <mc:AlternateContent xmlns:mc="http://schemas.openxmlformats.org/markup-compatibility/2006">
      <mc:Choice Requires="x14">
        <control shapeId="9353" r:id="rId18" name="ComboBox153">
          <controlPr defaultSize="0" autoLine="0" autoPict="0" linkedCell="#REF!" listFillRange="Members!$A$4:$E$1729" r:id="rId15">
            <anchor moveWithCells="1" sizeWithCells="1">
              <from>
                <xdr:col>2</xdr:col>
                <xdr:colOff>47625</xdr:colOff>
                <xdr:row>207</xdr:row>
                <xdr:rowOff>0</xdr:rowOff>
              </from>
              <to>
                <xdr:col>3</xdr:col>
                <xdr:colOff>0</xdr:colOff>
                <xdr:row>207</xdr:row>
                <xdr:rowOff>0</xdr:rowOff>
              </to>
            </anchor>
          </controlPr>
        </control>
      </mc:Choice>
      <mc:Fallback>
        <control shapeId="9353" r:id="rId18" name="ComboBox153"/>
      </mc:Fallback>
    </mc:AlternateContent>
    <mc:AlternateContent xmlns:mc="http://schemas.openxmlformats.org/markup-compatibility/2006">
      <mc:Choice Requires="x14">
        <control shapeId="9352" r:id="rId19" name="ComboBox152">
          <controlPr defaultSize="0" autoLine="0" linkedCell="C207" listFillRange="Members!$A$4:$E$1739" r:id="rId5">
            <anchor moveWithCells="1" sizeWithCells="1">
              <from>
                <xdr:col>2</xdr:col>
                <xdr:colOff>47625</xdr:colOff>
                <xdr:row>206</xdr:row>
                <xdr:rowOff>9525</xdr:rowOff>
              </from>
              <to>
                <xdr:col>3</xdr:col>
                <xdr:colOff>0</xdr:colOff>
                <xdr:row>207</xdr:row>
                <xdr:rowOff>0</xdr:rowOff>
              </to>
            </anchor>
          </controlPr>
        </control>
      </mc:Choice>
      <mc:Fallback>
        <control shapeId="9352" r:id="rId19" name="ComboBox152"/>
      </mc:Fallback>
    </mc:AlternateContent>
    <mc:AlternateContent xmlns:mc="http://schemas.openxmlformats.org/markup-compatibility/2006">
      <mc:Choice Requires="x14">
        <control shapeId="9351" r:id="rId20" name="ComboBox151">
          <controlPr defaultSize="0" autoLine="0" linkedCell="C206" listFillRange="Members!$A$4:$E$1739" r:id="rId7">
            <anchor moveWithCells="1" sizeWithCells="1">
              <from>
                <xdr:col>2</xdr:col>
                <xdr:colOff>47625</xdr:colOff>
                <xdr:row>205</xdr:row>
                <xdr:rowOff>9525</xdr:rowOff>
              </from>
              <to>
                <xdr:col>3</xdr:col>
                <xdr:colOff>0</xdr:colOff>
                <xdr:row>206</xdr:row>
                <xdr:rowOff>9525</xdr:rowOff>
              </to>
            </anchor>
          </controlPr>
        </control>
      </mc:Choice>
      <mc:Fallback>
        <control shapeId="9351" r:id="rId20" name="ComboBox151"/>
      </mc:Fallback>
    </mc:AlternateContent>
    <mc:AlternateContent xmlns:mc="http://schemas.openxmlformats.org/markup-compatibility/2006">
      <mc:Choice Requires="x14">
        <control shapeId="9350" r:id="rId21" name="ComboBox150">
          <controlPr defaultSize="0" autoLine="0" linkedCell="C205" listFillRange="Members!$A$4:$E$1739" r:id="rId7">
            <anchor moveWithCells="1" sizeWithCells="1">
              <from>
                <xdr:col>2</xdr:col>
                <xdr:colOff>47625</xdr:colOff>
                <xdr:row>204</xdr:row>
                <xdr:rowOff>9525</xdr:rowOff>
              </from>
              <to>
                <xdr:col>3</xdr:col>
                <xdr:colOff>0</xdr:colOff>
                <xdr:row>205</xdr:row>
                <xdr:rowOff>9525</xdr:rowOff>
              </to>
            </anchor>
          </controlPr>
        </control>
      </mc:Choice>
      <mc:Fallback>
        <control shapeId="9350" r:id="rId21" name="ComboBox150"/>
      </mc:Fallback>
    </mc:AlternateContent>
    <mc:AlternateContent xmlns:mc="http://schemas.openxmlformats.org/markup-compatibility/2006">
      <mc:Choice Requires="x14">
        <control shapeId="9349" r:id="rId22" name="ComboBox149">
          <controlPr defaultSize="0" autoLine="0" linkedCell="C204" listFillRange="Members!$A$4:$E$1739" r:id="rId7">
            <anchor moveWithCells="1" sizeWithCells="1">
              <from>
                <xdr:col>2</xdr:col>
                <xdr:colOff>47625</xdr:colOff>
                <xdr:row>203</xdr:row>
                <xdr:rowOff>9525</xdr:rowOff>
              </from>
              <to>
                <xdr:col>3</xdr:col>
                <xdr:colOff>0</xdr:colOff>
                <xdr:row>204</xdr:row>
                <xdr:rowOff>9525</xdr:rowOff>
              </to>
            </anchor>
          </controlPr>
        </control>
      </mc:Choice>
      <mc:Fallback>
        <control shapeId="9349" r:id="rId22" name="ComboBox149"/>
      </mc:Fallback>
    </mc:AlternateContent>
    <mc:AlternateContent xmlns:mc="http://schemas.openxmlformats.org/markup-compatibility/2006">
      <mc:Choice Requires="x14">
        <control shapeId="9348" r:id="rId23" name="ComboBox148">
          <controlPr defaultSize="0" autoLine="0" linkedCell="C201" listFillRange="Members!$A$4:$E$1739" r:id="rId7">
            <anchor moveWithCells="1" sizeWithCells="1">
              <from>
                <xdr:col>2</xdr:col>
                <xdr:colOff>47625</xdr:colOff>
                <xdr:row>200</xdr:row>
                <xdr:rowOff>9525</xdr:rowOff>
              </from>
              <to>
                <xdr:col>3</xdr:col>
                <xdr:colOff>0</xdr:colOff>
                <xdr:row>201</xdr:row>
                <xdr:rowOff>9525</xdr:rowOff>
              </to>
            </anchor>
          </controlPr>
        </control>
      </mc:Choice>
      <mc:Fallback>
        <control shapeId="9348" r:id="rId23" name="ComboBox148"/>
      </mc:Fallback>
    </mc:AlternateContent>
    <mc:AlternateContent xmlns:mc="http://schemas.openxmlformats.org/markup-compatibility/2006">
      <mc:Choice Requires="x14">
        <control shapeId="9347" r:id="rId24" name="ComboBox147">
          <controlPr defaultSize="0" autoLine="0" linkedCell="C200" listFillRange="Members!$A$4:$E$1739" r:id="rId7">
            <anchor moveWithCells="1" sizeWithCells="1">
              <from>
                <xdr:col>2</xdr:col>
                <xdr:colOff>47625</xdr:colOff>
                <xdr:row>199</xdr:row>
                <xdr:rowOff>9525</xdr:rowOff>
              </from>
              <to>
                <xdr:col>3</xdr:col>
                <xdr:colOff>0</xdr:colOff>
                <xdr:row>200</xdr:row>
                <xdr:rowOff>9525</xdr:rowOff>
              </to>
            </anchor>
          </controlPr>
        </control>
      </mc:Choice>
      <mc:Fallback>
        <control shapeId="9347" r:id="rId24" name="ComboBox147"/>
      </mc:Fallback>
    </mc:AlternateContent>
    <mc:AlternateContent xmlns:mc="http://schemas.openxmlformats.org/markup-compatibility/2006">
      <mc:Choice Requires="x14">
        <control shapeId="9346" r:id="rId25" name="ComboBox146">
          <controlPr defaultSize="0" autoLine="0" linkedCell="C199" listFillRange="Members!$A$4:$E$1739" r:id="rId7">
            <anchor moveWithCells="1" sizeWithCells="1">
              <from>
                <xdr:col>2</xdr:col>
                <xdr:colOff>47625</xdr:colOff>
                <xdr:row>198</xdr:row>
                <xdr:rowOff>9525</xdr:rowOff>
              </from>
              <to>
                <xdr:col>3</xdr:col>
                <xdr:colOff>0</xdr:colOff>
                <xdr:row>199</xdr:row>
                <xdr:rowOff>9525</xdr:rowOff>
              </to>
            </anchor>
          </controlPr>
        </control>
      </mc:Choice>
      <mc:Fallback>
        <control shapeId="9346" r:id="rId25" name="ComboBox146"/>
      </mc:Fallback>
    </mc:AlternateContent>
    <mc:AlternateContent xmlns:mc="http://schemas.openxmlformats.org/markup-compatibility/2006">
      <mc:Choice Requires="x14">
        <control shapeId="9345" r:id="rId26" name="ComboBox145">
          <controlPr defaultSize="0" autoLine="0" linkedCell="C198" listFillRange="Members!$A$4:$E$1739" r:id="rId7">
            <anchor moveWithCells="1" sizeWithCells="1">
              <from>
                <xdr:col>2</xdr:col>
                <xdr:colOff>47625</xdr:colOff>
                <xdr:row>197</xdr:row>
                <xdr:rowOff>9525</xdr:rowOff>
              </from>
              <to>
                <xdr:col>3</xdr:col>
                <xdr:colOff>0</xdr:colOff>
                <xdr:row>198</xdr:row>
                <xdr:rowOff>9525</xdr:rowOff>
              </to>
            </anchor>
          </controlPr>
        </control>
      </mc:Choice>
      <mc:Fallback>
        <control shapeId="9345" r:id="rId26" name="ComboBox145"/>
      </mc:Fallback>
    </mc:AlternateContent>
    <mc:AlternateContent xmlns:mc="http://schemas.openxmlformats.org/markup-compatibility/2006">
      <mc:Choice Requires="x14">
        <control shapeId="9344" r:id="rId27" name="ComboBox144">
          <controlPr defaultSize="0" autoLine="0" linkedCell="C195" listFillRange="Members!$A$4:$E$1739" r:id="rId7">
            <anchor moveWithCells="1" sizeWithCells="1">
              <from>
                <xdr:col>2</xdr:col>
                <xdr:colOff>47625</xdr:colOff>
                <xdr:row>194</xdr:row>
                <xdr:rowOff>9525</xdr:rowOff>
              </from>
              <to>
                <xdr:col>3</xdr:col>
                <xdr:colOff>0</xdr:colOff>
                <xdr:row>195</xdr:row>
                <xdr:rowOff>9525</xdr:rowOff>
              </to>
            </anchor>
          </controlPr>
        </control>
      </mc:Choice>
      <mc:Fallback>
        <control shapeId="9344" r:id="rId27" name="ComboBox144"/>
      </mc:Fallback>
    </mc:AlternateContent>
    <mc:AlternateContent xmlns:mc="http://schemas.openxmlformats.org/markup-compatibility/2006">
      <mc:Choice Requires="x14">
        <control shapeId="9343" r:id="rId28" name="ComboBox143">
          <controlPr defaultSize="0" autoLine="0" linkedCell="C194" listFillRange="Members!$A$4:$E$1739" r:id="rId7">
            <anchor moveWithCells="1" sizeWithCells="1">
              <from>
                <xdr:col>2</xdr:col>
                <xdr:colOff>47625</xdr:colOff>
                <xdr:row>193</xdr:row>
                <xdr:rowOff>9525</xdr:rowOff>
              </from>
              <to>
                <xdr:col>3</xdr:col>
                <xdr:colOff>0</xdr:colOff>
                <xdr:row>194</xdr:row>
                <xdr:rowOff>9525</xdr:rowOff>
              </to>
            </anchor>
          </controlPr>
        </control>
      </mc:Choice>
      <mc:Fallback>
        <control shapeId="9343" r:id="rId28" name="ComboBox143"/>
      </mc:Fallback>
    </mc:AlternateContent>
    <mc:AlternateContent xmlns:mc="http://schemas.openxmlformats.org/markup-compatibility/2006">
      <mc:Choice Requires="x14">
        <control shapeId="9342" r:id="rId29" name="ComboBox142">
          <controlPr defaultSize="0" autoLine="0" linkedCell="C193" listFillRange="Members!$A$4:$E$1739" r:id="rId7">
            <anchor moveWithCells="1" sizeWithCells="1">
              <from>
                <xdr:col>2</xdr:col>
                <xdr:colOff>47625</xdr:colOff>
                <xdr:row>192</xdr:row>
                <xdr:rowOff>9525</xdr:rowOff>
              </from>
              <to>
                <xdr:col>3</xdr:col>
                <xdr:colOff>0</xdr:colOff>
                <xdr:row>193</xdr:row>
                <xdr:rowOff>9525</xdr:rowOff>
              </to>
            </anchor>
          </controlPr>
        </control>
      </mc:Choice>
      <mc:Fallback>
        <control shapeId="9342" r:id="rId29" name="ComboBox142"/>
      </mc:Fallback>
    </mc:AlternateContent>
    <mc:AlternateContent xmlns:mc="http://schemas.openxmlformats.org/markup-compatibility/2006">
      <mc:Choice Requires="x14">
        <control shapeId="9341" r:id="rId30" name="ComboBox141">
          <controlPr defaultSize="0" autoLine="0" linkedCell="C192" listFillRange="Members!$A$4:$E$1739" r:id="rId7">
            <anchor moveWithCells="1" sizeWithCells="1">
              <from>
                <xdr:col>2</xdr:col>
                <xdr:colOff>47625</xdr:colOff>
                <xdr:row>191</xdr:row>
                <xdr:rowOff>9525</xdr:rowOff>
              </from>
              <to>
                <xdr:col>3</xdr:col>
                <xdr:colOff>0</xdr:colOff>
                <xdr:row>192</xdr:row>
                <xdr:rowOff>9525</xdr:rowOff>
              </to>
            </anchor>
          </controlPr>
        </control>
      </mc:Choice>
      <mc:Fallback>
        <control shapeId="9341" r:id="rId30" name="ComboBox141"/>
      </mc:Fallback>
    </mc:AlternateContent>
    <mc:AlternateContent xmlns:mc="http://schemas.openxmlformats.org/markup-compatibility/2006">
      <mc:Choice Requires="x14">
        <control shapeId="9340" r:id="rId31" name="ComboBox140">
          <controlPr defaultSize="0" autoLine="0" linkedCell="C189" listFillRange="Members!$A$4:$E$1739" r:id="rId7">
            <anchor moveWithCells="1" sizeWithCells="1">
              <from>
                <xdr:col>2</xdr:col>
                <xdr:colOff>47625</xdr:colOff>
                <xdr:row>188</xdr:row>
                <xdr:rowOff>9525</xdr:rowOff>
              </from>
              <to>
                <xdr:col>3</xdr:col>
                <xdr:colOff>0</xdr:colOff>
                <xdr:row>189</xdr:row>
                <xdr:rowOff>9525</xdr:rowOff>
              </to>
            </anchor>
          </controlPr>
        </control>
      </mc:Choice>
      <mc:Fallback>
        <control shapeId="9340" r:id="rId31" name="ComboBox140"/>
      </mc:Fallback>
    </mc:AlternateContent>
    <mc:AlternateContent xmlns:mc="http://schemas.openxmlformats.org/markup-compatibility/2006">
      <mc:Choice Requires="x14">
        <control shapeId="9339" r:id="rId32" name="ComboBox139">
          <controlPr defaultSize="0" autoLine="0" linkedCell="C188" listFillRange="Members!$A$4:$E$1739" r:id="rId7">
            <anchor moveWithCells="1" sizeWithCells="1">
              <from>
                <xdr:col>2</xdr:col>
                <xdr:colOff>47625</xdr:colOff>
                <xdr:row>187</xdr:row>
                <xdr:rowOff>9525</xdr:rowOff>
              </from>
              <to>
                <xdr:col>3</xdr:col>
                <xdr:colOff>0</xdr:colOff>
                <xdr:row>188</xdr:row>
                <xdr:rowOff>9525</xdr:rowOff>
              </to>
            </anchor>
          </controlPr>
        </control>
      </mc:Choice>
      <mc:Fallback>
        <control shapeId="9339" r:id="rId32" name="ComboBox139"/>
      </mc:Fallback>
    </mc:AlternateContent>
    <mc:AlternateContent xmlns:mc="http://schemas.openxmlformats.org/markup-compatibility/2006">
      <mc:Choice Requires="x14">
        <control shapeId="9338" r:id="rId33" name="ComboBox138">
          <controlPr defaultSize="0" autoLine="0" linkedCell="C187" listFillRange="Members!$A$4:$E$1739" r:id="rId7">
            <anchor moveWithCells="1" sizeWithCells="1">
              <from>
                <xdr:col>2</xdr:col>
                <xdr:colOff>47625</xdr:colOff>
                <xdr:row>186</xdr:row>
                <xdr:rowOff>9525</xdr:rowOff>
              </from>
              <to>
                <xdr:col>3</xdr:col>
                <xdr:colOff>0</xdr:colOff>
                <xdr:row>187</xdr:row>
                <xdr:rowOff>9525</xdr:rowOff>
              </to>
            </anchor>
          </controlPr>
        </control>
      </mc:Choice>
      <mc:Fallback>
        <control shapeId="9338" r:id="rId33" name="ComboBox138"/>
      </mc:Fallback>
    </mc:AlternateContent>
    <mc:AlternateContent xmlns:mc="http://schemas.openxmlformats.org/markup-compatibility/2006">
      <mc:Choice Requires="x14">
        <control shapeId="9337" r:id="rId34" name="ComboBox137">
          <controlPr defaultSize="0" autoLine="0" linkedCell="C186" listFillRange="Members!$A$4:$E$1739" r:id="rId7">
            <anchor moveWithCells="1" sizeWithCells="1">
              <from>
                <xdr:col>2</xdr:col>
                <xdr:colOff>47625</xdr:colOff>
                <xdr:row>185</xdr:row>
                <xdr:rowOff>9525</xdr:rowOff>
              </from>
              <to>
                <xdr:col>3</xdr:col>
                <xdr:colOff>0</xdr:colOff>
                <xdr:row>186</xdr:row>
                <xdr:rowOff>9525</xdr:rowOff>
              </to>
            </anchor>
          </controlPr>
        </control>
      </mc:Choice>
      <mc:Fallback>
        <control shapeId="9337" r:id="rId34" name="ComboBox137"/>
      </mc:Fallback>
    </mc:AlternateContent>
    <mc:AlternateContent xmlns:mc="http://schemas.openxmlformats.org/markup-compatibility/2006">
      <mc:Choice Requires="x14">
        <control shapeId="9336" r:id="rId35" name="ComboBox136">
          <controlPr defaultSize="0" autoLine="0" linkedCell="C183" listFillRange="Members!$A$4:$E$1739" r:id="rId7">
            <anchor moveWithCells="1" sizeWithCells="1">
              <from>
                <xdr:col>2</xdr:col>
                <xdr:colOff>47625</xdr:colOff>
                <xdr:row>182</xdr:row>
                <xdr:rowOff>9525</xdr:rowOff>
              </from>
              <to>
                <xdr:col>3</xdr:col>
                <xdr:colOff>0</xdr:colOff>
                <xdr:row>183</xdr:row>
                <xdr:rowOff>9525</xdr:rowOff>
              </to>
            </anchor>
          </controlPr>
        </control>
      </mc:Choice>
      <mc:Fallback>
        <control shapeId="9336" r:id="rId35" name="ComboBox136"/>
      </mc:Fallback>
    </mc:AlternateContent>
    <mc:AlternateContent xmlns:mc="http://schemas.openxmlformats.org/markup-compatibility/2006">
      <mc:Choice Requires="x14">
        <control shapeId="9335" r:id="rId36" name="ComboBox135">
          <controlPr defaultSize="0" autoLine="0" linkedCell="C182" listFillRange="Members!$A$4:$E$1739" r:id="rId7">
            <anchor moveWithCells="1" sizeWithCells="1">
              <from>
                <xdr:col>2</xdr:col>
                <xdr:colOff>47625</xdr:colOff>
                <xdr:row>181</xdr:row>
                <xdr:rowOff>9525</xdr:rowOff>
              </from>
              <to>
                <xdr:col>3</xdr:col>
                <xdr:colOff>0</xdr:colOff>
                <xdr:row>182</xdr:row>
                <xdr:rowOff>9525</xdr:rowOff>
              </to>
            </anchor>
          </controlPr>
        </control>
      </mc:Choice>
      <mc:Fallback>
        <control shapeId="9335" r:id="rId36" name="ComboBox135"/>
      </mc:Fallback>
    </mc:AlternateContent>
    <mc:AlternateContent xmlns:mc="http://schemas.openxmlformats.org/markup-compatibility/2006">
      <mc:Choice Requires="x14">
        <control shapeId="9334" r:id="rId37" name="ComboBox134">
          <controlPr defaultSize="0" autoLine="0" linkedCell="C181" listFillRange="Members!$A$4:$E$1739" r:id="rId7">
            <anchor moveWithCells="1" sizeWithCells="1">
              <from>
                <xdr:col>2</xdr:col>
                <xdr:colOff>47625</xdr:colOff>
                <xdr:row>180</xdr:row>
                <xdr:rowOff>9525</xdr:rowOff>
              </from>
              <to>
                <xdr:col>3</xdr:col>
                <xdr:colOff>0</xdr:colOff>
                <xdr:row>181</xdr:row>
                <xdr:rowOff>9525</xdr:rowOff>
              </to>
            </anchor>
          </controlPr>
        </control>
      </mc:Choice>
      <mc:Fallback>
        <control shapeId="9334" r:id="rId37" name="ComboBox134"/>
      </mc:Fallback>
    </mc:AlternateContent>
    <mc:AlternateContent xmlns:mc="http://schemas.openxmlformats.org/markup-compatibility/2006">
      <mc:Choice Requires="x14">
        <control shapeId="9333" r:id="rId38" name="ComboBox133">
          <controlPr defaultSize="0" autoLine="0" linkedCell="C180" listFillRange="Members!$A$4:$E$1739" r:id="rId7">
            <anchor moveWithCells="1" sizeWithCells="1">
              <from>
                <xdr:col>2</xdr:col>
                <xdr:colOff>47625</xdr:colOff>
                <xdr:row>179</xdr:row>
                <xdr:rowOff>9525</xdr:rowOff>
              </from>
              <to>
                <xdr:col>3</xdr:col>
                <xdr:colOff>0</xdr:colOff>
                <xdr:row>180</xdr:row>
                <xdr:rowOff>9525</xdr:rowOff>
              </to>
            </anchor>
          </controlPr>
        </control>
      </mc:Choice>
      <mc:Fallback>
        <control shapeId="9333" r:id="rId38" name="ComboBox133"/>
      </mc:Fallback>
    </mc:AlternateContent>
    <mc:AlternateContent xmlns:mc="http://schemas.openxmlformats.org/markup-compatibility/2006">
      <mc:Choice Requires="x14">
        <control shapeId="9332" r:id="rId39" name="ComboBox132">
          <controlPr defaultSize="0" autoLine="0" linkedCell="C177" listFillRange="Members!$A$4:$E$1739" r:id="rId7">
            <anchor moveWithCells="1" sizeWithCells="1">
              <from>
                <xdr:col>2</xdr:col>
                <xdr:colOff>47625</xdr:colOff>
                <xdr:row>176</xdr:row>
                <xdr:rowOff>9525</xdr:rowOff>
              </from>
              <to>
                <xdr:col>3</xdr:col>
                <xdr:colOff>0</xdr:colOff>
                <xdr:row>177</xdr:row>
                <xdr:rowOff>9525</xdr:rowOff>
              </to>
            </anchor>
          </controlPr>
        </control>
      </mc:Choice>
      <mc:Fallback>
        <control shapeId="9332" r:id="rId39" name="ComboBox132"/>
      </mc:Fallback>
    </mc:AlternateContent>
    <mc:AlternateContent xmlns:mc="http://schemas.openxmlformats.org/markup-compatibility/2006">
      <mc:Choice Requires="x14">
        <control shapeId="9331" r:id="rId40" name="ComboBox131">
          <controlPr defaultSize="0" autoLine="0" linkedCell="C176" listFillRange="Members!$A$4:$E$1739" r:id="rId7">
            <anchor moveWithCells="1" sizeWithCells="1">
              <from>
                <xdr:col>2</xdr:col>
                <xdr:colOff>47625</xdr:colOff>
                <xdr:row>175</xdr:row>
                <xdr:rowOff>9525</xdr:rowOff>
              </from>
              <to>
                <xdr:col>3</xdr:col>
                <xdr:colOff>0</xdr:colOff>
                <xdr:row>176</xdr:row>
                <xdr:rowOff>9525</xdr:rowOff>
              </to>
            </anchor>
          </controlPr>
        </control>
      </mc:Choice>
      <mc:Fallback>
        <control shapeId="9331" r:id="rId40" name="ComboBox131"/>
      </mc:Fallback>
    </mc:AlternateContent>
    <mc:AlternateContent xmlns:mc="http://schemas.openxmlformats.org/markup-compatibility/2006">
      <mc:Choice Requires="x14">
        <control shapeId="9330" r:id="rId41" name="ComboBox130">
          <controlPr defaultSize="0" autoLine="0" linkedCell="C175" listFillRange="Members!$A$4:$E$1739" r:id="rId7">
            <anchor moveWithCells="1" sizeWithCells="1">
              <from>
                <xdr:col>2</xdr:col>
                <xdr:colOff>47625</xdr:colOff>
                <xdr:row>174</xdr:row>
                <xdr:rowOff>9525</xdr:rowOff>
              </from>
              <to>
                <xdr:col>3</xdr:col>
                <xdr:colOff>0</xdr:colOff>
                <xdr:row>175</xdr:row>
                <xdr:rowOff>9525</xdr:rowOff>
              </to>
            </anchor>
          </controlPr>
        </control>
      </mc:Choice>
      <mc:Fallback>
        <control shapeId="9330" r:id="rId41" name="ComboBox130"/>
      </mc:Fallback>
    </mc:AlternateContent>
    <mc:AlternateContent xmlns:mc="http://schemas.openxmlformats.org/markup-compatibility/2006">
      <mc:Choice Requires="x14">
        <control shapeId="9329" r:id="rId42" name="ComboBox174">
          <controlPr defaultSize="0" autoLine="0" linkedCell="C174" listFillRange="Members!$A$4:$E$1739" r:id="rId7">
            <anchor moveWithCells="1" sizeWithCells="1">
              <from>
                <xdr:col>2</xdr:col>
                <xdr:colOff>47625</xdr:colOff>
                <xdr:row>173</xdr:row>
                <xdr:rowOff>9525</xdr:rowOff>
              </from>
              <to>
                <xdr:col>3</xdr:col>
                <xdr:colOff>0</xdr:colOff>
                <xdr:row>174</xdr:row>
                <xdr:rowOff>9525</xdr:rowOff>
              </to>
            </anchor>
          </controlPr>
        </control>
      </mc:Choice>
      <mc:Fallback>
        <control shapeId="9329" r:id="rId42" name="ComboBox174"/>
      </mc:Fallback>
    </mc:AlternateContent>
    <mc:AlternateContent xmlns:mc="http://schemas.openxmlformats.org/markup-compatibility/2006">
      <mc:Choice Requires="x14">
        <control shapeId="9328" r:id="rId43" name="ComboBox173">
          <controlPr defaultSize="0" autoLine="0" linkedCell="C171" listFillRange="Members!$A$4:$E$1739" r:id="rId7">
            <anchor moveWithCells="1" sizeWithCells="1">
              <from>
                <xdr:col>2</xdr:col>
                <xdr:colOff>47625</xdr:colOff>
                <xdr:row>170</xdr:row>
                <xdr:rowOff>9525</xdr:rowOff>
              </from>
              <to>
                <xdr:col>3</xdr:col>
                <xdr:colOff>0</xdr:colOff>
                <xdr:row>171</xdr:row>
                <xdr:rowOff>9525</xdr:rowOff>
              </to>
            </anchor>
          </controlPr>
        </control>
      </mc:Choice>
      <mc:Fallback>
        <control shapeId="9328" r:id="rId43" name="ComboBox173"/>
      </mc:Fallback>
    </mc:AlternateContent>
    <mc:AlternateContent xmlns:mc="http://schemas.openxmlformats.org/markup-compatibility/2006">
      <mc:Choice Requires="x14">
        <control shapeId="9327" r:id="rId44" name="ComboBox172">
          <controlPr defaultSize="0" autoLine="0" linkedCell="C170" listFillRange="Members!$A$4:$E$1739" r:id="rId7">
            <anchor moveWithCells="1" sizeWithCells="1">
              <from>
                <xdr:col>2</xdr:col>
                <xdr:colOff>47625</xdr:colOff>
                <xdr:row>169</xdr:row>
                <xdr:rowOff>9525</xdr:rowOff>
              </from>
              <to>
                <xdr:col>3</xdr:col>
                <xdr:colOff>0</xdr:colOff>
                <xdr:row>170</xdr:row>
                <xdr:rowOff>9525</xdr:rowOff>
              </to>
            </anchor>
          </controlPr>
        </control>
      </mc:Choice>
      <mc:Fallback>
        <control shapeId="9327" r:id="rId44" name="ComboBox172"/>
      </mc:Fallback>
    </mc:AlternateContent>
    <mc:AlternateContent xmlns:mc="http://schemas.openxmlformats.org/markup-compatibility/2006">
      <mc:Choice Requires="x14">
        <control shapeId="9326" r:id="rId45" name="ComboBox171">
          <controlPr defaultSize="0" autoLine="0" linkedCell="C169" listFillRange="Members!$A$4:$E$1739" r:id="rId7">
            <anchor moveWithCells="1" sizeWithCells="1">
              <from>
                <xdr:col>2</xdr:col>
                <xdr:colOff>47625</xdr:colOff>
                <xdr:row>168</xdr:row>
                <xdr:rowOff>9525</xdr:rowOff>
              </from>
              <to>
                <xdr:col>3</xdr:col>
                <xdr:colOff>0</xdr:colOff>
                <xdr:row>169</xdr:row>
                <xdr:rowOff>9525</xdr:rowOff>
              </to>
            </anchor>
          </controlPr>
        </control>
      </mc:Choice>
      <mc:Fallback>
        <control shapeId="9326" r:id="rId45" name="ComboBox171"/>
      </mc:Fallback>
    </mc:AlternateContent>
    <mc:AlternateContent xmlns:mc="http://schemas.openxmlformats.org/markup-compatibility/2006">
      <mc:Choice Requires="x14">
        <control shapeId="9325" r:id="rId46" name="ComboBox170">
          <controlPr defaultSize="0" autoLine="0" linkedCell="C168" listFillRange="Members!$A$4:$E$1739" r:id="rId7">
            <anchor moveWithCells="1" sizeWithCells="1">
              <from>
                <xdr:col>2</xdr:col>
                <xdr:colOff>47625</xdr:colOff>
                <xdr:row>167</xdr:row>
                <xdr:rowOff>9525</xdr:rowOff>
              </from>
              <to>
                <xdr:col>3</xdr:col>
                <xdr:colOff>0</xdr:colOff>
                <xdr:row>168</xdr:row>
                <xdr:rowOff>9525</xdr:rowOff>
              </to>
            </anchor>
          </controlPr>
        </control>
      </mc:Choice>
      <mc:Fallback>
        <control shapeId="9325" r:id="rId46" name="ComboBox170"/>
      </mc:Fallback>
    </mc:AlternateContent>
    <mc:AlternateContent xmlns:mc="http://schemas.openxmlformats.org/markup-compatibility/2006">
      <mc:Choice Requires="x14">
        <control shapeId="9324" r:id="rId47" name="ComboBox117">
          <controlPr defaultSize="0" autoLine="0" linkedCell="C165" listFillRange="Members!$A$4:$E$1739" r:id="rId5">
            <anchor moveWithCells="1" sizeWithCells="1">
              <from>
                <xdr:col>2</xdr:col>
                <xdr:colOff>47625</xdr:colOff>
                <xdr:row>164</xdr:row>
                <xdr:rowOff>9525</xdr:rowOff>
              </from>
              <to>
                <xdr:col>3</xdr:col>
                <xdr:colOff>0</xdr:colOff>
                <xdr:row>165</xdr:row>
                <xdr:rowOff>0</xdr:rowOff>
              </to>
            </anchor>
          </controlPr>
        </control>
      </mc:Choice>
      <mc:Fallback>
        <control shapeId="9324" r:id="rId47" name="ComboBox117"/>
      </mc:Fallback>
    </mc:AlternateContent>
    <mc:AlternateContent xmlns:mc="http://schemas.openxmlformats.org/markup-compatibility/2006">
      <mc:Choice Requires="x14">
        <control shapeId="9323" r:id="rId48" name="ComboBox116">
          <controlPr defaultSize="0" autoLine="0" linkedCell="C164" listFillRange="Members!$A$4:$E$1739" r:id="rId7">
            <anchor moveWithCells="1" sizeWithCells="1">
              <from>
                <xdr:col>2</xdr:col>
                <xdr:colOff>47625</xdr:colOff>
                <xdr:row>163</xdr:row>
                <xdr:rowOff>9525</xdr:rowOff>
              </from>
              <to>
                <xdr:col>3</xdr:col>
                <xdr:colOff>0</xdr:colOff>
                <xdr:row>164</xdr:row>
                <xdr:rowOff>9525</xdr:rowOff>
              </to>
            </anchor>
          </controlPr>
        </control>
      </mc:Choice>
      <mc:Fallback>
        <control shapeId="9323" r:id="rId48" name="ComboBox116"/>
      </mc:Fallback>
    </mc:AlternateContent>
    <mc:AlternateContent xmlns:mc="http://schemas.openxmlformats.org/markup-compatibility/2006">
      <mc:Choice Requires="x14">
        <control shapeId="9322" r:id="rId49" name="ComboBox115">
          <controlPr defaultSize="0" autoLine="0" linkedCell="C163" listFillRange="Members!$A$4:$E$1739" r:id="rId7">
            <anchor moveWithCells="1" sizeWithCells="1">
              <from>
                <xdr:col>2</xdr:col>
                <xdr:colOff>47625</xdr:colOff>
                <xdr:row>162</xdr:row>
                <xdr:rowOff>9525</xdr:rowOff>
              </from>
              <to>
                <xdr:col>3</xdr:col>
                <xdr:colOff>0</xdr:colOff>
                <xdr:row>163</xdr:row>
                <xdr:rowOff>9525</xdr:rowOff>
              </to>
            </anchor>
          </controlPr>
        </control>
      </mc:Choice>
      <mc:Fallback>
        <control shapeId="9322" r:id="rId49" name="ComboBox115"/>
      </mc:Fallback>
    </mc:AlternateContent>
    <mc:AlternateContent xmlns:mc="http://schemas.openxmlformats.org/markup-compatibility/2006">
      <mc:Choice Requires="x14">
        <control shapeId="9321" r:id="rId50" name="ComboBox114">
          <controlPr defaultSize="0" autoLine="0" linkedCell="C162" listFillRange="Members!$A$4:$E$1739" r:id="rId7">
            <anchor moveWithCells="1" sizeWithCells="1">
              <from>
                <xdr:col>2</xdr:col>
                <xdr:colOff>47625</xdr:colOff>
                <xdr:row>161</xdr:row>
                <xdr:rowOff>9525</xdr:rowOff>
              </from>
              <to>
                <xdr:col>3</xdr:col>
                <xdr:colOff>0</xdr:colOff>
                <xdr:row>162</xdr:row>
                <xdr:rowOff>9525</xdr:rowOff>
              </to>
            </anchor>
          </controlPr>
        </control>
      </mc:Choice>
      <mc:Fallback>
        <control shapeId="9321" r:id="rId50" name="ComboBox114"/>
      </mc:Fallback>
    </mc:AlternateContent>
    <mc:AlternateContent xmlns:mc="http://schemas.openxmlformats.org/markup-compatibility/2006">
      <mc:Choice Requires="x14">
        <control shapeId="9320" r:id="rId51" name="ComboBox112">
          <controlPr defaultSize="0" autoLine="0" linkedCell="C159" listFillRange="Members!$A$4:$E$1739" r:id="rId5">
            <anchor moveWithCells="1" sizeWithCells="1">
              <from>
                <xdr:col>2</xdr:col>
                <xdr:colOff>47625</xdr:colOff>
                <xdr:row>158</xdr:row>
                <xdr:rowOff>9525</xdr:rowOff>
              </from>
              <to>
                <xdr:col>3</xdr:col>
                <xdr:colOff>0</xdr:colOff>
                <xdr:row>159</xdr:row>
                <xdr:rowOff>0</xdr:rowOff>
              </to>
            </anchor>
          </controlPr>
        </control>
      </mc:Choice>
      <mc:Fallback>
        <control shapeId="9320" r:id="rId51" name="ComboBox112"/>
      </mc:Fallback>
    </mc:AlternateContent>
    <mc:AlternateContent xmlns:mc="http://schemas.openxmlformats.org/markup-compatibility/2006">
      <mc:Choice Requires="x14">
        <control shapeId="9319" r:id="rId52" name="ComboBox111">
          <controlPr defaultSize="0" autoLine="0" linkedCell="C158" listFillRange="Members!$A$4:$E$1739" r:id="rId7">
            <anchor moveWithCells="1" sizeWithCells="1">
              <from>
                <xdr:col>2</xdr:col>
                <xdr:colOff>47625</xdr:colOff>
                <xdr:row>157</xdr:row>
                <xdr:rowOff>9525</xdr:rowOff>
              </from>
              <to>
                <xdr:col>3</xdr:col>
                <xdr:colOff>0</xdr:colOff>
                <xdr:row>158</xdr:row>
                <xdr:rowOff>9525</xdr:rowOff>
              </to>
            </anchor>
          </controlPr>
        </control>
      </mc:Choice>
      <mc:Fallback>
        <control shapeId="9319" r:id="rId52" name="ComboBox111"/>
      </mc:Fallback>
    </mc:AlternateContent>
    <mc:AlternateContent xmlns:mc="http://schemas.openxmlformats.org/markup-compatibility/2006">
      <mc:Choice Requires="x14">
        <control shapeId="9318" r:id="rId53" name="ComboBox110">
          <controlPr defaultSize="0" autoLine="0" linkedCell="C157" listFillRange="Members!$A$4:$E$1739" r:id="rId7">
            <anchor moveWithCells="1" sizeWithCells="1">
              <from>
                <xdr:col>2</xdr:col>
                <xdr:colOff>47625</xdr:colOff>
                <xdr:row>156</xdr:row>
                <xdr:rowOff>9525</xdr:rowOff>
              </from>
              <to>
                <xdr:col>3</xdr:col>
                <xdr:colOff>0</xdr:colOff>
                <xdr:row>157</xdr:row>
                <xdr:rowOff>9525</xdr:rowOff>
              </to>
            </anchor>
          </controlPr>
        </control>
      </mc:Choice>
      <mc:Fallback>
        <control shapeId="9318" r:id="rId53" name="ComboBox110"/>
      </mc:Fallback>
    </mc:AlternateContent>
    <mc:AlternateContent xmlns:mc="http://schemas.openxmlformats.org/markup-compatibility/2006">
      <mc:Choice Requires="x14">
        <control shapeId="9317" r:id="rId54" name="ComboBox109">
          <controlPr defaultSize="0" autoLine="0" linkedCell="C156" listFillRange="Members!$A$4:$E$1739" r:id="rId7">
            <anchor moveWithCells="1" sizeWithCells="1">
              <from>
                <xdr:col>2</xdr:col>
                <xdr:colOff>47625</xdr:colOff>
                <xdr:row>155</xdr:row>
                <xdr:rowOff>9525</xdr:rowOff>
              </from>
              <to>
                <xdr:col>3</xdr:col>
                <xdr:colOff>0</xdr:colOff>
                <xdr:row>156</xdr:row>
                <xdr:rowOff>9525</xdr:rowOff>
              </to>
            </anchor>
          </controlPr>
        </control>
      </mc:Choice>
      <mc:Fallback>
        <control shapeId="9317" r:id="rId54" name="ComboBox109"/>
      </mc:Fallback>
    </mc:AlternateContent>
    <mc:AlternateContent xmlns:mc="http://schemas.openxmlformats.org/markup-compatibility/2006">
      <mc:Choice Requires="x14">
        <control shapeId="9316" r:id="rId55" name="ComboBox103">
          <controlPr defaultSize="0" autoLine="0" linkedCell="C153" listFillRange="Members!$A$4:$E$1739" r:id="rId5">
            <anchor moveWithCells="1" sizeWithCells="1">
              <from>
                <xdr:col>2</xdr:col>
                <xdr:colOff>47625</xdr:colOff>
                <xdr:row>152</xdr:row>
                <xdr:rowOff>9525</xdr:rowOff>
              </from>
              <to>
                <xdr:col>3</xdr:col>
                <xdr:colOff>0</xdr:colOff>
                <xdr:row>153</xdr:row>
                <xdr:rowOff>0</xdr:rowOff>
              </to>
            </anchor>
          </controlPr>
        </control>
      </mc:Choice>
      <mc:Fallback>
        <control shapeId="9316" r:id="rId55" name="ComboBox103"/>
      </mc:Fallback>
    </mc:AlternateContent>
    <mc:AlternateContent xmlns:mc="http://schemas.openxmlformats.org/markup-compatibility/2006">
      <mc:Choice Requires="x14">
        <control shapeId="9315" r:id="rId56" name="ComboBox102">
          <controlPr defaultSize="0" autoLine="0" linkedCell="C152" listFillRange="Members!$A$4:$E$1739" r:id="rId7">
            <anchor moveWithCells="1" sizeWithCells="1">
              <from>
                <xdr:col>2</xdr:col>
                <xdr:colOff>47625</xdr:colOff>
                <xdr:row>151</xdr:row>
                <xdr:rowOff>9525</xdr:rowOff>
              </from>
              <to>
                <xdr:col>3</xdr:col>
                <xdr:colOff>0</xdr:colOff>
                <xdr:row>152</xdr:row>
                <xdr:rowOff>9525</xdr:rowOff>
              </to>
            </anchor>
          </controlPr>
        </control>
      </mc:Choice>
      <mc:Fallback>
        <control shapeId="9315" r:id="rId56" name="ComboBox102"/>
      </mc:Fallback>
    </mc:AlternateContent>
    <mc:AlternateContent xmlns:mc="http://schemas.openxmlformats.org/markup-compatibility/2006">
      <mc:Choice Requires="x14">
        <control shapeId="9314" r:id="rId57" name="ComboBox101">
          <controlPr defaultSize="0" autoLine="0" linkedCell="C151" listFillRange="Members!$A$4:$E$1739" r:id="rId7">
            <anchor moveWithCells="1" sizeWithCells="1">
              <from>
                <xdr:col>2</xdr:col>
                <xdr:colOff>47625</xdr:colOff>
                <xdr:row>150</xdr:row>
                <xdr:rowOff>9525</xdr:rowOff>
              </from>
              <to>
                <xdr:col>3</xdr:col>
                <xdr:colOff>0</xdr:colOff>
                <xdr:row>151</xdr:row>
                <xdr:rowOff>9525</xdr:rowOff>
              </to>
            </anchor>
          </controlPr>
        </control>
      </mc:Choice>
      <mc:Fallback>
        <control shapeId="9314" r:id="rId57" name="ComboBox101"/>
      </mc:Fallback>
    </mc:AlternateContent>
    <mc:AlternateContent xmlns:mc="http://schemas.openxmlformats.org/markup-compatibility/2006">
      <mc:Choice Requires="x14">
        <control shapeId="9313" r:id="rId58" name="ComboBox100">
          <controlPr defaultSize="0" autoLine="0" linkedCell="C150" listFillRange="Members!$A$4:$E$1739" r:id="rId7">
            <anchor moveWithCells="1" sizeWithCells="1">
              <from>
                <xdr:col>2</xdr:col>
                <xdr:colOff>47625</xdr:colOff>
                <xdr:row>149</xdr:row>
                <xdr:rowOff>9525</xdr:rowOff>
              </from>
              <to>
                <xdr:col>3</xdr:col>
                <xdr:colOff>0</xdr:colOff>
                <xdr:row>150</xdr:row>
                <xdr:rowOff>9525</xdr:rowOff>
              </to>
            </anchor>
          </controlPr>
        </control>
      </mc:Choice>
      <mc:Fallback>
        <control shapeId="9313" r:id="rId58" name="ComboBox100"/>
      </mc:Fallback>
    </mc:AlternateContent>
    <mc:AlternateContent xmlns:mc="http://schemas.openxmlformats.org/markup-compatibility/2006">
      <mc:Choice Requires="x14">
        <control shapeId="9312" r:id="rId59" name="ComboBox99">
          <controlPr defaultSize="0" autoLine="0" linkedCell="C147" listFillRange="Members!$A$4:$E$1739" r:id="rId7">
            <anchor moveWithCells="1" sizeWithCells="1">
              <from>
                <xdr:col>2</xdr:col>
                <xdr:colOff>47625</xdr:colOff>
                <xdr:row>146</xdr:row>
                <xdr:rowOff>9525</xdr:rowOff>
              </from>
              <to>
                <xdr:col>3</xdr:col>
                <xdr:colOff>0</xdr:colOff>
                <xdr:row>147</xdr:row>
                <xdr:rowOff>9525</xdr:rowOff>
              </to>
            </anchor>
          </controlPr>
        </control>
      </mc:Choice>
      <mc:Fallback>
        <control shapeId="9312" r:id="rId59" name="ComboBox99"/>
      </mc:Fallback>
    </mc:AlternateContent>
    <mc:AlternateContent xmlns:mc="http://schemas.openxmlformats.org/markup-compatibility/2006">
      <mc:Choice Requires="x14">
        <control shapeId="9311" r:id="rId60" name="ComboBox98">
          <controlPr defaultSize="0" autoLine="0" linkedCell="C146" listFillRange="Members!$A$4:$E$1739" r:id="rId7">
            <anchor moveWithCells="1" sizeWithCells="1">
              <from>
                <xdr:col>2</xdr:col>
                <xdr:colOff>47625</xdr:colOff>
                <xdr:row>145</xdr:row>
                <xdr:rowOff>9525</xdr:rowOff>
              </from>
              <to>
                <xdr:col>3</xdr:col>
                <xdr:colOff>0</xdr:colOff>
                <xdr:row>146</xdr:row>
                <xdr:rowOff>9525</xdr:rowOff>
              </to>
            </anchor>
          </controlPr>
        </control>
      </mc:Choice>
      <mc:Fallback>
        <control shapeId="9311" r:id="rId60" name="ComboBox98"/>
      </mc:Fallback>
    </mc:AlternateContent>
    <mc:AlternateContent xmlns:mc="http://schemas.openxmlformats.org/markup-compatibility/2006">
      <mc:Choice Requires="x14">
        <control shapeId="9310" r:id="rId61" name="ComboBox97">
          <controlPr defaultSize="0" autoLine="0" linkedCell="C145" listFillRange="Members!$A$4:$E$1739" r:id="rId7">
            <anchor moveWithCells="1" sizeWithCells="1">
              <from>
                <xdr:col>2</xdr:col>
                <xdr:colOff>47625</xdr:colOff>
                <xdr:row>144</xdr:row>
                <xdr:rowOff>9525</xdr:rowOff>
              </from>
              <to>
                <xdr:col>3</xdr:col>
                <xdr:colOff>0</xdr:colOff>
                <xdr:row>145</xdr:row>
                <xdr:rowOff>9525</xdr:rowOff>
              </to>
            </anchor>
          </controlPr>
        </control>
      </mc:Choice>
      <mc:Fallback>
        <control shapeId="9310" r:id="rId61" name="ComboBox97"/>
      </mc:Fallback>
    </mc:AlternateContent>
    <mc:AlternateContent xmlns:mc="http://schemas.openxmlformats.org/markup-compatibility/2006">
      <mc:Choice Requires="x14">
        <control shapeId="9309" r:id="rId62" name="ComboBox96">
          <controlPr defaultSize="0" autoLine="0" linkedCell="C144" listFillRange="Members!$A$4:$E$1739" r:id="rId7">
            <anchor moveWithCells="1" sizeWithCells="1">
              <from>
                <xdr:col>2</xdr:col>
                <xdr:colOff>47625</xdr:colOff>
                <xdr:row>143</xdr:row>
                <xdr:rowOff>9525</xdr:rowOff>
              </from>
              <to>
                <xdr:col>3</xdr:col>
                <xdr:colOff>0</xdr:colOff>
                <xdr:row>144</xdr:row>
                <xdr:rowOff>9525</xdr:rowOff>
              </to>
            </anchor>
          </controlPr>
        </control>
      </mc:Choice>
      <mc:Fallback>
        <control shapeId="9309" r:id="rId62" name="ComboBox96"/>
      </mc:Fallback>
    </mc:AlternateContent>
    <mc:AlternateContent xmlns:mc="http://schemas.openxmlformats.org/markup-compatibility/2006">
      <mc:Choice Requires="x14">
        <control shapeId="9308" r:id="rId63" name="ComboBox95">
          <controlPr defaultSize="0" autoLine="0" linkedCell="C141" listFillRange="Members!$A$4:$E$1739" r:id="rId7">
            <anchor moveWithCells="1" sizeWithCells="1">
              <from>
                <xdr:col>2</xdr:col>
                <xdr:colOff>47625</xdr:colOff>
                <xdr:row>140</xdr:row>
                <xdr:rowOff>9525</xdr:rowOff>
              </from>
              <to>
                <xdr:col>3</xdr:col>
                <xdr:colOff>0</xdr:colOff>
                <xdr:row>141</xdr:row>
                <xdr:rowOff>9525</xdr:rowOff>
              </to>
            </anchor>
          </controlPr>
        </control>
      </mc:Choice>
      <mc:Fallback>
        <control shapeId="9308" r:id="rId63" name="ComboBox95"/>
      </mc:Fallback>
    </mc:AlternateContent>
    <mc:AlternateContent xmlns:mc="http://schemas.openxmlformats.org/markup-compatibility/2006">
      <mc:Choice Requires="x14">
        <control shapeId="9307" r:id="rId64" name="ComboBox94">
          <controlPr defaultSize="0" autoLine="0" linkedCell="C140" listFillRange="Members!$A$4:$E$1739" r:id="rId65">
            <anchor moveWithCells="1" sizeWithCells="1">
              <from>
                <xdr:col>2</xdr:col>
                <xdr:colOff>47625</xdr:colOff>
                <xdr:row>139</xdr:row>
                <xdr:rowOff>9525</xdr:rowOff>
              </from>
              <to>
                <xdr:col>3</xdr:col>
                <xdr:colOff>0</xdr:colOff>
                <xdr:row>140</xdr:row>
                <xdr:rowOff>9525</xdr:rowOff>
              </to>
            </anchor>
          </controlPr>
        </control>
      </mc:Choice>
      <mc:Fallback>
        <control shapeId="9307" r:id="rId64" name="ComboBox94"/>
      </mc:Fallback>
    </mc:AlternateContent>
    <mc:AlternateContent xmlns:mc="http://schemas.openxmlformats.org/markup-compatibility/2006">
      <mc:Choice Requires="x14">
        <control shapeId="9306" r:id="rId66" name="ComboBox93">
          <controlPr defaultSize="0" autoLine="0" linkedCell="C139" listFillRange="Members!$A$4:$E$1739" r:id="rId67">
            <anchor moveWithCells="1" sizeWithCells="1">
              <from>
                <xdr:col>2</xdr:col>
                <xdr:colOff>47625</xdr:colOff>
                <xdr:row>138</xdr:row>
                <xdr:rowOff>9525</xdr:rowOff>
              </from>
              <to>
                <xdr:col>3</xdr:col>
                <xdr:colOff>0</xdr:colOff>
                <xdr:row>139</xdr:row>
                <xdr:rowOff>9525</xdr:rowOff>
              </to>
            </anchor>
          </controlPr>
        </control>
      </mc:Choice>
      <mc:Fallback>
        <control shapeId="9306" r:id="rId66" name="ComboBox93"/>
      </mc:Fallback>
    </mc:AlternateContent>
    <mc:AlternateContent xmlns:mc="http://schemas.openxmlformats.org/markup-compatibility/2006">
      <mc:Choice Requires="x14">
        <control shapeId="9305" r:id="rId68" name="ComboBox92">
          <controlPr defaultSize="0" autoLine="0" linkedCell="C138" listFillRange="Members!$A$4:$E$1739" r:id="rId69">
            <anchor moveWithCells="1" sizeWithCells="1">
              <from>
                <xdr:col>2</xdr:col>
                <xdr:colOff>47625</xdr:colOff>
                <xdr:row>137</xdr:row>
                <xdr:rowOff>9525</xdr:rowOff>
              </from>
              <to>
                <xdr:col>3</xdr:col>
                <xdr:colOff>0</xdr:colOff>
                <xdr:row>138</xdr:row>
                <xdr:rowOff>9525</xdr:rowOff>
              </to>
            </anchor>
          </controlPr>
        </control>
      </mc:Choice>
      <mc:Fallback>
        <control shapeId="9305" r:id="rId68" name="ComboBox92"/>
      </mc:Fallback>
    </mc:AlternateContent>
    <mc:AlternateContent xmlns:mc="http://schemas.openxmlformats.org/markup-compatibility/2006">
      <mc:Choice Requires="x14">
        <control shapeId="9304" r:id="rId70" name="ComboBox91">
          <controlPr defaultSize="0" autoLine="0" linkedCell="C135" listFillRange="Members!$A$4:$E$1739" r:id="rId71">
            <anchor moveWithCells="1" sizeWithCells="1">
              <from>
                <xdr:col>2</xdr:col>
                <xdr:colOff>47625</xdr:colOff>
                <xdr:row>134</xdr:row>
                <xdr:rowOff>9525</xdr:rowOff>
              </from>
              <to>
                <xdr:col>3</xdr:col>
                <xdr:colOff>0</xdr:colOff>
                <xdr:row>135</xdr:row>
                <xdr:rowOff>9525</xdr:rowOff>
              </to>
            </anchor>
          </controlPr>
        </control>
      </mc:Choice>
      <mc:Fallback>
        <control shapeId="9304" r:id="rId70" name="ComboBox91"/>
      </mc:Fallback>
    </mc:AlternateContent>
    <mc:AlternateContent xmlns:mc="http://schemas.openxmlformats.org/markup-compatibility/2006">
      <mc:Choice Requires="x14">
        <control shapeId="9303" r:id="rId72" name="ComboBox90">
          <controlPr defaultSize="0" autoLine="0" linkedCell="C134" listFillRange="Members!$A$4:$E$1739" r:id="rId73">
            <anchor moveWithCells="1" sizeWithCells="1">
              <from>
                <xdr:col>2</xdr:col>
                <xdr:colOff>47625</xdr:colOff>
                <xdr:row>133</xdr:row>
                <xdr:rowOff>9525</xdr:rowOff>
              </from>
              <to>
                <xdr:col>3</xdr:col>
                <xdr:colOff>0</xdr:colOff>
                <xdr:row>134</xdr:row>
                <xdr:rowOff>9525</xdr:rowOff>
              </to>
            </anchor>
          </controlPr>
        </control>
      </mc:Choice>
      <mc:Fallback>
        <control shapeId="9303" r:id="rId72" name="ComboBox90"/>
      </mc:Fallback>
    </mc:AlternateContent>
    <mc:AlternateContent xmlns:mc="http://schemas.openxmlformats.org/markup-compatibility/2006">
      <mc:Choice Requires="x14">
        <control shapeId="9302" r:id="rId74" name="ComboBox89">
          <controlPr defaultSize="0" autoLine="0" linkedCell="C133" listFillRange="Members!$A$4:$E$1739" r:id="rId75">
            <anchor moveWithCells="1" sizeWithCells="1">
              <from>
                <xdr:col>2</xdr:col>
                <xdr:colOff>47625</xdr:colOff>
                <xdr:row>132</xdr:row>
                <xdr:rowOff>9525</xdr:rowOff>
              </from>
              <to>
                <xdr:col>3</xdr:col>
                <xdr:colOff>0</xdr:colOff>
                <xdr:row>133</xdr:row>
                <xdr:rowOff>9525</xdr:rowOff>
              </to>
            </anchor>
          </controlPr>
        </control>
      </mc:Choice>
      <mc:Fallback>
        <control shapeId="9302" r:id="rId74" name="ComboBox89"/>
      </mc:Fallback>
    </mc:AlternateContent>
    <mc:AlternateContent xmlns:mc="http://schemas.openxmlformats.org/markup-compatibility/2006">
      <mc:Choice Requires="x14">
        <control shapeId="9301" r:id="rId76" name="ComboBox88">
          <controlPr defaultSize="0" autoLine="0" linkedCell="C132" listFillRange="Members!$A$4:$E$1739" r:id="rId77">
            <anchor moveWithCells="1" sizeWithCells="1">
              <from>
                <xdr:col>2</xdr:col>
                <xdr:colOff>47625</xdr:colOff>
                <xdr:row>131</xdr:row>
                <xdr:rowOff>9525</xdr:rowOff>
              </from>
              <to>
                <xdr:col>3</xdr:col>
                <xdr:colOff>0</xdr:colOff>
                <xdr:row>132</xdr:row>
                <xdr:rowOff>9525</xdr:rowOff>
              </to>
            </anchor>
          </controlPr>
        </control>
      </mc:Choice>
      <mc:Fallback>
        <control shapeId="9301" r:id="rId76" name="ComboBox88"/>
      </mc:Fallback>
    </mc:AlternateContent>
    <mc:AlternateContent xmlns:mc="http://schemas.openxmlformats.org/markup-compatibility/2006">
      <mc:Choice Requires="x14">
        <control shapeId="9300" r:id="rId78" name="ComboBox87">
          <controlPr defaultSize="0" autoLine="0" linkedCell="C129" listFillRange="Members!$A$4:$E$1739" r:id="rId79">
            <anchor moveWithCells="1" sizeWithCells="1">
              <from>
                <xdr:col>2</xdr:col>
                <xdr:colOff>47625</xdr:colOff>
                <xdr:row>128</xdr:row>
                <xdr:rowOff>9525</xdr:rowOff>
              </from>
              <to>
                <xdr:col>3</xdr:col>
                <xdr:colOff>0</xdr:colOff>
                <xdr:row>129</xdr:row>
                <xdr:rowOff>9525</xdr:rowOff>
              </to>
            </anchor>
          </controlPr>
        </control>
      </mc:Choice>
      <mc:Fallback>
        <control shapeId="9300" r:id="rId78" name="ComboBox87"/>
      </mc:Fallback>
    </mc:AlternateContent>
    <mc:AlternateContent xmlns:mc="http://schemas.openxmlformats.org/markup-compatibility/2006">
      <mc:Choice Requires="x14">
        <control shapeId="9299" r:id="rId80" name="ComboBox86">
          <controlPr defaultSize="0" autoLine="0" linkedCell="C128" listFillRange="Members!$A$4:$E$1739" r:id="rId81">
            <anchor moveWithCells="1" sizeWithCells="1">
              <from>
                <xdr:col>2</xdr:col>
                <xdr:colOff>47625</xdr:colOff>
                <xdr:row>127</xdr:row>
                <xdr:rowOff>9525</xdr:rowOff>
              </from>
              <to>
                <xdr:col>3</xdr:col>
                <xdr:colOff>0</xdr:colOff>
                <xdr:row>128</xdr:row>
                <xdr:rowOff>9525</xdr:rowOff>
              </to>
            </anchor>
          </controlPr>
        </control>
      </mc:Choice>
      <mc:Fallback>
        <control shapeId="9299" r:id="rId80" name="ComboBox86"/>
      </mc:Fallback>
    </mc:AlternateContent>
    <mc:AlternateContent xmlns:mc="http://schemas.openxmlformats.org/markup-compatibility/2006">
      <mc:Choice Requires="x14">
        <control shapeId="9298" r:id="rId82" name="ComboBox85">
          <controlPr defaultSize="0" autoLine="0" linkedCell="C127" listFillRange="Members!$A$4:$E$1739" r:id="rId83">
            <anchor moveWithCells="1" sizeWithCells="1">
              <from>
                <xdr:col>2</xdr:col>
                <xdr:colOff>47625</xdr:colOff>
                <xdr:row>126</xdr:row>
                <xdr:rowOff>9525</xdr:rowOff>
              </from>
              <to>
                <xdr:col>3</xdr:col>
                <xdr:colOff>0</xdr:colOff>
                <xdr:row>127</xdr:row>
                <xdr:rowOff>9525</xdr:rowOff>
              </to>
            </anchor>
          </controlPr>
        </control>
      </mc:Choice>
      <mc:Fallback>
        <control shapeId="9298" r:id="rId82" name="ComboBox85"/>
      </mc:Fallback>
    </mc:AlternateContent>
    <mc:AlternateContent xmlns:mc="http://schemas.openxmlformats.org/markup-compatibility/2006">
      <mc:Choice Requires="x14">
        <control shapeId="9297" r:id="rId84" name="ComboBox84">
          <controlPr defaultSize="0" autoLine="0" linkedCell="C126" listFillRange="Members!$A$4:$E$1739" r:id="rId85">
            <anchor moveWithCells="1" sizeWithCells="1">
              <from>
                <xdr:col>2</xdr:col>
                <xdr:colOff>47625</xdr:colOff>
                <xdr:row>125</xdr:row>
                <xdr:rowOff>9525</xdr:rowOff>
              </from>
              <to>
                <xdr:col>3</xdr:col>
                <xdr:colOff>0</xdr:colOff>
                <xdr:row>126</xdr:row>
                <xdr:rowOff>9525</xdr:rowOff>
              </to>
            </anchor>
          </controlPr>
        </control>
      </mc:Choice>
      <mc:Fallback>
        <control shapeId="9297" r:id="rId84" name="ComboBox84"/>
      </mc:Fallback>
    </mc:AlternateContent>
    <mc:AlternateContent xmlns:mc="http://schemas.openxmlformats.org/markup-compatibility/2006">
      <mc:Choice Requires="x14">
        <control shapeId="9296" r:id="rId86" name="ComboBox83">
          <controlPr defaultSize="0" autoLine="0" linkedCell="C123" listFillRange="Members!$A$4:$E$1739" r:id="rId7">
            <anchor moveWithCells="1" sizeWithCells="1">
              <from>
                <xdr:col>2</xdr:col>
                <xdr:colOff>47625</xdr:colOff>
                <xdr:row>122</xdr:row>
                <xdr:rowOff>9525</xdr:rowOff>
              </from>
              <to>
                <xdr:col>3</xdr:col>
                <xdr:colOff>0</xdr:colOff>
                <xdr:row>123</xdr:row>
                <xdr:rowOff>9525</xdr:rowOff>
              </to>
            </anchor>
          </controlPr>
        </control>
      </mc:Choice>
      <mc:Fallback>
        <control shapeId="9296" r:id="rId86" name="ComboBox83"/>
      </mc:Fallback>
    </mc:AlternateContent>
    <mc:AlternateContent xmlns:mc="http://schemas.openxmlformats.org/markup-compatibility/2006">
      <mc:Choice Requires="x14">
        <control shapeId="9295" r:id="rId87" name="ComboBox82">
          <controlPr defaultSize="0" autoLine="0" linkedCell="C122" listFillRange="Members!$A$4:$E$1739" r:id="rId7">
            <anchor moveWithCells="1" sizeWithCells="1">
              <from>
                <xdr:col>2</xdr:col>
                <xdr:colOff>47625</xdr:colOff>
                <xdr:row>121</xdr:row>
                <xdr:rowOff>9525</xdr:rowOff>
              </from>
              <to>
                <xdr:col>3</xdr:col>
                <xdr:colOff>0</xdr:colOff>
                <xdr:row>122</xdr:row>
                <xdr:rowOff>9525</xdr:rowOff>
              </to>
            </anchor>
          </controlPr>
        </control>
      </mc:Choice>
      <mc:Fallback>
        <control shapeId="9295" r:id="rId87" name="ComboBox82"/>
      </mc:Fallback>
    </mc:AlternateContent>
    <mc:AlternateContent xmlns:mc="http://schemas.openxmlformats.org/markup-compatibility/2006">
      <mc:Choice Requires="x14">
        <control shapeId="9294" r:id="rId88" name="ComboBox81">
          <controlPr defaultSize="0" autoLine="0" linkedCell="C121" listFillRange="Members!$A$4:$E$1739" r:id="rId89">
            <anchor moveWithCells="1" sizeWithCells="1">
              <from>
                <xdr:col>2</xdr:col>
                <xdr:colOff>47625</xdr:colOff>
                <xdr:row>120</xdr:row>
                <xdr:rowOff>9525</xdr:rowOff>
              </from>
              <to>
                <xdr:col>3</xdr:col>
                <xdr:colOff>0</xdr:colOff>
                <xdr:row>121</xdr:row>
                <xdr:rowOff>9525</xdr:rowOff>
              </to>
            </anchor>
          </controlPr>
        </control>
      </mc:Choice>
      <mc:Fallback>
        <control shapeId="9294" r:id="rId88" name="ComboBox81"/>
      </mc:Fallback>
    </mc:AlternateContent>
    <mc:AlternateContent xmlns:mc="http://schemas.openxmlformats.org/markup-compatibility/2006">
      <mc:Choice Requires="x14">
        <control shapeId="9293" r:id="rId90" name="ComboBox80">
          <controlPr defaultSize="0" autoLine="0" linkedCell="C120" listFillRange="Members!$A$4:$E$1739" r:id="rId91">
            <anchor moveWithCells="1" sizeWithCells="1">
              <from>
                <xdr:col>2</xdr:col>
                <xdr:colOff>47625</xdr:colOff>
                <xdr:row>119</xdr:row>
                <xdr:rowOff>9525</xdr:rowOff>
              </from>
              <to>
                <xdr:col>3</xdr:col>
                <xdr:colOff>0</xdr:colOff>
                <xdr:row>120</xdr:row>
                <xdr:rowOff>9525</xdr:rowOff>
              </to>
            </anchor>
          </controlPr>
        </control>
      </mc:Choice>
      <mc:Fallback>
        <control shapeId="9293" r:id="rId90" name="ComboBox80"/>
      </mc:Fallback>
    </mc:AlternateContent>
    <mc:AlternateContent xmlns:mc="http://schemas.openxmlformats.org/markup-compatibility/2006">
      <mc:Choice Requires="x14">
        <control shapeId="9292" r:id="rId92" name="ComboBox79">
          <controlPr defaultSize="0" autoLine="0" linkedCell="C117" listFillRange="Members!$A$4:$E$1739" r:id="rId7">
            <anchor moveWithCells="1" sizeWithCells="1">
              <from>
                <xdr:col>2</xdr:col>
                <xdr:colOff>47625</xdr:colOff>
                <xdr:row>116</xdr:row>
                <xdr:rowOff>9525</xdr:rowOff>
              </from>
              <to>
                <xdr:col>3</xdr:col>
                <xdr:colOff>0</xdr:colOff>
                <xdr:row>117</xdr:row>
                <xdr:rowOff>9525</xdr:rowOff>
              </to>
            </anchor>
          </controlPr>
        </control>
      </mc:Choice>
      <mc:Fallback>
        <control shapeId="9292" r:id="rId92" name="ComboBox79"/>
      </mc:Fallback>
    </mc:AlternateContent>
    <mc:AlternateContent xmlns:mc="http://schemas.openxmlformats.org/markup-compatibility/2006">
      <mc:Choice Requires="x14">
        <control shapeId="9291" r:id="rId93" name="ComboBox78">
          <controlPr defaultSize="0" autoLine="0" linkedCell="C116" listFillRange="Members!$A$4:$E$1739" r:id="rId7">
            <anchor moveWithCells="1" sizeWithCells="1">
              <from>
                <xdr:col>2</xdr:col>
                <xdr:colOff>47625</xdr:colOff>
                <xdr:row>115</xdr:row>
                <xdr:rowOff>9525</xdr:rowOff>
              </from>
              <to>
                <xdr:col>3</xdr:col>
                <xdr:colOff>0</xdr:colOff>
                <xdr:row>116</xdr:row>
                <xdr:rowOff>9525</xdr:rowOff>
              </to>
            </anchor>
          </controlPr>
        </control>
      </mc:Choice>
      <mc:Fallback>
        <control shapeId="9291" r:id="rId93" name="ComboBox78"/>
      </mc:Fallback>
    </mc:AlternateContent>
    <mc:AlternateContent xmlns:mc="http://schemas.openxmlformats.org/markup-compatibility/2006">
      <mc:Choice Requires="x14">
        <control shapeId="9290" r:id="rId94" name="ComboBox77">
          <controlPr defaultSize="0" autoLine="0" linkedCell="C115" listFillRange="Members!$A$4:$E$1739" r:id="rId95">
            <anchor moveWithCells="1" sizeWithCells="1">
              <from>
                <xdr:col>2</xdr:col>
                <xdr:colOff>47625</xdr:colOff>
                <xdr:row>114</xdr:row>
                <xdr:rowOff>9525</xdr:rowOff>
              </from>
              <to>
                <xdr:col>3</xdr:col>
                <xdr:colOff>0</xdr:colOff>
                <xdr:row>115</xdr:row>
                <xdr:rowOff>9525</xdr:rowOff>
              </to>
            </anchor>
          </controlPr>
        </control>
      </mc:Choice>
      <mc:Fallback>
        <control shapeId="9290" r:id="rId94" name="ComboBox77"/>
      </mc:Fallback>
    </mc:AlternateContent>
    <mc:AlternateContent xmlns:mc="http://schemas.openxmlformats.org/markup-compatibility/2006">
      <mc:Choice Requires="x14">
        <control shapeId="9289" r:id="rId96" name="ComboBox76">
          <controlPr defaultSize="0" autoLine="0" linkedCell="C114" listFillRange="Members!$A$4:$E$1739" r:id="rId97">
            <anchor moveWithCells="1" sizeWithCells="1">
              <from>
                <xdr:col>2</xdr:col>
                <xdr:colOff>47625</xdr:colOff>
                <xdr:row>113</xdr:row>
                <xdr:rowOff>9525</xdr:rowOff>
              </from>
              <to>
                <xdr:col>3</xdr:col>
                <xdr:colOff>0</xdr:colOff>
                <xdr:row>114</xdr:row>
                <xdr:rowOff>9525</xdr:rowOff>
              </to>
            </anchor>
          </controlPr>
        </control>
      </mc:Choice>
      <mc:Fallback>
        <control shapeId="9289" r:id="rId96" name="ComboBox76"/>
      </mc:Fallback>
    </mc:AlternateContent>
    <mc:AlternateContent xmlns:mc="http://schemas.openxmlformats.org/markup-compatibility/2006">
      <mc:Choice Requires="x14">
        <control shapeId="9288" r:id="rId98" name="ComboBox75">
          <controlPr defaultSize="0" autoLine="0" linkedCell="C111" listFillRange="Members!$A$4:$E$1739" r:id="rId99">
            <anchor moveWithCells="1" sizeWithCells="1">
              <from>
                <xdr:col>2</xdr:col>
                <xdr:colOff>47625</xdr:colOff>
                <xdr:row>110</xdr:row>
                <xdr:rowOff>9525</xdr:rowOff>
              </from>
              <to>
                <xdr:col>3</xdr:col>
                <xdr:colOff>0</xdr:colOff>
                <xdr:row>111</xdr:row>
                <xdr:rowOff>9525</xdr:rowOff>
              </to>
            </anchor>
          </controlPr>
        </control>
      </mc:Choice>
      <mc:Fallback>
        <control shapeId="9288" r:id="rId98" name="ComboBox75"/>
      </mc:Fallback>
    </mc:AlternateContent>
    <mc:AlternateContent xmlns:mc="http://schemas.openxmlformats.org/markup-compatibility/2006">
      <mc:Choice Requires="x14">
        <control shapeId="9287" r:id="rId100" name="ComboBox74">
          <controlPr defaultSize="0" autoLine="0" linkedCell="C110" listFillRange="Members!$A$4:$E$1739" r:id="rId101">
            <anchor moveWithCells="1" sizeWithCells="1">
              <from>
                <xdr:col>2</xdr:col>
                <xdr:colOff>47625</xdr:colOff>
                <xdr:row>109</xdr:row>
                <xdr:rowOff>9525</xdr:rowOff>
              </from>
              <to>
                <xdr:col>3</xdr:col>
                <xdr:colOff>0</xdr:colOff>
                <xdr:row>110</xdr:row>
                <xdr:rowOff>9525</xdr:rowOff>
              </to>
            </anchor>
          </controlPr>
        </control>
      </mc:Choice>
      <mc:Fallback>
        <control shapeId="9287" r:id="rId100" name="ComboBox74"/>
      </mc:Fallback>
    </mc:AlternateContent>
    <mc:AlternateContent xmlns:mc="http://schemas.openxmlformats.org/markup-compatibility/2006">
      <mc:Choice Requires="x14">
        <control shapeId="9286" r:id="rId102" name="ComboBox73">
          <controlPr defaultSize="0" autoLine="0" linkedCell="C109" listFillRange="Members!$A$4:$E$1739" r:id="rId103">
            <anchor moveWithCells="1" sizeWithCells="1">
              <from>
                <xdr:col>2</xdr:col>
                <xdr:colOff>47625</xdr:colOff>
                <xdr:row>108</xdr:row>
                <xdr:rowOff>9525</xdr:rowOff>
              </from>
              <to>
                <xdr:col>3</xdr:col>
                <xdr:colOff>0</xdr:colOff>
                <xdr:row>109</xdr:row>
                <xdr:rowOff>9525</xdr:rowOff>
              </to>
            </anchor>
          </controlPr>
        </control>
      </mc:Choice>
      <mc:Fallback>
        <control shapeId="9286" r:id="rId102" name="ComboBox73"/>
      </mc:Fallback>
    </mc:AlternateContent>
    <mc:AlternateContent xmlns:mc="http://schemas.openxmlformats.org/markup-compatibility/2006">
      <mc:Choice Requires="x14">
        <control shapeId="9285" r:id="rId104" name="ComboBox72">
          <controlPr defaultSize="0" autoLine="0" linkedCell="C108" listFillRange="Members!$A$4:$E$1739" r:id="rId105">
            <anchor moveWithCells="1" sizeWithCells="1">
              <from>
                <xdr:col>2</xdr:col>
                <xdr:colOff>47625</xdr:colOff>
                <xdr:row>107</xdr:row>
                <xdr:rowOff>9525</xdr:rowOff>
              </from>
              <to>
                <xdr:col>3</xdr:col>
                <xdr:colOff>0</xdr:colOff>
                <xdr:row>108</xdr:row>
                <xdr:rowOff>9525</xdr:rowOff>
              </to>
            </anchor>
          </controlPr>
        </control>
      </mc:Choice>
      <mc:Fallback>
        <control shapeId="9285" r:id="rId104" name="ComboBox72"/>
      </mc:Fallback>
    </mc:AlternateContent>
    <mc:AlternateContent xmlns:mc="http://schemas.openxmlformats.org/markup-compatibility/2006">
      <mc:Choice Requires="x14">
        <control shapeId="9284" r:id="rId106" name="ComboBox69">
          <controlPr defaultSize="0" autoLine="0" linkedCell="C105" listFillRange="Members!$A$4:$E$1739" r:id="rId107">
            <anchor moveWithCells="1" sizeWithCells="1">
              <from>
                <xdr:col>2</xdr:col>
                <xdr:colOff>47625</xdr:colOff>
                <xdr:row>104</xdr:row>
                <xdr:rowOff>9525</xdr:rowOff>
              </from>
              <to>
                <xdr:col>3</xdr:col>
                <xdr:colOff>0</xdr:colOff>
                <xdr:row>105</xdr:row>
                <xdr:rowOff>0</xdr:rowOff>
              </to>
            </anchor>
          </controlPr>
        </control>
      </mc:Choice>
      <mc:Fallback>
        <control shapeId="9284" r:id="rId106" name="ComboBox69"/>
      </mc:Fallback>
    </mc:AlternateContent>
    <mc:AlternateContent xmlns:mc="http://schemas.openxmlformats.org/markup-compatibility/2006">
      <mc:Choice Requires="x14">
        <control shapeId="9283" r:id="rId108" name="ComboBox68">
          <controlPr defaultSize="0" autoLine="0" linkedCell="C104" listFillRange="Members!$A$4:$E$1739" r:id="rId109">
            <anchor moveWithCells="1" sizeWithCells="1">
              <from>
                <xdr:col>2</xdr:col>
                <xdr:colOff>47625</xdr:colOff>
                <xdr:row>103</xdr:row>
                <xdr:rowOff>9525</xdr:rowOff>
              </from>
              <to>
                <xdr:col>3</xdr:col>
                <xdr:colOff>0</xdr:colOff>
                <xdr:row>104</xdr:row>
                <xdr:rowOff>9525</xdr:rowOff>
              </to>
            </anchor>
          </controlPr>
        </control>
      </mc:Choice>
      <mc:Fallback>
        <control shapeId="9283" r:id="rId108" name="ComboBox68"/>
      </mc:Fallback>
    </mc:AlternateContent>
    <mc:AlternateContent xmlns:mc="http://schemas.openxmlformats.org/markup-compatibility/2006">
      <mc:Choice Requires="x14">
        <control shapeId="9282" r:id="rId110" name="ComboBox67">
          <controlPr defaultSize="0" autoLine="0" linkedCell="C103" listFillRange="Members!$A$4:$E$1739" r:id="rId111">
            <anchor moveWithCells="1" sizeWithCells="1">
              <from>
                <xdr:col>2</xdr:col>
                <xdr:colOff>47625</xdr:colOff>
                <xdr:row>102</xdr:row>
                <xdr:rowOff>9525</xdr:rowOff>
              </from>
              <to>
                <xdr:col>3</xdr:col>
                <xdr:colOff>0</xdr:colOff>
                <xdr:row>103</xdr:row>
                <xdr:rowOff>9525</xdr:rowOff>
              </to>
            </anchor>
          </controlPr>
        </control>
      </mc:Choice>
      <mc:Fallback>
        <control shapeId="9282" r:id="rId110" name="ComboBox67"/>
      </mc:Fallback>
    </mc:AlternateContent>
    <mc:AlternateContent xmlns:mc="http://schemas.openxmlformats.org/markup-compatibility/2006">
      <mc:Choice Requires="x14">
        <control shapeId="9281" r:id="rId112" name="ComboBox66">
          <controlPr defaultSize="0" autoLine="0" linkedCell="C102" listFillRange="Members!$A$4:$E$1739" r:id="rId113">
            <anchor moveWithCells="1" sizeWithCells="1">
              <from>
                <xdr:col>2</xdr:col>
                <xdr:colOff>47625</xdr:colOff>
                <xdr:row>101</xdr:row>
                <xdr:rowOff>9525</xdr:rowOff>
              </from>
              <to>
                <xdr:col>3</xdr:col>
                <xdr:colOff>0</xdr:colOff>
                <xdr:row>102</xdr:row>
                <xdr:rowOff>9525</xdr:rowOff>
              </to>
            </anchor>
          </controlPr>
        </control>
      </mc:Choice>
      <mc:Fallback>
        <control shapeId="9281" r:id="rId112" name="ComboBox66"/>
      </mc:Fallback>
    </mc:AlternateContent>
    <mc:AlternateContent xmlns:mc="http://schemas.openxmlformats.org/markup-compatibility/2006">
      <mc:Choice Requires="x14">
        <control shapeId="9280" r:id="rId114" name="ComboBox2">
          <controlPr defaultSize="0" autoLine="0" linkedCell="C27" listFillRange="Members!$A$4:$E$1739" r:id="rId115">
            <anchor moveWithCells="1" sizeWithCells="1">
              <from>
                <xdr:col>2</xdr:col>
                <xdr:colOff>38100</xdr:colOff>
                <xdr:row>26</xdr:row>
                <xdr:rowOff>9525</xdr:rowOff>
              </from>
              <to>
                <xdr:col>3</xdr:col>
                <xdr:colOff>19050</xdr:colOff>
                <xdr:row>27</xdr:row>
                <xdr:rowOff>9525</xdr:rowOff>
              </to>
            </anchor>
          </controlPr>
        </control>
      </mc:Choice>
      <mc:Fallback>
        <control shapeId="9280" r:id="rId114" name="ComboBox2"/>
      </mc:Fallback>
    </mc:AlternateContent>
    <mc:AlternateContent xmlns:mc="http://schemas.openxmlformats.org/markup-compatibility/2006">
      <mc:Choice Requires="x14">
        <control shapeId="9279" r:id="rId116" name="ComboBox64">
          <controlPr defaultSize="0" autoLine="0" linkedCell="C99" listFillRange="Members!$A$4:$E$1739" r:id="rId115">
            <anchor moveWithCells="1" sizeWithCells="1">
              <from>
                <xdr:col>2</xdr:col>
                <xdr:colOff>38100</xdr:colOff>
                <xdr:row>98</xdr:row>
                <xdr:rowOff>9525</xdr:rowOff>
              </from>
              <to>
                <xdr:col>3</xdr:col>
                <xdr:colOff>19050</xdr:colOff>
                <xdr:row>99</xdr:row>
                <xdr:rowOff>9525</xdr:rowOff>
              </to>
            </anchor>
          </controlPr>
        </control>
      </mc:Choice>
      <mc:Fallback>
        <control shapeId="9279" r:id="rId116" name="ComboBox64"/>
      </mc:Fallback>
    </mc:AlternateContent>
    <mc:AlternateContent xmlns:mc="http://schemas.openxmlformats.org/markup-compatibility/2006">
      <mc:Choice Requires="x14">
        <control shapeId="9278" r:id="rId117" name="ComboBox63">
          <controlPr defaultSize="0" autoLine="0" linkedCell="C98" listFillRange="Members!$A$4:$E$1739" r:id="rId115">
            <anchor moveWithCells="1" sizeWithCells="1">
              <from>
                <xdr:col>2</xdr:col>
                <xdr:colOff>38100</xdr:colOff>
                <xdr:row>97</xdr:row>
                <xdr:rowOff>9525</xdr:rowOff>
              </from>
              <to>
                <xdr:col>3</xdr:col>
                <xdr:colOff>19050</xdr:colOff>
                <xdr:row>98</xdr:row>
                <xdr:rowOff>9525</xdr:rowOff>
              </to>
            </anchor>
          </controlPr>
        </control>
      </mc:Choice>
      <mc:Fallback>
        <control shapeId="9278" r:id="rId117" name="ComboBox63"/>
      </mc:Fallback>
    </mc:AlternateContent>
    <mc:AlternateContent xmlns:mc="http://schemas.openxmlformats.org/markup-compatibility/2006">
      <mc:Choice Requires="x14">
        <control shapeId="9277" r:id="rId118" name="ComboBox62">
          <controlPr defaultSize="0" autoLine="0" linkedCell="C97" listFillRange="Members!$A$4:$E$1739" r:id="rId119">
            <anchor moveWithCells="1" sizeWithCells="1">
              <from>
                <xdr:col>2</xdr:col>
                <xdr:colOff>38100</xdr:colOff>
                <xdr:row>96</xdr:row>
                <xdr:rowOff>9525</xdr:rowOff>
              </from>
              <to>
                <xdr:col>3</xdr:col>
                <xdr:colOff>19050</xdr:colOff>
                <xdr:row>97</xdr:row>
                <xdr:rowOff>9525</xdr:rowOff>
              </to>
            </anchor>
          </controlPr>
        </control>
      </mc:Choice>
      <mc:Fallback>
        <control shapeId="9277" r:id="rId118" name="ComboBox62"/>
      </mc:Fallback>
    </mc:AlternateContent>
    <mc:AlternateContent xmlns:mc="http://schemas.openxmlformats.org/markup-compatibility/2006">
      <mc:Choice Requires="x14">
        <control shapeId="9276" r:id="rId120" name="ComboBox61">
          <controlPr defaultSize="0" autoLine="0" linkedCell="C96" listFillRange="Members!$A$4:$E$1739" r:id="rId121">
            <anchor moveWithCells="1" sizeWithCells="1">
              <from>
                <xdr:col>2</xdr:col>
                <xdr:colOff>38100</xdr:colOff>
                <xdr:row>95</xdr:row>
                <xdr:rowOff>9525</xdr:rowOff>
              </from>
              <to>
                <xdr:col>3</xdr:col>
                <xdr:colOff>19050</xdr:colOff>
                <xdr:row>96</xdr:row>
                <xdr:rowOff>9525</xdr:rowOff>
              </to>
            </anchor>
          </controlPr>
        </control>
      </mc:Choice>
      <mc:Fallback>
        <control shapeId="9276" r:id="rId120" name="ComboBox61"/>
      </mc:Fallback>
    </mc:AlternateContent>
    <mc:AlternateContent xmlns:mc="http://schemas.openxmlformats.org/markup-compatibility/2006">
      <mc:Choice Requires="x14">
        <control shapeId="9275" r:id="rId122" name="ComboBox60">
          <controlPr defaultSize="0" autoLine="0" linkedCell="C93" listFillRange="Members!$A$4:$E$1739" r:id="rId115">
            <anchor moveWithCells="1" sizeWithCells="1">
              <from>
                <xdr:col>2</xdr:col>
                <xdr:colOff>38100</xdr:colOff>
                <xdr:row>92</xdr:row>
                <xdr:rowOff>9525</xdr:rowOff>
              </from>
              <to>
                <xdr:col>3</xdr:col>
                <xdr:colOff>19050</xdr:colOff>
                <xdr:row>93</xdr:row>
                <xdr:rowOff>9525</xdr:rowOff>
              </to>
            </anchor>
          </controlPr>
        </control>
      </mc:Choice>
      <mc:Fallback>
        <control shapeId="9275" r:id="rId122" name="ComboBox60"/>
      </mc:Fallback>
    </mc:AlternateContent>
    <mc:AlternateContent xmlns:mc="http://schemas.openxmlformats.org/markup-compatibility/2006">
      <mc:Choice Requires="x14">
        <control shapeId="9274" r:id="rId123" name="ComboBox59">
          <controlPr defaultSize="0" autoLine="0" linkedCell="C92" listFillRange="Members!$A$4:$E$1739" r:id="rId115">
            <anchor moveWithCells="1" sizeWithCells="1">
              <from>
                <xdr:col>2</xdr:col>
                <xdr:colOff>38100</xdr:colOff>
                <xdr:row>91</xdr:row>
                <xdr:rowOff>9525</xdr:rowOff>
              </from>
              <to>
                <xdr:col>3</xdr:col>
                <xdr:colOff>19050</xdr:colOff>
                <xdr:row>92</xdr:row>
                <xdr:rowOff>9525</xdr:rowOff>
              </to>
            </anchor>
          </controlPr>
        </control>
      </mc:Choice>
      <mc:Fallback>
        <control shapeId="9274" r:id="rId123" name="ComboBox59"/>
      </mc:Fallback>
    </mc:AlternateContent>
    <mc:AlternateContent xmlns:mc="http://schemas.openxmlformats.org/markup-compatibility/2006">
      <mc:Choice Requires="x14">
        <control shapeId="9273" r:id="rId124" name="ComboBox58">
          <controlPr defaultSize="0" autoLine="0" linkedCell="C91" listFillRange="Members!$A$4:$E$1739" r:id="rId125">
            <anchor moveWithCells="1" sizeWithCells="1">
              <from>
                <xdr:col>2</xdr:col>
                <xdr:colOff>38100</xdr:colOff>
                <xdr:row>90</xdr:row>
                <xdr:rowOff>9525</xdr:rowOff>
              </from>
              <to>
                <xdr:col>3</xdr:col>
                <xdr:colOff>19050</xdr:colOff>
                <xdr:row>91</xdr:row>
                <xdr:rowOff>9525</xdr:rowOff>
              </to>
            </anchor>
          </controlPr>
        </control>
      </mc:Choice>
      <mc:Fallback>
        <control shapeId="9273" r:id="rId124" name="ComboBox58"/>
      </mc:Fallback>
    </mc:AlternateContent>
    <mc:AlternateContent xmlns:mc="http://schemas.openxmlformats.org/markup-compatibility/2006">
      <mc:Choice Requires="x14">
        <control shapeId="9272" r:id="rId126" name="ComboBox57">
          <controlPr defaultSize="0" autoLine="0" linkedCell="C90" listFillRange="Members!$A$4:$E$1739" r:id="rId127">
            <anchor moveWithCells="1" sizeWithCells="1">
              <from>
                <xdr:col>2</xdr:col>
                <xdr:colOff>38100</xdr:colOff>
                <xdr:row>89</xdr:row>
                <xdr:rowOff>9525</xdr:rowOff>
              </from>
              <to>
                <xdr:col>3</xdr:col>
                <xdr:colOff>19050</xdr:colOff>
                <xdr:row>90</xdr:row>
                <xdr:rowOff>9525</xdr:rowOff>
              </to>
            </anchor>
          </controlPr>
        </control>
      </mc:Choice>
      <mc:Fallback>
        <control shapeId="9272" r:id="rId126" name="ComboBox57"/>
      </mc:Fallback>
    </mc:AlternateContent>
    <mc:AlternateContent xmlns:mc="http://schemas.openxmlformats.org/markup-compatibility/2006">
      <mc:Choice Requires="x14">
        <control shapeId="9271" r:id="rId128" name="ComboBox56">
          <controlPr defaultSize="0" autoLine="0" linkedCell="C87" listFillRange="Members!$A$4:$E$1739" r:id="rId129">
            <anchor moveWithCells="1" sizeWithCells="1">
              <from>
                <xdr:col>2</xdr:col>
                <xdr:colOff>38100</xdr:colOff>
                <xdr:row>86</xdr:row>
                <xdr:rowOff>9525</xdr:rowOff>
              </from>
              <to>
                <xdr:col>3</xdr:col>
                <xdr:colOff>19050</xdr:colOff>
                <xdr:row>87</xdr:row>
                <xdr:rowOff>9525</xdr:rowOff>
              </to>
            </anchor>
          </controlPr>
        </control>
      </mc:Choice>
      <mc:Fallback>
        <control shapeId="9271" r:id="rId128" name="ComboBox56"/>
      </mc:Fallback>
    </mc:AlternateContent>
    <mc:AlternateContent xmlns:mc="http://schemas.openxmlformats.org/markup-compatibility/2006">
      <mc:Choice Requires="x14">
        <control shapeId="9270" r:id="rId130" name="ComboBox55">
          <controlPr defaultSize="0" autoLine="0" linkedCell="C86" listFillRange="Members!$A$4:$E$1739" r:id="rId131">
            <anchor moveWithCells="1" sizeWithCells="1">
              <from>
                <xdr:col>2</xdr:col>
                <xdr:colOff>38100</xdr:colOff>
                <xdr:row>85</xdr:row>
                <xdr:rowOff>9525</xdr:rowOff>
              </from>
              <to>
                <xdr:col>3</xdr:col>
                <xdr:colOff>19050</xdr:colOff>
                <xdr:row>86</xdr:row>
                <xdr:rowOff>9525</xdr:rowOff>
              </to>
            </anchor>
          </controlPr>
        </control>
      </mc:Choice>
      <mc:Fallback>
        <control shapeId="9270" r:id="rId130" name="ComboBox55"/>
      </mc:Fallback>
    </mc:AlternateContent>
    <mc:AlternateContent xmlns:mc="http://schemas.openxmlformats.org/markup-compatibility/2006">
      <mc:Choice Requires="x14">
        <control shapeId="9269" r:id="rId132" name="ComboBox54">
          <controlPr defaultSize="0" autoLine="0" linkedCell="C85" listFillRange="Members!$A$4:$E$1739" r:id="rId133">
            <anchor moveWithCells="1" sizeWithCells="1">
              <from>
                <xdr:col>2</xdr:col>
                <xdr:colOff>38100</xdr:colOff>
                <xdr:row>84</xdr:row>
                <xdr:rowOff>9525</xdr:rowOff>
              </from>
              <to>
                <xdr:col>3</xdr:col>
                <xdr:colOff>19050</xdr:colOff>
                <xdr:row>85</xdr:row>
                <xdr:rowOff>9525</xdr:rowOff>
              </to>
            </anchor>
          </controlPr>
        </control>
      </mc:Choice>
      <mc:Fallback>
        <control shapeId="9269" r:id="rId132" name="ComboBox54"/>
      </mc:Fallback>
    </mc:AlternateContent>
    <mc:AlternateContent xmlns:mc="http://schemas.openxmlformats.org/markup-compatibility/2006">
      <mc:Choice Requires="x14">
        <control shapeId="9268" r:id="rId134" name="ComboBox53">
          <controlPr defaultSize="0" autoLine="0" linkedCell="C84" listFillRange="Members!$A$4:$E$1739" r:id="rId135">
            <anchor moveWithCells="1" sizeWithCells="1">
              <from>
                <xdr:col>2</xdr:col>
                <xdr:colOff>38100</xdr:colOff>
                <xdr:row>83</xdr:row>
                <xdr:rowOff>9525</xdr:rowOff>
              </from>
              <to>
                <xdr:col>3</xdr:col>
                <xdr:colOff>19050</xdr:colOff>
                <xdr:row>84</xdr:row>
                <xdr:rowOff>9525</xdr:rowOff>
              </to>
            </anchor>
          </controlPr>
        </control>
      </mc:Choice>
      <mc:Fallback>
        <control shapeId="9268" r:id="rId134" name="ComboBox53"/>
      </mc:Fallback>
    </mc:AlternateContent>
    <mc:AlternateContent xmlns:mc="http://schemas.openxmlformats.org/markup-compatibility/2006">
      <mc:Choice Requires="x14">
        <control shapeId="9267" r:id="rId136" name="ComboBox52">
          <controlPr defaultSize="0" autoLine="0" linkedCell="C81" listFillRange="Members!$A$4:$E$1739" r:id="rId115">
            <anchor moveWithCells="1" sizeWithCells="1">
              <from>
                <xdr:col>2</xdr:col>
                <xdr:colOff>38100</xdr:colOff>
                <xdr:row>80</xdr:row>
                <xdr:rowOff>9525</xdr:rowOff>
              </from>
              <to>
                <xdr:col>3</xdr:col>
                <xdr:colOff>19050</xdr:colOff>
                <xdr:row>81</xdr:row>
                <xdr:rowOff>9525</xdr:rowOff>
              </to>
            </anchor>
          </controlPr>
        </control>
      </mc:Choice>
      <mc:Fallback>
        <control shapeId="9267" r:id="rId136" name="ComboBox52"/>
      </mc:Fallback>
    </mc:AlternateContent>
    <mc:AlternateContent xmlns:mc="http://schemas.openxmlformats.org/markup-compatibility/2006">
      <mc:Choice Requires="x14">
        <control shapeId="9266" r:id="rId137" name="ComboBox51">
          <controlPr defaultSize="0" autoLine="0" linkedCell="C80" listFillRange="Members!$A$4:$E$1739" r:id="rId138">
            <anchor moveWithCells="1" sizeWithCells="1">
              <from>
                <xdr:col>2</xdr:col>
                <xdr:colOff>38100</xdr:colOff>
                <xdr:row>79</xdr:row>
                <xdr:rowOff>9525</xdr:rowOff>
              </from>
              <to>
                <xdr:col>3</xdr:col>
                <xdr:colOff>19050</xdr:colOff>
                <xdr:row>80</xdr:row>
                <xdr:rowOff>9525</xdr:rowOff>
              </to>
            </anchor>
          </controlPr>
        </control>
      </mc:Choice>
      <mc:Fallback>
        <control shapeId="9266" r:id="rId137" name="ComboBox51"/>
      </mc:Fallback>
    </mc:AlternateContent>
    <mc:AlternateContent xmlns:mc="http://schemas.openxmlformats.org/markup-compatibility/2006">
      <mc:Choice Requires="x14">
        <control shapeId="9265" r:id="rId139" name="ComboBox50">
          <controlPr defaultSize="0" autoLine="0" linkedCell="C79" listFillRange="Members!$A$4:$E$1739" r:id="rId140">
            <anchor moveWithCells="1" sizeWithCells="1">
              <from>
                <xdr:col>2</xdr:col>
                <xdr:colOff>38100</xdr:colOff>
                <xdr:row>78</xdr:row>
                <xdr:rowOff>9525</xdr:rowOff>
              </from>
              <to>
                <xdr:col>3</xdr:col>
                <xdr:colOff>19050</xdr:colOff>
                <xdr:row>79</xdr:row>
                <xdr:rowOff>9525</xdr:rowOff>
              </to>
            </anchor>
          </controlPr>
        </control>
      </mc:Choice>
      <mc:Fallback>
        <control shapeId="9265" r:id="rId139" name="ComboBox50"/>
      </mc:Fallback>
    </mc:AlternateContent>
    <mc:AlternateContent xmlns:mc="http://schemas.openxmlformats.org/markup-compatibility/2006">
      <mc:Choice Requires="x14">
        <control shapeId="9264" r:id="rId141" name="ComboBox49">
          <controlPr defaultSize="0" autoLine="0" linkedCell="C78" listFillRange="Members!$A$4:$E$1739" r:id="rId142">
            <anchor moveWithCells="1" sizeWithCells="1">
              <from>
                <xdr:col>2</xdr:col>
                <xdr:colOff>38100</xdr:colOff>
                <xdr:row>77</xdr:row>
                <xdr:rowOff>9525</xdr:rowOff>
              </from>
              <to>
                <xdr:col>3</xdr:col>
                <xdr:colOff>19050</xdr:colOff>
                <xdr:row>78</xdr:row>
                <xdr:rowOff>9525</xdr:rowOff>
              </to>
            </anchor>
          </controlPr>
        </control>
      </mc:Choice>
      <mc:Fallback>
        <control shapeId="9264" r:id="rId141" name="ComboBox49"/>
      </mc:Fallback>
    </mc:AlternateContent>
    <mc:AlternateContent xmlns:mc="http://schemas.openxmlformats.org/markup-compatibility/2006">
      <mc:Choice Requires="x14">
        <control shapeId="9263" r:id="rId143" name="ComboBox48">
          <controlPr defaultSize="0" autoLine="0" linkedCell="C75" listFillRange="Members!$A$4:$E$1739" r:id="rId144">
            <anchor moveWithCells="1" sizeWithCells="1">
              <from>
                <xdr:col>2</xdr:col>
                <xdr:colOff>38100</xdr:colOff>
                <xdr:row>74</xdr:row>
                <xdr:rowOff>9525</xdr:rowOff>
              </from>
              <to>
                <xdr:col>3</xdr:col>
                <xdr:colOff>19050</xdr:colOff>
                <xdr:row>75</xdr:row>
                <xdr:rowOff>9525</xdr:rowOff>
              </to>
            </anchor>
          </controlPr>
        </control>
      </mc:Choice>
      <mc:Fallback>
        <control shapeId="9263" r:id="rId143" name="ComboBox48"/>
      </mc:Fallback>
    </mc:AlternateContent>
    <mc:AlternateContent xmlns:mc="http://schemas.openxmlformats.org/markup-compatibility/2006">
      <mc:Choice Requires="x14">
        <control shapeId="9262" r:id="rId145" name="ComboBox47">
          <controlPr defaultSize="0" autoLine="0" linkedCell="C74" listFillRange="Members!$A$4:$E$1739" r:id="rId146">
            <anchor moveWithCells="1" sizeWithCells="1">
              <from>
                <xdr:col>2</xdr:col>
                <xdr:colOff>38100</xdr:colOff>
                <xdr:row>73</xdr:row>
                <xdr:rowOff>9525</xdr:rowOff>
              </from>
              <to>
                <xdr:col>3</xdr:col>
                <xdr:colOff>19050</xdr:colOff>
                <xdr:row>74</xdr:row>
                <xdr:rowOff>9525</xdr:rowOff>
              </to>
            </anchor>
          </controlPr>
        </control>
      </mc:Choice>
      <mc:Fallback>
        <control shapeId="9262" r:id="rId145" name="ComboBox47"/>
      </mc:Fallback>
    </mc:AlternateContent>
    <mc:AlternateContent xmlns:mc="http://schemas.openxmlformats.org/markup-compatibility/2006">
      <mc:Choice Requires="x14">
        <control shapeId="9261" r:id="rId147" name="ComboBox46">
          <controlPr defaultSize="0" autoLine="0" linkedCell="C73" listFillRange="Members!$A$4:$E$1739" r:id="rId148">
            <anchor moveWithCells="1" sizeWithCells="1">
              <from>
                <xdr:col>2</xdr:col>
                <xdr:colOff>38100</xdr:colOff>
                <xdr:row>72</xdr:row>
                <xdr:rowOff>9525</xdr:rowOff>
              </from>
              <to>
                <xdr:col>3</xdr:col>
                <xdr:colOff>19050</xdr:colOff>
                <xdr:row>73</xdr:row>
                <xdr:rowOff>9525</xdr:rowOff>
              </to>
            </anchor>
          </controlPr>
        </control>
      </mc:Choice>
      <mc:Fallback>
        <control shapeId="9261" r:id="rId147" name="ComboBox46"/>
      </mc:Fallback>
    </mc:AlternateContent>
    <mc:AlternateContent xmlns:mc="http://schemas.openxmlformats.org/markup-compatibility/2006">
      <mc:Choice Requires="x14">
        <control shapeId="9260" r:id="rId149" name="ComboBox45">
          <controlPr defaultSize="0" autoLine="0" linkedCell="C72" listFillRange="Members!$A$4:$E$1739" r:id="rId150">
            <anchor moveWithCells="1" sizeWithCells="1">
              <from>
                <xdr:col>2</xdr:col>
                <xdr:colOff>38100</xdr:colOff>
                <xdr:row>71</xdr:row>
                <xdr:rowOff>9525</xdr:rowOff>
              </from>
              <to>
                <xdr:col>3</xdr:col>
                <xdr:colOff>19050</xdr:colOff>
                <xdr:row>72</xdr:row>
                <xdr:rowOff>9525</xdr:rowOff>
              </to>
            </anchor>
          </controlPr>
        </control>
      </mc:Choice>
      <mc:Fallback>
        <control shapeId="9260" r:id="rId149" name="ComboBox45"/>
      </mc:Fallback>
    </mc:AlternateContent>
    <mc:AlternateContent xmlns:mc="http://schemas.openxmlformats.org/markup-compatibility/2006">
      <mc:Choice Requires="x14">
        <control shapeId="9259" r:id="rId151" name="ComboBox44">
          <controlPr defaultSize="0" autoLine="0" linkedCell="C69" listFillRange="Members!$A$4:$E$1739" r:id="rId115">
            <anchor moveWithCells="1" sizeWithCells="1">
              <from>
                <xdr:col>2</xdr:col>
                <xdr:colOff>38100</xdr:colOff>
                <xdr:row>68</xdr:row>
                <xdr:rowOff>9525</xdr:rowOff>
              </from>
              <to>
                <xdr:col>3</xdr:col>
                <xdr:colOff>19050</xdr:colOff>
                <xdr:row>69</xdr:row>
                <xdr:rowOff>9525</xdr:rowOff>
              </to>
            </anchor>
          </controlPr>
        </control>
      </mc:Choice>
      <mc:Fallback>
        <control shapeId="9259" r:id="rId151" name="ComboBox44"/>
      </mc:Fallback>
    </mc:AlternateContent>
    <mc:AlternateContent xmlns:mc="http://schemas.openxmlformats.org/markup-compatibility/2006">
      <mc:Choice Requires="x14">
        <control shapeId="9258" r:id="rId152" name="ComboBox43">
          <controlPr defaultSize="0" autoLine="0" linkedCell="C68" listFillRange="Members!$A$4:$E$1739" r:id="rId115">
            <anchor moveWithCells="1" sizeWithCells="1">
              <from>
                <xdr:col>2</xdr:col>
                <xdr:colOff>38100</xdr:colOff>
                <xdr:row>67</xdr:row>
                <xdr:rowOff>9525</xdr:rowOff>
              </from>
              <to>
                <xdr:col>3</xdr:col>
                <xdr:colOff>19050</xdr:colOff>
                <xdr:row>68</xdr:row>
                <xdr:rowOff>9525</xdr:rowOff>
              </to>
            </anchor>
          </controlPr>
        </control>
      </mc:Choice>
      <mc:Fallback>
        <control shapeId="9258" r:id="rId152" name="ComboBox43"/>
      </mc:Fallback>
    </mc:AlternateContent>
    <mc:AlternateContent xmlns:mc="http://schemas.openxmlformats.org/markup-compatibility/2006">
      <mc:Choice Requires="x14">
        <control shapeId="9257" r:id="rId153" name="ComboBox42">
          <controlPr defaultSize="0" autoLine="0" linkedCell="C67" listFillRange="Members!$A$4:$E$1739" r:id="rId115">
            <anchor moveWithCells="1" sizeWithCells="1">
              <from>
                <xdr:col>2</xdr:col>
                <xdr:colOff>38100</xdr:colOff>
                <xdr:row>66</xdr:row>
                <xdr:rowOff>9525</xdr:rowOff>
              </from>
              <to>
                <xdr:col>3</xdr:col>
                <xdr:colOff>19050</xdr:colOff>
                <xdr:row>67</xdr:row>
                <xdr:rowOff>9525</xdr:rowOff>
              </to>
            </anchor>
          </controlPr>
        </control>
      </mc:Choice>
      <mc:Fallback>
        <control shapeId="9257" r:id="rId153" name="ComboBox42"/>
      </mc:Fallback>
    </mc:AlternateContent>
    <mc:AlternateContent xmlns:mc="http://schemas.openxmlformats.org/markup-compatibility/2006">
      <mc:Choice Requires="x14">
        <control shapeId="9256" r:id="rId154" name="ComboBox41">
          <controlPr defaultSize="0" autoLine="0" linkedCell="C66" listFillRange="Members!$A$4:$E$1739" r:id="rId155">
            <anchor moveWithCells="1" sizeWithCells="1">
              <from>
                <xdr:col>2</xdr:col>
                <xdr:colOff>38100</xdr:colOff>
                <xdr:row>65</xdr:row>
                <xdr:rowOff>9525</xdr:rowOff>
              </from>
              <to>
                <xdr:col>3</xdr:col>
                <xdr:colOff>19050</xdr:colOff>
                <xdr:row>66</xdr:row>
                <xdr:rowOff>9525</xdr:rowOff>
              </to>
            </anchor>
          </controlPr>
        </control>
      </mc:Choice>
      <mc:Fallback>
        <control shapeId="9256" r:id="rId154" name="ComboBox41"/>
      </mc:Fallback>
    </mc:AlternateContent>
    <mc:AlternateContent xmlns:mc="http://schemas.openxmlformats.org/markup-compatibility/2006">
      <mc:Choice Requires="x14">
        <control shapeId="9255" r:id="rId156" name="ComboBox40">
          <controlPr defaultSize="0" autoLine="0" linkedCell="C63" listFillRange="Members!$A$4:$E$1739" r:id="rId115">
            <anchor moveWithCells="1" sizeWithCells="1">
              <from>
                <xdr:col>2</xdr:col>
                <xdr:colOff>38100</xdr:colOff>
                <xdr:row>62</xdr:row>
                <xdr:rowOff>9525</xdr:rowOff>
              </from>
              <to>
                <xdr:col>3</xdr:col>
                <xdr:colOff>19050</xdr:colOff>
                <xdr:row>63</xdr:row>
                <xdr:rowOff>9525</xdr:rowOff>
              </to>
            </anchor>
          </controlPr>
        </control>
      </mc:Choice>
      <mc:Fallback>
        <control shapeId="9255" r:id="rId156" name="ComboBox40"/>
      </mc:Fallback>
    </mc:AlternateContent>
    <mc:AlternateContent xmlns:mc="http://schemas.openxmlformats.org/markup-compatibility/2006">
      <mc:Choice Requires="x14">
        <control shapeId="9254" r:id="rId157" name="ComboBox39">
          <controlPr defaultSize="0" autoLine="0" linkedCell="C62" listFillRange="Members!$A$4:$E$1739" r:id="rId115">
            <anchor moveWithCells="1" sizeWithCells="1">
              <from>
                <xdr:col>2</xdr:col>
                <xdr:colOff>38100</xdr:colOff>
                <xdr:row>61</xdr:row>
                <xdr:rowOff>9525</xdr:rowOff>
              </from>
              <to>
                <xdr:col>3</xdr:col>
                <xdr:colOff>19050</xdr:colOff>
                <xdr:row>62</xdr:row>
                <xdr:rowOff>9525</xdr:rowOff>
              </to>
            </anchor>
          </controlPr>
        </control>
      </mc:Choice>
      <mc:Fallback>
        <control shapeId="9254" r:id="rId157" name="ComboBox39"/>
      </mc:Fallback>
    </mc:AlternateContent>
    <mc:AlternateContent xmlns:mc="http://schemas.openxmlformats.org/markup-compatibility/2006">
      <mc:Choice Requires="x14">
        <control shapeId="9253" r:id="rId158" name="ComboBox38">
          <controlPr defaultSize="0" autoLine="0" linkedCell="C61" listFillRange="Members!$A$4:$E$1739" r:id="rId159">
            <anchor moveWithCells="1" sizeWithCells="1">
              <from>
                <xdr:col>2</xdr:col>
                <xdr:colOff>38100</xdr:colOff>
                <xdr:row>60</xdr:row>
                <xdr:rowOff>9525</xdr:rowOff>
              </from>
              <to>
                <xdr:col>3</xdr:col>
                <xdr:colOff>19050</xdr:colOff>
                <xdr:row>61</xdr:row>
                <xdr:rowOff>9525</xdr:rowOff>
              </to>
            </anchor>
          </controlPr>
        </control>
      </mc:Choice>
      <mc:Fallback>
        <control shapeId="9253" r:id="rId158" name="ComboBox38"/>
      </mc:Fallback>
    </mc:AlternateContent>
    <mc:AlternateContent xmlns:mc="http://schemas.openxmlformats.org/markup-compatibility/2006">
      <mc:Choice Requires="x14">
        <control shapeId="9252" r:id="rId160" name="ComboBox37">
          <controlPr defaultSize="0" autoLine="0" linkedCell="C60" listFillRange="Members!$A$4:$E$1739" r:id="rId161">
            <anchor moveWithCells="1" sizeWithCells="1">
              <from>
                <xdr:col>2</xdr:col>
                <xdr:colOff>38100</xdr:colOff>
                <xdr:row>59</xdr:row>
                <xdr:rowOff>9525</xdr:rowOff>
              </from>
              <to>
                <xdr:col>3</xdr:col>
                <xdr:colOff>19050</xdr:colOff>
                <xdr:row>60</xdr:row>
                <xdr:rowOff>9525</xdr:rowOff>
              </to>
            </anchor>
          </controlPr>
        </control>
      </mc:Choice>
      <mc:Fallback>
        <control shapeId="9252" r:id="rId160" name="ComboBox37"/>
      </mc:Fallback>
    </mc:AlternateContent>
    <mc:AlternateContent xmlns:mc="http://schemas.openxmlformats.org/markup-compatibility/2006">
      <mc:Choice Requires="x14">
        <control shapeId="9251" r:id="rId162" name="ComboBox36">
          <controlPr defaultSize="0" autoLine="0" linkedCell="C57" listFillRange="Members!$A$4:$E$1739" r:id="rId163">
            <anchor moveWithCells="1" sizeWithCells="1">
              <from>
                <xdr:col>2</xdr:col>
                <xdr:colOff>38100</xdr:colOff>
                <xdr:row>56</xdr:row>
                <xdr:rowOff>9525</xdr:rowOff>
              </from>
              <to>
                <xdr:col>3</xdr:col>
                <xdr:colOff>19050</xdr:colOff>
                <xdr:row>57</xdr:row>
                <xdr:rowOff>9525</xdr:rowOff>
              </to>
            </anchor>
          </controlPr>
        </control>
      </mc:Choice>
      <mc:Fallback>
        <control shapeId="9251" r:id="rId162" name="ComboBox36"/>
      </mc:Fallback>
    </mc:AlternateContent>
    <mc:AlternateContent xmlns:mc="http://schemas.openxmlformats.org/markup-compatibility/2006">
      <mc:Choice Requires="x14">
        <control shapeId="9250" r:id="rId164" name="ComboBox35">
          <controlPr defaultSize="0" autoLine="0" linkedCell="C56" listFillRange="Members!$A$4:$E$1739" r:id="rId165">
            <anchor moveWithCells="1" sizeWithCells="1">
              <from>
                <xdr:col>2</xdr:col>
                <xdr:colOff>38100</xdr:colOff>
                <xdr:row>55</xdr:row>
                <xdr:rowOff>9525</xdr:rowOff>
              </from>
              <to>
                <xdr:col>3</xdr:col>
                <xdr:colOff>19050</xdr:colOff>
                <xdr:row>56</xdr:row>
                <xdr:rowOff>9525</xdr:rowOff>
              </to>
            </anchor>
          </controlPr>
        </control>
      </mc:Choice>
      <mc:Fallback>
        <control shapeId="9250" r:id="rId164" name="ComboBox35"/>
      </mc:Fallback>
    </mc:AlternateContent>
    <mc:AlternateContent xmlns:mc="http://schemas.openxmlformats.org/markup-compatibility/2006">
      <mc:Choice Requires="x14">
        <control shapeId="9249" r:id="rId166" name="ComboBox34">
          <controlPr defaultSize="0" autoLine="0" linkedCell="C55" listFillRange="Members!$A$4:$E$1739" r:id="rId167">
            <anchor moveWithCells="1" sizeWithCells="1">
              <from>
                <xdr:col>2</xdr:col>
                <xdr:colOff>38100</xdr:colOff>
                <xdr:row>54</xdr:row>
                <xdr:rowOff>9525</xdr:rowOff>
              </from>
              <to>
                <xdr:col>3</xdr:col>
                <xdr:colOff>19050</xdr:colOff>
                <xdr:row>55</xdr:row>
                <xdr:rowOff>9525</xdr:rowOff>
              </to>
            </anchor>
          </controlPr>
        </control>
      </mc:Choice>
      <mc:Fallback>
        <control shapeId="9249" r:id="rId166" name="ComboBox34"/>
      </mc:Fallback>
    </mc:AlternateContent>
    <mc:AlternateContent xmlns:mc="http://schemas.openxmlformats.org/markup-compatibility/2006">
      <mc:Choice Requires="x14">
        <control shapeId="9248" r:id="rId168" name="ComboBox33">
          <controlPr defaultSize="0" autoLine="0" linkedCell="C54" listFillRange="Members!$A$4:$E$1739" r:id="rId169">
            <anchor moveWithCells="1" sizeWithCells="1">
              <from>
                <xdr:col>2</xdr:col>
                <xdr:colOff>38100</xdr:colOff>
                <xdr:row>53</xdr:row>
                <xdr:rowOff>9525</xdr:rowOff>
              </from>
              <to>
                <xdr:col>3</xdr:col>
                <xdr:colOff>19050</xdr:colOff>
                <xdr:row>54</xdr:row>
                <xdr:rowOff>9525</xdr:rowOff>
              </to>
            </anchor>
          </controlPr>
        </control>
      </mc:Choice>
      <mc:Fallback>
        <control shapeId="9248" r:id="rId168" name="ComboBox33"/>
      </mc:Fallback>
    </mc:AlternateContent>
    <mc:AlternateContent xmlns:mc="http://schemas.openxmlformats.org/markup-compatibility/2006">
      <mc:Choice Requires="x14">
        <control shapeId="9247" r:id="rId170" name="ComboBox32">
          <controlPr defaultSize="0" autoLine="0" linkedCell="C51" listFillRange="Members!$A$4:$E$1739" r:id="rId115">
            <anchor moveWithCells="1" sizeWithCells="1">
              <from>
                <xdr:col>2</xdr:col>
                <xdr:colOff>38100</xdr:colOff>
                <xdr:row>50</xdr:row>
                <xdr:rowOff>9525</xdr:rowOff>
              </from>
              <to>
                <xdr:col>3</xdr:col>
                <xdr:colOff>19050</xdr:colOff>
                <xdr:row>51</xdr:row>
                <xdr:rowOff>9525</xdr:rowOff>
              </to>
            </anchor>
          </controlPr>
        </control>
      </mc:Choice>
      <mc:Fallback>
        <control shapeId="9247" r:id="rId170" name="ComboBox32"/>
      </mc:Fallback>
    </mc:AlternateContent>
    <mc:AlternateContent xmlns:mc="http://schemas.openxmlformats.org/markup-compatibility/2006">
      <mc:Choice Requires="x14">
        <control shapeId="9246" r:id="rId171" name="ComboBox31">
          <controlPr defaultSize="0" autoLine="0" linkedCell="C50" listFillRange="Members!$A$4:$E$1739" r:id="rId115">
            <anchor moveWithCells="1" sizeWithCells="1">
              <from>
                <xdr:col>2</xdr:col>
                <xdr:colOff>38100</xdr:colOff>
                <xdr:row>49</xdr:row>
                <xdr:rowOff>9525</xdr:rowOff>
              </from>
              <to>
                <xdr:col>3</xdr:col>
                <xdr:colOff>19050</xdr:colOff>
                <xdr:row>50</xdr:row>
                <xdr:rowOff>9525</xdr:rowOff>
              </to>
            </anchor>
          </controlPr>
        </control>
      </mc:Choice>
      <mc:Fallback>
        <control shapeId="9246" r:id="rId171" name="ComboBox31"/>
      </mc:Fallback>
    </mc:AlternateContent>
    <mc:AlternateContent xmlns:mc="http://schemas.openxmlformats.org/markup-compatibility/2006">
      <mc:Choice Requires="x14">
        <control shapeId="9245" r:id="rId172" name="ComboBox30">
          <controlPr defaultSize="0" autoLine="0" linkedCell="C49" listFillRange="Members!$A$4:$E$1739" r:id="rId115">
            <anchor moveWithCells="1" sizeWithCells="1">
              <from>
                <xdr:col>2</xdr:col>
                <xdr:colOff>38100</xdr:colOff>
                <xdr:row>48</xdr:row>
                <xdr:rowOff>9525</xdr:rowOff>
              </from>
              <to>
                <xdr:col>3</xdr:col>
                <xdr:colOff>19050</xdr:colOff>
                <xdr:row>49</xdr:row>
                <xdr:rowOff>9525</xdr:rowOff>
              </to>
            </anchor>
          </controlPr>
        </control>
      </mc:Choice>
      <mc:Fallback>
        <control shapeId="9245" r:id="rId172" name="ComboBox30"/>
      </mc:Fallback>
    </mc:AlternateContent>
    <mc:AlternateContent xmlns:mc="http://schemas.openxmlformats.org/markup-compatibility/2006">
      <mc:Choice Requires="x14">
        <control shapeId="9244" r:id="rId173" name="ComboBox29">
          <controlPr defaultSize="0" autoLine="0" linkedCell="C48" listFillRange="Members!$A$4:$E$1739" r:id="rId174">
            <anchor moveWithCells="1" sizeWithCells="1">
              <from>
                <xdr:col>2</xdr:col>
                <xdr:colOff>38100</xdr:colOff>
                <xdr:row>47</xdr:row>
                <xdr:rowOff>9525</xdr:rowOff>
              </from>
              <to>
                <xdr:col>3</xdr:col>
                <xdr:colOff>19050</xdr:colOff>
                <xdr:row>48</xdr:row>
                <xdr:rowOff>9525</xdr:rowOff>
              </to>
            </anchor>
          </controlPr>
        </control>
      </mc:Choice>
      <mc:Fallback>
        <control shapeId="9244" r:id="rId173" name="ComboBox29"/>
      </mc:Fallback>
    </mc:AlternateContent>
    <mc:AlternateContent xmlns:mc="http://schemas.openxmlformats.org/markup-compatibility/2006">
      <mc:Choice Requires="x14">
        <control shapeId="9243" r:id="rId175" name="ComboBox28">
          <controlPr defaultSize="0" autoLine="0" linkedCell="C45" listFillRange="Members!$A$4:$E$1739" r:id="rId176">
            <anchor moveWithCells="1" sizeWithCells="1">
              <from>
                <xdr:col>2</xdr:col>
                <xdr:colOff>38100</xdr:colOff>
                <xdr:row>44</xdr:row>
                <xdr:rowOff>9525</xdr:rowOff>
              </from>
              <to>
                <xdr:col>3</xdr:col>
                <xdr:colOff>19050</xdr:colOff>
                <xdr:row>45</xdr:row>
                <xdr:rowOff>9525</xdr:rowOff>
              </to>
            </anchor>
          </controlPr>
        </control>
      </mc:Choice>
      <mc:Fallback>
        <control shapeId="9243" r:id="rId175" name="ComboBox28"/>
      </mc:Fallback>
    </mc:AlternateContent>
    <mc:AlternateContent xmlns:mc="http://schemas.openxmlformats.org/markup-compatibility/2006">
      <mc:Choice Requires="x14">
        <control shapeId="9242" r:id="rId177" name="ComboBox27">
          <controlPr defaultSize="0" autoLine="0" linkedCell="C44" listFillRange="Members!$A$4:$E$1739" r:id="rId178">
            <anchor moveWithCells="1" sizeWithCells="1">
              <from>
                <xdr:col>2</xdr:col>
                <xdr:colOff>38100</xdr:colOff>
                <xdr:row>43</xdr:row>
                <xdr:rowOff>9525</xdr:rowOff>
              </from>
              <to>
                <xdr:col>3</xdr:col>
                <xdr:colOff>19050</xdr:colOff>
                <xdr:row>44</xdr:row>
                <xdr:rowOff>9525</xdr:rowOff>
              </to>
            </anchor>
          </controlPr>
        </control>
      </mc:Choice>
      <mc:Fallback>
        <control shapeId="9242" r:id="rId177" name="ComboBox27"/>
      </mc:Fallback>
    </mc:AlternateContent>
    <mc:AlternateContent xmlns:mc="http://schemas.openxmlformats.org/markup-compatibility/2006">
      <mc:Choice Requires="x14">
        <control shapeId="9241" r:id="rId179" name="ComboBox26">
          <controlPr defaultSize="0" autoLine="0" linkedCell="C43" listFillRange="Members!$A$4:$E$1739" r:id="rId180">
            <anchor moveWithCells="1" sizeWithCells="1">
              <from>
                <xdr:col>2</xdr:col>
                <xdr:colOff>38100</xdr:colOff>
                <xdr:row>42</xdr:row>
                <xdr:rowOff>9525</xdr:rowOff>
              </from>
              <to>
                <xdr:col>3</xdr:col>
                <xdr:colOff>19050</xdr:colOff>
                <xdr:row>43</xdr:row>
                <xdr:rowOff>9525</xdr:rowOff>
              </to>
            </anchor>
          </controlPr>
        </control>
      </mc:Choice>
      <mc:Fallback>
        <control shapeId="9241" r:id="rId179" name="ComboBox26"/>
      </mc:Fallback>
    </mc:AlternateContent>
    <mc:AlternateContent xmlns:mc="http://schemas.openxmlformats.org/markup-compatibility/2006">
      <mc:Choice Requires="x14">
        <control shapeId="9240" r:id="rId181" name="ComboBox25">
          <controlPr defaultSize="0" autoLine="0" linkedCell="C42" listFillRange="Members!$A$4:$E$1739" r:id="rId182">
            <anchor moveWithCells="1" sizeWithCells="1">
              <from>
                <xdr:col>2</xdr:col>
                <xdr:colOff>38100</xdr:colOff>
                <xdr:row>41</xdr:row>
                <xdr:rowOff>9525</xdr:rowOff>
              </from>
              <to>
                <xdr:col>3</xdr:col>
                <xdr:colOff>19050</xdr:colOff>
                <xdr:row>42</xdr:row>
                <xdr:rowOff>9525</xdr:rowOff>
              </to>
            </anchor>
          </controlPr>
        </control>
      </mc:Choice>
      <mc:Fallback>
        <control shapeId="9240" r:id="rId181" name="ComboBox25"/>
      </mc:Fallback>
    </mc:AlternateContent>
    <mc:AlternateContent xmlns:mc="http://schemas.openxmlformats.org/markup-compatibility/2006">
      <mc:Choice Requires="x14">
        <control shapeId="9239" r:id="rId183" name="ComboBox24">
          <controlPr defaultSize="0" autoLine="0" linkedCell="C39" listFillRange="Members!$A$4:$E$1739" r:id="rId115">
            <anchor moveWithCells="1" sizeWithCells="1">
              <from>
                <xdr:col>2</xdr:col>
                <xdr:colOff>38100</xdr:colOff>
                <xdr:row>38</xdr:row>
                <xdr:rowOff>9525</xdr:rowOff>
              </from>
              <to>
                <xdr:col>3</xdr:col>
                <xdr:colOff>19050</xdr:colOff>
                <xdr:row>39</xdr:row>
                <xdr:rowOff>9525</xdr:rowOff>
              </to>
            </anchor>
          </controlPr>
        </control>
      </mc:Choice>
      <mc:Fallback>
        <control shapeId="9239" r:id="rId183" name="ComboBox24"/>
      </mc:Fallback>
    </mc:AlternateContent>
    <mc:AlternateContent xmlns:mc="http://schemas.openxmlformats.org/markup-compatibility/2006">
      <mc:Choice Requires="x14">
        <control shapeId="9238" r:id="rId184" name="ComboBox23">
          <controlPr defaultSize="0" autoLine="0" linkedCell="C38" listFillRange="Members!$A$4:$E$1739" r:id="rId185">
            <anchor moveWithCells="1" sizeWithCells="1">
              <from>
                <xdr:col>2</xdr:col>
                <xdr:colOff>38100</xdr:colOff>
                <xdr:row>37</xdr:row>
                <xdr:rowOff>9525</xdr:rowOff>
              </from>
              <to>
                <xdr:col>3</xdr:col>
                <xdr:colOff>19050</xdr:colOff>
                <xdr:row>38</xdr:row>
                <xdr:rowOff>9525</xdr:rowOff>
              </to>
            </anchor>
          </controlPr>
        </control>
      </mc:Choice>
      <mc:Fallback>
        <control shapeId="9238" r:id="rId184" name="ComboBox23"/>
      </mc:Fallback>
    </mc:AlternateContent>
    <mc:AlternateContent xmlns:mc="http://schemas.openxmlformats.org/markup-compatibility/2006">
      <mc:Choice Requires="x14">
        <control shapeId="9237" r:id="rId186" name="ComboBox22">
          <controlPr defaultSize="0" autoLine="0" linkedCell="C37" listFillRange="Members!$A$4:$E$1739" r:id="rId187">
            <anchor moveWithCells="1" sizeWithCells="1">
              <from>
                <xdr:col>2</xdr:col>
                <xdr:colOff>38100</xdr:colOff>
                <xdr:row>36</xdr:row>
                <xdr:rowOff>9525</xdr:rowOff>
              </from>
              <to>
                <xdr:col>3</xdr:col>
                <xdr:colOff>19050</xdr:colOff>
                <xdr:row>37</xdr:row>
                <xdr:rowOff>9525</xdr:rowOff>
              </to>
            </anchor>
          </controlPr>
        </control>
      </mc:Choice>
      <mc:Fallback>
        <control shapeId="9237" r:id="rId186" name="ComboBox22"/>
      </mc:Fallback>
    </mc:AlternateContent>
    <mc:AlternateContent xmlns:mc="http://schemas.openxmlformats.org/markup-compatibility/2006">
      <mc:Choice Requires="x14">
        <control shapeId="9236" r:id="rId188" name="ComboBox21">
          <controlPr defaultSize="0" autoLine="0" linkedCell="C36" listFillRange="Members!$A$4:$E$1739" r:id="rId189">
            <anchor moveWithCells="1" sizeWithCells="1">
              <from>
                <xdr:col>2</xdr:col>
                <xdr:colOff>38100</xdr:colOff>
                <xdr:row>35</xdr:row>
                <xdr:rowOff>9525</xdr:rowOff>
              </from>
              <to>
                <xdr:col>3</xdr:col>
                <xdr:colOff>19050</xdr:colOff>
                <xdr:row>36</xdr:row>
                <xdr:rowOff>9525</xdr:rowOff>
              </to>
            </anchor>
          </controlPr>
        </control>
      </mc:Choice>
      <mc:Fallback>
        <control shapeId="9236" r:id="rId188" name="ComboBox21"/>
      </mc:Fallback>
    </mc:AlternateContent>
    <mc:AlternateContent xmlns:mc="http://schemas.openxmlformats.org/markup-compatibility/2006">
      <mc:Choice Requires="x14">
        <control shapeId="9235" r:id="rId190" name="ComboBox20">
          <controlPr defaultSize="0" autoLine="0" linkedCell="C33" listFillRange="Members!$A$4:$E$1739" r:id="rId191">
            <anchor moveWithCells="1" sizeWithCells="1">
              <from>
                <xdr:col>2</xdr:col>
                <xdr:colOff>38100</xdr:colOff>
                <xdr:row>32</xdr:row>
                <xdr:rowOff>9525</xdr:rowOff>
              </from>
              <to>
                <xdr:col>3</xdr:col>
                <xdr:colOff>19050</xdr:colOff>
                <xdr:row>33</xdr:row>
                <xdr:rowOff>9525</xdr:rowOff>
              </to>
            </anchor>
          </controlPr>
        </control>
      </mc:Choice>
      <mc:Fallback>
        <control shapeId="9235" r:id="rId190" name="ComboBox20"/>
      </mc:Fallback>
    </mc:AlternateContent>
    <mc:AlternateContent xmlns:mc="http://schemas.openxmlformats.org/markup-compatibility/2006">
      <mc:Choice Requires="x14">
        <control shapeId="9234" r:id="rId192" name="ComboBox19">
          <controlPr defaultSize="0" autoLine="0" linkedCell="C32" listFillRange="Members!$A$4:$E$1739" r:id="rId193">
            <anchor moveWithCells="1" sizeWithCells="1">
              <from>
                <xdr:col>2</xdr:col>
                <xdr:colOff>38100</xdr:colOff>
                <xdr:row>31</xdr:row>
                <xdr:rowOff>9525</xdr:rowOff>
              </from>
              <to>
                <xdr:col>3</xdr:col>
                <xdr:colOff>19050</xdr:colOff>
                <xdr:row>32</xdr:row>
                <xdr:rowOff>9525</xdr:rowOff>
              </to>
            </anchor>
          </controlPr>
        </control>
      </mc:Choice>
      <mc:Fallback>
        <control shapeId="9234" r:id="rId192" name="ComboBox19"/>
      </mc:Fallback>
    </mc:AlternateContent>
    <mc:AlternateContent xmlns:mc="http://schemas.openxmlformats.org/markup-compatibility/2006">
      <mc:Choice Requires="x14">
        <control shapeId="9233" r:id="rId194" name="ComboBox18">
          <controlPr defaultSize="0" autoLine="0" linkedCell="C31" listFillRange="Members!$A$4:$E$1739" r:id="rId195">
            <anchor moveWithCells="1" sizeWithCells="1">
              <from>
                <xdr:col>2</xdr:col>
                <xdr:colOff>38100</xdr:colOff>
                <xdr:row>30</xdr:row>
                <xdr:rowOff>9525</xdr:rowOff>
              </from>
              <to>
                <xdr:col>3</xdr:col>
                <xdr:colOff>19050</xdr:colOff>
                <xdr:row>31</xdr:row>
                <xdr:rowOff>9525</xdr:rowOff>
              </to>
            </anchor>
          </controlPr>
        </control>
      </mc:Choice>
      <mc:Fallback>
        <control shapeId="9233" r:id="rId194" name="ComboBox18"/>
      </mc:Fallback>
    </mc:AlternateContent>
    <mc:AlternateContent xmlns:mc="http://schemas.openxmlformats.org/markup-compatibility/2006">
      <mc:Choice Requires="x14">
        <control shapeId="9232" r:id="rId196" name="ComboBox17">
          <controlPr defaultSize="0" autoLine="0" linkedCell="C30" listFillRange="Members!$A$4:$E$1739" r:id="rId197">
            <anchor moveWithCells="1" sizeWithCells="1">
              <from>
                <xdr:col>2</xdr:col>
                <xdr:colOff>38100</xdr:colOff>
                <xdr:row>29</xdr:row>
                <xdr:rowOff>9525</xdr:rowOff>
              </from>
              <to>
                <xdr:col>3</xdr:col>
                <xdr:colOff>19050</xdr:colOff>
                <xdr:row>30</xdr:row>
                <xdr:rowOff>9525</xdr:rowOff>
              </to>
            </anchor>
          </controlPr>
        </control>
      </mc:Choice>
      <mc:Fallback>
        <control shapeId="9232" r:id="rId196" name="ComboBox17"/>
      </mc:Fallback>
    </mc:AlternateContent>
    <mc:AlternateContent xmlns:mc="http://schemas.openxmlformats.org/markup-compatibility/2006">
      <mc:Choice Requires="x14">
        <control shapeId="9231" r:id="rId198" name="ComboBox16">
          <controlPr defaultSize="0" autoLine="0" linkedCell="C26" listFillRange="Members!$A$4:$E$1739" r:id="rId115">
            <anchor moveWithCells="1" sizeWithCells="1">
              <from>
                <xdr:col>2</xdr:col>
                <xdr:colOff>38100</xdr:colOff>
                <xdr:row>25</xdr:row>
                <xdr:rowOff>9525</xdr:rowOff>
              </from>
              <to>
                <xdr:col>3</xdr:col>
                <xdr:colOff>19050</xdr:colOff>
                <xdr:row>26</xdr:row>
                <xdr:rowOff>9525</xdr:rowOff>
              </to>
            </anchor>
          </controlPr>
        </control>
      </mc:Choice>
      <mc:Fallback>
        <control shapeId="9231" r:id="rId198" name="ComboBox16"/>
      </mc:Fallback>
    </mc:AlternateContent>
    <mc:AlternateContent xmlns:mc="http://schemas.openxmlformats.org/markup-compatibility/2006">
      <mc:Choice Requires="x14">
        <control shapeId="9230" r:id="rId199" name="ComboBox15">
          <controlPr defaultSize="0" autoLine="0" linkedCell="C25" listFillRange="Members!$A$4:$E$1739" r:id="rId115">
            <anchor moveWithCells="1" sizeWithCells="1">
              <from>
                <xdr:col>2</xdr:col>
                <xdr:colOff>38100</xdr:colOff>
                <xdr:row>24</xdr:row>
                <xdr:rowOff>9525</xdr:rowOff>
              </from>
              <to>
                <xdr:col>3</xdr:col>
                <xdr:colOff>19050</xdr:colOff>
                <xdr:row>25</xdr:row>
                <xdr:rowOff>9525</xdr:rowOff>
              </to>
            </anchor>
          </controlPr>
        </control>
      </mc:Choice>
      <mc:Fallback>
        <control shapeId="9230" r:id="rId199" name="ComboBox15"/>
      </mc:Fallback>
    </mc:AlternateContent>
    <mc:AlternateContent xmlns:mc="http://schemas.openxmlformats.org/markup-compatibility/2006">
      <mc:Choice Requires="x14">
        <control shapeId="9229" r:id="rId200" name="ComboBox14">
          <controlPr defaultSize="0" autoLine="0" linkedCell="C24" listFillRange="Members!$A$4:$E$1739" r:id="rId115">
            <anchor moveWithCells="1" sizeWithCells="1">
              <from>
                <xdr:col>2</xdr:col>
                <xdr:colOff>38100</xdr:colOff>
                <xdr:row>23</xdr:row>
                <xdr:rowOff>9525</xdr:rowOff>
              </from>
              <to>
                <xdr:col>3</xdr:col>
                <xdr:colOff>19050</xdr:colOff>
                <xdr:row>24</xdr:row>
                <xdr:rowOff>9525</xdr:rowOff>
              </to>
            </anchor>
          </controlPr>
        </control>
      </mc:Choice>
      <mc:Fallback>
        <control shapeId="9229" r:id="rId200" name="ComboBox14"/>
      </mc:Fallback>
    </mc:AlternateContent>
    <mc:AlternateContent xmlns:mc="http://schemas.openxmlformats.org/markup-compatibility/2006">
      <mc:Choice Requires="x14">
        <control shapeId="9228" r:id="rId201" name="ComboBox13">
          <controlPr defaultSize="0" autoLine="0" linkedCell="C21" listFillRange="Members!$A$4:$E$1739" r:id="rId115">
            <anchor moveWithCells="1" sizeWithCells="1">
              <from>
                <xdr:col>2</xdr:col>
                <xdr:colOff>38100</xdr:colOff>
                <xdr:row>20</xdr:row>
                <xdr:rowOff>9525</xdr:rowOff>
              </from>
              <to>
                <xdr:col>3</xdr:col>
                <xdr:colOff>19050</xdr:colOff>
                <xdr:row>21</xdr:row>
                <xdr:rowOff>9525</xdr:rowOff>
              </to>
            </anchor>
          </controlPr>
        </control>
      </mc:Choice>
      <mc:Fallback>
        <control shapeId="9228" r:id="rId201" name="ComboBox13"/>
      </mc:Fallback>
    </mc:AlternateContent>
    <mc:AlternateContent xmlns:mc="http://schemas.openxmlformats.org/markup-compatibility/2006">
      <mc:Choice Requires="x14">
        <control shapeId="9227" r:id="rId202" name="ComboBox12">
          <controlPr defaultSize="0" autoLine="0" linkedCell="C20" listFillRange="Members!$A$4:$E$1739" r:id="rId115">
            <anchor moveWithCells="1" sizeWithCells="1">
              <from>
                <xdr:col>2</xdr:col>
                <xdr:colOff>38100</xdr:colOff>
                <xdr:row>19</xdr:row>
                <xdr:rowOff>9525</xdr:rowOff>
              </from>
              <to>
                <xdr:col>3</xdr:col>
                <xdr:colOff>19050</xdr:colOff>
                <xdr:row>20</xdr:row>
                <xdr:rowOff>9525</xdr:rowOff>
              </to>
            </anchor>
          </controlPr>
        </control>
      </mc:Choice>
      <mc:Fallback>
        <control shapeId="9227" r:id="rId202" name="ComboBox12"/>
      </mc:Fallback>
    </mc:AlternateContent>
    <mc:AlternateContent xmlns:mc="http://schemas.openxmlformats.org/markup-compatibility/2006">
      <mc:Choice Requires="x14">
        <control shapeId="9226" r:id="rId203" name="ComboBox11">
          <controlPr defaultSize="0" autoLine="0" linkedCell="C19" listFillRange="Members!$A$4:$E$1739" r:id="rId115">
            <anchor moveWithCells="1" sizeWithCells="1">
              <from>
                <xdr:col>2</xdr:col>
                <xdr:colOff>38100</xdr:colOff>
                <xdr:row>18</xdr:row>
                <xdr:rowOff>9525</xdr:rowOff>
              </from>
              <to>
                <xdr:col>3</xdr:col>
                <xdr:colOff>19050</xdr:colOff>
                <xdr:row>19</xdr:row>
                <xdr:rowOff>9525</xdr:rowOff>
              </to>
            </anchor>
          </controlPr>
        </control>
      </mc:Choice>
      <mc:Fallback>
        <control shapeId="9226" r:id="rId203" name="ComboBox11"/>
      </mc:Fallback>
    </mc:AlternateContent>
    <mc:AlternateContent xmlns:mc="http://schemas.openxmlformats.org/markup-compatibility/2006">
      <mc:Choice Requires="x14">
        <control shapeId="9225" r:id="rId204" name="ComboBox10">
          <controlPr defaultSize="0" autoLine="0" linkedCell="C18" listFillRange="Members!$A$4:$E$1739" r:id="rId205">
            <anchor moveWithCells="1" sizeWithCells="1">
              <from>
                <xdr:col>2</xdr:col>
                <xdr:colOff>38100</xdr:colOff>
                <xdr:row>17</xdr:row>
                <xdr:rowOff>9525</xdr:rowOff>
              </from>
              <to>
                <xdr:col>3</xdr:col>
                <xdr:colOff>19050</xdr:colOff>
                <xdr:row>18</xdr:row>
                <xdr:rowOff>9525</xdr:rowOff>
              </to>
            </anchor>
          </controlPr>
        </control>
      </mc:Choice>
      <mc:Fallback>
        <control shapeId="9225" r:id="rId204" name="ComboBox10"/>
      </mc:Fallback>
    </mc:AlternateContent>
    <mc:AlternateContent xmlns:mc="http://schemas.openxmlformats.org/markup-compatibility/2006">
      <mc:Choice Requires="x14">
        <control shapeId="9224" r:id="rId206" name="ComboBox9">
          <controlPr defaultSize="0" autoLine="0" linkedCell="C15" listFillRange="Members!$A$4:$E$1739" r:id="rId115">
            <anchor moveWithCells="1" sizeWithCells="1">
              <from>
                <xdr:col>2</xdr:col>
                <xdr:colOff>38100</xdr:colOff>
                <xdr:row>14</xdr:row>
                <xdr:rowOff>9525</xdr:rowOff>
              </from>
              <to>
                <xdr:col>3</xdr:col>
                <xdr:colOff>19050</xdr:colOff>
                <xdr:row>15</xdr:row>
                <xdr:rowOff>9525</xdr:rowOff>
              </to>
            </anchor>
          </controlPr>
        </control>
      </mc:Choice>
      <mc:Fallback>
        <control shapeId="9224" r:id="rId206" name="ComboBox9"/>
      </mc:Fallback>
    </mc:AlternateContent>
    <mc:AlternateContent xmlns:mc="http://schemas.openxmlformats.org/markup-compatibility/2006">
      <mc:Choice Requires="x14">
        <control shapeId="9223" r:id="rId207" name="ComboBox8">
          <controlPr defaultSize="0" autoLine="0" linkedCell="C14" listFillRange="Members!$A$4:$E$1739" r:id="rId208">
            <anchor moveWithCells="1" sizeWithCells="1">
              <from>
                <xdr:col>2</xdr:col>
                <xdr:colOff>38100</xdr:colOff>
                <xdr:row>13</xdr:row>
                <xdr:rowOff>9525</xdr:rowOff>
              </from>
              <to>
                <xdr:col>3</xdr:col>
                <xdr:colOff>19050</xdr:colOff>
                <xdr:row>14</xdr:row>
                <xdr:rowOff>9525</xdr:rowOff>
              </to>
            </anchor>
          </controlPr>
        </control>
      </mc:Choice>
      <mc:Fallback>
        <control shapeId="9223" r:id="rId207" name="ComboBox8"/>
      </mc:Fallback>
    </mc:AlternateContent>
    <mc:AlternateContent xmlns:mc="http://schemas.openxmlformats.org/markup-compatibility/2006">
      <mc:Choice Requires="x14">
        <control shapeId="9222" r:id="rId209" name="ComboBox6">
          <controlPr locked="0" defaultSize="0" autoLine="0" linkedCell="C13" listFillRange="Members!$A$4:$E$1739" r:id="rId210">
            <anchor moveWithCells="1" sizeWithCells="1">
              <from>
                <xdr:col>2</xdr:col>
                <xdr:colOff>38100</xdr:colOff>
                <xdr:row>12</xdr:row>
                <xdr:rowOff>9525</xdr:rowOff>
              </from>
              <to>
                <xdr:col>3</xdr:col>
                <xdr:colOff>19050</xdr:colOff>
                <xdr:row>13</xdr:row>
                <xdr:rowOff>9525</xdr:rowOff>
              </to>
            </anchor>
          </controlPr>
        </control>
      </mc:Choice>
      <mc:Fallback>
        <control shapeId="9222" r:id="rId209" name="ComboBox6"/>
      </mc:Fallback>
    </mc:AlternateContent>
    <mc:AlternateContent xmlns:mc="http://schemas.openxmlformats.org/markup-compatibility/2006">
      <mc:Choice Requires="x14">
        <control shapeId="9221" r:id="rId211" name="ComboBox5">
          <controlPr locked="0" defaultSize="0" autoLine="0" linkedCell="C12" listFillRange="Members!$A$4:$E$1739" r:id="rId212">
            <anchor moveWithCells="1" sizeWithCells="1">
              <from>
                <xdr:col>2</xdr:col>
                <xdr:colOff>38100</xdr:colOff>
                <xdr:row>11</xdr:row>
                <xdr:rowOff>9525</xdr:rowOff>
              </from>
              <to>
                <xdr:col>3</xdr:col>
                <xdr:colOff>19050</xdr:colOff>
                <xdr:row>12</xdr:row>
                <xdr:rowOff>9525</xdr:rowOff>
              </to>
            </anchor>
          </controlPr>
        </control>
      </mc:Choice>
      <mc:Fallback>
        <control shapeId="9221" r:id="rId211" name="ComboBox5"/>
      </mc:Fallback>
    </mc:AlternateContent>
    <mc:AlternateContent xmlns:mc="http://schemas.openxmlformats.org/markup-compatibility/2006">
      <mc:Choice Requires="x14">
        <control shapeId="9220" r:id="rId213" name="ComboBox4">
          <controlPr locked="0" defaultSize="0" autoLine="0" linkedCell="C9" listFillRange="Members!$A$4:$E$1739" r:id="rId214">
            <anchor moveWithCells="1" sizeWithCells="1">
              <from>
                <xdr:col>2</xdr:col>
                <xdr:colOff>38100</xdr:colOff>
                <xdr:row>8</xdr:row>
                <xdr:rowOff>9525</xdr:rowOff>
              </from>
              <to>
                <xdr:col>3</xdr:col>
                <xdr:colOff>19050</xdr:colOff>
                <xdr:row>9</xdr:row>
                <xdr:rowOff>9525</xdr:rowOff>
              </to>
            </anchor>
          </controlPr>
        </control>
      </mc:Choice>
      <mc:Fallback>
        <control shapeId="9220" r:id="rId213" name="ComboBox4"/>
      </mc:Fallback>
    </mc:AlternateContent>
    <mc:AlternateContent xmlns:mc="http://schemas.openxmlformats.org/markup-compatibility/2006">
      <mc:Choice Requires="x14">
        <control shapeId="9219" r:id="rId215" name="ComboBox3">
          <controlPr defaultSize="0" autoLine="0" linkedCell="C8" listFillRange="Members!$A$4:$E$1739" r:id="rId216">
            <anchor moveWithCells="1" sizeWithCells="1">
              <from>
                <xdr:col>2</xdr:col>
                <xdr:colOff>38100</xdr:colOff>
                <xdr:row>7</xdr:row>
                <xdr:rowOff>9525</xdr:rowOff>
              </from>
              <to>
                <xdr:col>3</xdr:col>
                <xdr:colOff>19050</xdr:colOff>
                <xdr:row>8</xdr:row>
                <xdr:rowOff>9525</xdr:rowOff>
              </to>
            </anchor>
          </controlPr>
        </control>
      </mc:Choice>
      <mc:Fallback>
        <control shapeId="9219" r:id="rId215" name="ComboBox3"/>
      </mc:Fallback>
    </mc:AlternateContent>
    <mc:AlternateContent xmlns:mc="http://schemas.openxmlformats.org/markup-compatibility/2006">
      <mc:Choice Requires="x14">
        <control shapeId="9218" r:id="rId217" name="ComboBox1">
          <controlPr locked="0" defaultSize="0" autoLine="0" linkedCell="C7" listFillRange="Members!$A$4:$E$1739" r:id="rId218">
            <anchor moveWithCells="1" sizeWithCells="1">
              <from>
                <xdr:col>2</xdr:col>
                <xdr:colOff>38100</xdr:colOff>
                <xdr:row>6</xdr:row>
                <xdr:rowOff>9525</xdr:rowOff>
              </from>
              <to>
                <xdr:col>3</xdr:col>
                <xdr:colOff>19050</xdr:colOff>
                <xdr:row>7</xdr:row>
                <xdr:rowOff>9525</xdr:rowOff>
              </to>
            </anchor>
          </controlPr>
        </control>
      </mc:Choice>
      <mc:Fallback>
        <control shapeId="9218" r:id="rId217" name="ComboBox1"/>
      </mc:Fallback>
    </mc:AlternateContent>
    <mc:AlternateContent xmlns:mc="http://schemas.openxmlformats.org/markup-compatibility/2006">
      <mc:Choice Requires="x14">
        <control shapeId="9217" r:id="rId219" name="ComboBox7">
          <controlPr locked="0" defaultSize="0" autoLine="0" linkedCell="C6" listFillRange="Members!$A$4:$E$1739" r:id="rId220">
            <anchor moveWithCells="1" sizeWithCells="1">
              <from>
                <xdr:col>2</xdr:col>
                <xdr:colOff>28575</xdr:colOff>
                <xdr:row>5</xdr:row>
                <xdr:rowOff>9525</xdr:rowOff>
              </from>
              <to>
                <xdr:col>3</xdr:col>
                <xdr:colOff>19050</xdr:colOff>
                <xdr:row>6</xdr:row>
                <xdr:rowOff>9525</xdr:rowOff>
              </to>
            </anchor>
          </controlPr>
        </control>
      </mc:Choice>
      <mc:Fallback>
        <control shapeId="9217" r:id="rId219" name="ComboBox7"/>
      </mc:Fallback>
    </mc:AlternateContent>
  </control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"/>
  <dimension ref="A1:H219"/>
  <sheetViews>
    <sheetView topLeftCell="A174" zoomScale="70" zoomScaleNormal="70" workbookViewId="0">
      <selection sqref="A1:H2"/>
    </sheetView>
  </sheetViews>
  <sheetFormatPr defaultRowHeight="18" customHeight="1" x14ac:dyDescent="0.2"/>
  <cols>
    <col min="1" max="1" width="5.140625" customWidth="1"/>
    <col min="2" max="2" width="5.28515625" customWidth="1"/>
    <col min="3" max="3" width="28.85546875" style="2" customWidth="1"/>
    <col min="4" max="4" width="10.42578125" style="2" customWidth="1"/>
    <col min="5" max="5" width="10.7109375" style="12" hidden="1" customWidth="1"/>
    <col min="6" max="6" width="8.28515625" style="2" customWidth="1"/>
    <col min="7" max="7" width="14.5703125" style="2" customWidth="1"/>
    <col min="8" max="8" width="23.42578125" style="2" customWidth="1"/>
  </cols>
  <sheetData>
    <row r="1" spans="1:8" ht="18" customHeight="1" x14ac:dyDescent="0.2">
      <c r="A1" t="s">
        <v>0</v>
      </c>
      <c r="B1" s="38"/>
      <c r="C1" s="163" t="s">
        <v>4443</v>
      </c>
      <c r="D1" s="163"/>
      <c r="E1" s="163"/>
      <c r="F1" s="163"/>
      <c r="G1" s="163"/>
    </row>
    <row r="2" spans="1:8" ht="18" customHeight="1" x14ac:dyDescent="0.2">
      <c r="A2" t="s">
        <v>1</v>
      </c>
      <c r="B2" s="161" t="s">
        <v>4445</v>
      </c>
      <c r="C2" s="162"/>
      <c r="D2" s="2" t="s">
        <v>2</v>
      </c>
      <c r="E2" s="163" t="s">
        <v>4444</v>
      </c>
      <c r="F2" s="163"/>
      <c r="G2" s="163"/>
      <c r="H2" s="163"/>
    </row>
    <row r="3" spans="1:8" ht="18" customHeight="1" x14ac:dyDescent="0.2">
      <c r="A3" s="164" t="s">
        <v>11</v>
      </c>
      <c r="B3" s="164"/>
      <c r="C3" s="164"/>
    </row>
    <row r="4" spans="1:8" ht="21.95" customHeight="1" x14ac:dyDescent="0.2">
      <c r="A4" s="5" t="s">
        <v>1207</v>
      </c>
      <c r="B4" s="28" t="s">
        <v>4227</v>
      </c>
      <c r="C4" s="28"/>
      <c r="D4" s="28"/>
      <c r="E4" s="28"/>
      <c r="F4" s="28"/>
      <c r="G4" s="28"/>
      <c r="H4" s="28"/>
    </row>
    <row r="5" spans="1:8" ht="18" customHeight="1" x14ac:dyDescent="0.2">
      <c r="B5" s="1" t="s">
        <v>3</v>
      </c>
      <c r="C5" s="7" t="s">
        <v>1208</v>
      </c>
      <c r="D5" s="2" t="s">
        <v>4</v>
      </c>
      <c r="E5" s="13" t="s">
        <v>1205</v>
      </c>
      <c r="F5" s="16" t="s">
        <v>5</v>
      </c>
      <c r="G5" s="7" t="s">
        <v>7</v>
      </c>
      <c r="H5" s="7" t="s">
        <v>6</v>
      </c>
    </row>
    <row r="6" spans="1:8" ht="18" customHeight="1" x14ac:dyDescent="0.2">
      <c r="B6">
        <v>1</v>
      </c>
      <c r="C6" s="18" t="s">
        <v>4229</v>
      </c>
      <c r="D6" s="7"/>
      <c r="E6" s="13" t="str">
        <f>IF(C6="","",IF($C6&gt;0,IFERROR(VLOOKUP($C6,Members!$A$1:$E$1729,3,FALSE),"")))</f>
        <v/>
      </c>
      <c r="F6" s="47">
        <v>7</v>
      </c>
      <c r="G6" s="46" t="s">
        <v>32</v>
      </c>
      <c r="H6" s="46" t="s">
        <v>508</v>
      </c>
    </row>
    <row r="7" spans="1:8" ht="18" customHeight="1" x14ac:dyDescent="0.2">
      <c r="B7">
        <v>2</v>
      </c>
      <c r="C7" s="18" t="s">
        <v>4230</v>
      </c>
      <c r="D7" s="7"/>
      <c r="E7" s="13" t="str">
        <f>IF(C7="","",IF($C7&gt;0,IFERROR(VLOOKUP($C7,Members!$A$1:$E$1729,3,FALSE),"")))</f>
        <v/>
      </c>
      <c r="F7" s="47">
        <v>8</v>
      </c>
      <c r="G7" s="46" t="s">
        <v>24</v>
      </c>
      <c r="H7" s="46" t="s">
        <v>508</v>
      </c>
    </row>
    <row r="8" spans="1:8" ht="18" customHeight="1" x14ac:dyDescent="0.2">
      <c r="B8">
        <v>3</v>
      </c>
      <c r="C8" s="18" t="s">
        <v>2791</v>
      </c>
      <c r="D8" s="7"/>
      <c r="E8" s="13">
        <f>IF(C8="","",IF($C8&gt;0,IFERROR(VLOOKUP($C8,Members!$A$1:$E$1729,3,FALSE),"")))</f>
        <v>39288</v>
      </c>
      <c r="F8" s="47">
        <v>8</v>
      </c>
      <c r="G8" s="46" t="s">
        <v>24</v>
      </c>
      <c r="H8" s="46" t="s">
        <v>536</v>
      </c>
    </row>
    <row r="9" spans="1:8" ht="18" customHeight="1" x14ac:dyDescent="0.2">
      <c r="B9">
        <v>4</v>
      </c>
      <c r="C9" s="18" t="s">
        <v>4231</v>
      </c>
      <c r="D9" s="7"/>
      <c r="E9" s="13" t="str">
        <f>IF(C9="","",IF($C9&gt;0,IFERROR(VLOOKUP($C9,Members!$A$1:$E$1729,3,FALSE),"")))</f>
        <v/>
      </c>
      <c r="F9" s="47">
        <v>8</v>
      </c>
      <c r="G9" s="46" t="s">
        <v>34</v>
      </c>
      <c r="H9" s="46" t="s">
        <v>4228</v>
      </c>
    </row>
    <row r="10" spans="1:8" ht="21.95" customHeight="1" x14ac:dyDescent="0.2">
      <c r="A10" s="5" t="s">
        <v>1207</v>
      </c>
      <c r="B10" s="28" t="s">
        <v>4232</v>
      </c>
      <c r="C10" s="28"/>
      <c r="D10" s="28"/>
      <c r="E10" s="28"/>
      <c r="F10" s="28"/>
      <c r="G10" s="28"/>
      <c r="H10" s="28"/>
    </row>
    <row r="11" spans="1:8" ht="18" customHeight="1" x14ac:dyDescent="0.2">
      <c r="B11" s="1" t="s">
        <v>3</v>
      </c>
      <c r="C11" s="7" t="s">
        <v>1208</v>
      </c>
      <c r="D11" s="2" t="s">
        <v>4</v>
      </c>
      <c r="E11" s="13" t="s">
        <v>1205</v>
      </c>
      <c r="F11" s="16" t="s">
        <v>5</v>
      </c>
      <c r="G11" s="7" t="s">
        <v>7</v>
      </c>
      <c r="H11" s="7" t="s">
        <v>6</v>
      </c>
    </row>
    <row r="12" spans="1:8" ht="18" customHeight="1" x14ac:dyDescent="0.2">
      <c r="B12">
        <v>1</v>
      </c>
      <c r="C12" s="18" t="s">
        <v>4051</v>
      </c>
      <c r="D12" s="48" t="s">
        <v>44</v>
      </c>
      <c r="E12" s="49" t="s">
        <v>44</v>
      </c>
      <c r="F12" s="50">
        <v>8</v>
      </c>
      <c r="G12" s="48" t="s">
        <v>32</v>
      </c>
      <c r="H12" s="48" t="s">
        <v>44</v>
      </c>
    </row>
    <row r="13" spans="1:8" ht="18" customHeight="1" x14ac:dyDescent="0.2">
      <c r="B13">
        <v>2</v>
      </c>
      <c r="C13" s="18" t="s">
        <v>3484</v>
      </c>
      <c r="D13" s="48" t="s">
        <v>3485</v>
      </c>
      <c r="E13" s="49">
        <v>39239</v>
      </c>
      <c r="F13" s="50" t="e">
        <v>#VALUE!</v>
      </c>
      <c r="G13" s="48" t="s">
        <v>25</v>
      </c>
      <c r="H13" s="48" t="s">
        <v>505</v>
      </c>
    </row>
    <row r="14" spans="1:8" ht="18" customHeight="1" x14ac:dyDescent="0.2">
      <c r="B14">
        <v>3</v>
      </c>
      <c r="C14" s="18"/>
      <c r="D14" s="7"/>
      <c r="E14" s="13"/>
      <c r="F14" s="40"/>
      <c r="G14" s="39"/>
      <c r="H14" s="39"/>
    </row>
    <row r="15" spans="1:8" ht="18" customHeight="1" x14ac:dyDescent="0.2">
      <c r="B15">
        <v>4</v>
      </c>
      <c r="C15" s="18"/>
      <c r="D15" s="7"/>
      <c r="E15" s="13"/>
      <c r="F15" s="16"/>
      <c r="G15" s="7"/>
      <c r="H15" s="7"/>
    </row>
    <row r="16" spans="1:8" ht="21.95" customHeight="1" x14ac:dyDescent="0.2">
      <c r="A16" s="5" t="s">
        <v>1207</v>
      </c>
      <c r="B16" s="28" t="s">
        <v>4233</v>
      </c>
      <c r="C16" s="28"/>
      <c r="D16" s="28"/>
      <c r="E16" s="28"/>
      <c r="F16" s="28"/>
      <c r="G16" s="28"/>
      <c r="H16" s="28"/>
    </row>
    <row r="17" spans="1:8" ht="18" customHeight="1" x14ac:dyDescent="0.2">
      <c r="B17" s="1" t="s">
        <v>3</v>
      </c>
      <c r="C17" s="7" t="s">
        <v>1208</v>
      </c>
      <c r="D17" s="2" t="s">
        <v>4</v>
      </c>
      <c r="E17" s="13" t="s">
        <v>1205</v>
      </c>
      <c r="F17" s="16" t="s">
        <v>5</v>
      </c>
      <c r="G17" s="7" t="s">
        <v>7</v>
      </c>
      <c r="H17" s="7" t="s">
        <v>6</v>
      </c>
    </row>
    <row r="18" spans="1:8" ht="18" customHeight="1" x14ac:dyDescent="0.2">
      <c r="B18">
        <v>1</v>
      </c>
      <c r="C18" s="18" t="s">
        <v>4055</v>
      </c>
      <c r="D18" s="7"/>
      <c r="E18" s="13"/>
      <c r="F18" s="52">
        <v>8</v>
      </c>
      <c r="G18" s="51" t="s">
        <v>21</v>
      </c>
      <c r="H18" s="7"/>
    </row>
    <row r="19" spans="1:8" ht="18" customHeight="1" x14ac:dyDescent="0.2">
      <c r="B19">
        <v>2</v>
      </c>
      <c r="C19" s="18" t="s">
        <v>4234</v>
      </c>
      <c r="D19" s="7" t="str">
        <f>IF(C19="", "",IF($C19&gt;0, IFERROR(VLOOKUP($C19, Members!$A$1:$E$1753, 2, FALSE),"")))</f>
        <v/>
      </c>
      <c r="E19" s="13" t="str">
        <f>IF(C19="","",IF($C19&gt;0,IFERROR(VLOOKUP($C19,Members!$A$1:$E$1729,3,FALSE),"")))</f>
        <v/>
      </c>
      <c r="F19" s="52">
        <v>8</v>
      </c>
      <c r="G19" s="51" t="s">
        <v>21</v>
      </c>
      <c r="H19" s="7" t="str">
        <f>IF(C19="","",IF($C19&gt;0,IFERROR(VLOOKUP($C19,Members!$A$1:$E$1753,5,FALSE),"")))</f>
        <v/>
      </c>
    </row>
    <row r="20" spans="1:8" ht="18" customHeight="1" x14ac:dyDescent="0.2">
      <c r="B20">
        <v>3</v>
      </c>
      <c r="C20" s="18" t="s">
        <v>44</v>
      </c>
      <c r="D20" s="7" t="str">
        <f>IF(C20="", "",IF($C20&gt;0, IFERROR(VLOOKUP($C20, Members!$A$1:$E$1753, 2, FALSE),"")))</f>
        <v/>
      </c>
      <c r="E20" s="13" t="str">
        <f>IF(C20="","",IF($C20&gt;0,IFERROR(VLOOKUP($C20,Members!$A$1:$E$1729,3,FALSE),"")))</f>
        <v/>
      </c>
      <c r="F20" s="16" t="str">
        <f>IF(E20="","",IF(E20=0,"",IF(E20&gt;0,INT(($B$2-E20)/365.25))))</f>
        <v/>
      </c>
      <c r="G20" s="7" t="str">
        <f>IF(C20="","",IF($C20&gt;0,IFERROR(VLOOKUP($C20,Members!$A$1:$E$1753,4,FALSE),"")))</f>
        <v/>
      </c>
      <c r="H20" s="7" t="str">
        <f>IF(C20="","",IF($C20&gt;0,IFERROR(VLOOKUP($C20,Members!$A$1:$E$1753,5,FALSE),"")))</f>
        <v/>
      </c>
    </row>
    <row r="21" spans="1:8" ht="18" customHeight="1" x14ac:dyDescent="0.2">
      <c r="B21">
        <v>4</v>
      </c>
      <c r="C21" s="18" t="s">
        <v>44</v>
      </c>
      <c r="D21" s="7" t="str">
        <f>IF(C21="", "",IF($C21&gt;0, IFERROR(VLOOKUP($C21, Members!$A$1:$E$1753, 2, FALSE),"")))</f>
        <v/>
      </c>
      <c r="E21" s="13" t="str">
        <f>IF(C21="","",IF($C21&gt;0,IFERROR(VLOOKUP($C21,Members!$A$1:$E$1729,3,FALSE),"")))</f>
        <v/>
      </c>
      <c r="F21" s="16" t="str">
        <f>IF(E21="","",IF(E21=0,"",IF(E21&gt;0,INT(($B$2-E21)/365.25))))</f>
        <v/>
      </c>
      <c r="G21" s="7" t="str">
        <f>IF(C21="","",IF($C21&gt;0,IFERROR(VLOOKUP($C21,Members!$A$1:$E$1753,4,FALSE),"")))</f>
        <v/>
      </c>
      <c r="H21" s="7" t="str">
        <f>IF(C21="","",IF($C21&gt;0,IFERROR(VLOOKUP($C21,Members!$A$1:$E$1753,5,FALSE),"")))</f>
        <v/>
      </c>
    </row>
    <row r="22" spans="1:8" ht="21.95" customHeight="1" x14ac:dyDescent="0.2">
      <c r="A22" s="5" t="s">
        <v>1207</v>
      </c>
      <c r="B22" s="28" t="s">
        <v>4240</v>
      </c>
      <c r="C22" s="28"/>
      <c r="D22" s="28"/>
      <c r="E22" s="28"/>
      <c r="F22" s="28"/>
      <c r="G22" s="28"/>
      <c r="H22" s="28"/>
    </row>
    <row r="23" spans="1:8" ht="18" customHeight="1" x14ac:dyDescent="0.2">
      <c r="B23" s="1" t="s">
        <v>3</v>
      </c>
      <c r="C23" s="7" t="s">
        <v>1208</v>
      </c>
      <c r="D23" s="2" t="s">
        <v>4</v>
      </c>
      <c r="E23" s="13" t="s">
        <v>1205</v>
      </c>
      <c r="F23" s="16" t="s">
        <v>5</v>
      </c>
      <c r="G23" s="7" t="s">
        <v>7</v>
      </c>
      <c r="H23" s="7" t="s">
        <v>6</v>
      </c>
    </row>
    <row r="24" spans="1:8" ht="18" customHeight="1" x14ac:dyDescent="0.2">
      <c r="B24">
        <v>1</v>
      </c>
      <c r="C24" s="18" t="s">
        <v>4066</v>
      </c>
      <c r="D24" s="7" t="str">
        <f>IF(C24="", "",IF($C24&gt;0, IFERROR(VLOOKUP($C24, Members!$A$1:$E$1753, 2, FALSE),"")))</f>
        <v/>
      </c>
      <c r="E24" s="13" t="str">
        <f>IF(C24="","",IF($C24&gt;0,IFERROR(VLOOKUP($C24,Members!$A$1:$E$1729,3,FALSE),"")))</f>
        <v/>
      </c>
      <c r="F24" s="60">
        <v>9</v>
      </c>
      <c r="G24" s="59" t="s">
        <v>24</v>
      </c>
      <c r="H24" s="59" t="s">
        <v>4243</v>
      </c>
    </row>
    <row r="25" spans="1:8" ht="18" customHeight="1" x14ac:dyDescent="0.2">
      <c r="B25">
        <v>2</v>
      </c>
      <c r="C25" s="18" t="s">
        <v>4241</v>
      </c>
      <c r="D25" s="7" t="str">
        <f>IF(C25="", "",IF($C25&gt;0, IFERROR(VLOOKUP($C25, Members!$A$1:$E$1753, 2, FALSE),"")))</f>
        <v/>
      </c>
      <c r="E25" s="13" t="str">
        <f>IF(C25="","",IF($C25&gt;0,IFERROR(VLOOKUP($C25,Members!$A$1:$E$1729,3,FALSE),"")))</f>
        <v/>
      </c>
      <c r="F25" s="60">
        <v>9</v>
      </c>
      <c r="G25" s="59" t="s">
        <v>21</v>
      </c>
      <c r="H25" s="59" t="s">
        <v>4058</v>
      </c>
    </row>
    <row r="26" spans="1:8" ht="18" customHeight="1" x14ac:dyDescent="0.2">
      <c r="B26">
        <v>3</v>
      </c>
      <c r="C26" s="18" t="s">
        <v>4186</v>
      </c>
      <c r="D26" s="7" t="str">
        <f>IF(C26="", "",IF($C26&gt;0, IFERROR(VLOOKUP($C26, Members!$A$1:$E$1753, 2, FALSE),"")))</f>
        <v/>
      </c>
      <c r="E26" s="13" t="str">
        <f>IF(C26="","",IF($C26&gt;0,IFERROR(VLOOKUP($C26,Members!$A$1:$E$1729,3,FALSE),"")))</f>
        <v/>
      </c>
      <c r="F26" s="60">
        <v>9</v>
      </c>
      <c r="G26" s="59" t="s">
        <v>24</v>
      </c>
      <c r="H26" s="59" t="s">
        <v>4244</v>
      </c>
    </row>
    <row r="27" spans="1:8" ht="18" customHeight="1" x14ac:dyDescent="0.2">
      <c r="B27">
        <v>4</v>
      </c>
      <c r="C27" s="18" t="s">
        <v>4242</v>
      </c>
      <c r="D27" s="7" t="str">
        <f>IF(C27="", "",IF($C27&gt;0, IFERROR(VLOOKUP($C27, Members!$A$1:$E$1753, 2, FALSE),"")))</f>
        <v/>
      </c>
      <c r="E27" s="13" t="str">
        <f>IF(C27="","",IF($C27&gt;0,IFERROR(VLOOKUP($C27,Members!$A$1:$E$1729,3,FALSE),"")))</f>
        <v/>
      </c>
      <c r="F27" s="60">
        <v>10</v>
      </c>
      <c r="G27" s="59" t="s">
        <v>34</v>
      </c>
      <c r="H27" s="59" t="s">
        <v>3594</v>
      </c>
    </row>
    <row r="28" spans="1:8" ht="21.95" customHeight="1" x14ac:dyDescent="0.2">
      <c r="A28" s="5" t="s">
        <v>1207</v>
      </c>
      <c r="B28" s="28" t="s">
        <v>4245</v>
      </c>
      <c r="C28" s="28"/>
      <c r="D28" s="28"/>
      <c r="E28" s="28"/>
      <c r="F28" s="28"/>
      <c r="G28" s="28"/>
      <c r="H28" s="28"/>
    </row>
    <row r="29" spans="1:8" ht="18" customHeight="1" x14ac:dyDescent="0.2">
      <c r="B29" s="1" t="s">
        <v>3</v>
      </c>
      <c r="C29" s="7" t="s">
        <v>1208</v>
      </c>
      <c r="D29" s="2" t="s">
        <v>4</v>
      </c>
      <c r="E29" s="13" t="s">
        <v>1205</v>
      </c>
      <c r="F29" s="16" t="s">
        <v>5</v>
      </c>
      <c r="G29" s="7" t="s">
        <v>7</v>
      </c>
      <c r="H29" s="7" t="s">
        <v>6</v>
      </c>
    </row>
    <row r="30" spans="1:8" ht="18" customHeight="1" x14ac:dyDescent="0.2">
      <c r="B30">
        <v>1</v>
      </c>
      <c r="C30" s="18" t="s">
        <v>2358</v>
      </c>
      <c r="D30" s="61" t="s">
        <v>2359</v>
      </c>
      <c r="E30" s="62">
        <v>38431</v>
      </c>
      <c r="F30" s="63">
        <v>10</v>
      </c>
      <c r="G30" s="61" t="s">
        <v>3335</v>
      </c>
      <c r="H30" s="61" t="s">
        <v>508</v>
      </c>
    </row>
    <row r="31" spans="1:8" ht="18" customHeight="1" x14ac:dyDescent="0.2">
      <c r="B31">
        <v>2</v>
      </c>
      <c r="C31" s="18" t="s">
        <v>2793</v>
      </c>
      <c r="D31" s="61" t="s">
        <v>2794</v>
      </c>
      <c r="E31" s="62">
        <v>38644</v>
      </c>
      <c r="F31" s="63">
        <v>10</v>
      </c>
      <c r="G31" s="61" t="s">
        <v>25</v>
      </c>
      <c r="H31" s="61" t="s">
        <v>536</v>
      </c>
    </row>
    <row r="32" spans="1:8" ht="18" customHeight="1" x14ac:dyDescent="0.2">
      <c r="B32">
        <v>3</v>
      </c>
      <c r="C32" s="18" t="s">
        <v>1736</v>
      </c>
      <c r="D32" s="61" t="s">
        <v>1737</v>
      </c>
      <c r="E32" s="62">
        <v>38574</v>
      </c>
      <c r="F32" s="63">
        <v>10</v>
      </c>
      <c r="G32" s="61" t="s">
        <v>34</v>
      </c>
      <c r="H32" s="61" t="s">
        <v>636</v>
      </c>
    </row>
    <row r="33" spans="1:8" ht="18" customHeight="1" x14ac:dyDescent="0.2">
      <c r="B33">
        <v>4</v>
      </c>
      <c r="C33" s="18" t="s">
        <v>4246</v>
      </c>
      <c r="D33" s="61" t="s">
        <v>44</v>
      </c>
      <c r="E33" s="62" t="s">
        <v>44</v>
      </c>
      <c r="F33" s="63">
        <v>9</v>
      </c>
      <c r="G33" s="61" t="s">
        <v>19</v>
      </c>
      <c r="H33" s="61" t="s">
        <v>4247</v>
      </c>
    </row>
    <row r="34" spans="1:8" ht="21.95" customHeight="1" x14ac:dyDescent="0.2">
      <c r="A34" s="5" t="s">
        <v>1207</v>
      </c>
      <c r="B34" s="28" t="s">
        <v>4248</v>
      </c>
      <c r="C34" s="28"/>
      <c r="D34" s="28"/>
      <c r="E34" s="28"/>
      <c r="F34" s="28"/>
      <c r="G34" s="28"/>
      <c r="H34" s="28"/>
    </row>
    <row r="35" spans="1:8" ht="18" customHeight="1" x14ac:dyDescent="0.2">
      <c r="B35" s="1" t="s">
        <v>3</v>
      </c>
      <c r="C35" s="7" t="s">
        <v>1208</v>
      </c>
      <c r="D35" s="2" t="s">
        <v>4</v>
      </c>
      <c r="E35" s="13" t="s">
        <v>1205</v>
      </c>
      <c r="F35" s="16" t="s">
        <v>5</v>
      </c>
      <c r="G35" s="7" t="s">
        <v>7</v>
      </c>
      <c r="H35" s="7" t="s">
        <v>6</v>
      </c>
    </row>
    <row r="36" spans="1:8" ht="18" customHeight="1" x14ac:dyDescent="0.2">
      <c r="B36">
        <v>1</v>
      </c>
      <c r="C36" s="18" t="s">
        <v>4072</v>
      </c>
      <c r="D36" s="7" t="str">
        <f>IF(C36="", "",IF($C36&gt;0, IFERROR(VLOOKUP($C36, Members!$A$1:$E$1753, 2, FALSE),"")))</f>
        <v/>
      </c>
      <c r="E36" s="13" t="str">
        <f>IF(C36="","",IF($C36&gt;0,IFERROR(VLOOKUP($C36,Members!$A$1:$E$1729,3,FALSE),"")))</f>
        <v/>
      </c>
      <c r="F36" s="65">
        <v>10</v>
      </c>
      <c r="G36" s="64" t="s">
        <v>21</v>
      </c>
      <c r="H36" s="64" t="s">
        <v>44</v>
      </c>
    </row>
    <row r="37" spans="1:8" ht="18" customHeight="1" x14ac:dyDescent="0.2">
      <c r="B37">
        <v>2</v>
      </c>
      <c r="C37" s="18" t="s">
        <v>4071</v>
      </c>
      <c r="D37" s="7" t="str">
        <f>IF(C37="", "",IF($C37&gt;0, IFERROR(VLOOKUP($C37, Members!$A$1:$E$1753, 2, FALSE),"")))</f>
        <v/>
      </c>
      <c r="E37" s="13" t="str">
        <f>IF(C37="","",IF($C37&gt;0,IFERROR(VLOOKUP($C37,Members!$A$1:$E$1729,3,FALSE),"")))</f>
        <v/>
      </c>
      <c r="F37" s="65">
        <v>10</v>
      </c>
      <c r="G37" s="64" t="s">
        <v>25</v>
      </c>
      <c r="H37" s="64" t="s">
        <v>4036</v>
      </c>
    </row>
    <row r="38" spans="1:8" ht="18" customHeight="1" x14ac:dyDescent="0.2">
      <c r="B38">
        <v>3</v>
      </c>
      <c r="C38" s="18" t="s">
        <v>44</v>
      </c>
      <c r="D38" s="7" t="str">
        <f>IF(C38="", "",IF($C38&gt;0, IFERROR(VLOOKUP($C38, Members!$A$1:$E$1753, 2, FALSE),"")))</f>
        <v/>
      </c>
      <c r="E38" s="13" t="str">
        <f>IF(C38="","",IF($C38&gt;0,IFERROR(VLOOKUP($C38,Members!$A$1:$E$1729,3,FALSE),"")))</f>
        <v/>
      </c>
      <c r="F38" s="16" t="str">
        <f>IF(E38="","",IF(E38=0,"",IF(E38&gt;0,INT(($B$2-E38)/365.25))))</f>
        <v/>
      </c>
      <c r="G38" s="7" t="str">
        <f>IF(C38="","",IF($C38&gt;0,IFERROR(VLOOKUP($C38,Members!$A$1:$E$1753,4,FALSE),"")))</f>
        <v/>
      </c>
      <c r="H38" s="7" t="str">
        <f>IF(C38="","",IF($C38&gt;0,IFERROR(VLOOKUP($C38,Members!$A$1:$E$1753,5,FALSE),"")))</f>
        <v/>
      </c>
    </row>
    <row r="39" spans="1:8" ht="18" customHeight="1" x14ac:dyDescent="0.2">
      <c r="B39">
        <v>4</v>
      </c>
      <c r="C39" s="18" t="s">
        <v>44</v>
      </c>
      <c r="D39" s="7" t="str">
        <f>IF(C39="", "",IF($C39&gt;0, IFERROR(VLOOKUP($C39, Members!$A$1:$E$1753, 2, FALSE),"")))</f>
        <v/>
      </c>
      <c r="E39" s="13" t="str">
        <f>IF(C39="","",IF($C39&gt;0,IFERROR(VLOOKUP($C39,Members!$A$1:$E$1729,3,FALSE),"")))</f>
        <v/>
      </c>
      <c r="F39" s="16" t="str">
        <f>IF(E39="","",IF(E39=0,"",IF(E39&gt;0,INT(($B$2-E39)/365.25))))</f>
        <v/>
      </c>
      <c r="G39" s="7" t="str">
        <f>IF(C39="","",IF($C39&gt;0,IFERROR(VLOOKUP($C39,Members!$A$1:$E$1753,4,FALSE),"")))</f>
        <v/>
      </c>
      <c r="H39" s="7" t="str">
        <f>IF(C39="","",IF($C39&gt;0,IFERROR(VLOOKUP($C39,Members!$A$1:$E$1753,5,FALSE),"")))</f>
        <v/>
      </c>
    </row>
    <row r="40" spans="1:8" ht="21.95" customHeight="1" x14ac:dyDescent="0.2">
      <c r="A40" s="5" t="s">
        <v>1207</v>
      </c>
      <c r="B40" s="28" t="s">
        <v>4255</v>
      </c>
      <c r="C40" s="28"/>
      <c r="D40" s="28"/>
      <c r="E40" s="28"/>
      <c r="F40" s="28"/>
      <c r="G40" s="28"/>
      <c r="H40" s="28"/>
    </row>
    <row r="41" spans="1:8" ht="18" customHeight="1" x14ac:dyDescent="0.2">
      <c r="B41" s="1" t="s">
        <v>3</v>
      </c>
      <c r="C41" s="7" t="s">
        <v>1208</v>
      </c>
      <c r="D41" s="2" t="s">
        <v>4</v>
      </c>
      <c r="E41" s="13" t="s">
        <v>1205</v>
      </c>
      <c r="F41" s="16" t="s">
        <v>5</v>
      </c>
      <c r="G41" s="7" t="s">
        <v>7</v>
      </c>
      <c r="H41" s="7" t="s">
        <v>6</v>
      </c>
    </row>
    <row r="42" spans="1:8" ht="18" customHeight="1" x14ac:dyDescent="0.2">
      <c r="B42">
        <v>1</v>
      </c>
      <c r="C42" s="18" t="s">
        <v>4256</v>
      </c>
      <c r="D42" s="7" t="str">
        <f>IF(C42="", "",IF($C42&gt;0, IFERROR(VLOOKUP($C42, Members!$A$1:$E$1753, 2, FALSE),"")))</f>
        <v/>
      </c>
      <c r="E42" s="13" t="str">
        <f>IF(C42="","",IF($C42&gt;0,IFERROR(VLOOKUP($C42,Members!$A$1:$E$1729,3,FALSE),"")))</f>
        <v/>
      </c>
      <c r="F42" s="70">
        <v>12</v>
      </c>
      <c r="G42" s="69" t="s">
        <v>32</v>
      </c>
      <c r="H42" s="69" t="s">
        <v>4259</v>
      </c>
    </row>
    <row r="43" spans="1:8" ht="18" customHeight="1" x14ac:dyDescent="0.2">
      <c r="B43">
        <v>2</v>
      </c>
      <c r="C43" s="18" t="s">
        <v>4257</v>
      </c>
      <c r="D43" s="7" t="str">
        <f>IF(C43="", "",IF($C43&gt;0, IFERROR(VLOOKUP($C43, Members!$A$1:$E$1753, 2, FALSE),"")))</f>
        <v/>
      </c>
      <c r="E43" s="13" t="str">
        <f>IF(C43="","",IF($C43&gt;0,IFERROR(VLOOKUP($C43,Members!$A$1:$E$1729,3,FALSE),"")))</f>
        <v/>
      </c>
      <c r="F43" s="70">
        <v>12</v>
      </c>
      <c r="G43" s="69" t="s">
        <v>34</v>
      </c>
      <c r="H43" s="69" t="s">
        <v>4260</v>
      </c>
    </row>
    <row r="44" spans="1:8" ht="18" customHeight="1" x14ac:dyDescent="0.2">
      <c r="B44">
        <v>3</v>
      </c>
      <c r="C44" s="18" t="s">
        <v>4258</v>
      </c>
      <c r="D44" s="7" t="str">
        <f>IF(C44="", "",IF($C44&gt;0, IFERROR(VLOOKUP($C44, Members!$A$1:$E$1753, 2, FALSE),"")))</f>
        <v/>
      </c>
      <c r="E44" s="13" t="str">
        <f>IF(C44="","",IF($C44&gt;0,IFERROR(VLOOKUP($C44,Members!$A$1:$E$1729,3,FALSE),"")))</f>
        <v/>
      </c>
      <c r="F44" s="70">
        <v>12</v>
      </c>
      <c r="G44" s="69" t="s">
        <v>21</v>
      </c>
      <c r="H44" s="69" t="s">
        <v>4125</v>
      </c>
    </row>
    <row r="45" spans="1:8" ht="18" customHeight="1" x14ac:dyDescent="0.2">
      <c r="B45">
        <v>4</v>
      </c>
      <c r="C45" s="18" t="s">
        <v>4080</v>
      </c>
      <c r="D45" s="7" t="str">
        <f>IF(C45="", "",IF($C45&gt;0, IFERROR(VLOOKUP($C45, Members!$A$1:$E$1753, 2, FALSE),"")))</f>
        <v/>
      </c>
      <c r="E45" s="13" t="str">
        <f>IF(C45="","",IF($C45&gt;0,IFERROR(VLOOKUP($C45,Members!$A$1:$E$1729,3,FALSE),"")))</f>
        <v/>
      </c>
      <c r="F45" s="70">
        <v>11</v>
      </c>
      <c r="G45" s="69" t="s">
        <v>24</v>
      </c>
      <c r="H45" s="69" t="s">
        <v>4261</v>
      </c>
    </row>
    <row r="46" spans="1:8" ht="21.95" customHeight="1" x14ac:dyDescent="0.2">
      <c r="A46" s="5" t="s">
        <v>1207</v>
      </c>
      <c r="B46" s="28" t="s">
        <v>4262</v>
      </c>
      <c r="C46" s="28"/>
      <c r="D46" s="28"/>
      <c r="E46" s="28"/>
      <c r="F46" s="28"/>
      <c r="G46" s="28"/>
      <c r="H46" s="28"/>
    </row>
    <row r="47" spans="1:8" ht="18" customHeight="1" x14ac:dyDescent="0.2">
      <c r="B47" s="1" t="s">
        <v>3</v>
      </c>
      <c r="C47" s="7" t="s">
        <v>1208</v>
      </c>
      <c r="D47" s="2" t="s">
        <v>4</v>
      </c>
      <c r="E47" s="13" t="s">
        <v>1205</v>
      </c>
      <c r="F47" s="16" t="s">
        <v>5</v>
      </c>
      <c r="G47" s="7" t="s">
        <v>7</v>
      </c>
      <c r="H47" s="7" t="s">
        <v>6</v>
      </c>
    </row>
    <row r="48" spans="1:8" ht="18" customHeight="1" x14ac:dyDescent="0.2">
      <c r="B48">
        <v>1</v>
      </c>
      <c r="C48" s="18" t="s">
        <v>4263</v>
      </c>
      <c r="D48" s="7" t="str">
        <f>IF(C48="", "",IF($C48&gt;0, IFERROR(VLOOKUP($C48, Members!$A$1:$E$1753, 2, FALSE),"")))</f>
        <v/>
      </c>
      <c r="E48" s="13" t="str">
        <f>IF(C48="","",IF($C48&gt;0,IFERROR(VLOOKUP($C48,Members!$A$1:$E$1729,3,FALSE),"")))</f>
        <v/>
      </c>
      <c r="F48" s="72">
        <v>12</v>
      </c>
      <c r="G48" s="71" t="s">
        <v>24</v>
      </c>
      <c r="H48" s="71" t="s">
        <v>4265</v>
      </c>
    </row>
    <row r="49" spans="1:8" ht="18" customHeight="1" x14ac:dyDescent="0.2">
      <c r="B49">
        <v>2</v>
      </c>
      <c r="C49" s="18" t="s">
        <v>4264</v>
      </c>
      <c r="D49" s="7" t="str">
        <f>IF(C49="", "",IF($C49&gt;0, IFERROR(VLOOKUP($C49, Members!$A$1:$E$1753, 2, FALSE),"")))</f>
        <v/>
      </c>
      <c r="E49" s="13" t="str">
        <f>IF(C49="","",IF($C49&gt;0,IFERROR(VLOOKUP($C49,Members!$A$1:$E$1729,3,FALSE),"")))</f>
        <v/>
      </c>
      <c r="F49" s="72">
        <v>12</v>
      </c>
      <c r="G49" s="71" t="s">
        <v>21</v>
      </c>
      <c r="H49" s="71" t="s">
        <v>4090</v>
      </c>
    </row>
    <row r="50" spans="1:8" ht="18" customHeight="1" x14ac:dyDescent="0.2">
      <c r="B50">
        <v>3</v>
      </c>
      <c r="C50" s="18" t="s">
        <v>44</v>
      </c>
      <c r="D50" s="7" t="str">
        <f>IF(C50="", "",IF($C50&gt;0, IFERROR(VLOOKUP($C50, Members!$A$1:$E$1753, 2, FALSE),"")))</f>
        <v/>
      </c>
      <c r="E50" s="13" t="str">
        <f>IF(C50="","",IF($C50&gt;0,IFERROR(VLOOKUP($C50,Members!$A$1:$E$1729,3,FALSE),"")))</f>
        <v/>
      </c>
      <c r="F50" s="16" t="str">
        <f>IF(E50="","",IF(E50=0,"",IF(E50&gt;0,INT(($B$2-E50)/365.25))))</f>
        <v/>
      </c>
      <c r="G50" s="7" t="str">
        <f>IF(C50="","",IF($C50&gt;0,IFERROR(VLOOKUP($C50,Members!$A$1:$E$1753,4,FALSE),"")))</f>
        <v/>
      </c>
      <c r="H50" s="7" t="str">
        <f>IF(C50="","",IF($C50&gt;0,IFERROR(VLOOKUP($C50,Members!$A$1:$E$1753,5,FALSE),"")))</f>
        <v/>
      </c>
    </row>
    <row r="51" spans="1:8" ht="18" customHeight="1" x14ac:dyDescent="0.2">
      <c r="B51">
        <v>4</v>
      </c>
      <c r="C51" s="18" t="s">
        <v>44</v>
      </c>
      <c r="D51" s="7" t="str">
        <f>IF(C51="", "",IF($C51&gt;0, IFERROR(VLOOKUP($C51, Members!$A$1:$E$1753, 2, FALSE),"")))</f>
        <v/>
      </c>
      <c r="E51" s="13" t="str">
        <f>IF(C51="","",IF($C51&gt;0,IFERROR(VLOOKUP($C51,Members!$A$1:$E$1729,3,FALSE),"")))</f>
        <v/>
      </c>
      <c r="F51" s="16" t="str">
        <f>IF(E51="","",IF(E51=0,"",IF(E51&gt;0,INT(($B$2-E51)/365.25))))</f>
        <v/>
      </c>
      <c r="G51" s="7" t="str">
        <f>IF(C51="","",IF($C51&gt;0,IFERROR(VLOOKUP($C51,Members!$A$1:$E$1753,4,FALSE),"")))</f>
        <v/>
      </c>
      <c r="H51" s="7" t="str">
        <f>IF(C51="","",IF($C51&gt;0,IFERROR(VLOOKUP($C51,Members!$A$1:$E$1753,5,FALSE),"")))</f>
        <v/>
      </c>
    </row>
    <row r="52" spans="1:8" ht="21.95" customHeight="1" x14ac:dyDescent="0.2">
      <c r="A52" s="5" t="s">
        <v>1207</v>
      </c>
      <c r="B52" s="28" t="s">
        <v>4266</v>
      </c>
      <c r="C52" s="28"/>
      <c r="D52" s="28"/>
      <c r="E52" s="28"/>
      <c r="F52" s="28"/>
      <c r="G52" s="28"/>
      <c r="H52" s="28"/>
    </row>
    <row r="53" spans="1:8" ht="18" customHeight="1" x14ac:dyDescent="0.2">
      <c r="B53" s="1" t="s">
        <v>3</v>
      </c>
      <c r="C53" s="7" t="s">
        <v>1208</v>
      </c>
      <c r="D53" s="2" t="s">
        <v>4</v>
      </c>
      <c r="E53" s="13" t="s">
        <v>1205</v>
      </c>
      <c r="F53" s="16" t="s">
        <v>5</v>
      </c>
      <c r="G53" s="7" t="s">
        <v>7</v>
      </c>
      <c r="H53" s="7" t="s">
        <v>6</v>
      </c>
    </row>
    <row r="54" spans="1:8" ht="18" customHeight="1" x14ac:dyDescent="0.2">
      <c r="B54">
        <v>1</v>
      </c>
      <c r="C54" s="18" t="s">
        <v>1902</v>
      </c>
      <c r="D54" s="7" t="str">
        <f>IF(C54="", "",IF($C54&gt;0, IFERROR(VLOOKUP($C54, Members!$A$1:$E$1753, 2, FALSE),"")))</f>
        <v>R3-12369</v>
      </c>
      <c r="E54" s="13">
        <f>IF(C54="","",IF($C54&gt;0,IFERROR(VLOOKUP($C54,Members!$A$1:$E$1729,3,FALSE),"")))</f>
        <v>38182</v>
      </c>
      <c r="F54" s="74">
        <v>11</v>
      </c>
      <c r="G54" s="73" t="s">
        <v>17</v>
      </c>
      <c r="H54" s="73" t="s">
        <v>4267</v>
      </c>
    </row>
    <row r="55" spans="1:8" ht="18" customHeight="1" x14ac:dyDescent="0.2">
      <c r="B55">
        <v>2</v>
      </c>
      <c r="C55" s="18" t="s">
        <v>4091</v>
      </c>
      <c r="D55" s="7" t="str">
        <f>IF(C55="", "",IF($C55&gt;0, IFERROR(VLOOKUP($C55, Members!$A$1:$E$1753, 2, FALSE),"")))</f>
        <v/>
      </c>
      <c r="E55" s="13" t="str">
        <f>IF(C55="","",IF($C55&gt;0,IFERROR(VLOOKUP($C55,Members!$A$1:$E$1729,3,FALSE),"")))</f>
        <v/>
      </c>
      <c r="F55" s="74">
        <v>12</v>
      </c>
      <c r="G55" s="73" t="s">
        <v>17</v>
      </c>
      <c r="H55" s="73" t="s">
        <v>4036</v>
      </c>
    </row>
    <row r="56" spans="1:8" ht="18" customHeight="1" x14ac:dyDescent="0.2">
      <c r="B56">
        <v>3</v>
      </c>
      <c r="C56" s="18" t="s">
        <v>4190</v>
      </c>
      <c r="D56" s="7" t="str">
        <f>IF(C56="", "",IF($C56&gt;0, IFERROR(VLOOKUP($C56, Members!$A$1:$E$1753, 2, FALSE),"")))</f>
        <v/>
      </c>
      <c r="E56" s="13" t="str">
        <f>IF(C56="","",IF($C56&gt;0,IFERROR(VLOOKUP($C56,Members!$A$1:$E$1729,3,FALSE),"")))</f>
        <v/>
      </c>
      <c r="F56" s="74">
        <v>12</v>
      </c>
      <c r="G56" s="73" t="s">
        <v>29</v>
      </c>
      <c r="H56" s="73" t="s">
        <v>4058</v>
      </c>
    </row>
    <row r="57" spans="1:8" ht="18" customHeight="1" x14ac:dyDescent="0.2">
      <c r="B57">
        <v>4</v>
      </c>
      <c r="C57" s="18" t="s">
        <v>3379</v>
      </c>
      <c r="D57" s="7" t="str">
        <f>IF(C57="", "",IF($C57&gt;0, IFERROR(VLOOKUP($C57, Members!$A$1:$E$1753, 2, FALSE),"")))</f>
        <v>R3-12511</v>
      </c>
      <c r="E57" s="13">
        <f>IF(C57="","",IF($C57&gt;0,IFERROR(VLOOKUP($C57,Members!$A$1:$E$1729,3,FALSE),"")))</f>
        <v>37778</v>
      </c>
      <c r="F57" s="74">
        <v>12</v>
      </c>
      <c r="G57" s="73" t="s">
        <v>4268</v>
      </c>
      <c r="H57" s="73" t="s">
        <v>3334</v>
      </c>
    </row>
    <row r="58" spans="1:8" ht="21.95" customHeight="1" x14ac:dyDescent="0.2">
      <c r="A58" s="5" t="s">
        <v>1207</v>
      </c>
      <c r="B58" s="28" t="s">
        <v>4275</v>
      </c>
      <c r="C58" s="28"/>
      <c r="D58" s="28"/>
      <c r="E58" s="28"/>
      <c r="F58" s="28"/>
      <c r="G58" s="28"/>
      <c r="H58" s="28"/>
    </row>
    <row r="59" spans="1:8" ht="18" customHeight="1" x14ac:dyDescent="0.2">
      <c r="B59" s="1" t="s">
        <v>3</v>
      </c>
      <c r="C59" s="7" t="s">
        <v>1208</v>
      </c>
      <c r="D59" s="2" t="s">
        <v>4</v>
      </c>
      <c r="E59" s="13" t="s">
        <v>1205</v>
      </c>
      <c r="F59" s="16" t="s">
        <v>5</v>
      </c>
      <c r="G59" s="7" t="s">
        <v>7</v>
      </c>
      <c r="H59" s="7" t="s">
        <v>6</v>
      </c>
    </row>
    <row r="60" spans="1:8" ht="18" customHeight="1" x14ac:dyDescent="0.2">
      <c r="B60">
        <v>1</v>
      </c>
      <c r="C60" s="18" t="s">
        <v>4096</v>
      </c>
      <c r="D60" s="7" t="str">
        <f>IF(C60="", "",IF($C60&gt;0, IFERROR(VLOOKUP($C60, Members!$A$1:$E$1753, 2, FALSE),"")))</f>
        <v/>
      </c>
      <c r="E60" s="13" t="str">
        <f>IF(C60="","",IF($C60&gt;0,IFERROR(VLOOKUP($C60,Members!$A$1:$E$1729,3,FALSE),"")))</f>
        <v/>
      </c>
      <c r="F60" s="81">
        <v>14</v>
      </c>
      <c r="G60" s="80" t="s">
        <v>4278</v>
      </c>
      <c r="H60" s="80" t="s">
        <v>4046</v>
      </c>
    </row>
    <row r="61" spans="1:8" ht="18" customHeight="1" x14ac:dyDescent="0.2">
      <c r="B61">
        <v>2</v>
      </c>
      <c r="C61" s="18" t="s">
        <v>4277</v>
      </c>
      <c r="D61" s="7" t="str">
        <f>IF(C61="", "",IF($C61&gt;0, IFERROR(VLOOKUP($C61, Members!$A$1:$E$1753, 2, FALSE),"")))</f>
        <v/>
      </c>
      <c r="E61" s="13" t="str">
        <f>IF(C61="","",IF($C61&gt;0,IFERROR(VLOOKUP($C61,Members!$A$1:$E$1729,3,FALSE),"")))</f>
        <v/>
      </c>
      <c r="F61" s="81">
        <v>14</v>
      </c>
      <c r="G61" s="80" t="s">
        <v>32</v>
      </c>
      <c r="H61" s="80" t="s">
        <v>4279</v>
      </c>
    </row>
    <row r="62" spans="1:8" ht="18" customHeight="1" x14ac:dyDescent="0.2">
      <c r="B62">
        <v>3</v>
      </c>
      <c r="C62" s="18" t="s">
        <v>4095</v>
      </c>
      <c r="D62" s="7" t="str">
        <f>IF(C62="", "",IF($C62&gt;0, IFERROR(VLOOKUP($C62, Members!$A$1:$E$1753, 2, FALSE),"")))</f>
        <v/>
      </c>
      <c r="E62" s="13" t="str">
        <f>IF(C62="","",IF($C62&gt;0,IFERROR(VLOOKUP($C62,Members!$A$1:$E$1729,3,FALSE),"")))</f>
        <v/>
      </c>
      <c r="F62" s="81">
        <v>13</v>
      </c>
      <c r="G62" s="80" t="s">
        <v>19</v>
      </c>
      <c r="H62" s="80" t="s">
        <v>636</v>
      </c>
    </row>
    <row r="63" spans="1:8" ht="18" customHeight="1" x14ac:dyDescent="0.2">
      <c r="B63">
        <v>4</v>
      </c>
      <c r="C63" s="18" t="s">
        <v>44</v>
      </c>
      <c r="D63" s="7" t="str">
        <f>IF(C63="", "",IF($C63&gt;0, IFERROR(VLOOKUP($C63, Members!$A$1:$E$1753, 2, FALSE),"")))</f>
        <v/>
      </c>
      <c r="E63" s="13" t="str">
        <f>IF(C63="","",IF($C63&gt;0,IFERROR(VLOOKUP($C63,Members!$A$1:$E$1729,3,FALSE),"")))</f>
        <v/>
      </c>
      <c r="F63" s="16" t="str">
        <f>IF(E63="","",IF(E63=0,"",IF(E63&gt;0,INT(($B$2-E63)/365.25))))</f>
        <v/>
      </c>
      <c r="G63" s="7" t="str">
        <f>IF(C63="","",IF($C63&gt;0,IFERROR(VLOOKUP($C63,Members!$A$1:$E$1753,4,FALSE),"")))</f>
        <v/>
      </c>
      <c r="H63" s="7" t="str">
        <f>IF(C63="","",IF($C63&gt;0,IFERROR(VLOOKUP($C63,Members!$A$1:$E$1753,5,FALSE),"")))</f>
        <v/>
      </c>
    </row>
    <row r="64" spans="1:8" ht="21.95" customHeight="1" x14ac:dyDescent="0.2">
      <c r="A64" s="5" t="s">
        <v>1207</v>
      </c>
      <c r="B64" s="28" t="s">
        <v>4276</v>
      </c>
      <c r="C64" s="28"/>
      <c r="D64" s="28"/>
      <c r="E64" s="28"/>
      <c r="F64" s="28"/>
      <c r="G64" s="28"/>
      <c r="H64" s="28"/>
    </row>
    <row r="65" spans="1:8" ht="18" customHeight="1" x14ac:dyDescent="0.2">
      <c r="B65" s="1" t="s">
        <v>3</v>
      </c>
      <c r="C65" s="7" t="s">
        <v>1208</v>
      </c>
      <c r="D65" s="2" t="s">
        <v>4</v>
      </c>
      <c r="E65" s="13" t="s">
        <v>1205</v>
      </c>
      <c r="F65" s="16" t="s">
        <v>5</v>
      </c>
      <c r="G65" s="7" t="s">
        <v>7</v>
      </c>
      <c r="H65" s="7" t="s">
        <v>6</v>
      </c>
    </row>
    <row r="66" spans="1:8" ht="18" customHeight="1" x14ac:dyDescent="0.2">
      <c r="B66">
        <v>1</v>
      </c>
      <c r="C66" s="18" t="s">
        <v>4099</v>
      </c>
      <c r="D66" s="77" t="s">
        <v>44</v>
      </c>
      <c r="E66" s="78" t="s">
        <v>44</v>
      </c>
      <c r="F66" s="79">
        <v>14</v>
      </c>
      <c r="G66" s="77" t="s">
        <v>25</v>
      </c>
      <c r="H66" s="77" t="s">
        <v>4090</v>
      </c>
    </row>
    <row r="67" spans="1:8" ht="18" customHeight="1" x14ac:dyDescent="0.2">
      <c r="B67">
        <v>2</v>
      </c>
      <c r="C67" s="18" t="s">
        <v>2722</v>
      </c>
      <c r="D67" s="77" t="s">
        <v>2723</v>
      </c>
      <c r="E67" s="78">
        <v>37602</v>
      </c>
      <c r="F67" s="79">
        <v>13</v>
      </c>
      <c r="G67" s="77" t="s">
        <v>21</v>
      </c>
      <c r="H67" s="77" t="s">
        <v>536</v>
      </c>
    </row>
    <row r="68" spans="1:8" ht="18" customHeight="1" x14ac:dyDescent="0.2">
      <c r="B68">
        <v>3</v>
      </c>
      <c r="C68" s="18" t="s">
        <v>4194</v>
      </c>
      <c r="D68" s="77" t="s">
        <v>44</v>
      </c>
      <c r="E68" s="78" t="s">
        <v>44</v>
      </c>
      <c r="F68" s="79">
        <v>13</v>
      </c>
      <c r="G68" s="77" t="s">
        <v>21</v>
      </c>
      <c r="H68" s="77" t="s">
        <v>471</v>
      </c>
    </row>
    <row r="69" spans="1:8" ht="18" customHeight="1" x14ac:dyDescent="0.2">
      <c r="B69">
        <v>4</v>
      </c>
      <c r="C69" s="18" t="s">
        <v>44</v>
      </c>
      <c r="D69" s="7" t="str">
        <f>IF(C69="", "",IF($C69&gt;0, IFERROR(VLOOKUP($C69, Members!$A$1:$E$1753, 2, FALSE),"")))</f>
        <v/>
      </c>
      <c r="E69" s="13" t="str">
        <f>IF(C69="","",IF($C69&gt;0,IFERROR(VLOOKUP($C69,Members!$A$1:$E$1729,3,FALSE),"")))</f>
        <v/>
      </c>
      <c r="F69" s="16" t="str">
        <f>IF(E69="","",IF(E69=0,"",IF(E69&gt;0,INT(($B$2-E69)/365.25))))</f>
        <v/>
      </c>
      <c r="G69" s="7" t="str">
        <f>IF(C69="","",IF($C69&gt;0,IFERROR(VLOOKUP($C69,Members!$A$1:$E$1753,4,FALSE),"")))</f>
        <v/>
      </c>
      <c r="H69" s="7" t="str">
        <f>IF(C69="","",IF($C69&gt;0,IFERROR(VLOOKUP($C69,Members!$A$1:$E$1753,5,FALSE),"")))</f>
        <v/>
      </c>
    </row>
    <row r="70" spans="1:8" ht="21.95" customHeight="1" x14ac:dyDescent="0.2">
      <c r="A70" s="5" t="s">
        <v>1207</v>
      </c>
      <c r="B70" s="28" t="s">
        <v>4285</v>
      </c>
      <c r="C70" s="28"/>
      <c r="D70" s="28"/>
      <c r="E70" s="28"/>
      <c r="F70" s="28"/>
      <c r="G70" s="28"/>
      <c r="H70" s="28"/>
    </row>
    <row r="71" spans="1:8" ht="18" customHeight="1" x14ac:dyDescent="0.2">
      <c r="B71" s="1" t="s">
        <v>3</v>
      </c>
      <c r="C71" s="7" t="s">
        <v>1208</v>
      </c>
      <c r="D71" s="2" t="s">
        <v>4</v>
      </c>
      <c r="E71" s="13" t="s">
        <v>1205</v>
      </c>
      <c r="F71" s="16" t="s">
        <v>5</v>
      </c>
      <c r="G71" s="7" t="s">
        <v>7</v>
      </c>
      <c r="H71" s="7" t="s">
        <v>6</v>
      </c>
    </row>
    <row r="72" spans="1:8" ht="18" customHeight="1" x14ac:dyDescent="0.2">
      <c r="B72">
        <v>1</v>
      </c>
      <c r="C72" s="18" t="s">
        <v>4280</v>
      </c>
      <c r="D72" s="7" t="str">
        <f>IF(C72="", "",IF($C72&gt;0, IFERROR(VLOOKUP($C72, Members!$A$1:$E$1753, 2, FALSE),"")))</f>
        <v/>
      </c>
      <c r="E72" s="13" t="str">
        <f>IF(C72="","",IF($C72&gt;0,IFERROR(VLOOKUP($C72,Members!$A$1:$E$1729,3,FALSE),"")))</f>
        <v/>
      </c>
      <c r="F72" s="16">
        <v>13</v>
      </c>
      <c r="G72" s="7" t="s">
        <v>17</v>
      </c>
      <c r="H72" s="7" t="s">
        <v>4284</v>
      </c>
    </row>
    <row r="73" spans="1:8" ht="18" customHeight="1" x14ac:dyDescent="0.2">
      <c r="B73">
        <v>2</v>
      </c>
      <c r="C73" s="18" t="s">
        <v>2393</v>
      </c>
      <c r="D73" s="7" t="str">
        <f>IF(C73="", "",IF($C73&gt;0, IFERROR(VLOOKUP($C73, Members!$A$1:$E$1753, 2, FALSE),"")))</f>
        <v>R3-12411</v>
      </c>
      <c r="E73" s="13">
        <f>IF(C73="","",IF($C73&gt;0,IFERROR(VLOOKUP($C73,Members!$A$1:$E$1729,3,FALSE),"")))</f>
        <v>37357</v>
      </c>
      <c r="F73" s="16">
        <v>13</v>
      </c>
      <c r="G73" s="7" t="str">
        <f>IF(C73="","",IF($C73&gt;0,IFERROR(VLOOKUP($C73,Members!$A$1:$E$1753,4,FALSE),"")))</f>
        <v>Green</v>
      </c>
      <c r="H73" s="7" t="str">
        <f>IF(C73="","",IF($C73&gt;0,IFERROR(VLOOKUP($C73,Members!$A$1:$E$1753,5,FALSE),"")))</f>
        <v>Harris, Lee</v>
      </c>
    </row>
    <row r="74" spans="1:8" ht="18" customHeight="1" x14ac:dyDescent="0.2">
      <c r="B74">
        <v>3</v>
      </c>
      <c r="C74" s="18" t="s">
        <v>4281</v>
      </c>
      <c r="D74" s="7" t="str">
        <f>IF(C74="", "",IF($C74&gt;0, IFERROR(VLOOKUP($C74, Members!$A$1:$E$1753, 2, FALSE),"")))</f>
        <v/>
      </c>
      <c r="E74" s="13" t="str">
        <f>IF(C74="","",IF($C74&gt;0,IFERROR(VLOOKUP($C74,Members!$A$1:$E$1729,3,FALSE),"")))</f>
        <v/>
      </c>
      <c r="F74" s="83">
        <v>13</v>
      </c>
      <c r="G74" s="82" t="s">
        <v>29</v>
      </c>
      <c r="H74" s="82" t="s">
        <v>4283</v>
      </c>
    </row>
    <row r="75" spans="1:8" ht="18" customHeight="1" x14ac:dyDescent="0.2">
      <c r="B75">
        <v>4</v>
      </c>
      <c r="C75" s="18" t="s">
        <v>4282</v>
      </c>
      <c r="D75" s="7" t="str">
        <f>IF(C75="", "",IF($C75&gt;0, IFERROR(VLOOKUP($C75, Members!$A$1:$E$1753, 2, FALSE),"")))</f>
        <v/>
      </c>
      <c r="E75" s="13" t="str">
        <f>IF(C75="","",IF($C75&gt;0,IFERROR(VLOOKUP($C75,Members!$A$1:$E$1729,3,FALSE),"")))</f>
        <v/>
      </c>
      <c r="F75" s="83">
        <v>14</v>
      </c>
      <c r="G75" s="82" t="s">
        <v>17</v>
      </c>
      <c r="H75" s="82" t="s">
        <v>44</v>
      </c>
    </row>
    <row r="76" spans="1:8" ht="21.95" customHeight="1" x14ac:dyDescent="0.2">
      <c r="A76" s="5" t="s">
        <v>1207</v>
      </c>
      <c r="B76" s="28" t="s">
        <v>4286</v>
      </c>
      <c r="C76" s="28"/>
      <c r="D76" s="28"/>
      <c r="E76" s="28"/>
      <c r="F76" s="28"/>
      <c r="G76" s="28"/>
      <c r="H76" s="28"/>
    </row>
    <row r="77" spans="1:8" ht="18" customHeight="1" x14ac:dyDescent="0.2">
      <c r="B77" s="1" t="s">
        <v>3</v>
      </c>
      <c r="C77" s="7" t="s">
        <v>1208</v>
      </c>
      <c r="D77" s="2" t="s">
        <v>4</v>
      </c>
      <c r="E77" s="13" t="s">
        <v>1205</v>
      </c>
      <c r="F77" s="16" t="s">
        <v>5</v>
      </c>
      <c r="G77" s="7" t="s">
        <v>7</v>
      </c>
      <c r="H77" s="7" t="s">
        <v>6</v>
      </c>
    </row>
    <row r="78" spans="1:8" ht="18" customHeight="1" x14ac:dyDescent="0.2">
      <c r="B78">
        <v>1</v>
      </c>
      <c r="C78" s="18" t="s">
        <v>4296</v>
      </c>
      <c r="D78" s="7" t="str">
        <f>IF(C78="", "",IF($C78&gt;0, IFERROR(VLOOKUP($C78, Members!$A$1:$E$1753, 2, FALSE),"")))</f>
        <v/>
      </c>
      <c r="E78" s="13" t="str">
        <f>IF(C78="","",IF($C78&gt;0,IFERROR(VLOOKUP($C78,Members!$A$1:$E$1729,3,FALSE),"")))</f>
        <v/>
      </c>
      <c r="F78" s="96">
        <v>16</v>
      </c>
      <c r="G78" s="95" t="s">
        <v>21</v>
      </c>
      <c r="H78" s="95" t="s">
        <v>4297</v>
      </c>
    </row>
    <row r="79" spans="1:8" ht="18" customHeight="1" x14ac:dyDescent="0.2">
      <c r="B79">
        <v>2</v>
      </c>
      <c r="C79" s="18" t="s">
        <v>3755</v>
      </c>
      <c r="D79" s="7" t="str">
        <f>IF(C79="", "",IF($C79&gt;0, IFERROR(VLOOKUP($C79, Members!$A$1:$E$1753, 2, FALSE),"")))</f>
        <v>R3-12550</v>
      </c>
      <c r="E79" s="13">
        <f>IF(C79="","",IF($C79&gt;0,IFERROR(VLOOKUP($C79,Members!$A$1:$E$1729,3,FALSE),"")))</f>
        <v>36626</v>
      </c>
      <c r="F79" s="96">
        <v>15</v>
      </c>
      <c r="G79" s="95" t="s">
        <v>19</v>
      </c>
      <c r="H79" s="95" t="s">
        <v>4090</v>
      </c>
    </row>
    <row r="80" spans="1:8" ht="18" customHeight="1" x14ac:dyDescent="0.2">
      <c r="B80">
        <v>3</v>
      </c>
      <c r="C80" s="18" t="s">
        <v>4195</v>
      </c>
      <c r="D80" s="7" t="str">
        <f>IF(C80="", "",IF($C80&gt;0, IFERROR(VLOOKUP($C80, Members!$A$1:$E$1753, 2, FALSE),"")))</f>
        <v/>
      </c>
      <c r="E80" s="13" t="str">
        <f>IF(C80="","",IF($C80&gt;0,IFERROR(VLOOKUP($C80,Members!$A$1:$E$1729,3,FALSE),"")))</f>
        <v/>
      </c>
      <c r="F80" s="96">
        <v>16</v>
      </c>
      <c r="G80" s="95" t="s">
        <v>34</v>
      </c>
      <c r="H80" s="95" t="s">
        <v>4090</v>
      </c>
    </row>
    <row r="81" spans="1:8" ht="18" customHeight="1" x14ac:dyDescent="0.2">
      <c r="B81">
        <v>4</v>
      </c>
      <c r="C81" s="18" t="s">
        <v>4105</v>
      </c>
      <c r="D81" s="7" t="str">
        <f>IF(C81="", "",IF($C81&gt;0, IFERROR(VLOOKUP($C81, Members!$A$1:$E$1753, 2, FALSE),"")))</f>
        <v/>
      </c>
      <c r="E81" s="13" t="str">
        <f>IF(C81="","",IF($C81&gt;0,IFERROR(VLOOKUP($C81,Members!$A$1:$E$1729,3,FALSE),"")))</f>
        <v/>
      </c>
      <c r="F81" s="96">
        <v>17</v>
      </c>
      <c r="G81" s="95" t="s">
        <v>34</v>
      </c>
      <c r="H81" s="95" t="s">
        <v>4107</v>
      </c>
    </row>
    <row r="82" spans="1:8" ht="21.95" customHeight="1" x14ac:dyDescent="0.2">
      <c r="A82" s="5" t="s">
        <v>1207</v>
      </c>
      <c r="B82" s="28" t="s">
        <v>4293</v>
      </c>
      <c r="C82" s="28"/>
      <c r="D82" s="28"/>
      <c r="E82" s="28"/>
      <c r="F82" s="28"/>
      <c r="G82" s="28"/>
      <c r="H82" s="28"/>
    </row>
    <row r="83" spans="1:8" ht="18" customHeight="1" x14ac:dyDescent="0.2">
      <c r="B83" s="1" t="s">
        <v>3</v>
      </c>
      <c r="C83" s="7" t="s">
        <v>1208</v>
      </c>
      <c r="D83" s="2" t="s">
        <v>4</v>
      </c>
      <c r="E83" s="13" t="s">
        <v>1205</v>
      </c>
      <c r="F83" s="16" t="s">
        <v>5</v>
      </c>
      <c r="G83" s="7" t="s">
        <v>7</v>
      </c>
      <c r="H83" s="7" t="s">
        <v>6</v>
      </c>
    </row>
    <row r="84" spans="1:8" ht="18" customHeight="1" x14ac:dyDescent="0.2">
      <c r="B84">
        <v>1</v>
      </c>
      <c r="C84" s="18" t="s">
        <v>44</v>
      </c>
      <c r="D84" s="7" t="str">
        <f>IF(C84="", "",IF($C84&gt;0, IFERROR(VLOOKUP($C84, Members!$A$1:$E$1753, 2, FALSE),"")))</f>
        <v/>
      </c>
      <c r="E84" s="13" t="str">
        <f>IF(C84="","",IF($C84&gt;0,IFERROR(VLOOKUP($C84,Members!$A$1:$E$1729,3,FALSE),"")))</f>
        <v/>
      </c>
      <c r="F84" s="16" t="str">
        <f>IF(E84="","",IF(E84=0,"",IF(E84&gt;0,INT(($B$2-E84)/365.25))))</f>
        <v/>
      </c>
      <c r="G84" s="7" t="str">
        <f>IF(C84="","",IF($C84&gt;0,IFERROR(VLOOKUP($C84,Members!$A$1:$E$1753,4,FALSE),"")))</f>
        <v/>
      </c>
      <c r="H84" s="7" t="str">
        <f>IF(C84="","",IF($C84&gt;0,IFERROR(VLOOKUP($C84,Members!$A$1:$E$1753,5,FALSE),"")))</f>
        <v/>
      </c>
    </row>
    <row r="85" spans="1:8" ht="18" customHeight="1" x14ac:dyDescent="0.2">
      <c r="B85">
        <v>2</v>
      </c>
      <c r="C85" s="18" t="s">
        <v>44</v>
      </c>
      <c r="D85" s="7" t="str">
        <f>IF(C85="", "",IF($C85&gt;0, IFERROR(VLOOKUP($C85, Members!$A$1:$E$1753, 2, FALSE),"")))</f>
        <v/>
      </c>
      <c r="E85" s="13" t="str">
        <f>IF(C85="","",IF($C85&gt;0,IFERROR(VLOOKUP($C85,Members!$A$1:$E$1729,3,FALSE),"")))</f>
        <v/>
      </c>
      <c r="F85" s="16" t="str">
        <f>IF(E85="","",IF(E85=0,"",IF(E85&gt;0,INT(($B$2-E85)/365.25))))</f>
        <v/>
      </c>
      <c r="G85" s="7" t="str">
        <f>IF(C85="","",IF($C85&gt;0,IFERROR(VLOOKUP($C85,Members!$A$1:$E$1753,4,FALSE),"")))</f>
        <v/>
      </c>
      <c r="H85" s="7" t="str">
        <f>IF(C85="","",IF($C85&gt;0,IFERROR(VLOOKUP($C85,Members!$A$1:$E$1753,5,FALSE),"")))</f>
        <v/>
      </c>
    </row>
    <row r="86" spans="1:8" ht="18" customHeight="1" x14ac:dyDescent="0.2">
      <c r="B86">
        <v>3</v>
      </c>
      <c r="C86" s="18" t="s">
        <v>44</v>
      </c>
      <c r="D86" s="7" t="str">
        <f>IF(C86="", "",IF($C86&gt;0, IFERROR(VLOOKUP($C86, Members!$A$1:$E$1753, 2, FALSE),"")))</f>
        <v/>
      </c>
      <c r="E86" s="13" t="str">
        <f>IF(C86="","",IF($C86&gt;0,IFERROR(VLOOKUP($C86,Members!$A$1:$E$1729,3,FALSE),"")))</f>
        <v/>
      </c>
      <c r="F86" s="16" t="str">
        <f>IF(E86="","",IF(E86=0,"",IF(E86&gt;0,INT(($B$2-E86)/365.25))))</f>
        <v/>
      </c>
      <c r="G86" s="7" t="str">
        <f>IF(C86="","",IF($C86&gt;0,IFERROR(VLOOKUP($C86,Members!$A$1:$E$1753,4,FALSE),"")))</f>
        <v/>
      </c>
      <c r="H86" s="7" t="str">
        <f>IF(C86="","",IF($C86&gt;0,IFERROR(VLOOKUP($C86,Members!$A$1:$E$1753,5,FALSE),"")))</f>
        <v/>
      </c>
    </row>
    <row r="87" spans="1:8" ht="18" customHeight="1" x14ac:dyDescent="0.2">
      <c r="B87">
        <v>4</v>
      </c>
      <c r="C87" s="18" t="s">
        <v>44</v>
      </c>
      <c r="D87" s="7" t="str">
        <f>IF(C87="", "",IF($C87&gt;0, IFERROR(VLOOKUP($C87, Members!$A$1:$E$1753, 2, FALSE),"")))</f>
        <v/>
      </c>
      <c r="E87" s="13" t="str">
        <f>IF(C87="","",IF($C87&gt;0,IFERROR(VLOOKUP($C87,Members!$A$1:$E$1729,3,FALSE),"")))</f>
        <v/>
      </c>
      <c r="F87" s="16" t="str">
        <f>IF(E87="","",IF(E87=0,"",IF(E87&gt;0,INT(($B$2-E87)/365.25))))</f>
        <v/>
      </c>
      <c r="G87" s="7" t="str">
        <f>IF(C87="","",IF($C87&gt;0,IFERROR(VLOOKUP($C87,Members!$A$1:$E$1753,4,FALSE),"")))</f>
        <v/>
      </c>
      <c r="H87" s="7" t="str">
        <f>IF(C87="","",IF($C87&gt;0,IFERROR(VLOOKUP($C87,Members!$A$1:$E$1753,5,FALSE),"")))</f>
        <v/>
      </c>
    </row>
    <row r="88" spans="1:8" ht="21.95" customHeight="1" x14ac:dyDescent="0.2">
      <c r="A88" s="5" t="s">
        <v>1207</v>
      </c>
      <c r="B88" s="28" t="s">
        <v>4294</v>
      </c>
      <c r="C88" s="28"/>
      <c r="D88" s="28"/>
      <c r="E88" s="28"/>
      <c r="F88" s="28"/>
      <c r="G88" s="28"/>
      <c r="H88" s="28"/>
    </row>
    <row r="89" spans="1:8" ht="18" customHeight="1" x14ac:dyDescent="0.2">
      <c r="B89" s="1" t="s">
        <v>3</v>
      </c>
      <c r="C89" s="7" t="s">
        <v>1208</v>
      </c>
      <c r="D89" s="2" t="s">
        <v>4</v>
      </c>
      <c r="E89" s="13" t="s">
        <v>1205</v>
      </c>
      <c r="F89" s="16" t="s">
        <v>5</v>
      </c>
      <c r="G89" s="7" t="s">
        <v>7</v>
      </c>
      <c r="H89" s="7" t="s">
        <v>6</v>
      </c>
    </row>
    <row r="90" spans="1:8" ht="18" customHeight="1" x14ac:dyDescent="0.2">
      <c r="B90">
        <v>1</v>
      </c>
      <c r="C90" s="18" t="s">
        <v>4290</v>
      </c>
      <c r="D90" s="92" t="str">
        <f>IF(C90="", "",IF($C90&gt;0, IFERROR(VLOOKUP($C90, Members!$A$1:$E$1753, 2, FALSE),"")))</f>
        <v/>
      </c>
      <c r="E90" s="93" t="str">
        <f>IF(C90="","",IF($C90&gt;0,IFERROR(VLOOKUP($C90,Members!$A$1:$E$1729,3,FALSE),"")))</f>
        <v/>
      </c>
      <c r="F90" s="94">
        <v>16</v>
      </c>
      <c r="G90" s="92" t="s">
        <v>17</v>
      </c>
      <c r="H90" s="92" t="s">
        <v>4291</v>
      </c>
    </row>
    <row r="91" spans="1:8" ht="18" customHeight="1" x14ac:dyDescent="0.2">
      <c r="B91">
        <v>2</v>
      </c>
      <c r="C91" s="18" t="s">
        <v>4113</v>
      </c>
      <c r="D91" s="92" t="str">
        <f>IF(C91="", "",IF($C91&gt;0, IFERROR(VLOOKUP($C91, Members!$A$1:$E$1753, 2, FALSE),"")))</f>
        <v/>
      </c>
      <c r="E91" s="93" t="str">
        <f>IF(C91="","",IF($C91&gt;0,IFERROR(VLOOKUP($C91,Members!$A$1:$E$1729,3,FALSE),"")))</f>
        <v/>
      </c>
      <c r="F91" s="94">
        <v>16</v>
      </c>
      <c r="G91" s="92" t="s">
        <v>17</v>
      </c>
      <c r="H91" s="92" t="s">
        <v>4078</v>
      </c>
    </row>
    <row r="92" spans="1:8" ht="18" customHeight="1" x14ac:dyDescent="0.2">
      <c r="B92">
        <v>3</v>
      </c>
      <c r="C92" s="18" t="s">
        <v>3402</v>
      </c>
      <c r="D92" s="92" t="str">
        <f>IF(C92="", "",IF($C92&gt;0, IFERROR(VLOOKUP($C92, Members!$A$1:$E$1753, 2, FALSE),"")))</f>
        <v>R3-12292</v>
      </c>
      <c r="E92" s="93">
        <f>IF(C92="","",IF($C92&gt;0,IFERROR(VLOOKUP($C92,Members!$A$1:$E$1729,3,FALSE),"")))</f>
        <v>35951</v>
      </c>
      <c r="F92" s="94">
        <v>17</v>
      </c>
      <c r="G92" s="92" t="s">
        <v>4292</v>
      </c>
      <c r="H92" s="92" t="s">
        <v>1115</v>
      </c>
    </row>
    <row r="93" spans="1:8" ht="18" customHeight="1" x14ac:dyDescent="0.2">
      <c r="B93">
        <v>4</v>
      </c>
      <c r="C93" s="18" t="s">
        <v>4295</v>
      </c>
      <c r="D93" s="92" t="str">
        <f>IF(C93="", "",IF($C93&gt;0, IFERROR(VLOOKUP($C93, Members!$A$1:$E$1753, 2, FALSE),"")))</f>
        <v/>
      </c>
      <c r="E93" s="93" t="str">
        <f>IF(C93="","",IF($C93&gt;0,IFERROR(VLOOKUP($C93,Members!$A$1:$E$1729,3,FALSE),"")))</f>
        <v/>
      </c>
      <c r="F93" s="94">
        <v>17</v>
      </c>
      <c r="G93" s="92" t="s">
        <v>4292</v>
      </c>
      <c r="H93" s="92" t="s">
        <v>1115</v>
      </c>
    </row>
    <row r="94" spans="1:8" ht="21.95" customHeight="1" x14ac:dyDescent="0.2">
      <c r="A94" s="5" t="s">
        <v>1207</v>
      </c>
      <c r="B94" s="28" t="s">
        <v>4313</v>
      </c>
      <c r="C94" s="28"/>
      <c r="D94" s="28"/>
      <c r="E94" s="28"/>
      <c r="F94" s="28"/>
      <c r="G94" s="28"/>
      <c r="H94" s="28"/>
    </row>
    <row r="95" spans="1:8" ht="18" customHeight="1" x14ac:dyDescent="0.2">
      <c r="B95" s="1" t="s">
        <v>3</v>
      </c>
      <c r="C95" s="7" t="s">
        <v>1208</v>
      </c>
      <c r="D95" s="2" t="s">
        <v>4</v>
      </c>
      <c r="E95" s="13" t="s">
        <v>1205</v>
      </c>
      <c r="F95" s="16" t="s">
        <v>5</v>
      </c>
      <c r="G95" s="7" t="s">
        <v>7</v>
      </c>
      <c r="H95" s="7" t="s">
        <v>6</v>
      </c>
    </row>
    <row r="96" spans="1:8" ht="18" customHeight="1" x14ac:dyDescent="0.2">
      <c r="B96">
        <v>1</v>
      </c>
      <c r="C96" s="18" t="s">
        <v>4314</v>
      </c>
      <c r="D96" s="7" t="str">
        <f>IF(C96="", "",IF($C96&gt;0, IFERROR(VLOOKUP($C96, Members!$A$1:$E$1753, 2, FALSE),"")))</f>
        <v/>
      </c>
      <c r="E96" s="13" t="str">
        <f>IF(C96="","",IF($C96&gt;0,IFERROR(VLOOKUP($C96,Members!$A$1:$E$1729,3,FALSE),"")))</f>
        <v/>
      </c>
      <c r="F96" s="110">
        <v>30</v>
      </c>
      <c r="G96" s="109" t="s">
        <v>37</v>
      </c>
      <c r="H96" s="109" t="s">
        <v>44</v>
      </c>
    </row>
    <row r="97" spans="1:8" ht="18" customHeight="1" x14ac:dyDescent="0.2">
      <c r="B97">
        <v>2</v>
      </c>
      <c r="C97" s="18" t="s">
        <v>4120</v>
      </c>
      <c r="D97" s="7" t="str">
        <f>IF(C97="", "",IF($C97&gt;0, IFERROR(VLOOKUP($C97, Members!$A$1:$E$1753, 2, FALSE),"")))</f>
        <v/>
      </c>
      <c r="E97" s="13" t="str">
        <f>IF(C97="","",IF($C97&gt;0,IFERROR(VLOOKUP($C97,Members!$A$1:$E$1729,3,FALSE),"")))</f>
        <v/>
      </c>
      <c r="F97" s="110">
        <v>25</v>
      </c>
      <c r="G97" s="109" t="s">
        <v>34</v>
      </c>
      <c r="H97" s="109" t="s">
        <v>4318</v>
      </c>
    </row>
    <row r="98" spans="1:8" ht="18" customHeight="1" x14ac:dyDescent="0.2">
      <c r="B98">
        <v>3</v>
      </c>
      <c r="C98" s="18" t="s">
        <v>44</v>
      </c>
      <c r="D98" s="7" t="str">
        <f>IF(C98="", "",IF($C98&gt;0, IFERROR(VLOOKUP($C98, Members!$A$1:$E$1753, 2, FALSE),"")))</f>
        <v/>
      </c>
      <c r="E98" s="13" t="str">
        <f>IF(C98="","",IF($C98&gt;0,IFERROR(VLOOKUP($C98,Members!$A$1:$E$1729,3,FALSE),"")))</f>
        <v/>
      </c>
      <c r="F98" s="16" t="str">
        <f>IF(E98="","",IF(E98=0,"",IF(E98&gt;0,INT(($B$2-E98)/365.25))))</f>
        <v/>
      </c>
      <c r="G98" s="7" t="str">
        <f>IF(C98="","",IF($C98&gt;0,IFERROR(VLOOKUP($C98,Members!$A$1:$E$1753,4,FALSE),"")))</f>
        <v/>
      </c>
      <c r="H98" s="7" t="str">
        <f>IF(C98="","",IF($C98&gt;0,IFERROR(VLOOKUP($C98,Members!$A$1:$E$1753,5,FALSE),"")))</f>
        <v/>
      </c>
    </row>
    <row r="99" spans="1:8" ht="18" customHeight="1" x14ac:dyDescent="0.2">
      <c r="B99">
        <v>4</v>
      </c>
      <c r="C99" s="18" t="s">
        <v>44</v>
      </c>
      <c r="D99" s="7" t="str">
        <f>IF(C99="", "",IF($C99&gt;0, IFERROR(VLOOKUP($C99, Members!$A$1:$E$1753, 2, FALSE),"")))</f>
        <v/>
      </c>
      <c r="E99" s="13" t="str">
        <f>IF(C99="","",IF($C99&gt;0,IFERROR(VLOOKUP($C99,Members!$A$1:$E$1729,3,FALSE),"")))</f>
        <v/>
      </c>
      <c r="F99" s="16" t="str">
        <f>IF(E99="","",IF(E99=0,"",IF(E99&gt;0,INT(($B$2-E99)/365.25))))</f>
        <v/>
      </c>
      <c r="G99" s="7" t="str">
        <f>IF(C99="","",IF($C99&gt;0,IFERROR(VLOOKUP($C99,Members!$A$1:$E$1753,4,FALSE),"")))</f>
        <v/>
      </c>
      <c r="H99" s="7" t="str">
        <f>IF(C99="","",IF($C99&gt;0,IFERROR(VLOOKUP($C99,Members!$A$1:$E$1753,5,FALSE),"")))</f>
        <v/>
      </c>
    </row>
    <row r="100" spans="1:8" ht="18" customHeight="1" x14ac:dyDescent="0.2">
      <c r="A100" s="5" t="s">
        <v>1207</v>
      </c>
      <c r="B100" s="28" t="s">
        <v>4315</v>
      </c>
      <c r="C100" s="28"/>
      <c r="D100" s="28"/>
      <c r="E100" s="28"/>
      <c r="F100" s="28"/>
      <c r="G100" s="28"/>
      <c r="H100" s="28"/>
    </row>
    <row r="101" spans="1:8" ht="18" customHeight="1" x14ac:dyDescent="0.2">
      <c r="B101" s="1" t="s">
        <v>3</v>
      </c>
      <c r="C101" s="7" t="s">
        <v>1208</v>
      </c>
      <c r="D101" s="2" t="s">
        <v>4</v>
      </c>
      <c r="E101" s="12" t="s">
        <v>1205</v>
      </c>
      <c r="F101" s="16" t="s">
        <v>5</v>
      </c>
      <c r="G101" s="2" t="s">
        <v>7</v>
      </c>
      <c r="H101" s="2" t="s">
        <v>6</v>
      </c>
    </row>
    <row r="102" spans="1:8" ht="18" customHeight="1" x14ac:dyDescent="0.2">
      <c r="B102">
        <v>1</v>
      </c>
      <c r="C102" s="18" t="s">
        <v>4316</v>
      </c>
      <c r="D102" s="7" t="str">
        <f>IF(C102="", "",IF($C102&gt;0, IFERROR(VLOOKUP($C102, Members!$A$1:$E$1753, 2, FALSE),"")))</f>
        <v/>
      </c>
      <c r="E102" s="13" t="str">
        <f>IF(C102="","",IF($C102&gt;0,IFERROR(VLOOKUP($C102,Members!$A$1:$E$1729,3,FALSE),"")))</f>
        <v/>
      </c>
      <c r="F102" s="112">
        <v>27</v>
      </c>
      <c r="G102" s="111" t="s">
        <v>17</v>
      </c>
      <c r="H102" s="111" t="s">
        <v>44</v>
      </c>
    </row>
    <row r="103" spans="1:8" ht="18" customHeight="1" x14ac:dyDescent="0.2">
      <c r="B103">
        <v>2</v>
      </c>
      <c r="C103" s="18" t="s">
        <v>1292</v>
      </c>
      <c r="D103" s="7" t="str">
        <f>IF(C103="", "",IF($C103&gt;0, IFERROR(VLOOKUP($C103, Members!$A$1:$E$1753, 2, FALSE),"")))</f>
        <v>R4-13565</v>
      </c>
      <c r="E103" s="13">
        <f>IF(C103="","",IF($C103&gt;0,IFERROR(VLOOKUP($C103,Members!$A$1:$E$1729,3,FALSE),"")))</f>
        <v>35494</v>
      </c>
      <c r="F103" s="112">
        <v>18</v>
      </c>
      <c r="G103" s="111" t="s">
        <v>29</v>
      </c>
      <c r="H103" s="111" t="s">
        <v>636</v>
      </c>
    </row>
    <row r="104" spans="1:8" ht="18" customHeight="1" x14ac:dyDescent="0.2">
      <c r="B104">
        <v>3</v>
      </c>
      <c r="C104" s="18" t="s">
        <v>4123</v>
      </c>
      <c r="D104" s="7" t="str">
        <f>IF(C104="", "",IF($C104&gt;0, IFERROR(VLOOKUP($C104, Members!$A$1:$E$1753, 2, FALSE),"")))</f>
        <v/>
      </c>
      <c r="E104" s="13" t="str">
        <f>IF(C104="","",IF($C104&gt;0,IFERROR(VLOOKUP($C104,Members!$A$1:$E$1729,3,FALSE),"")))</f>
        <v/>
      </c>
      <c r="F104" s="112">
        <v>18</v>
      </c>
      <c r="G104" s="111" t="s">
        <v>19</v>
      </c>
      <c r="H104" s="111" t="s">
        <v>4319</v>
      </c>
    </row>
    <row r="105" spans="1:8" ht="18" customHeight="1" x14ac:dyDescent="0.2">
      <c r="B105">
        <v>4</v>
      </c>
      <c r="C105" s="18" t="s">
        <v>4122</v>
      </c>
      <c r="D105" s="7" t="str">
        <f>IF(C105="", "",IF($C105&gt;0, IFERROR(VLOOKUP($C105, Members!$A$1:$E$1753, 2, FALSE),"")))</f>
        <v/>
      </c>
      <c r="E105" s="13" t="str">
        <f>IF(C105="","",IF($C105&gt;0,IFERROR(VLOOKUP($C105,Members!$A$1:$E$1729,3,FALSE),"")))</f>
        <v/>
      </c>
      <c r="F105" s="112">
        <v>24</v>
      </c>
      <c r="G105" s="111" t="s">
        <v>25</v>
      </c>
      <c r="H105" s="111" t="s">
        <v>4320</v>
      </c>
    </row>
    <row r="106" spans="1:8" ht="18" customHeight="1" x14ac:dyDescent="0.2">
      <c r="A106" s="5" t="s">
        <v>1207</v>
      </c>
      <c r="B106" s="28" t="s">
        <v>4322</v>
      </c>
      <c r="C106" s="28"/>
      <c r="D106" s="28"/>
      <c r="E106" s="28"/>
      <c r="F106" s="28"/>
      <c r="G106" s="28"/>
      <c r="H106" s="28"/>
    </row>
    <row r="107" spans="1:8" ht="18" customHeight="1" x14ac:dyDescent="0.2">
      <c r="B107" s="1" t="s">
        <v>3</v>
      </c>
      <c r="C107" s="7" t="s">
        <v>1208</v>
      </c>
      <c r="D107" s="2" t="s">
        <v>4</v>
      </c>
      <c r="E107" s="12" t="s">
        <v>1205</v>
      </c>
      <c r="F107" s="16" t="s">
        <v>5</v>
      </c>
      <c r="G107" s="2" t="s">
        <v>7</v>
      </c>
      <c r="H107" s="2" t="s">
        <v>6</v>
      </c>
    </row>
    <row r="108" spans="1:8" ht="18" customHeight="1" x14ac:dyDescent="0.2">
      <c r="B108">
        <v>1</v>
      </c>
      <c r="C108" s="18" t="s">
        <v>4317</v>
      </c>
      <c r="D108" s="7" t="str">
        <f>IF(C108="", "",IF($C108&gt;0, IFERROR(VLOOKUP($C108, Members!$A$1:$E$1753, 2, FALSE),"")))</f>
        <v/>
      </c>
      <c r="E108" s="13" t="str">
        <f>IF(C108="","",IF($C108&gt;0,IFERROR(VLOOKUP($C108,Members!$A$1:$E$1729,3,FALSE),"")))</f>
        <v/>
      </c>
      <c r="F108" s="16">
        <v>40</v>
      </c>
      <c r="G108" s="7" t="str">
        <f>IF(C108="","",IF($C108&gt;0,IFERROR(VLOOKUP($C108,Members!$A$1:$E$1753,4,FALSE),"")))</f>
        <v/>
      </c>
      <c r="H108" s="7" t="s">
        <v>4321</v>
      </c>
    </row>
    <row r="109" spans="1:8" ht="18" customHeight="1" x14ac:dyDescent="0.2">
      <c r="B109">
        <v>2</v>
      </c>
      <c r="C109" s="18" t="s">
        <v>44</v>
      </c>
      <c r="D109" s="7" t="str">
        <f>IF(C109="", "",IF($C109&gt;0, IFERROR(VLOOKUP($C109, Members!$A$1:$E$1753, 2, FALSE),"")))</f>
        <v/>
      </c>
      <c r="E109" s="13" t="str">
        <f>IF(C109="","",IF($C109&gt;0,IFERROR(VLOOKUP($C109,Members!$A$1:$E$1729,3,FALSE),"")))</f>
        <v/>
      </c>
      <c r="F109" s="16" t="str">
        <f>IF(E109="","",IF(E109=0,"",IF(E109&gt;0,INT(($B$2-E109)/365.25))))</f>
        <v/>
      </c>
      <c r="G109" s="7" t="str">
        <f>IF(C109="","",IF($C109&gt;0,IFERROR(VLOOKUP($C109,Members!$A$1:$E$1753,4,FALSE),"")))</f>
        <v/>
      </c>
      <c r="H109" s="7" t="str">
        <f>IF(C109="","",IF($C109&gt;0,IFERROR(VLOOKUP($C109,Members!$A$1:$E$1753,5,FALSE),"")))</f>
        <v/>
      </c>
    </row>
    <row r="110" spans="1:8" ht="18" customHeight="1" x14ac:dyDescent="0.2">
      <c r="B110">
        <v>3</v>
      </c>
      <c r="C110" s="18" t="s">
        <v>44</v>
      </c>
      <c r="D110" s="7" t="str">
        <f>IF(C110="", "",IF($C110&gt;0, IFERROR(VLOOKUP($C110, Members!$A$1:$E$1753, 2, FALSE),"")))</f>
        <v/>
      </c>
      <c r="E110" s="13" t="str">
        <f>IF(C110="","",IF($C110&gt;0,IFERROR(VLOOKUP($C110,Members!$A$1:$E$1729,3,FALSE),"")))</f>
        <v/>
      </c>
      <c r="F110" s="16" t="str">
        <f>IF(E110="","",IF(E110=0,"",IF(E110&gt;0,INT(($B$2-E110)/365.25))))</f>
        <v/>
      </c>
      <c r="G110" s="7" t="str">
        <f>IF(C110="","",IF($C110&gt;0,IFERROR(VLOOKUP($C110,Members!$A$1:$E$1753,4,FALSE),"")))</f>
        <v/>
      </c>
      <c r="H110" s="7" t="str">
        <f>IF(C110="","",IF($C110&gt;0,IFERROR(VLOOKUP($C110,Members!$A$1:$E$1753,5,FALSE),"")))</f>
        <v/>
      </c>
    </row>
    <row r="111" spans="1:8" ht="18" customHeight="1" x14ac:dyDescent="0.2">
      <c r="B111">
        <v>4</v>
      </c>
      <c r="C111" s="18" t="s">
        <v>44</v>
      </c>
      <c r="D111" s="7" t="str">
        <f>IF(C111="", "",IF($C111&gt;0, IFERROR(VLOOKUP($C111, Members!$A$1:$E$1753, 2, FALSE),"")))</f>
        <v/>
      </c>
      <c r="E111" s="13" t="str">
        <f>IF(C111="","",IF($C111&gt;0,IFERROR(VLOOKUP($C111,Members!$A$1:$E$1729,3,FALSE),"")))</f>
        <v/>
      </c>
      <c r="F111" s="16" t="str">
        <f>IF(E111="","",IF(E111=0,"",IF(E111&gt;0,INT(($B$2-E111)/365.25))))</f>
        <v/>
      </c>
      <c r="G111" s="7" t="str">
        <f>IF(C111="","",IF($C111&gt;0,IFERROR(VLOOKUP($C111,Members!$A$1:$E$1753,4,FALSE),"")))</f>
        <v/>
      </c>
      <c r="H111" s="7" t="str">
        <f>IF(C111="","",IF($C111&gt;0,IFERROR(VLOOKUP($C111,Members!$A$1:$E$1753,5,FALSE),"")))</f>
        <v/>
      </c>
    </row>
    <row r="112" spans="1:8" ht="18" customHeight="1" x14ac:dyDescent="0.2">
      <c r="A112" s="5" t="s">
        <v>1207</v>
      </c>
      <c r="B112" s="28" t="s">
        <v>4323</v>
      </c>
      <c r="C112" s="28"/>
      <c r="D112" s="28"/>
      <c r="E112" s="28"/>
      <c r="F112" s="28"/>
      <c r="G112" s="28"/>
      <c r="H112" s="28"/>
    </row>
    <row r="113" spans="1:8" ht="18" customHeight="1" x14ac:dyDescent="0.2">
      <c r="B113" s="1" t="s">
        <v>3</v>
      </c>
      <c r="C113" s="7" t="s">
        <v>1208</v>
      </c>
      <c r="D113" s="2" t="s">
        <v>4</v>
      </c>
      <c r="E113" s="12" t="s">
        <v>1205</v>
      </c>
      <c r="F113" s="16" t="s">
        <v>5</v>
      </c>
      <c r="G113" s="2" t="s">
        <v>7</v>
      </c>
      <c r="H113" s="2" t="s">
        <v>6</v>
      </c>
    </row>
    <row r="114" spans="1:8" ht="18" customHeight="1" x14ac:dyDescent="0.2">
      <c r="B114">
        <v>1</v>
      </c>
      <c r="C114" s="18" t="s">
        <v>4324</v>
      </c>
      <c r="D114" s="7" t="str">
        <f>IF(C114="", "",IF($C114&gt;0, IFERROR(VLOOKUP($C114, Members!$A$1:$E$1753, 2, FALSE),"")))</f>
        <v/>
      </c>
      <c r="E114" s="13" t="str">
        <f>IF(C114="","",IF($C114&gt;0,IFERROR(VLOOKUP($C114,Members!$A$1:$E$1729,3,FALSE),"")))</f>
        <v/>
      </c>
      <c r="F114" s="114">
        <v>41</v>
      </c>
      <c r="G114" s="113" t="s">
        <v>19</v>
      </c>
      <c r="H114" s="113" t="s">
        <v>4147</v>
      </c>
    </row>
    <row r="115" spans="1:8" ht="18" customHeight="1" x14ac:dyDescent="0.2">
      <c r="B115">
        <v>2</v>
      </c>
      <c r="C115" s="18" t="s">
        <v>4325</v>
      </c>
      <c r="D115" s="7" t="str">
        <f>IF(C115="", "",IF($C115&gt;0, IFERROR(VLOOKUP($C115, Members!$A$1:$E$1753, 2, FALSE),"")))</f>
        <v/>
      </c>
      <c r="E115" s="13" t="str">
        <f>IF(C115="","",IF($C115&gt;0,IFERROR(VLOOKUP($C115,Members!$A$1:$E$1729,3,FALSE),"")))</f>
        <v/>
      </c>
      <c r="F115" s="114">
        <v>40</v>
      </c>
      <c r="G115" s="113" t="s">
        <v>21</v>
      </c>
      <c r="H115" s="113" t="s">
        <v>4147</v>
      </c>
    </row>
    <row r="116" spans="1:8" ht="18" customHeight="1" x14ac:dyDescent="0.2">
      <c r="B116">
        <v>3</v>
      </c>
      <c r="C116" s="18" t="s">
        <v>4326</v>
      </c>
      <c r="D116" s="7" t="str">
        <f>IF(C116="", "",IF($C116&gt;0, IFERROR(VLOOKUP($C116, Members!$A$1:$E$1753, 2, FALSE),"")))</f>
        <v/>
      </c>
      <c r="E116" s="13" t="str">
        <f>IF(C116="","",IF($C116&gt;0,IFERROR(VLOOKUP($C116,Members!$A$1:$E$1729,3,FALSE),"")))</f>
        <v/>
      </c>
      <c r="F116" s="114">
        <v>41</v>
      </c>
      <c r="G116" s="113" t="s">
        <v>19</v>
      </c>
      <c r="H116" s="113" t="s">
        <v>4145</v>
      </c>
    </row>
    <row r="117" spans="1:8" ht="18" customHeight="1" x14ac:dyDescent="0.2">
      <c r="B117">
        <v>4</v>
      </c>
      <c r="C117" s="18" t="s">
        <v>44</v>
      </c>
      <c r="D117" s="7" t="str">
        <f>IF(C117="", "",IF($C117&gt;0, IFERROR(VLOOKUP($C117, Members!$A$1:$E$1753, 2, FALSE),"")))</f>
        <v/>
      </c>
      <c r="E117" s="13" t="str">
        <f>IF(C117="","",IF($C117&gt;0,IFERROR(VLOOKUP($C117,Members!$A$1:$E$1729,3,FALSE),"")))</f>
        <v/>
      </c>
      <c r="F117" s="16" t="str">
        <f>IF(E117="","",IF(E117=0,"",IF(E117&gt;0,INT(($B$2-E117)/365.25))))</f>
        <v/>
      </c>
      <c r="G117" s="7" t="str">
        <f>IF(C117="","",IF($C117&gt;0,IFERROR(VLOOKUP($C117,Members!$A$1:$E$1753,4,FALSE),"")))</f>
        <v/>
      </c>
      <c r="H117" s="7" t="str">
        <f>IF(C117="","",IF($C117&gt;0,IFERROR(VLOOKUP($C117,Members!$A$1:$E$1753,5,FALSE),"")))</f>
        <v/>
      </c>
    </row>
    <row r="118" spans="1:8" ht="18" customHeight="1" x14ac:dyDescent="0.2">
      <c r="A118" s="5" t="s">
        <v>1207</v>
      </c>
      <c r="B118" s="28" t="s">
        <v>4327</v>
      </c>
      <c r="C118" s="28"/>
      <c r="D118" s="28"/>
      <c r="E118" s="28"/>
      <c r="F118" s="28"/>
      <c r="G118" s="28"/>
      <c r="H118" s="28"/>
    </row>
    <row r="119" spans="1:8" ht="18" customHeight="1" x14ac:dyDescent="0.2">
      <c r="B119" s="1" t="s">
        <v>3</v>
      </c>
      <c r="C119" s="7" t="s">
        <v>1208</v>
      </c>
      <c r="D119" s="2" t="s">
        <v>4</v>
      </c>
      <c r="E119" s="12" t="s">
        <v>1205</v>
      </c>
      <c r="F119" s="16" t="s">
        <v>5</v>
      </c>
      <c r="G119" s="2" t="s">
        <v>7</v>
      </c>
      <c r="H119" s="2" t="s">
        <v>6</v>
      </c>
    </row>
    <row r="120" spans="1:8" ht="18" customHeight="1" x14ac:dyDescent="0.2">
      <c r="B120">
        <v>1</v>
      </c>
      <c r="C120" s="18" t="s">
        <v>4328</v>
      </c>
      <c r="D120" s="7" t="str">
        <f>IF(C120="", "",IF($C120&gt;0, IFERROR(VLOOKUP($C120, Members!$A$1:$E$1753, 2, FALSE),"")))</f>
        <v/>
      </c>
      <c r="E120" s="13" t="str">
        <f>IF(C120="","",IF($C120&gt;0,IFERROR(VLOOKUP($C120,Members!$A$1:$E$1729,3,FALSE),"")))</f>
        <v/>
      </c>
      <c r="F120" s="116">
        <v>44</v>
      </c>
      <c r="G120" s="115" t="s">
        <v>24</v>
      </c>
      <c r="H120" s="115" t="s">
        <v>4321</v>
      </c>
    </row>
    <row r="121" spans="1:8" ht="18" customHeight="1" x14ac:dyDescent="0.2">
      <c r="B121">
        <v>2</v>
      </c>
      <c r="C121" s="18" t="s">
        <v>44</v>
      </c>
      <c r="D121" s="7" t="str">
        <f>IF(C121="", "",IF($C121&gt;0, IFERROR(VLOOKUP($C121, Members!$A$1:$E$1753, 2, FALSE),"")))</f>
        <v/>
      </c>
      <c r="E121" s="13" t="str">
        <f>IF(C121="","",IF($C121&gt;0,IFERROR(VLOOKUP($C121,Members!$A$1:$E$1729,3,FALSE),"")))</f>
        <v/>
      </c>
      <c r="F121" s="16" t="str">
        <f>IF(E121="","",IF(E121=0,"",IF(E121&gt;0,INT(($B$2-E121)/365.25))))</f>
        <v/>
      </c>
      <c r="G121" s="7" t="str">
        <f>IF(C121="","",IF($C121&gt;0,IFERROR(VLOOKUP($C121,Members!$A$1:$E$1753,4,FALSE),"")))</f>
        <v/>
      </c>
      <c r="H121" s="7" t="str">
        <f>IF(C121="","",IF($C121&gt;0,IFERROR(VLOOKUP($C121,Members!$A$1:$E$1753,5,FALSE),"")))</f>
        <v/>
      </c>
    </row>
    <row r="122" spans="1:8" ht="18" customHeight="1" x14ac:dyDescent="0.2">
      <c r="B122">
        <v>3</v>
      </c>
      <c r="C122" s="18" t="s">
        <v>44</v>
      </c>
      <c r="D122" s="7" t="str">
        <f>IF(C122="", "",IF($C122&gt;0, IFERROR(VLOOKUP($C122, Members!$A$1:$E$1753, 2, FALSE),"")))</f>
        <v/>
      </c>
      <c r="E122" s="13" t="str">
        <f>IF(C122="","",IF($C122&gt;0,IFERROR(VLOOKUP($C122,Members!$A$1:$E$1729,3,FALSE),"")))</f>
        <v/>
      </c>
      <c r="F122" s="16" t="str">
        <f>IF(E122="","",IF(E122=0,"",IF(E122&gt;0,INT(($B$2-E122)/365.25))))</f>
        <v/>
      </c>
      <c r="G122" s="7" t="str">
        <f>IF(C122="","",IF($C122&gt;0,IFERROR(VLOOKUP($C122,Members!$A$1:$E$1753,4,FALSE),"")))</f>
        <v/>
      </c>
      <c r="H122" s="7" t="str">
        <f>IF(C122="","",IF($C122&gt;0,IFERROR(VLOOKUP($C122,Members!$A$1:$E$1753,5,FALSE),"")))</f>
        <v/>
      </c>
    </row>
    <row r="123" spans="1:8" ht="18" customHeight="1" x14ac:dyDescent="0.2">
      <c r="B123">
        <v>4</v>
      </c>
      <c r="C123" s="18" t="s">
        <v>44</v>
      </c>
      <c r="D123" s="7" t="str">
        <f>IF(C123="", "",IF($C123&gt;0, IFERROR(VLOOKUP($C123, Members!$A$1:$E$1753, 2, FALSE),"")))</f>
        <v/>
      </c>
      <c r="E123" s="13" t="str">
        <f>IF(C123="","",IF($C123&gt;0,IFERROR(VLOOKUP($C123,Members!$A$1:$E$1729,3,FALSE),"")))</f>
        <v/>
      </c>
      <c r="F123" s="16" t="str">
        <f>IF(E123="","",IF(E123=0,"",IF(E123&gt;0,INT(($B$2-E123)/365.25))))</f>
        <v/>
      </c>
      <c r="G123" s="7" t="str">
        <f>IF(C123="","",IF($C123&gt;0,IFERROR(VLOOKUP($C123,Members!$A$1:$E$1753,4,FALSE),"")))</f>
        <v/>
      </c>
      <c r="H123" s="7" t="str">
        <f>IF(C123="","",IF($C123&gt;0,IFERROR(VLOOKUP($C123,Members!$A$1:$E$1753,5,FALSE),"")))</f>
        <v/>
      </c>
    </row>
    <row r="124" spans="1:8" ht="18" customHeight="1" x14ac:dyDescent="0.2">
      <c r="A124" s="5" t="s">
        <v>1207</v>
      </c>
      <c r="B124" s="28" t="s">
        <v>4329</v>
      </c>
      <c r="C124" s="28"/>
      <c r="D124" s="28"/>
      <c r="E124" s="28"/>
      <c r="F124" s="28"/>
      <c r="G124" s="28"/>
      <c r="H124" s="28"/>
    </row>
    <row r="125" spans="1:8" ht="18" customHeight="1" x14ac:dyDescent="0.2">
      <c r="B125" s="1" t="s">
        <v>3</v>
      </c>
      <c r="C125" s="7" t="s">
        <v>1208</v>
      </c>
      <c r="D125" s="2" t="s">
        <v>4</v>
      </c>
      <c r="E125" s="12" t="s">
        <v>1205</v>
      </c>
      <c r="F125" s="16" t="s">
        <v>5</v>
      </c>
      <c r="G125" s="2" t="s">
        <v>7</v>
      </c>
      <c r="H125" s="2" t="s">
        <v>6</v>
      </c>
    </row>
    <row r="126" spans="1:8" ht="18" customHeight="1" x14ac:dyDescent="0.2">
      <c r="B126">
        <v>1</v>
      </c>
      <c r="C126" s="18" t="s">
        <v>4142</v>
      </c>
      <c r="D126" s="7" t="str">
        <f>IF(C126="", "",IF($C126&gt;0, IFERROR(VLOOKUP($C126, Members!$A$1:$E$1753, 2, FALSE),"")))</f>
        <v/>
      </c>
      <c r="E126" s="13" t="str">
        <f>IF(C126="","",IF($C126&gt;0,IFERROR(VLOOKUP($C126,Members!$A$1:$E$1729,3,FALSE),"")))</f>
        <v/>
      </c>
      <c r="F126" s="118">
        <v>43</v>
      </c>
      <c r="G126" s="117" t="s">
        <v>36</v>
      </c>
      <c r="H126" s="117" t="s">
        <v>4330</v>
      </c>
    </row>
    <row r="127" spans="1:8" ht="18" customHeight="1" x14ac:dyDescent="0.2">
      <c r="B127">
        <v>2</v>
      </c>
      <c r="C127" s="18" t="s">
        <v>4332</v>
      </c>
      <c r="D127" s="7" t="str">
        <f>IF(C127="", "",IF($C127&gt;0, IFERROR(VLOOKUP($C127, Members!$A$1:$E$1753, 2, FALSE),"")))</f>
        <v/>
      </c>
      <c r="E127" s="13" t="str">
        <f>IF(C127="","",IF($C127&gt;0,IFERROR(VLOOKUP($C127,Members!$A$1:$E$1729,3,FALSE),"")))</f>
        <v/>
      </c>
      <c r="F127" s="118">
        <v>46</v>
      </c>
      <c r="G127" s="117" t="s">
        <v>17</v>
      </c>
      <c r="H127" s="117" t="s">
        <v>4208</v>
      </c>
    </row>
    <row r="128" spans="1:8" ht="18" customHeight="1" x14ac:dyDescent="0.2">
      <c r="B128">
        <v>3</v>
      </c>
      <c r="C128" s="18" t="s">
        <v>4143</v>
      </c>
      <c r="D128" s="7" t="str">
        <f>IF(C128="", "",IF($C128&gt;0, IFERROR(VLOOKUP($C128, Members!$A$1:$E$1753, 2, FALSE),"")))</f>
        <v/>
      </c>
      <c r="E128" s="13" t="str">
        <f>IF(C128="","",IF($C128&gt;0,IFERROR(VLOOKUP($C128,Members!$A$1:$E$1729,3,FALSE),"")))</f>
        <v/>
      </c>
      <c r="F128" s="118">
        <v>50</v>
      </c>
      <c r="G128" s="117" t="s">
        <v>44</v>
      </c>
      <c r="H128" s="117" t="s">
        <v>4331</v>
      </c>
    </row>
    <row r="129" spans="1:8" ht="18" customHeight="1" x14ac:dyDescent="0.2">
      <c r="B129">
        <v>4</v>
      </c>
      <c r="C129" s="18" t="s">
        <v>4333</v>
      </c>
      <c r="D129" s="7" t="str">
        <f>IF(C129="", "",IF($C129&gt;0, IFERROR(VLOOKUP($C129, Members!$A$1:$E$1753, 2, FALSE),"")))</f>
        <v/>
      </c>
      <c r="E129" s="13" t="str">
        <f>IF(C129="","",IF($C129&gt;0,IFERROR(VLOOKUP($C129,Members!$A$1:$E$1729,3,FALSE),"")))</f>
        <v/>
      </c>
      <c r="F129" s="118">
        <v>63</v>
      </c>
      <c r="G129" s="117" t="s">
        <v>25</v>
      </c>
      <c r="H129" s="117" t="s">
        <v>4320</v>
      </c>
    </row>
    <row r="130" spans="1:8" ht="18" customHeight="1" x14ac:dyDescent="0.2">
      <c r="A130" s="5" t="s">
        <v>1207</v>
      </c>
      <c r="B130" s="28" t="s">
        <v>4334</v>
      </c>
      <c r="C130" s="28"/>
      <c r="D130" s="28"/>
      <c r="E130" s="28"/>
      <c r="F130" s="28"/>
      <c r="G130" s="28"/>
      <c r="H130" s="28"/>
    </row>
    <row r="131" spans="1:8" ht="18" customHeight="1" x14ac:dyDescent="0.2">
      <c r="B131" s="1" t="s">
        <v>3</v>
      </c>
      <c r="C131" s="7" t="s">
        <v>1208</v>
      </c>
      <c r="D131" s="2" t="s">
        <v>4</v>
      </c>
      <c r="E131" s="12" t="s">
        <v>1205</v>
      </c>
      <c r="F131" s="16" t="s">
        <v>5</v>
      </c>
      <c r="G131" s="2" t="s">
        <v>7</v>
      </c>
      <c r="H131" s="2" t="s">
        <v>6</v>
      </c>
    </row>
    <row r="132" spans="1:8" ht="18" customHeight="1" x14ac:dyDescent="0.2">
      <c r="B132">
        <v>1</v>
      </c>
      <c r="C132" s="18" t="s">
        <v>1780</v>
      </c>
      <c r="D132" s="7" t="str">
        <f>IF(C132="", "",IF($C132&gt;0, IFERROR(VLOOKUP($C132, Members!$A$1:$E$1753, 2, FALSE),"")))</f>
        <v>R3-12357</v>
      </c>
      <c r="E132" s="13">
        <f>IF(C132="","",IF($C132&gt;0,IFERROR(VLOOKUP($C132,Members!$A$1:$E$1729,3,FALSE),"")))</f>
        <v>38125</v>
      </c>
      <c r="F132" s="120">
        <v>11</v>
      </c>
      <c r="G132" s="119" t="s">
        <v>29</v>
      </c>
      <c r="H132" s="119" t="s">
        <v>508</v>
      </c>
    </row>
    <row r="133" spans="1:8" ht="18" customHeight="1" x14ac:dyDescent="0.2">
      <c r="B133">
        <v>2</v>
      </c>
      <c r="C133" s="18" t="s">
        <v>4335</v>
      </c>
      <c r="D133" s="7" t="str">
        <f>IF(C133="", "",IF($C133&gt;0, IFERROR(VLOOKUP($C133, Members!$A$1:$E$1753, 2, FALSE),"")))</f>
        <v/>
      </c>
      <c r="E133" s="13" t="str">
        <f>IF(C133="","",IF($C133&gt;0,IFERROR(VLOOKUP($C133,Members!$A$1:$E$1729,3,FALSE),"")))</f>
        <v/>
      </c>
      <c r="F133" s="120">
        <v>12</v>
      </c>
      <c r="G133" s="119" t="s">
        <v>20</v>
      </c>
      <c r="H133" s="119" t="s">
        <v>44</v>
      </c>
    </row>
    <row r="134" spans="1:8" ht="18" customHeight="1" x14ac:dyDescent="0.2">
      <c r="B134">
        <v>3</v>
      </c>
      <c r="C134" s="18" t="s">
        <v>1498</v>
      </c>
      <c r="D134" s="7" t="str">
        <f>IF(C134="", "",IF($C134&gt;0, IFERROR(VLOOKUP($C134, Members!$A$1:$E$1753, 2, FALSE),"")))</f>
        <v>R3-12328</v>
      </c>
      <c r="E134" s="13">
        <f>IF(C134="","",IF($C134&gt;0,IFERROR(VLOOKUP($C134,Members!$A$1:$E$1729,3,FALSE),"")))</f>
        <v>38022</v>
      </c>
      <c r="F134" s="120">
        <v>11</v>
      </c>
      <c r="G134" s="119" t="s">
        <v>20</v>
      </c>
      <c r="H134" s="119" t="s">
        <v>528</v>
      </c>
    </row>
    <row r="135" spans="1:8" ht="18" customHeight="1" x14ac:dyDescent="0.2">
      <c r="B135">
        <v>4</v>
      </c>
      <c r="C135" s="18" t="s">
        <v>4336</v>
      </c>
      <c r="D135" s="7" t="str">
        <f>IF(C135="", "",IF($C135&gt;0, IFERROR(VLOOKUP($C135, Members!$A$1:$E$1753, 2, FALSE),"")))</f>
        <v/>
      </c>
      <c r="E135" s="13" t="str">
        <f>IF(C135="","",IF($C135&gt;0,IFERROR(VLOOKUP($C135,Members!$A$1:$E$1729,3,FALSE),"")))</f>
        <v/>
      </c>
      <c r="F135" s="120">
        <v>12</v>
      </c>
      <c r="G135" s="119" t="s">
        <v>20</v>
      </c>
      <c r="H135" s="119" t="s">
        <v>4337</v>
      </c>
    </row>
    <row r="136" spans="1:8" ht="18" customHeight="1" x14ac:dyDescent="0.2">
      <c r="A136" s="5" t="s">
        <v>1207</v>
      </c>
      <c r="B136" s="28" t="s">
        <v>4345</v>
      </c>
      <c r="C136" s="28"/>
      <c r="D136" s="28"/>
      <c r="E136" s="28"/>
      <c r="F136" s="28"/>
      <c r="G136" s="28"/>
      <c r="H136" s="28"/>
    </row>
    <row r="137" spans="1:8" ht="18" customHeight="1" x14ac:dyDescent="0.2">
      <c r="B137" s="1" t="s">
        <v>3</v>
      </c>
      <c r="C137" s="7" t="s">
        <v>1208</v>
      </c>
      <c r="D137" s="2" t="s">
        <v>4</v>
      </c>
      <c r="E137" s="12" t="s">
        <v>1205</v>
      </c>
      <c r="F137" s="16" t="s">
        <v>5</v>
      </c>
      <c r="G137" s="2" t="s">
        <v>7</v>
      </c>
      <c r="H137" s="2" t="s">
        <v>6</v>
      </c>
    </row>
    <row r="138" spans="1:8" ht="18" customHeight="1" x14ac:dyDescent="0.2">
      <c r="B138">
        <v>1</v>
      </c>
      <c r="C138" s="18" t="s">
        <v>4346</v>
      </c>
      <c r="D138" s="123" t="e">
        <v>#N/A</v>
      </c>
      <c r="E138" s="124" t="e">
        <v>#N/A</v>
      </c>
      <c r="F138" s="125" t="e">
        <v>#N/A</v>
      </c>
      <c r="G138" s="123" t="e">
        <v>#N/A</v>
      </c>
      <c r="H138" s="123" t="s">
        <v>4151</v>
      </c>
    </row>
    <row r="139" spans="1:8" ht="18" customHeight="1" x14ac:dyDescent="0.2">
      <c r="B139">
        <v>2</v>
      </c>
      <c r="C139" s="18" t="s">
        <v>856</v>
      </c>
      <c r="D139" s="123" t="s">
        <v>662</v>
      </c>
      <c r="E139" s="124">
        <v>37506</v>
      </c>
      <c r="F139" s="125">
        <v>13.418262469896327</v>
      </c>
      <c r="G139" s="123" t="s">
        <v>36</v>
      </c>
      <c r="H139" s="123" t="s">
        <v>4347</v>
      </c>
    </row>
    <row r="140" spans="1:8" ht="18" customHeight="1" x14ac:dyDescent="0.2">
      <c r="B140">
        <v>3</v>
      </c>
      <c r="C140" s="18" t="s">
        <v>44</v>
      </c>
      <c r="D140" s="7" t="str">
        <f>IF(C140="", "",IF($C140&gt;0, IFERROR(VLOOKUP($C140, Members!$A$1:$E$1753, 2, FALSE),"")))</f>
        <v/>
      </c>
      <c r="E140" s="13" t="str">
        <f>IF(C140="","",IF($C140&gt;0,IFERROR(VLOOKUP($C140,Members!$A$1:$E$1729,3,FALSE),"")))</f>
        <v/>
      </c>
      <c r="F140" s="16" t="str">
        <f>IF(E140="","",IF(E140=0,"",IF(E140&gt;0,INT(($B$2-E140)/365.25))))</f>
        <v/>
      </c>
      <c r="G140" s="7" t="str">
        <f>IF(C140="","",IF($C140&gt;0,IFERROR(VLOOKUP($C140,Members!$A$1:$E$1753,4,FALSE),"")))</f>
        <v/>
      </c>
      <c r="H140" s="7" t="str">
        <f>IF(C140="","",IF($C140&gt;0,IFERROR(VLOOKUP($C140,Members!$A$1:$E$1753,5,FALSE),"")))</f>
        <v/>
      </c>
    </row>
    <row r="141" spans="1:8" ht="18" customHeight="1" x14ac:dyDescent="0.2">
      <c r="B141">
        <v>4</v>
      </c>
      <c r="C141" s="18" t="s">
        <v>44</v>
      </c>
      <c r="D141" s="7" t="str">
        <f>IF(C141="", "",IF($C141&gt;0, IFERROR(VLOOKUP($C141, Members!$A$1:$E$1753, 2, FALSE),"")))</f>
        <v/>
      </c>
      <c r="E141" s="13" t="str">
        <f>IF(C141="","",IF($C141&gt;0,IFERROR(VLOOKUP($C141,Members!$A$1:$E$1729,3,FALSE),"")))</f>
        <v/>
      </c>
      <c r="F141" s="16" t="str">
        <f>IF(E141="","",IF(E141=0,"",IF(E141&gt;0,INT(($B$2-E141)/365.25))))</f>
        <v/>
      </c>
      <c r="G141" s="7" t="str">
        <f>IF(C141="","",IF($C141&gt;0,IFERROR(VLOOKUP($C141,Members!$A$1:$E$1753,4,FALSE),"")))</f>
        <v/>
      </c>
      <c r="H141" s="7" t="str">
        <f>IF(C141="","",IF($C141&gt;0,IFERROR(VLOOKUP($C141,Members!$A$1:$E$1753,5,FALSE),"")))</f>
        <v/>
      </c>
    </row>
    <row r="142" spans="1:8" ht="18" customHeight="1" x14ac:dyDescent="0.2">
      <c r="A142" s="5" t="s">
        <v>1207</v>
      </c>
      <c r="B142" s="28" t="s">
        <v>4348</v>
      </c>
      <c r="C142" s="28"/>
      <c r="D142" s="28"/>
      <c r="E142" s="28"/>
      <c r="F142" s="28"/>
      <c r="G142" s="28"/>
      <c r="H142" s="28"/>
    </row>
    <row r="143" spans="1:8" ht="18" customHeight="1" x14ac:dyDescent="0.2">
      <c r="B143" s="1" t="s">
        <v>3</v>
      </c>
      <c r="C143" s="7" t="s">
        <v>1208</v>
      </c>
      <c r="D143" s="2" t="s">
        <v>4</v>
      </c>
      <c r="E143" s="12" t="s">
        <v>1205</v>
      </c>
      <c r="F143" s="16" t="s">
        <v>5</v>
      </c>
      <c r="G143" s="2" t="s">
        <v>7</v>
      </c>
      <c r="H143" s="2" t="s">
        <v>6</v>
      </c>
    </row>
    <row r="144" spans="1:8" ht="18" customHeight="1" x14ac:dyDescent="0.2">
      <c r="B144">
        <v>1</v>
      </c>
      <c r="C144" s="18" t="s">
        <v>2380</v>
      </c>
      <c r="D144" s="7" t="str">
        <f>IF(C144="", "",IF($C144&gt;0, IFERROR(VLOOKUP($C144, Members!$A$1:$E$1753, 2, FALSE),"")))</f>
        <v>R3-12405</v>
      </c>
      <c r="E144" s="13">
        <f>IF(C144="","",IF($C144&gt;0,IFERROR(VLOOKUP($C144,Members!$A$1:$E$1729,3,FALSE),"")))</f>
        <v>36943</v>
      </c>
      <c r="F144" s="127">
        <v>14</v>
      </c>
      <c r="G144" s="126" t="s">
        <v>4343</v>
      </c>
      <c r="H144" s="126" t="s">
        <v>508</v>
      </c>
    </row>
    <row r="145" spans="1:8" ht="18" customHeight="1" x14ac:dyDescent="0.2">
      <c r="B145">
        <v>2</v>
      </c>
      <c r="C145" s="18" t="s">
        <v>4349</v>
      </c>
      <c r="D145" s="7" t="str">
        <f>IF(C145="", "",IF($C145&gt;0, IFERROR(VLOOKUP($C145, Members!$A$1:$E$1753, 2, FALSE),"")))</f>
        <v/>
      </c>
      <c r="E145" s="13" t="str">
        <f>IF(C145="","",IF($C145&gt;0,IFERROR(VLOOKUP($C145,Members!$A$1:$E$1729,3,FALSE),"")))</f>
        <v/>
      </c>
      <c r="F145" s="127">
        <v>13</v>
      </c>
      <c r="G145" s="126" t="s">
        <v>4343</v>
      </c>
      <c r="H145" s="126"/>
    </row>
    <row r="146" spans="1:8" ht="18" customHeight="1" x14ac:dyDescent="0.2">
      <c r="B146">
        <v>3</v>
      </c>
      <c r="C146" s="18" t="s">
        <v>4350</v>
      </c>
      <c r="D146" s="7" t="str">
        <f>IF(C146="", "",IF($C146&gt;0, IFERROR(VLOOKUP($C146, Members!$A$1:$E$1753, 2, FALSE),"")))</f>
        <v/>
      </c>
      <c r="E146" s="13" t="str">
        <f>IF(C146="","",IF($C146&gt;0,IFERROR(VLOOKUP($C146,Members!$A$1:$E$1729,3,FALSE),"")))</f>
        <v/>
      </c>
      <c r="F146" s="127">
        <v>14</v>
      </c>
      <c r="G146" s="126" t="s">
        <v>4352</v>
      </c>
      <c r="H146" s="126" t="s">
        <v>4151</v>
      </c>
    </row>
    <row r="147" spans="1:8" ht="18" customHeight="1" x14ac:dyDescent="0.2">
      <c r="B147">
        <v>4</v>
      </c>
      <c r="C147" s="18" t="s">
        <v>4351</v>
      </c>
      <c r="D147" s="7" t="str">
        <f>IF(C147="", "",IF($C147&gt;0, IFERROR(VLOOKUP($C147, Members!$A$1:$E$1753, 2, FALSE),"")))</f>
        <v/>
      </c>
      <c r="E147" s="13" t="str">
        <f>IF(C147="","",IF($C147&gt;0,IFERROR(VLOOKUP($C147,Members!$A$1:$E$1729,3,FALSE),"")))</f>
        <v/>
      </c>
      <c r="F147" s="127">
        <v>14</v>
      </c>
      <c r="G147" s="126" t="s">
        <v>4352</v>
      </c>
      <c r="H147" s="126" t="s">
        <v>4151</v>
      </c>
    </row>
    <row r="148" spans="1:8" ht="18" customHeight="1" x14ac:dyDescent="0.2">
      <c r="A148" s="5" t="s">
        <v>1207</v>
      </c>
      <c r="B148" s="28" t="s">
        <v>4359</v>
      </c>
      <c r="C148" s="28"/>
      <c r="D148" s="28"/>
      <c r="E148" s="28"/>
      <c r="F148" s="28"/>
      <c r="G148" s="28"/>
      <c r="H148" s="28"/>
    </row>
    <row r="149" spans="1:8" ht="18" customHeight="1" x14ac:dyDescent="0.2">
      <c r="B149" s="1" t="s">
        <v>3</v>
      </c>
      <c r="C149" s="7" t="s">
        <v>1208</v>
      </c>
      <c r="D149" s="2" t="s">
        <v>4</v>
      </c>
      <c r="E149" s="12" t="s">
        <v>1205</v>
      </c>
      <c r="F149" s="16" t="s">
        <v>5</v>
      </c>
      <c r="G149" s="2" t="s">
        <v>7</v>
      </c>
      <c r="H149" s="2" t="s">
        <v>6</v>
      </c>
    </row>
    <row r="150" spans="1:8" ht="18" customHeight="1" x14ac:dyDescent="0.2">
      <c r="B150">
        <v>1</v>
      </c>
      <c r="C150" s="18" t="s">
        <v>885</v>
      </c>
      <c r="D150" s="7" t="str">
        <f>IF(C150="", "",IF($C150&gt;0, IFERROR(VLOOKUP($C150, Members!$A$1:$E$1753, 2, FALSE),"")))</f>
        <v>R3-11498</v>
      </c>
      <c r="E150" s="13">
        <f>IF(C150="","",IF($C150&gt;0,IFERROR(VLOOKUP($C150,Members!$A$1:$E$1729,3,FALSE),"")))</f>
        <v>35858</v>
      </c>
      <c r="F150" s="133">
        <v>17</v>
      </c>
      <c r="G150" s="132" t="s">
        <v>53</v>
      </c>
      <c r="H150" s="132" t="s">
        <v>536</v>
      </c>
    </row>
    <row r="151" spans="1:8" ht="18" customHeight="1" x14ac:dyDescent="0.2">
      <c r="B151">
        <v>2</v>
      </c>
      <c r="C151" s="18" t="s">
        <v>4360</v>
      </c>
      <c r="D151" s="7" t="str">
        <f>IF(C151="", "",IF($C151&gt;0, IFERROR(VLOOKUP($C151, Members!$A$1:$E$1753, 2, FALSE),"")))</f>
        <v/>
      </c>
      <c r="E151" s="13" t="str">
        <f>IF(C151="","",IF($C151&gt;0,IFERROR(VLOOKUP($C151,Members!$A$1:$E$1729,3,FALSE),"")))</f>
        <v/>
      </c>
      <c r="F151" s="133">
        <v>15</v>
      </c>
      <c r="G151" s="132" t="s">
        <v>20</v>
      </c>
      <c r="H151" s="132" t="s">
        <v>4111</v>
      </c>
    </row>
    <row r="152" spans="1:8" ht="18" customHeight="1" x14ac:dyDescent="0.2">
      <c r="B152">
        <v>3</v>
      </c>
      <c r="C152" s="18" t="s">
        <v>4361</v>
      </c>
      <c r="D152" s="7" t="str">
        <f>IF(C152="", "",IF($C152&gt;0, IFERROR(VLOOKUP($C152, Members!$A$1:$E$1753, 2, FALSE),"")))</f>
        <v/>
      </c>
      <c r="E152" s="13" t="str">
        <f>IF(C152="","",IF($C152&gt;0,IFERROR(VLOOKUP($C152,Members!$A$1:$E$1729,3,FALSE),"")))</f>
        <v/>
      </c>
      <c r="F152" s="133">
        <v>15</v>
      </c>
      <c r="G152" s="132" t="s">
        <v>4343</v>
      </c>
      <c r="H152" s="132" t="s">
        <v>4247</v>
      </c>
    </row>
    <row r="153" spans="1:8" ht="18" customHeight="1" x14ac:dyDescent="0.2">
      <c r="B153">
        <v>4</v>
      </c>
      <c r="C153" s="18" t="s">
        <v>44</v>
      </c>
      <c r="D153" s="7" t="str">
        <f>IF(C153="", "",IF($C153&gt;0, IFERROR(VLOOKUP($C153, Members!$A$1:$E$1753, 2, FALSE),"")))</f>
        <v/>
      </c>
      <c r="E153" s="13" t="str">
        <f>IF(C153="","",IF($C153&gt;0,IFERROR(VLOOKUP($C153,Members!$A$1:$E$1729,3,FALSE),"")))</f>
        <v/>
      </c>
      <c r="F153" s="16" t="str">
        <f>IF(E153="","",IF(E153=0,"",IF(E153&gt;0,INT(($B$2-E153)/365.25))))</f>
        <v/>
      </c>
      <c r="G153" s="7" t="str">
        <f>IF(C153="","",IF($C153&gt;0,IFERROR(VLOOKUP($C153,Members!$A$1:$E$1753,4,FALSE),"")))</f>
        <v/>
      </c>
      <c r="H153" s="7" t="str">
        <f>IF(C153="","",IF($C153&gt;0,IFERROR(VLOOKUP($C153,Members!$A$1:$E$1753,5,FALSE),"")))</f>
        <v/>
      </c>
    </row>
    <row r="154" spans="1:8" ht="18" customHeight="1" x14ac:dyDescent="0.2">
      <c r="A154" s="5" t="s">
        <v>1207</v>
      </c>
      <c r="B154" s="28" t="s">
        <v>4362</v>
      </c>
      <c r="C154" s="28"/>
      <c r="D154" s="28"/>
      <c r="E154" s="28"/>
      <c r="F154" s="28"/>
      <c r="G154" s="28"/>
      <c r="H154" s="28"/>
    </row>
    <row r="155" spans="1:8" ht="18" customHeight="1" x14ac:dyDescent="0.2">
      <c r="B155" s="1" t="s">
        <v>3</v>
      </c>
      <c r="C155" s="7" t="s">
        <v>1208</v>
      </c>
      <c r="D155" s="2" t="s">
        <v>4</v>
      </c>
      <c r="E155" s="12" t="s">
        <v>1205</v>
      </c>
      <c r="F155" s="16" t="s">
        <v>5</v>
      </c>
      <c r="G155" s="2" t="s">
        <v>7</v>
      </c>
      <c r="H155" s="2" t="s">
        <v>6</v>
      </c>
    </row>
    <row r="156" spans="1:8" ht="18" customHeight="1" x14ac:dyDescent="0.2">
      <c r="B156">
        <v>1</v>
      </c>
      <c r="C156" s="18" t="s">
        <v>3244</v>
      </c>
      <c r="D156" s="136" t="str">
        <f>IF(C156="", "",IF($C156&gt;0, IFERROR(VLOOKUP($C156, Members!$A$1:$E$1753, 2, FALSE),"")))</f>
        <v>R3-11471</v>
      </c>
      <c r="E156" s="137" t="str">
        <f>IF(C156="","",IF($C156&gt;0,IFERROR(VLOOKUP($C156,Members!$A$1:$E$1729,3,FALSE),"")))</f>
        <v/>
      </c>
      <c r="F156" s="138" t="str">
        <f>IF(E156="","",IF(E156=0,"",IF(E156&gt;0,INT(($B$2-E156)/365.25))))</f>
        <v/>
      </c>
      <c r="G156" s="136" t="str">
        <f>IF(C156="","",IF($C156&gt;0,IFERROR(VLOOKUP($C156,Members!$A$1:$E$1753,4,FALSE),"")))</f>
        <v>Black</v>
      </c>
      <c r="H156" s="136" t="str">
        <f>IF(C156="","",IF($C156&gt;0,IFERROR(VLOOKUP($C156,Members!$A$1:$E$1753,5,FALSE),"")))</f>
        <v>DeCore, James</v>
      </c>
    </row>
    <row r="157" spans="1:8" ht="18" customHeight="1" x14ac:dyDescent="0.2">
      <c r="B157">
        <v>2</v>
      </c>
      <c r="C157" s="18" t="s">
        <v>3332</v>
      </c>
      <c r="D157" s="139" t="str">
        <f>IF(C157="", "",IF($C157&gt;0, IFERROR(VLOOKUP($C157, Members!$A$1:$E$1753, 2, FALSE),"")))</f>
        <v>R3-12509</v>
      </c>
      <c r="E157" s="140">
        <f>IF(C157="","",IF($C157&gt;0,IFERROR(VLOOKUP($C157,Members!$A$1:$E$1729,3,FALSE),"")))</f>
        <v>34729</v>
      </c>
      <c r="F157" s="141">
        <v>18</v>
      </c>
      <c r="G157" s="139" t="str">
        <f>IF(C157="","",IF($C157&gt;0,IFERROR(VLOOKUP($C157,Members!$A$1:$E$1753,4,FALSE),"")))</f>
        <v>Black</v>
      </c>
      <c r="H157" s="139" t="str">
        <f>IF(C157="","",IF($C157&gt;0,IFERROR(VLOOKUP($C157,Members!$A$1:$E$1753,5,FALSE),"")))</f>
        <v>Kennedy, Spider</v>
      </c>
    </row>
    <row r="158" spans="1:8" ht="18" customHeight="1" x14ac:dyDescent="0.2">
      <c r="B158">
        <v>3</v>
      </c>
      <c r="C158" s="18" t="s">
        <v>1712</v>
      </c>
      <c r="D158" s="7" t="str">
        <f>IF(C158="", "",IF($C158&gt;0, IFERROR(VLOOKUP($C158, Members!$A$1:$E$1753, 2, FALSE),"")))</f>
        <v>R3-12339</v>
      </c>
      <c r="E158" s="13">
        <f>IF(C158="","",IF($C158&gt;0,IFERROR(VLOOKUP($C158,Members!$A$1:$E$1729,3,FALSE),"")))</f>
        <v>35800</v>
      </c>
      <c r="F158" s="141">
        <v>18</v>
      </c>
      <c r="G158" s="139" t="s">
        <v>20</v>
      </c>
      <c r="H158" s="139" t="s">
        <v>528</v>
      </c>
    </row>
    <row r="159" spans="1:8" ht="18" customHeight="1" x14ac:dyDescent="0.2">
      <c r="B159">
        <v>4</v>
      </c>
      <c r="C159" s="18" t="s">
        <v>4216</v>
      </c>
      <c r="D159" s="7" t="str">
        <f>IF(C159="", "",IF($C159&gt;0, IFERROR(VLOOKUP($C159, Members!$A$1:$E$1753, 2, FALSE),"")))</f>
        <v/>
      </c>
      <c r="E159" s="13" t="str">
        <f>IF(C159="","",IF($C159&gt;0,IFERROR(VLOOKUP($C159,Members!$A$1:$E$1729,3,FALSE),"")))</f>
        <v/>
      </c>
      <c r="F159" s="141">
        <v>21</v>
      </c>
      <c r="G159" s="139" t="s">
        <v>20</v>
      </c>
      <c r="H159" s="139" t="s">
        <v>4372</v>
      </c>
    </row>
    <row r="160" spans="1:8" ht="18" customHeight="1" x14ac:dyDescent="0.2">
      <c r="A160" s="5" t="s">
        <v>1207</v>
      </c>
      <c r="B160" s="28" t="s">
        <v>4373</v>
      </c>
      <c r="C160" s="28"/>
      <c r="D160" s="28"/>
      <c r="E160" s="28"/>
      <c r="F160" s="28"/>
      <c r="G160" s="28"/>
      <c r="H160" s="28"/>
    </row>
    <row r="161" spans="1:8" ht="18" customHeight="1" x14ac:dyDescent="0.2">
      <c r="B161" s="1" t="s">
        <v>3</v>
      </c>
      <c r="C161" s="7" t="s">
        <v>1208</v>
      </c>
      <c r="D161" s="2" t="s">
        <v>4</v>
      </c>
      <c r="E161" s="12" t="s">
        <v>1205</v>
      </c>
      <c r="F161" s="16" t="s">
        <v>5</v>
      </c>
      <c r="G161" s="2" t="s">
        <v>7</v>
      </c>
      <c r="H161" s="2" t="s">
        <v>6</v>
      </c>
    </row>
    <row r="162" spans="1:8" ht="18" customHeight="1" x14ac:dyDescent="0.2">
      <c r="B162">
        <v>1</v>
      </c>
      <c r="C162" s="18" t="s">
        <v>4368</v>
      </c>
      <c r="D162" s="7" t="str">
        <f>IF(C162="", "",IF($C162&gt;0, IFERROR(VLOOKUP($C162, Members!$A$1:$E$1753, 2, FALSE),"")))</f>
        <v/>
      </c>
      <c r="E162" s="13" t="str">
        <f>IF(C162="","",IF($C162&gt;0,IFERROR(VLOOKUP($C162,Members!$A$1:$E$1729,3,FALSE),"")))</f>
        <v/>
      </c>
      <c r="F162" s="16">
        <v>23</v>
      </c>
      <c r="G162" s="7" t="s">
        <v>20</v>
      </c>
      <c r="H162" s="7" t="s">
        <v>4374</v>
      </c>
    </row>
    <row r="163" spans="1:8" ht="18" customHeight="1" x14ac:dyDescent="0.2">
      <c r="B163">
        <v>2</v>
      </c>
      <c r="C163" s="18" t="s">
        <v>4369</v>
      </c>
      <c r="D163" s="7" t="str">
        <f>IF(C163="", "",IF($C163&gt;0, IFERROR(VLOOKUP($C163, Members!$A$1:$E$1753, 2, FALSE),"")))</f>
        <v/>
      </c>
      <c r="E163" s="13" t="str">
        <f>IF(C163="","",IF($C163&gt;0,IFERROR(VLOOKUP($C163,Members!$A$1:$E$1729,3,FALSE),"")))</f>
        <v/>
      </c>
      <c r="F163" s="16">
        <v>23</v>
      </c>
      <c r="G163" s="7" t="s">
        <v>20</v>
      </c>
      <c r="H163" s="7" t="s">
        <v>4375</v>
      </c>
    </row>
    <row r="164" spans="1:8" ht="18" customHeight="1" x14ac:dyDescent="0.2">
      <c r="B164">
        <v>3</v>
      </c>
      <c r="C164" s="18" t="s">
        <v>4370</v>
      </c>
      <c r="D164" s="7" t="str">
        <f>IF(C164="", "",IF($C164&gt;0, IFERROR(VLOOKUP($C164, Members!$A$1:$E$1753, 2, FALSE),"")))</f>
        <v/>
      </c>
      <c r="E164" s="13" t="str">
        <f>IF(C164="","",IF($C164&gt;0,IFERROR(VLOOKUP($C164,Members!$A$1:$E$1729,3,FALSE),"")))</f>
        <v/>
      </c>
      <c r="F164" s="16">
        <v>18</v>
      </c>
      <c r="G164" s="7" t="s">
        <v>20</v>
      </c>
      <c r="H164" s="7" t="s">
        <v>4151</v>
      </c>
    </row>
    <row r="165" spans="1:8" ht="18" customHeight="1" x14ac:dyDescent="0.2">
      <c r="B165">
        <v>4</v>
      </c>
      <c r="C165" s="18" t="s">
        <v>4371</v>
      </c>
      <c r="D165" s="7" t="str">
        <f>IF(C165="", "",IF($C165&gt;0, IFERROR(VLOOKUP($C165, Members!$A$1:$E$1753, 2, FALSE),"")))</f>
        <v/>
      </c>
      <c r="E165" s="13" t="str">
        <f>IF(C165="","",IF($C165&gt;0,IFERROR(VLOOKUP($C165,Members!$A$1:$E$1729,3,FALSE),"")))</f>
        <v/>
      </c>
      <c r="F165" s="16">
        <v>22</v>
      </c>
      <c r="G165" s="7" t="s">
        <v>20</v>
      </c>
      <c r="H165" s="7" t="s">
        <v>4036</v>
      </c>
    </row>
    <row r="166" spans="1:8" ht="18" customHeight="1" x14ac:dyDescent="0.2">
      <c r="A166" s="5" t="s">
        <v>1207</v>
      </c>
      <c r="B166" s="28" t="s">
        <v>4376</v>
      </c>
      <c r="C166" s="28"/>
      <c r="D166" s="28"/>
      <c r="E166" s="28"/>
      <c r="F166" s="28"/>
      <c r="G166" s="28"/>
      <c r="H166" s="28"/>
    </row>
    <row r="167" spans="1:8" ht="18" customHeight="1" x14ac:dyDescent="0.2">
      <c r="B167" s="1" t="s">
        <v>3</v>
      </c>
      <c r="C167" s="7" t="s">
        <v>1208</v>
      </c>
      <c r="D167" s="2" t="s">
        <v>4</v>
      </c>
      <c r="E167" s="12" t="s">
        <v>1205</v>
      </c>
      <c r="F167" s="16" t="s">
        <v>5</v>
      </c>
      <c r="G167" s="2" t="s">
        <v>7</v>
      </c>
      <c r="H167" s="2" t="s">
        <v>6</v>
      </c>
    </row>
    <row r="168" spans="1:8" ht="18" customHeight="1" x14ac:dyDescent="0.2">
      <c r="B168">
        <v>1</v>
      </c>
      <c r="C168" s="18" t="s">
        <v>4377</v>
      </c>
      <c r="D168" s="7" t="str">
        <f>IF(C168="", "",IF($C168&gt;0, IFERROR(VLOOKUP($C168, Members!$A$1:$E$1753, 2, FALSE),"")))</f>
        <v/>
      </c>
      <c r="E168" s="13" t="str">
        <f>IF(C168="","",IF($C168&gt;0,IFERROR(VLOOKUP($C168,Members!$A$1:$E$1729,3,FALSE),"")))</f>
        <v/>
      </c>
      <c r="F168" s="143" t="e">
        <v>#N/A</v>
      </c>
      <c r="G168" s="142" t="s">
        <v>20</v>
      </c>
      <c r="H168" s="142" t="s">
        <v>4291</v>
      </c>
    </row>
    <row r="169" spans="1:8" ht="18" customHeight="1" x14ac:dyDescent="0.2">
      <c r="B169">
        <v>2</v>
      </c>
      <c r="C169" s="18" t="s">
        <v>884</v>
      </c>
      <c r="D169" s="7" t="str">
        <f>IF(C169="", "",IF($C169&gt;0, IFERROR(VLOOKUP($C169, Members!$A$1:$E$1753, 2, FALSE),"")))</f>
        <v>R3-11497</v>
      </c>
      <c r="E169" s="13">
        <f>IF(C169="","",IF($C169&gt;0,IFERROR(VLOOKUP($C169,Members!$A$1:$E$1729,3,FALSE),"")))</f>
        <v>35485</v>
      </c>
      <c r="F169" s="143">
        <v>18</v>
      </c>
      <c r="G169" s="142" t="s">
        <v>235</v>
      </c>
      <c r="H169" s="142" t="s">
        <v>536</v>
      </c>
    </row>
    <row r="170" spans="1:8" ht="18" customHeight="1" x14ac:dyDescent="0.2">
      <c r="B170">
        <v>3</v>
      </c>
      <c r="C170" s="18" t="s">
        <v>1147</v>
      </c>
      <c r="D170" s="7" t="str">
        <f>IF(C170="", "",IF($C170&gt;0, IFERROR(VLOOKUP($C170, Members!$A$1:$E$1753, 2, FALSE),"")))</f>
        <v>R4-9216</v>
      </c>
      <c r="E170" s="13">
        <f>IF(C170="","",IF($C170&gt;0,IFERROR(VLOOKUP($C170,Members!$A$1:$E$1729,3,FALSE),"")))</f>
        <v>33879</v>
      </c>
      <c r="F170" s="143">
        <v>23.348561038862272</v>
      </c>
      <c r="G170" s="142" t="s">
        <v>53</v>
      </c>
      <c r="H170" s="142" t="s">
        <v>636</v>
      </c>
    </row>
    <row r="171" spans="1:8" ht="18" customHeight="1" x14ac:dyDescent="0.2">
      <c r="B171">
        <v>4</v>
      </c>
      <c r="C171" s="18" t="s">
        <v>4378</v>
      </c>
      <c r="D171" s="7" t="str">
        <f>IF(C171="", "",IF($C171&gt;0, IFERROR(VLOOKUP($C171, Members!$A$1:$E$1753, 2, FALSE),"")))</f>
        <v/>
      </c>
      <c r="E171" s="13" t="str">
        <f>IF(C171="","",IF($C171&gt;0,IFERROR(VLOOKUP($C171,Members!$A$1:$E$1729,3,FALSE),"")))</f>
        <v/>
      </c>
      <c r="F171" s="143">
        <v>31</v>
      </c>
      <c r="G171" s="142" t="e">
        <v>#N/A</v>
      </c>
      <c r="H171" s="142" t="s">
        <v>4379</v>
      </c>
    </row>
    <row r="172" spans="1:8" ht="18" customHeight="1" x14ac:dyDescent="0.2">
      <c r="A172" s="5" t="s">
        <v>1207</v>
      </c>
      <c r="B172" s="28" t="s">
        <v>4380</v>
      </c>
      <c r="C172" s="28"/>
      <c r="D172" s="28"/>
      <c r="E172" s="28"/>
      <c r="F172" s="28"/>
      <c r="G172" s="28"/>
      <c r="H172" s="28"/>
    </row>
    <row r="173" spans="1:8" ht="18" customHeight="1" x14ac:dyDescent="0.2">
      <c r="B173" s="1" t="s">
        <v>3</v>
      </c>
      <c r="C173" s="7" t="s">
        <v>1208</v>
      </c>
      <c r="D173" s="2" t="s">
        <v>4</v>
      </c>
      <c r="E173" s="12" t="s">
        <v>1205</v>
      </c>
      <c r="F173" s="16" t="s">
        <v>5</v>
      </c>
      <c r="G173" s="2" t="s">
        <v>7</v>
      </c>
      <c r="H173" s="2" t="s">
        <v>6</v>
      </c>
    </row>
    <row r="174" spans="1:8" ht="18" customHeight="1" x14ac:dyDescent="0.2">
      <c r="B174">
        <v>1</v>
      </c>
      <c r="C174" s="18" t="s">
        <v>4381</v>
      </c>
      <c r="D174" s="7" t="str">
        <f>IF(C174="", "",IF($C174&gt;0, IFERROR(VLOOKUP($C174, Members!$A$1:$E$1753, 2, FALSE),"")))</f>
        <v/>
      </c>
      <c r="E174" s="13" t="str">
        <f>IF(C174="","",IF($C174&gt;0,IFERROR(VLOOKUP($C174,Members!$A$1:$E$1729,3,FALSE),"")))</f>
        <v/>
      </c>
      <c r="F174" s="145">
        <v>35</v>
      </c>
      <c r="G174" s="144" t="s">
        <v>20</v>
      </c>
      <c r="H174" s="144" t="s">
        <v>4383</v>
      </c>
    </row>
    <row r="175" spans="1:8" ht="18" customHeight="1" x14ac:dyDescent="0.2">
      <c r="B175">
        <v>2</v>
      </c>
      <c r="C175" s="18" t="s">
        <v>44</v>
      </c>
      <c r="D175" s="7" t="str">
        <f>IF(C175="", "",IF($C175&gt;0, IFERROR(VLOOKUP($C175, Members!$A$1:$E$1753, 2, FALSE),"")))</f>
        <v/>
      </c>
      <c r="E175" s="13" t="str">
        <f>IF(C175="","",IF($C175&gt;0,IFERROR(VLOOKUP($C175,Members!$A$1:$E$1729,3,FALSE),"")))</f>
        <v/>
      </c>
      <c r="F175" s="16" t="str">
        <f>IF(E175="","",IF(E175=0,"",IF(E175&gt;0,INT(($B$2-E175)/365.25))))</f>
        <v/>
      </c>
      <c r="G175" s="7" t="str">
        <f>IF(C175="","",IF($C175&gt;0,IFERROR(VLOOKUP($C175,Members!$A$1:$E$1753,4,FALSE),"")))</f>
        <v/>
      </c>
      <c r="H175" s="7" t="str">
        <f>IF(C175="","",IF($C175&gt;0,IFERROR(VLOOKUP($C175,Members!$A$1:$E$1753,5,FALSE),"")))</f>
        <v/>
      </c>
    </row>
    <row r="176" spans="1:8" ht="18" customHeight="1" x14ac:dyDescent="0.2">
      <c r="B176">
        <v>3</v>
      </c>
      <c r="C176" s="18" t="s">
        <v>44</v>
      </c>
      <c r="D176" s="7" t="str">
        <f>IF(C176="", "",IF($C176&gt;0, IFERROR(VLOOKUP($C176, Members!$A$1:$E$1753, 2, FALSE),"")))</f>
        <v/>
      </c>
      <c r="E176" s="13" t="str">
        <f>IF(C176="","",IF($C176&gt;0,IFERROR(VLOOKUP($C176,Members!$A$1:$E$1729,3,FALSE),"")))</f>
        <v/>
      </c>
      <c r="F176" s="16" t="str">
        <f>IF(E176="","",IF(E176=0,"",IF(E176&gt;0,INT(($B$2-E176)/365.25))))</f>
        <v/>
      </c>
      <c r="G176" s="7" t="str">
        <f>IF(C176="","",IF($C176&gt;0,IFERROR(VLOOKUP($C176,Members!$A$1:$E$1753,4,FALSE),"")))</f>
        <v/>
      </c>
      <c r="H176" s="7" t="str">
        <f>IF(C176="","",IF($C176&gt;0,IFERROR(VLOOKUP($C176,Members!$A$1:$E$1753,5,FALSE),"")))</f>
        <v/>
      </c>
    </row>
    <row r="177" spans="1:8" ht="18" customHeight="1" x14ac:dyDescent="0.2">
      <c r="B177">
        <v>4</v>
      </c>
      <c r="C177" s="18" t="s">
        <v>44</v>
      </c>
      <c r="D177" s="7" t="str">
        <f>IF(C177="", "",IF($C177&gt;0, IFERROR(VLOOKUP($C177, Members!$A$1:$E$1753, 2, FALSE),"")))</f>
        <v/>
      </c>
      <c r="E177" s="13" t="str">
        <f>IF(C177="","",IF($C177&gt;0,IFERROR(VLOOKUP($C177,Members!$A$1:$E$1729,3,FALSE),"")))</f>
        <v/>
      </c>
      <c r="F177" s="16" t="str">
        <f>IF(E177="","",IF(E177=0,"",IF(E177&gt;0,INT(($B$2-E177)/365.25))))</f>
        <v/>
      </c>
      <c r="G177" s="7" t="str">
        <f>IF(C177="","",IF($C177&gt;0,IFERROR(VLOOKUP($C177,Members!$A$1:$E$1753,4,FALSE),"")))</f>
        <v/>
      </c>
      <c r="H177" s="7" t="str">
        <f>IF(C177="","",IF($C177&gt;0,IFERROR(VLOOKUP($C177,Members!$A$1:$E$1753,5,FALSE),"")))</f>
        <v/>
      </c>
    </row>
    <row r="178" spans="1:8" ht="18" customHeight="1" x14ac:dyDescent="0.2">
      <c r="A178" s="5" t="s">
        <v>1207</v>
      </c>
      <c r="B178" s="28" t="s">
        <v>4382</v>
      </c>
      <c r="C178" s="28"/>
      <c r="D178" s="28"/>
      <c r="E178" s="28"/>
      <c r="F178" s="28"/>
      <c r="G178" s="28"/>
      <c r="H178" s="28"/>
    </row>
    <row r="179" spans="1:8" ht="18" customHeight="1" x14ac:dyDescent="0.2">
      <c r="B179" s="1" t="s">
        <v>3</v>
      </c>
      <c r="C179" s="7" t="s">
        <v>1208</v>
      </c>
      <c r="D179" s="2" t="s">
        <v>4</v>
      </c>
      <c r="E179" s="12" t="s">
        <v>1205</v>
      </c>
      <c r="F179" s="16" t="s">
        <v>5</v>
      </c>
      <c r="G179" s="2" t="s">
        <v>7</v>
      </c>
      <c r="H179" s="2" t="s">
        <v>6</v>
      </c>
    </row>
    <row r="180" spans="1:8" ht="18" customHeight="1" x14ac:dyDescent="0.2">
      <c r="B180">
        <v>1</v>
      </c>
      <c r="C180" s="18" t="s">
        <v>1405</v>
      </c>
      <c r="D180" s="7" t="str">
        <f>IF(C180="", "",IF($C180&gt;0, IFERROR(VLOOKUP($C180, Members!$A$1:$E$1753, 2, FALSE),"")))</f>
        <v>R3-12281</v>
      </c>
      <c r="E180" s="13">
        <f>IF(C180="","",IF($C180&gt;0,IFERROR(VLOOKUP($C180,Members!$A$1:$E$1729,3,FALSE),"")))</f>
        <v>27282</v>
      </c>
      <c r="F180" s="147">
        <v>41</v>
      </c>
      <c r="G180" s="146" t="s">
        <v>20</v>
      </c>
      <c r="H180" s="146" t="s">
        <v>573</v>
      </c>
    </row>
    <row r="181" spans="1:8" ht="18" customHeight="1" x14ac:dyDescent="0.2">
      <c r="B181">
        <v>2</v>
      </c>
      <c r="C181" s="18" t="s">
        <v>4172</v>
      </c>
      <c r="D181" s="7" t="str">
        <f>IF(C181="", "",IF($C181&gt;0, IFERROR(VLOOKUP($C181, Members!$A$1:$E$1753, 2, FALSE),"")))</f>
        <v/>
      </c>
      <c r="E181" s="13" t="str">
        <f>IF(C181="","",IF($C181&gt;0,IFERROR(VLOOKUP($C181,Members!$A$1:$E$1729,3,FALSE),"")))</f>
        <v/>
      </c>
      <c r="F181" s="147">
        <v>41</v>
      </c>
      <c r="G181" s="146" t="s">
        <v>20</v>
      </c>
      <c r="H181" s="146"/>
    </row>
    <row r="182" spans="1:8" ht="18" customHeight="1" x14ac:dyDescent="0.2">
      <c r="B182">
        <v>3</v>
      </c>
      <c r="C182" s="18" t="s">
        <v>44</v>
      </c>
      <c r="D182" s="7" t="str">
        <f>IF(C182="", "",IF($C182&gt;0, IFERROR(VLOOKUP($C182, Members!$A$1:$E$1753, 2, FALSE),"")))</f>
        <v/>
      </c>
      <c r="E182" s="13" t="str">
        <f>IF(C182="","",IF($C182&gt;0,IFERROR(VLOOKUP($C182,Members!$A$1:$E$1729,3,FALSE),"")))</f>
        <v/>
      </c>
      <c r="F182" s="16" t="str">
        <f>IF(E182="","",IF(E182=0,"",IF(E182&gt;0,INT(($B$2-E182)/365.25))))</f>
        <v/>
      </c>
      <c r="G182" s="7" t="str">
        <f>IF(C182="","",IF($C182&gt;0,IFERROR(VLOOKUP($C182,Members!$A$1:$E$1753,4,FALSE),"")))</f>
        <v/>
      </c>
      <c r="H182" s="7" t="str">
        <f>IF(C182="","",IF($C182&gt;0,IFERROR(VLOOKUP($C182,Members!$A$1:$E$1753,5,FALSE),"")))</f>
        <v/>
      </c>
    </row>
    <row r="183" spans="1:8" ht="18" customHeight="1" x14ac:dyDescent="0.2">
      <c r="B183">
        <v>4</v>
      </c>
      <c r="C183" s="18" t="s">
        <v>44</v>
      </c>
      <c r="D183" s="7" t="str">
        <f>IF(C183="", "",IF($C183&gt;0, IFERROR(VLOOKUP($C183, Members!$A$1:$E$1753, 2, FALSE),"")))</f>
        <v/>
      </c>
      <c r="E183" s="13" t="str">
        <f>IF(C183="","",IF($C183&gt;0,IFERROR(VLOOKUP($C183,Members!$A$1:$E$1729,3,FALSE),"")))</f>
        <v/>
      </c>
      <c r="F183" s="16" t="str">
        <f>IF(E183="","",IF(E183=0,"",IF(E183&gt;0,INT(($B$2-E183)/365.25))))</f>
        <v/>
      </c>
      <c r="G183" s="7" t="str">
        <f>IF(C183="","",IF($C183&gt;0,IFERROR(VLOOKUP($C183,Members!$A$1:$E$1753,4,FALSE),"")))</f>
        <v/>
      </c>
      <c r="H183" s="7" t="str">
        <f>IF(C183="","",IF($C183&gt;0,IFERROR(VLOOKUP($C183,Members!$A$1:$E$1753,5,FALSE),"")))</f>
        <v/>
      </c>
    </row>
    <row r="184" spans="1:8" ht="18" customHeight="1" x14ac:dyDescent="0.2">
      <c r="A184" s="5" t="s">
        <v>1207</v>
      </c>
      <c r="B184" s="28" t="s">
        <v>4384</v>
      </c>
      <c r="C184" s="28"/>
      <c r="D184" s="28"/>
      <c r="E184" s="28"/>
      <c r="F184" s="28"/>
      <c r="G184" s="28"/>
      <c r="H184" s="28"/>
    </row>
    <row r="185" spans="1:8" ht="18" customHeight="1" x14ac:dyDescent="0.2">
      <c r="B185" s="1" t="s">
        <v>3</v>
      </c>
      <c r="C185" s="7" t="s">
        <v>1208</v>
      </c>
      <c r="D185" s="2" t="s">
        <v>4</v>
      </c>
      <c r="E185" s="12" t="s">
        <v>1205</v>
      </c>
      <c r="F185" s="16" t="s">
        <v>5</v>
      </c>
      <c r="G185" s="2" t="s">
        <v>7</v>
      </c>
      <c r="H185" s="2" t="s">
        <v>6</v>
      </c>
    </row>
    <row r="186" spans="1:8" ht="18" customHeight="1" x14ac:dyDescent="0.2">
      <c r="B186">
        <v>1</v>
      </c>
      <c r="C186" s="18" t="s">
        <v>1115</v>
      </c>
      <c r="D186" s="7" t="str">
        <f>IF(C186="", "",IF($C186&gt;0, IFERROR(VLOOKUP($C186, Members!$A$1:$E$1753, 2, FALSE),"")))</f>
        <v>R3-3662</v>
      </c>
      <c r="E186" s="13">
        <f>IF(C186="","",IF($C186&gt;0,IFERROR(VLOOKUP($C186,Members!$A$1:$E$1729,3,FALSE),"")))</f>
        <v>19836</v>
      </c>
      <c r="F186" s="149">
        <v>61</v>
      </c>
      <c r="G186" s="148" t="s">
        <v>3449</v>
      </c>
      <c r="H186" s="148" t="s">
        <v>1264</v>
      </c>
    </row>
    <row r="187" spans="1:8" ht="18" customHeight="1" x14ac:dyDescent="0.2">
      <c r="B187">
        <v>2</v>
      </c>
      <c r="C187" s="18" t="s">
        <v>3878</v>
      </c>
      <c r="D187" s="7" t="str">
        <f>IF(C187="", "",IF($C187&gt;0, IFERROR(VLOOKUP($C187, Members!$A$1:$E$1753, 2, FALSE),"")))</f>
        <v>R3-12560</v>
      </c>
      <c r="E187" s="13">
        <f>IF(C187="","",IF($C187&gt;0,IFERROR(VLOOKUP($C187,Members!$A$1:$E$1729,3,FALSE),"")))</f>
        <v>22136</v>
      </c>
      <c r="F187" s="149">
        <v>55.499142832154533</v>
      </c>
      <c r="G187" s="148" t="s">
        <v>53</v>
      </c>
      <c r="H187" s="148" t="s">
        <v>508</v>
      </c>
    </row>
    <row r="188" spans="1:8" ht="18" customHeight="1" x14ac:dyDescent="0.2">
      <c r="B188">
        <v>3</v>
      </c>
      <c r="C188" s="18" t="s">
        <v>3720</v>
      </c>
      <c r="D188" s="7" t="str">
        <f>IF(C188="", "",IF($C188&gt;0, IFERROR(VLOOKUP($C188, Members!$A$1:$E$1753, 2, FALSE),"")))</f>
        <v>R4-13714</v>
      </c>
      <c r="E188" s="13">
        <f>IF(C188="","",IF($C188&gt;0,IFERROR(VLOOKUP($C188,Members!$A$1:$E$1729,3,FALSE),"")))</f>
        <v>24812</v>
      </c>
      <c r="F188" s="149">
        <v>48</v>
      </c>
      <c r="G188" s="148" t="s">
        <v>20</v>
      </c>
      <c r="H188" s="148" t="s">
        <v>4386</v>
      </c>
    </row>
    <row r="189" spans="1:8" ht="18" customHeight="1" x14ac:dyDescent="0.2">
      <c r="B189">
        <v>4</v>
      </c>
      <c r="C189" s="18" t="s">
        <v>4385</v>
      </c>
      <c r="D189" s="7" t="str">
        <f>IF(C189="", "",IF($C189&gt;0, IFERROR(VLOOKUP($C189, Members!$A$1:$E$1753, 2, FALSE),"")))</f>
        <v/>
      </c>
      <c r="E189" s="13" t="str">
        <f>IF(C189="","",IF($C189&gt;0,IFERROR(VLOOKUP($C189,Members!$A$1:$E$1729,3,FALSE),"")))</f>
        <v/>
      </c>
      <c r="F189" s="149">
        <v>51</v>
      </c>
      <c r="G189" s="148" t="s">
        <v>20</v>
      </c>
      <c r="H189" s="148" t="s">
        <v>4291</v>
      </c>
    </row>
    <row r="190" spans="1:8" ht="18" customHeight="1" x14ac:dyDescent="0.2">
      <c r="A190" s="5" t="s">
        <v>1207</v>
      </c>
      <c r="B190" s="28" t="s">
        <v>4387</v>
      </c>
      <c r="C190" s="28"/>
      <c r="D190" s="28"/>
      <c r="E190" s="28"/>
      <c r="F190" s="28"/>
      <c r="G190" s="28"/>
      <c r="H190" s="28"/>
    </row>
    <row r="191" spans="1:8" ht="18" customHeight="1" x14ac:dyDescent="0.2">
      <c r="B191" s="1" t="s">
        <v>3</v>
      </c>
      <c r="C191" s="7" t="s">
        <v>1208</v>
      </c>
      <c r="D191" s="2" t="s">
        <v>4</v>
      </c>
      <c r="E191" s="12" t="s">
        <v>1205</v>
      </c>
      <c r="F191" s="16" t="s">
        <v>5</v>
      </c>
      <c r="G191" s="2" t="s">
        <v>7</v>
      </c>
      <c r="H191" s="2" t="s">
        <v>6</v>
      </c>
    </row>
    <row r="192" spans="1:8" ht="18" customHeight="1" x14ac:dyDescent="0.2">
      <c r="B192">
        <v>1</v>
      </c>
      <c r="C192" s="18" t="s">
        <v>3577</v>
      </c>
      <c r="D192" s="7" t="str">
        <f>IF(C192="", "",IF($C192&gt;0, IFERROR(VLOOKUP($C192, Members!$A$1:$E$1753, 2, FALSE),"")))</f>
        <v>R2-13226</v>
      </c>
      <c r="E192" s="13">
        <f>IF(C192="","",IF($C192&gt;0,IFERROR(VLOOKUP($C192,Members!$A$1:$E$1729,3,FALSE),"")))</f>
        <v>25654</v>
      </c>
      <c r="F192" s="153">
        <v>45</v>
      </c>
      <c r="G192" s="150" t="s">
        <v>20</v>
      </c>
      <c r="H192" s="150" t="s">
        <v>4390</v>
      </c>
    </row>
    <row r="193" spans="1:8" ht="18" customHeight="1" x14ac:dyDescent="0.2">
      <c r="B193">
        <v>2</v>
      </c>
      <c r="C193" s="18" t="s">
        <v>4388</v>
      </c>
      <c r="D193" s="7" t="str">
        <f>IF(C193="", "",IF($C193&gt;0, IFERROR(VLOOKUP($C193, Members!$A$1:$E$1753, 2, FALSE),"")))</f>
        <v/>
      </c>
      <c r="E193" s="13" t="str">
        <f>IF(C193="","",IF($C193&gt;0,IFERROR(VLOOKUP($C193,Members!$A$1:$E$1729,3,FALSE),"")))</f>
        <v/>
      </c>
      <c r="F193" s="153">
        <v>61</v>
      </c>
      <c r="G193" s="150" t="s">
        <v>20</v>
      </c>
      <c r="H193" s="150" t="s">
        <v>4391</v>
      </c>
    </row>
    <row r="194" spans="1:8" ht="18" customHeight="1" x14ac:dyDescent="0.2">
      <c r="B194">
        <v>3</v>
      </c>
      <c r="C194" s="18" t="s">
        <v>4389</v>
      </c>
      <c r="D194" s="7" t="str">
        <f>IF(C194="", "",IF($C194&gt;0, IFERROR(VLOOKUP($C194, Members!$A$1:$E$1753, 2, FALSE),"")))</f>
        <v/>
      </c>
      <c r="E194" s="13" t="str">
        <f>IF(C194="","",IF($C194&gt;0,IFERROR(VLOOKUP($C194,Members!$A$1:$E$1729,3,FALSE),"")))</f>
        <v/>
      </c>
      <c r="F194" s="153">
        <v>63</v>
      </c>
      <c r="G194" s="150" t="s">
        <v>4392</v>
      </c>
      <c r="H194" s="150" t="s">
        <v>4393</v>
      </c>
    </row>
    <row r="195" spans="1:8" ht="18" customHeight="1" x14ac:dyDescent="0.2">
      <c r="B195">
        <v>4</v>
      </c>
      <c r="C195" s="18" t="s">
        <v>886</v>
      </c>
      <c r="D195" s="7" t="str">
        <f>IF(C195="", "",IF($C195&gt;0, IFERROR(VLOOKUP($C195, Members!$A$1:$E$1753, 2, FALSE),"")))</f>
        <v>R3-11699</v>
      </c>
      <c r="E195" s="13">
        <f>IF(C195="","",IF($C195&gt;0,IFERROR(VLOOKUP($C195,Members!$A$1:$E$1729,3,FALSE),"")))</f>
        <v>23801</v>
      </c>
      <c r="F195" s="153"/>
      <c r="G195" s="150" t="s">
        <v>20</v>
      </c>
      <c r="H195" s="150" t="s">
        <v>536</v>
      </c>
    </row>
    <row r="196" spans="1:8" ht="18" customHeight="1" x14ac:dyDescent="0.2">
      <c r="A196" s="5" t="s">
        <v>1207</v>
      </c>
      <c r="B196" s="28"/>
      <c r="C196" s="28"/>
      <c r="D196" s="28"/>
      <c r="E196" s="28"/>
      <c r="F196" s="28"/>
      <c r="G196" s="28"/>
      <c r="H196" s="28"/>
    </row>
    <row r="197" spans="1:8" ht="18" customHeight="1" x14ac:dyDescent="0.2">
      <c r="B197" s="1" t="s">
        <v>3</v>
      </c>
      <c r="C197" s="7" t="s">
        <v>1208</v>
      </c>
      <c r="D197" s="2" t="s">
        <v>4</v>
      </c>
      <c r="E197" s="12" t="s">
        <v>1205</v>
      </c>
      <c r="F197" s="16" t="s">
        <v>5</v>
      </c>
      <c r="G197" s="2" t="s">
        <v>7</v>
      </c>
      <c r="H197" s="2" t="s">
        <v>6</v>
      </c>
    </row>
    <row r="198" spans="1:8" ht="18" customHeight="1" x14ac:dyDescent="0.2">
      <c r="B198">
        <v>1</v>
      </c>
      <c r="C198" s="18" t="s">
        <v>44</v>
      </c>
      <c r="D198" s="7" t="str">
        <f>IF(C198="", "",IF($C198&gt;0, IFERROR(VLOOKUP($C198, Members!$A$1:$E$1753, 2, FALSE),"")))</f>
        <v/>
      </c>
      <c r="E198" s="13" t="str">
        <f>IF(C198="","",IF($C198&gt;0,IFERROR(VLOOKUP($C198,Members!$A$1:$E$1729,3,FALSE),"")))</f>
        <v/>
      </c>
      <c r="F198" s="16" t="str">
        <f>IF(E198="","",IF(E198=0,"",IF(E198&gt;0,INT(($B$2-E198)/365.25))))</f>
        <v/>
      </c>
      <c r="G198" s="7" t="str">
        <f>IF(C198="","",IF($C198&gt;0,IFERROR(VLOOKUP($C198,Members!$A$1:$E$1753,4,FALSE),"")))</f>
        <v/>
      </c>
      <c r="H198" s="7" t="str">
        <f>IF(C198="","",IF($C198&gt;0,IFERROR(VLOOKUP($C198,Members!$A$1:$E$1753,5,FALSE),"")))</f>
        <v/>
      </c>
    </row>
    <row r="199" spans="1:8" ht="18" customHeight="1" x14ac:dyDescent="0.2">
      <c r="B199">
        <v>2</v>
      </c>
      <c r="C199" s="18" t="s">
        <v>44</v>
      </c>
      <c r="D199" s="7" t="str">
        <f>IF(C199="", "",IF($C199&gt;0, IFERROR(VLOOKUP($C199, Members!$A$1:$E$1753, 2, FALSE),"")))</f>
        <v/>
      </c>
      <c r="E199" s="13" t="str">
        <f>IF(C199="","",IF($C199&gt;0,IFERROR(VLOOKUP($C199,Members!$A$1:$E$1729,3,FALSE),"")))</f>
        <v/>
      </c>
      <c r="F199" s="16" t="str">
        <f>IF(E199="","",IF(E199=0,"",IF(E199&gt;0,INT(($B$2-E199)/365.25))))</f>
        <v/>
      </c>
      <c r="G199" s="7" t="str">
        <f>IF(C199="","",IF($C199&gt;0,IFERROR(VLOOKUP($C199,Members!$A$1:$E$1753,4,FALSE),"")))</f>
        <v/>
      </c>
      <c r="H199" s="7" t="str">
        <f>IF(C199="","",IF($C199&gt;0,IFERROR(VLOOKUP($C199,Members!$A$1:$E$1753,5,FALSE),"")))</f>
        <v/>
      </c>
    </row>
    <row r="200" spans="1:8" ht="18" customHeight="1" x14ac:dyDescent="0.2">
      <c r="B200">
        <v>3</v>
      </c>
      <c r="C200" s="18" t="s">
        <v>44</v>
      </c>
      <c r="D200" s="7" t="str">
        <f>IF(C200="", "",IF($C200&gt;0, IFERROR(VLOOKUP($C200, Members!$A$1:$E$1753, 2, FALSE),"")))</f>
        <v/>
      </c>
      <c r="E200" s="13" t="str">
        <f>IF(C200="","",IF($C200&gt;0,IFERROR(VLOOKUP($C200,Members!$A$1:$E$1729,3,FALSE),"")))</f>
        <v/>
      </c>
      <c r="F200" s="16" t="str">
        <f>IF(E200="","",IF(E200=0,"",IF(E200&gt;0,INT(($B$2-E200)/365.25))))</f>
        <v/>
      </c>
      <c r="G200" s="7" t="str">
        <f>IF(C200="","",IF($C200&gt;0,IFERROR(VLOOKUP($C200,Members!$A$1:$E$1753,4,FALSE),"")))</f>
        <v/>
      </c>
      <c r="H200" s="7" t="str">
        <f>IF(C200="","",IF($C200&gt;0,IFERROR(VLOOKUP($C200,Members!$A$1:$E$1753,5,FALSE),"")))</f>
        <v/>
      </c>
    </row>
    <row r="201" spans="1:8" ht="18" customHeight="1" x14ac:dyDescent="0.2">
      <c r="B201">
        <v>4</v>
      </c>
      <c r="C201" s="18" t="s">
        <v>44</v>
      </c>
      <c r="D201" s="7" t="str">
        <f>IF(C201="", "",IF($C201&gt;0, IFERROR(VLOOKUP($C201, Members!$A$1:$E$1753, 2, FALSE),"")))</f>
        <v/>
      </c>
      <c r="E201" s="13" t="str">
        <f>IF(C201="","",IF($C201&gt;0,IFERROR(VLOOKUP($C201,Members!$A$1:$E$1729,3,FALSE),"")))</f>
        <v/>
      </c>
      <c r="F201" s="16" t="str">
        <f>IF(E201="","",IF(E201=0,"",IF(E201&gt;0,INT(($B$2-E201)/365.25))))</f>
        <v/>
      </c>
      <c r="G201" s="7" t="str">
        <f>IF(C201="","",IF($C201&gt;0,IFERROR(VLOOKUP($C201,Members!$A$1:$E$1753,4,FALSE),"")))</f>
        <v/>
      </c>
      <c r="H201" s="7" t="str">
        <f>IF(C201="","",IF($C201&gt;0,IFERROR(VLOOKUP($C201,Members!$A$1:$E$1753,5,FALSE),"")))</f>
        <v/>
      </c>
    </row>
    <row r="202" spans="1:8" ht="18" customHeight="1" x14ac:dyDescent="0.2">
      <c r="A202" s="5" t="s">
        <v>1207</v>
      </c>
      <c r="B202" s="28"/>
      <c r="C202" s="28"/>
      <c r="D202" s="28"/>
      <c r="E202" s="28"/>
      <c r="F202" s="28"/>
      <c r="G202" s="28"/>
      <c r="H202" s="28"/>
    </row>
    <row r="203" spans="1:8" ht="18" customHeight="1" x14ac:dyDescent="0.2">
      <c r="B203" s="1" t="s">
        <v>3</v>
      </c>
      <c r="C203" s="7" t="s">
        <v>1208</v>
      </c>
      <c r="D203" s="2" t="s">
        <v>4</v>
      </c>
      <c r="E203" s="12" t="s">
        <v>1205</v>
      </c>
      <c r="F203" s="16" t="s">
        <v>5</v>
      </c>
      <c r="G203" s="2" t="s">
        <v>7</v>
      </c>
      <c r="H203" s="2" t="s">
        <v>6</v>
      </c>
    </row>
    <row r="204" spans="1:8" ht="18" customHeight="1" x14ac:dyDescent="0.2">
      <c r="B204">
        <v>1</v>
      </c>
      <c r="C204" s="18" t="s">
        <v>44</v>
      </c>
      <c r="D204" s="7" t="str">
        <f>IF(C204="", "",IF($C204&gt;0, IFERROR(VLOOKUP($C204, Members!$A$1:$E$1753, 2, FALSE),"")))</f>
        <v/>
      </c>
      <c r="E204" s="13" t="str">
        <f>IF(C204="","",IF($C204&gt;0,IFERROR(VLOOKUP($C204,Members!$A$1:$E$1729,3,FALSE),"")))</f>
        <v/>
      </c>
      <c r="F204" s="16" t="str">
        <f>IF(E204="","",IF(E204=0,"",IF(E204&gt;0,INT(($B$2-E204)/365.25))))</f>
        <v/>
      </c>
      <c r="G204" s="7" t="str">
        <f>IF(C204="","",IF($C204&gt;0,IFERROR(VLOOKUP($C204,Members!$A$1:$E$1753,4,FALSE),"")))</f>
        <v/>
      </c>
      <c r="H204" s="7" t="str">
        <f>IF(C204="","",IF($C204&gt;0,IFERROR(VLOOKUP($C204,Members!$A$1:$E$1753,5,FALSE),"")))</f>
        <v/>
      </c>
    </row>
    <row r="205" spans="1:8" ht="18" customHeight="1" x14ac:dyDescent="0.2">
      <c r="B205">
        <v>2</v>
      </c>
      <c r="C205" s="18" t="s">
        <v>44</v>
      </c>
      <c r="D205" s="7" t="str">
        <f>IF(C205="", "",IF($C205&gt;0, IFERROR(VLOOKUP($C205, Members!$A$1:$E$1753, 2, FALSE),"")))</f>
        <v/>
      </c>
      <c r="E205" s="13" t="str">
        <f>IF(C205="","",IF($C205&gt;0,IFERROR(VLOOKUP($C205,Members!$A$1:$E$1729,3,FALSE),"")))</f>
        <v/>
      </c>
      <c r="F205" s="16" t="str">
        <f>IF(E205="","",IF(E205=0,"",IF(E205&gt;0,INT(($B$2-E205)/365.25))))</f>
        <v/>
      </c>
      <c r="G205" s="7" t="str">
        <f>IF(C205="","",IF($C205&gt;0,IFERROR(VLOOKUP($C205,Members!$A$1:$E$1753,4,FALSE),"")))</f>
        <v/>
      </c>
      <c r="H205" s="7" t="str">
        <f>IF(C205="","",IF($C205&gt;0,IFERROR(VLOOKUP($C205,Members!$A$1:$E$1753,5,FALSE),"")))</f>
        <v/>
      </c>
    </row>
    <row r="206" spans="1:8" ht="18" customHeight="1" x14ac:dyDescent="0.2">
      <c r="B206">
        <v>3</v>
      </c>
      <c r="C206" s="18" t="s">
        <v>44</v>
      </c>
      <c r="D206" s="7" t="str">
        <f>IF(C206="", "",IF($C206&gt;0, IFERROR(VLOOKUP($C206, Members!$A$1:$E$1753, 2, FALSE),"")))</f>
        <v/>
      </c>
      <c r="E206" s="13" t="str">
        <f>IF(C206="","",IF($C206&gt;0,IFERROR(VLOOKUP($C206,Members!$A$1:$E$1729,3,FALSE),"")))</f>
        <v/>
      </c>
      <c r="F206" s="16" t="str">
        <f>IF(E206="","",IF(E206=0,"",IF(E206&gt;0,INT(($B$2-E206)/365.25))))</f>
        <v/>
      </c>
      <c r="G206" s="7" t="str">
        <f>IF(C206="","",IF($C206&gt;0,IFERROR(VLOOKUP($C206,Members!$A$1:$E$1753,4,FALSE),"")))</f>
        <v/>
      </c>
      <c r="H206" s="7" t="str">
        <f>IF(C206="","",IF($C206&gt;0,IFERROR(VLOOKUP($C206,Members!$A$1:$E$1753,5,FALSE),"")))</f>
        <v/>
      </c>
    </row>
    <row r="207" spans="1:8" ht="18" customHeight="1" x14ac:dyDescent="0.2">
      <c r="B207">
        <v>4</v>
      </c>
      <c r="C207" s="18" t="s">
        <v>44</v>
      </c>
      <c r="D207" s="7" t="str">
        <f>IF(C207="", "",IF($C207&gt;0, IFERROR(VLOOKUP($C207, Members!$A$1:$E$1753, 2, FALSE),"")))</f>
        <v/>
      </c>
      <c r="E207" s="13" t="str">
        <f>IF(C207="","",IF($C207&gt;0,IFERROR(VLOOKUP($C207,Members!$A$1:$E$1729,3,FALSE),"")))</f>
        <v/>
      </c>
      <c r="F207" s="16" t="str">
        <f>IF(E207="","",IF(E207=0,"",IF(E207&gt;0,INT(($B$2-E207)/365.25))))</f>
        <v/>
      </c>
      <c r="G207" s="7" t="str">
        <f>IF(C207="","",IF($C207&gt;0,IFERROR(VLOOKUP($C207,Members!$A$1:$E$1753,4,FALSE),"")))</f>
        <v/>
      </c>
      <c r="H207" s="7" t="str">
        <f>IF(C207="","",IF($C207&gt;0,IFERROR(VLOOKUP($C207,Members!$A$1:$E$1753,5,FALSE),"")))</f>
        <v/>
      </c>
    </row>
    <row r="208" spans="1:8" ht="18" customHeight="1" x14ac:dyDescent="0.2">
      <c r="A208" s="5" t="s">
        <v>1207</v>
      </c>
      <c r="B208" s="28"/>
      <c r="C208" s="28"/>
      <c r="D208" s="28"/>
      <c r="E208" s="28"/>
      <c r="F208" s="28"/>
      <c r="G208" s="28"/>
      <c r="H208" s="28"/>
    </row>
    <row r="209" spans="1:8" ht="18" customHeight="1" x14ac:dyDescent="0.2">
      <c r="B209" s="1" t="s">
        <v>3</v>
      </c>
      <c r="C209" s="7" t="s">
        <v>1208</v>
      </c>
      <c r="D209" s="2" t="s">
        <v>4</v>
      </c>
      <c r="E209" s="12" t="s">
        <v>1205</v>
      </c>
      <c r="F209" s="16" t="s">
        <v>5</v>
      </c>
      <c r="G209" s="2" t="s">
        <v>7</v>
      </c>
      <c r="H209" s="2" t="s">
        <v>6</v>
      </c>
    </row>
    <row r="210" spans="1:8" ht="18" customHeight="1" x14ac:dyDescent="0.2">
      <c r="B210">
        <v>1</v>
      </c>
      <c r="C210" s="18" t="s">
        <v>44</v>
      </c>
      <c r="D210" s="7" t="str">
        <f>IF(C210="", "",IF($C210&gt;0, IFERROR(VLOOKUP($C210, Members!$A$1:$E$1753, 2, FALSE),"")))</f>
        <v/>
      </c>
      <c r="E210" s="13" t="str">
        <f>IF(C210="","",IF($C210&gt;0,IFERROR(VLOOKUP($C210,Members!$A$1:$E$1729,3,FALSE),"")))</f>
        <v/>
      </c>
      <c r="F210" s="16" t="str">
        <f>IF(E210="","",IF(E210=0,"",IF(E210&gt;0,INT(($B$2-E210)/365.25))))</f>
        <v/>
      </c>
      <c r="G210" s="7" t="str">
        <f>IF(C210="","",IF($C210&gt;0,IFERROR(VLOOKUP($C210,Members!$A$1:$E$1753,4,FALSE),"")))</f>
        <v/>
      </c>
      <c r="H210" s="7" t="str">
        <f>IF(C210="","",IF($C210&gt;0,IFERROR(VLOOKUP($C210,Members!$A$1:$E$1753,5,FALSE),"")))</f>
        <v/>
      </c>
    </row>
    <row r="211" spans="1:8" ht="18" customHeight="1" x14ac:dyDescent="0.2">
      <c r="B211">
        <v>2</v>
      </c>
      <c r="C211" s="18" t="s">
        <v>44</v>
      </c>
      <c r="D211" s="7" t="str">
        <f>IF(C211="", "",IF($C211&gt;0, IFERROR(VLOOKUP($C211, Members!$A$1:$E$1753, 2, FALSE),"")))</f>
        <v/>
      </c>
      <c r="E211" s="13" t="str">
        <f>IF(C211="","",IF($C211&gt;0,IFERROR(VLOOKUP($C211,Members!$A$1:$E$1729,3,FALSE),"")))</f>
        <v/>
      </c>
      <c r="F211" s="16" t="str">
        <f>IF(E211="","",IF(E211=0,"",IF(E211&gt;0,INT(($B$2-E211)/365.25))))</f>
        <v/>
      </c>
      <c r="G211" s="7" t="str">
        <f>IF(C211="","",IF($C211&gt;0,IFERROR(VLOOKUP($C211,Members!$A$1:$E$1753,4,FALSE),"")))</f>
        <v/>
      </c>
      <c r="H211" s="7" t="str">
        <f>IF(C211="","",IF($C211&gt;0,IFERROR(VLOOKUP($C211,Members!$A$1:$E$1753,5,FALSE),"")))</f>
        <v/>
      </c>
    </row>
    <row r="212" spans="1:8" ht="18" customHeight="1" x14ac:dyDescent="0.2">
      <c r="B212">
        <v>3</v>
      </c>
      <c r="C212" s="18" t="s">
        <v>44</v>
      </c>
      <c r="D212" s="7" t="str">
        <f>IF(C212="", "",IF($C212&gt;0, IFERROR(VLOOKUP($C212, Members!$A$1:$E$1753, 2, FALSE),"")))</f>
        <v/>
      </c>
      <c r="E212" s="13" t="str">
        <f>IF(C212="","",IF($C212&gt;0,IFERROR(VLOOKUP($C212,Members!$A$1:$E$1729,3,FALSE),"")))</f>
        <v/>
      </c>
      <c r="F212" s="16" t="str">
        <f>IF(E212="","",IF(E212=0,"",IF(E212&gt;0,INT(($B$2-E212)/365.25))))</f>
        <v/>
      </c>
      <c r="G212" s="7" t="str">
        <f>IF(C212="","",IF($C212&gt;0,IFERROR(VLOOKUP($C212,Members!$A$1:$E$1753,4,FALSE),"")))</f>
        <v/>
      </c>
      <c r="H212" s="7" t="str">
        <f>IF(C212="","",IF($C212&gt;0,IFERROR(VLOOKUP($C212,Members!$A$1:$E$1753,5,FALSE),"")))</f>
        <v/>
      </c>
    </row>
    <row r="213" spans="1:8" ht="18" customHeight="1" x14ac:dyDescent="0.2">
      <c r="B213">
        <v>4</v>
      </c>
      <c r="C213" s="18" t="s">
        <v>44</v>
      </c>
      <c r="D213" s="7" t="str">
        <f>IF(C213="", "",IF($C213&gt;0, IFERROR(VLOOKUP($C213, Members!$A$1:$E$1753, 2, FALSE),"")))</f>
        <v/>
      </c>
      <c r="E213" s="13" t="str">
        <f>IF(C213="","",IF($C213&gt;0,IFERROR(VLOOKUP($C213,Members!$A$1:$E$1729,3,FALSE),"")))</f>
        <v/>
      </c>
      <c r="F213" s="16" t="str">
        <f>IF(E213="","",IF(E213=0,"",IF(E213&gt;0,INT(($B$2-E213)/365.25))))</f>
        <v/>
      </c>
      <c r="G213" s="7" t="str">
        <f>IF(C213="","",IF($C213&gt;0,IFERROR(VLOOKUP($C213,Members!$A$1:$E$1753,4,FALSE),"")))</f>
        <v/>
      </c>
      <c r="H213" s="7" t="str">
        <f>IF(C213="","",IF($C213&gt;0,IFERROR(VLOOKUP($C213,Members!$A$1:$E$1753,5,FALSE),"")))</f>
        <v/>
      </c>
    </row>
    <row r="214" spans="1:8" ht="18" customHeight="1" x14ac:dyDescent="0.2">
      <c r="A214" s="5" t="s">
        <v>1207</v>
      </c>
      <c r="B214" s="28"/>
      <c r="C214" s="28"/>
      <c r="D214" s="28"/>
      <c r="E214" s="28"/>
      <c r="F214" s="28"/>
      <c r="G214" s="28"/>
      <c r="H214" s="28"/>
    </row>
    <row r="215" spans="1:8" ht="18" customHeight="1" x14ac:dyDescent="0.2">
      <c r="B215" s="1" t="s">
        <v>3</v>
      </c>
      <c r="C215" s="7" t="s">
        <v>1208</v>
      </c>
      <c r="D215" s="2" t="s">
        <v>4</v>
      </c>
      <c r="E215" s="12" t="s">
        <v>1205</v>
      </c>
      <c r="F215" s="16" t="s">
        <v>5</v>
      </c>
      <c r="G215" s="2" t="s">
        <v>7</v>
      </c>
      <c r="H215" s="2" t="s">
        <v>6</v>
      </c>
    </row>
    <row r="216" spans="1:8" ht="18" customHeight="1" x14ac:dyDescent="0.2">
      <c r="B216">
        <v>1</v>
      </c>
      <c r="C216" s="18" t="s">
        <v>44</v>
      </c>
      <c r="D216" s="7" t="str">
        <f>IF(C216="", "",IF($C216&gt;0, IFERROR(VLOOKUP($C216, Members!$A$1:$E$1753, 2, FALSE),"")))</f>
        <v/>
      </c>
      <c r="E216" s="13" t="str">
        <f>IF(C216="","",IF($C216&gt;0,IFERROR(VLOOKUP($C216,Members!$A$1:$E$1729,3,FALSE),"")))</f>
        <v/>
      </c>
      <c r="F216" s="16" t="str">
        <f>IF(E216="","",IF(E216=0,"",IF(E216&gt;0,INT(($B$2-E216)/365.25))))</f>
        <v/>
      </c>
      <c r="G216" s="7" t="str">
        <f>IF(C216="","",IF($C216&gt;0,IFERROR(VLOOKUP($C216,Members!$A$1:$E$1753,4,FALSE),"")))</f>
        <v/>
      </c>
      <c r="H216" s="7" t="str">
        <f>IF(C216="","",IF($C216&gt;0,IFERROR(VLOOKUP($C216,Members!$A$1:$E$1753,5,FALSE),"")))</f>
        <v/>
      </c>
    </row>
    <row r="217" spans="1:8" ht="18" customHeight="1" x14ac:dyDescent="0.2">
      <c r="B217">
        <v>2</v>
      </c>
      <c r="C217" s="18" t="s">
        <v>44</v>
      </c>
      <c r="D217" s="7" t="str">
        <f>IF(C217="", "",IF($C217&gt;0, IFERROR(VLOOKUP($C217, Members!$A$1:$E$1753, 2, FALSE),"")))</f>
        <v/>
      </c>
      <c r="E217" s="13" t="str">
        <f>IF(C217="","",IF($C217&gt;0,IFERROR(VLOOKUP($C217,Members!$A$1:$E$1729,3,FALSE),"")))</f>
        <v/>
      </c>
      <c r="F217" s="16" t="str">
        <f>IF(E217="","",IF(E217=0,"",IF(E217&gt;0,INT(($B$2-E217)/365.25))))</f>
        <v/>
      </c>
      <c r="G217" s="7" t="str">
        <f>IF(C217="","",IF($C217&gt;0,IFERROR(VLOOKUP($C217,Members!$A$1:$E$1753,4,FALSE),"")))</f>
        <v/>
      </c>
      <c r="H217" s="7" t="str">
        <f>IF(C217="","",IF($C217&gt;0,IFERROR(VLOOKUP($C217,Members!$A$1:$E$1753,5,FALSE),"")))</f>
        <v/>
      </c>
    </row>
    <row r="218" spans="1:8" ht="18" customHeight="1" x14ac:dyDescent="0.2">
      <c r="B218">
        <v>3</v>
      </c>
      <c r="C218" s="18" t="s">
        <v>44</v>
      </c>
      <c r="D218" s="7" t="str">
        <f>IF(C218="", "",IF($C218&gt;0, IFERROR(VLOOKUP($C218, Members!$A$1:$E$1753, 2, FALSE),"")))</f>
        <v/>
      </c>
      <c r="E218" s="13" t="str">
        <f>IF(C218="","",IF($C218&gt;0,IFERROR(VLOOKUP($C218,Members!$A$1:$E$1729,3,FALSE),"")))</f>
        <v/>
      </c>
      <c r="F218" s="16" t="str">
        <f>IF(E218="","",IF(E218=0,"",IF(E218&gt;0,INT(($B$2-E218)/365.25))))</f>
        <v/>
      </c>
      <c r="G218" s="7" t="str">
        <f>IF(C218="","",IF($C218&gt;0,IFERROR(VLOOKUP($C218,Members!$A$1:$E$1753,4,FALSE),"")))</f>
        <v/>
      </c>
      <c r="H218" s="7" t="str">
        <f>IF(C218="","",IF($C218&gt;0,IFERROR(VLOOKUP($C218,Members!$A$1:$E$1753,5,FALSE),"")))</f>
        <v/>
      </c>
    </row>
    <row r="219" spans="1:8" ht="18" customHeight="1" x14ac:dyDescent="0.2">
      <c r="B219">
        <v>4</v>
      </c>
      <c r="C219" s="18" t="s">
        <v>44</v>
      </c>
      <c r="D219" s="7" t="str">
        <f>IF(C219="", "",IF($C219&gt;0, IFERROR(VLOOKUP($C219, Members!$A$1:$E$1753, 2, FALSE),"")))</f>
        <v/>
      </c>
      <c r="E219" s="13" t="str">
        <f>IF(C219="","",IF($C219&gt;0,IFERROR(VLOOKUP($C219,Members!$A$1:$E$1729,3,FALSE),"")))</f>
        <v/>
      </c>
      <c r="F219" s="16" t="str">
        <f>IF(E219="","",IF(E219=0,"",IF(E219&gt;0,INT(($B$2-E219)/365.25))))</f>
        <v/>
      </c>
      <c r="G219" s="7" t="str">
        <f>IF(C219="","",IF($C219&gt;0,IFERROR(VLOOKUP($C219,Members!$A$1:$E$1753,4,FALSE),"")))</f>
        <v/>
      </c>
      <c r="H219" s="7" t="str">
        <f>IF(C219="","",IF($C219&gt;0,IFERROR(VLOOKUP($C219,Members!$A$1:$E$1753,5,FALSE),"")))</f>
        <v/>
      </c>
    </row>
  </sheetData>
  <mergeCells count="4">
    <mergeCell ref="C1:G1"/>
    <mergeCell ref="B2:C2"/>
    <mergeCell ref="E2:H2"/>
    <mergeCell ref="A3:C3"/>
  </mergeCells>
  <phoneticPr fontId="0" type="noConversion"/>
  <pageMargins left="0.35" right="0.33" top="0.54" bottom="0.6" header="0.5" footer="0.5"/>
  <pageSetup scale="95" orientation="portrait" horizontalDpi="300" verticalDpi="300" r:id="rId1"/>
  <headerFooter alignWithMargins="0"/>
  <drawing r:id="rId2"/>
  <legacyDrawing r:id="rId3"/>
  <controls>
    <mc:AlternateContent xmlns:mc="http://schemas.openxmlformats.org/markup-compatibility/2006">
      <mc:Choice Requires="x14">
        <control shapeId="4405" r:id="rId4" name="ComboBox166">
          <controlPr defaultSize="0" autoLine="0" linkedCell="C219" listFillRange="Members!$A$4:$E$1739" r:id="rId5">
            <anchor moveWithCells="1" sizeWithCells="1">
              <from>
                <xdr:col>2</xdr:col>
                <xdr:colOff>47625</xdr:colOff>
                <xdr:row>218</xdr:row>
                <xdr:rowOff>9525</xdr:rowOff>
              </from>
              <to>
                <xdr:col>3</xdr:col>
                <xdr:colOff>0</xdr:colOff>
                <xdr:row>219</xdr:row>
                <xdr:rowOff>0</xdr:rowOff>
              </to>
            </anchor>
          </controlPr>
        </control>
      </mc:Choice>
      <mc:Fallback>
        <control shapeId="4405" r:id="rId4" name="ComboBox166"/>
      </mc:Fallback>
    </mc:AlternateContent>
    <mc:AlternateContent xmlns:mc="http://schemas.openxmlformats.org/markup-compatibility/2006">
      <mc:Choice Requires="x14">
        <control shapeId="4404" r:id="rId6" name="ComboBox165">
          <controlPr defaultSize="0" autoLine="0" linkedCell="C218" listFillRange="Members!$A$4:$E$1739" r:id="rId7">
            <anchor moveWithCells="1" sizeWithCells="1">
              <from>
                <xdr:col>2</xdr:col>
                <xdr:colOff>47625</xdr:colOff>
                <xdr:row>217</xdr:row>
                <xdr:rowOff>9525</xdr:rowOff>
              </from>
              <to>
                <xdr:col>3</xdr:col>
                <xdr:colOff>0</xdr:colOff>
                <xdr:row>218</xdr:row>
                <xdr:rowOff>9525</xdr:rowOff>
              </to>
            </anchor>
          </controlPr>
        </control>
      </mc:Choice>
      <mc:Fallback>
        <control shapeId="4404" r:id="rId6" name="ComboBox165"/>
      </mc:Fallback>
    </mc:AlternateContent>
    <mc:AlternateContent xmlns:mc="http://schemas.openxmlformats.org/markup-compatibility/2006">
      <mc:Choice Requires="x14">
        <control shapeId="4403" r:id="rId8" name="ComboBox164">
          <controlPr defaultSize="0" autoLine="0" linkedCell="C217" listFillRange="Members!$A$4:$E$1739" r:id="rId7">
            <anchor moveWithCells="1" sizeWithCells="1">
              <from>
                <xdr:col>2</xdr:col>
                <xdr:colOff>47625</xdr:colOff>
                <xdr:row>216</xdr:row>
                <xdr:rowOff>9525</xdr:rowOff>
              </from>
              <to>
                <xdr:col>3</xdr:col>
                <xdr:colOff>0</xdr:colOff>
                <xdr:row>217</xdr:row>
                <xdr:rowOff>9525</xdr:rowOff>
              </to>
            </anchor>
          </controlPr>
        </control>
      </mc:Choice>
      <mc:Fallback>
        <control shapeId="4403" r:id="rId8" name="ComboBox164"/>
      </mc:Fallback>
    </mc:AlternateContent>
    <mc:AlternateContent xmlns:mc="http://schemas.openxmlformats.org/markup-compatibility/2006">
      <mc:Choice Requires="x14">
        <control shapeId="4402" r:id="rId9" name="ComboBox163">
          <controlPr defaultSize="0" autoLine="0" linkedCell="C216" listFillRange="Members!$A$4:$E$1739" r:id="rId7">
            <anchor moveWithCells="1" sizeWithCells="1">
              <from>
                <xdr:col>2</xdr:col>
                <xdr:colOff>47625</xdr:colOff>
                <xdr:row>215</xdr:row>
                <xdr:rowOff>9525</xdr:rowOff>
              </from>
              <to>
                <xdr:col>3</xdr:col>
                <xdr:colOff>0</xdr:colOff>
                <xdr:row>216</xdr:row>
                <xdr:rowOff>9525</xdr:rowOff>
              </to>
            </anchor>
          </controlPr>
        </control>
      </mc:Choice>
      <mc:Fallback>
        <control shapeId="4402" r:id="rId9" name="ComboBox163"/>
      </mc:Fallback>
    </mc:AlternateContent>
    <mc:AlternateContent xmlns:mc="http://schemas.openxmlformats.org/markup-compatibility/2006">
      <mc:Choice Requires="x14">
        <control shapeId="4400" r:id="rId10" name="ComboBox161">
          <controlPr defaultSize="0" autoLine="0" linkedCell="C213" listFillRange="Members!$A$4:$E$1739" r:id="rId5">
            <anchor moveWithCells="1" sizeWithCells="1">
              <from>
                <xdr:col>2</xdr:col>
                <xdr:colOff>47625</xdr:colOff>
                <xdr:row>212</xdr:row>
                <xdr:rowOff>9525</xdr:rowOff>
              </from>
              <to>
                <xdr:col>3</xdr:col>
                <xdr:colOff>0</xdr:colOff>
                <xdr:row>213</xdr:row>
                <xdr:rowOff>0</xdr:rowOff>
              </to>
            </anchor>
          </controlPr>
        </control>
      </mc:Choice>
      <mc:Fallback>
        <control shapeId="4400" r:id="rId10" name="ComboBox161"/>
      </mc:Fallback>
    </mc:AlternateContent>
    <mc:AlternateContent xmlns:mc="http://schemas.openxmlformats.org/markup-compatibility/2006">
      <mc:Choice Requires="x14">
        <control shapeId="4399" r:id="rId11" name="ComboBox160">
          <controlPr defaultSize="0" autoLine="0" linkedCell="C212" listFillRange="Members!$A$4:$E$1739" r:id="rId7">
            <anchor moveWithCells="1" sizeWithCells="1">
              <from>
                <xdr:col>2</xdr:col>
                <xdr:colOff>47625</xdr:colOff>
                <xdr:row>211</xdr:row>
                <xdr:rowOff>9525</xdr:rowOff>
              </from>
              <to>
                <xdr:col>3</xdr:col>
                <xdr:colOff>0</xdr:colOff>
                <xdr:row>212</xdr:row>
                <xdr:rowOff>9525</xdr:rowOff>
              </to>
            </anchor>
          </controlPr>
        </control>
      </mc:Choice>
      <mc:Fallback>
        <control shapeId="4399" r:id="rId11" name="ComboBox160"/>
      </mc:Fallback>
    </mc:AlternateContent>
    <mc:AlternateContent xmlns:mc="http://schemas.openxmlformats.org/markup-compatibility/2006">
      <mc:Choice Requires="x14">
        <control shapeId="4398" r:id="rId12" name="ComboBox159">
          <controlPr defaultSize="0" autoLine="0" linkedCell="C211" listFillRange="Members!$A$4:$E$1739" r:id="rId7">
            <anchor moveWithCells="1" sizeWithCells="1">
              <from>
                <xdr:col>2</xdr:col>
                <xdr:colOff>47625</xdr:colOff>
                <xdr:row>210</xdr:row>
                <xdr:rowOff>9525</xdr:rowOff>
              </from>
              <to>
                <xdr:col>3</xdr:col>
                <xdr:colOff>0</xdr:colOff>
                <xdr:row>211</xdr:row>
                <xdr:rowOff>9525</xdr:rowOff>
              </to>
            </anchor>
          </controlPr>
        </control>
      </mc:Choice>
      <mc:Fallback>
        <control shapeId="4398" r:id="rId12" name="ComboBox159"/>
      </mc:Fallback>
    </mc:AlternateContent>
    <mc:AlternateContent xmlns:mc="http://schemas.openxmlformats.org/markup-compatibility/2006">
      <mc:Choice Requires="x14">
        <control shapeId="4397" r:id="rId13" name="ComboBox158">
          <controlPr defaultSize="0" autoLine="0" linkedCell="C210" listFillRange="Members!$A$4:$E$1739" r:id="rId7">
            <anchor moveWithCells="1" sizeWithCells="1">
              <from>
                <xdr:col>2</xdr:col>
                <xdr:colOff>47625</xdr:colOff>
                <xdr:row>209</xdr:row>
                <xdr:rowOff>9525</xdr:rowOff>
              </from>
              <to>
                <xdr:col>3</xdr:col>
                <xdr:colOff>0</xdr:colOff>
                <xdr:row>210</xdr:row>
                <xdr:rowOff>9525</xdr:rowOff>
              </to>
            </anchor>
          </controlPr>
        </control>
      </mc:Choice>
      <mc:Fallback>
        <control shapeId="4397" r:id="rId13" name="ComboBox158"/>
      </mc:Fallback>
    </mc:AlternateContent>
    <mc:AlternateContent xmlns:mc="http://schemas.openxmlformats.org/markup-compatibility/2006">
      <mc:Choice Requires="x14">
        <control shapeId="4395" r:id="rId14" name="ComboBox156">
          <controlPr defaultSize="0" autoLine="0" linkedCell="#REF!" listFillRange="Members!$A$4:$E$1729" r:id="rId15">
            <anchor moveWithCells="1" sizeWithCells="1">
              <from>
                <xdr:col>2</xdr:col>
                <xdr:colOff>47625</xdr:colOff>
                <xdr:row>207</xdr:row>
                <xdr:rowOff>0</xdr:rowOff>
              </from>
              <to>
                <xdr:col>3</xdr:col>
                <xdr:colOff>0</xdr:colOff>
                <xdr:row>207</xdr:row>
                <xdr:rowOff>0</xdr:rowOff>
              </to>
            </anchor>
          </controlPr>
        </control>
      </mc:Choice>
      <mc:Fallback>
        <control shapeId="4395" r:id="rId14" name="ComboBox156"/>
      </mc:Fallback>
    </mc:AlternateContent>
    <mc:AlternateContent xmlns:mc="http://schemas.openxmlformats.org/markup-compatibility/2006">
      <mc:Choice Requires="x14">
        <control shapeId="4394" r:id="rId16" name="ComboBox155">
          <controlPr defaultSize="0" autoLine="0" linkedCell="#REF!" listFillRange="Members!$A$4:$E$1729" r:id="rId15">
            <anchor moveWithCells="1" sizeWithCells="1">
              <from>
                <xdr:col>2</xdr:col>
                <xdr:colOff>47625</xdr:colOff>
                <xdr:row>207</xdr:row>
                <xdr:rowOff>0</xdr:rowOff>
              </from>
              <to>
                <xdr:col>3</xdr:col>
                <xdr:colOff>0</xdr:colOff>
                <xdr:row>207</xdr:row>
                <xdr:rowOff>0</xdr:rowOff>
              </to>
            </anchor>
          </controlPr>
        </control>
      </mc:Choice>
      <mc:Fallback>
        <control shapeId="4394" r:id="rId16" name="ComboBox155"/>
      </mc:Fallback>
    </mc:AlternateContent>
    <mc:AlternateContent xmlns:mc="http://schemas.openxmlformats.org/markup-compatibility/2006">
      <mc:Choice Requires="x14">
        <control shapeId="4393" r:id="rId17" name="ComboBox154">
          <controlPr defaultSize="0" autoLine="0" linkedCell="#REF!" listFillRange="Members!$A$4:$E$1729" r:id="rId15">
            <anchor moveWithCells="1" sizeWithCells="1">
              <from>
                <xdr:col>2</xdr:col>
                <xdr:colOff>47625</xdr:colOff>
                <xdr:row>207</xdr:row>
                <xdr:rowOff>0</xdr:rowOff>
              </from>
              <to>
                <xdr:col>3</xdr:col>
                <xdr:colOff>0</xdr:colOff>
                <xdr:row>207</xdr:row>
                <xdr:rowOff>0</xdr:rowOff>
              </to>
            </anchor>
          </controlPr>
        </control>
      </mc:Choice>
      <mc:Fallback>
        <control shapeId="4393" r:id="rId17" name="ComboBox154"/>
      </mc:Fallback>
    </mc:AlternateContent>
    <mc:AlternateContent xmlns:mc="http://schemas.openxmlformats.org/markup-compatibility/2006">
      <mc:Choice Requires="x14">
        <control shapeId="4392" r:id="rId18" name="ComboBox153">
          <controlPr defaultSize="0" autoLine="0" linkedCell="#REF!" listFillRange="Members!$A$4:$E$1729" r:id="rId15">
            <anchor moveWithCells="1" sizeWithCells="1">
              <from>
                <xdr:col>2</xdr:col>
                <xdr:colOff>47625</xdr:colOff>
                <xdr:row>207</xdr:row>
                <xdr:rowOff>0</xdr:rowOff>
              </from>
              <to>
                <xdr:col>3</xdr:col>
                <xdr:colOff>0</xdr:colOff>
                <xdr:row>207</xdr:row>
                <xdr:rowOff>0</xdr:rowOff>
              </to>
            </anchor>
          </controlPr>
        </control>
      </mc:Choice>
      <mc:Fallback>
        <control shapeId="4392" r:id="rId18" name="ComboBox153"/>
      </mc:Fallback>
    </mc:AlternateContent>
    <mc:AlternateContent xmlns:mc="http://schemas.openxmlformats.org/markup-compatibility/2006">
      <mc:Choice Requires="x14">
        <control shapeId="4391" r:id="rId19" name="ComboBox152">
          <controlPr defaultSize="0" autoLine="0" linkedCell="C207" listFillRange="Members!$A$4:$E$1739" r:id="rId5">
            <anchor moveWithCells="1" sizeWithCells="1">
              <from>
                <xdr:col>2</xdr:col>
                <xdr:colOff>47625</xdr:colOff>
                <xdr:row>206</xdr:row>
                <xdr:rowOff>9525</xdr:rowOff>
              </from>
              <to>
                <xdr:col>3</xdr:col>
                <xdr:colOff>0</xdr:colOff>
                <xdr:row>207</xdr:row>
                <xdr:rowOff>0</xdr:rowOff>
              </to>
            </anchor>
          </controlPr>
        </control>
      </mc:Choice>
      <mc:Fallback>
        <control shapeId="4391" r:id="rId19" name="ComboBox152"/>
      </mc:Fallback>
    </mc:AlternateContent>
    <mc:AlternateContent xmlns:mc="http://schemas.openxmlformats.org/markup-compatibility/2006">
      <mc:Choice Requires="x14">
        <control shapeId="4390" r:id="rId20" name="ComboBox151">
          <controlPr defaultSize="0" autoLine="0" linkedCell="C206" listFillRange="Members!$A$4:$E$1739" r:id="rId7">
            <anchor moveWithCells="1" sizeWithCells="1">
              <from>
                <xdr:col>2</xdr:col>
                <xdr:colOff>47625</xdr:colOff>
                <xdr:row>205</xdr:row>
                <xdr:rowOff>9525</xdr:rowOff>
              </from>
              <to>
                <xdr:col>3</xdr:col>
                <xdr:colOff>0</xdr:colOff>
                <xdr:row>206</xdr:row>
                <xdr:rowOff>9525</xdr:rowOff>
              </to>
            </anchor>
          </controlPr>
        </control>
      </mc:Choice>
      <mc:Fallback>
        <control shapeId="4390" r:id="rId20" name="ComboBox151"/>
      </mc:Fallback>
    </mc:AlternateContent>
    <mc:AlternateContent xmlns:mc="http://schemas.openxmlformats.org/markup-compatibility/2006">
      <mc:Choice Requires="x14">
        <control shapeId="4389" r:id="rId21" name="ComboBox150">
          <controlPr defaultSize="0" autoLine="0" linkedCell="C205" listFillRange="Members!$A$4:$E$1739" r:id="rId7">
            <anchor moveWithCells="1" sizeWithCells="1">
              <from>
                <xdr:col>2</xdr:col>
                <xdr:colOff>47625</xdr:colOff>
                <xdr:row>204</xdr:row>
                <xdr:rowOff>9525</xdr:rowOff>
              </from>
              <to>
                <xdr:col>3</xdr:col>
                <xdr:colOff>0</xdr:colOff>
                <xdr:row>205</xdr:row>
                <xdr:rowOff>9525</xdr:rowOff>
              </to>
            </anchor>
          </controlPr>
        </control>
      </mc:Choice>
      <mc:Fallback>
        <control shapeId="4389" r:id="rId21" name="ComboBox150"/>
      </mc:Fallback>
    </mc:AlternateContent>
    <mc:AlternateContent xmlns:mc="http://schemas.openxmlformats.org/markup-compatibility/2006">
      <mc:Choice Requires="x14">
        <control shapeId="4388" r:id="rId22" name="ComboBox149">
          <controlPr defaultSize="0" autoLine="0" linkedCell="C204" listFillRange="Members!$A$4:$E$1739" r:id="rId7">
            <anchor moveWithCells="1" sizeWithCells="1">
              <from>
                <xdr:col>2</xdr:col>
                <xdr:colOff>47625</xdr:colOff>
                <xdr:row>203</xdr:row>
                <xdr:rowOff>9525</xdr:rowOff>
              </from>
              <to>
                <xdr:col>3</xdr:col>
                <xdr:colOff>0</xdr:colOff>
                <xdr:row>204</xdr:row>
                <xdr:rowOff>9525</xdr:rowOff>
              </to>
            </anchor>
          </controlPr>
        </control>
      </mc:Choice>
      <mc:Fallback>
        <control shapeId="4388" r:id="rId22" name="ComboBox149"/>
      </mc:Fallback>
    </mc:AlternateContent>
    <mc:AlternateContent xmlns:mc="http://schemas.openxmlformats.org/markup-compatibility/2006">
      <mc:Choice Requires="x14">
        <control shapeId="4387" r:id="rId23" name="ComboBox148">
          <controlPr defaultSize="0" autoLine="0" linkedCell="C201" listFillRange="Members!$A$4:$E$1739" r:id="rId7">
            <anchor moveWithCells="1" sizeWithCells="1">
              <from>
                <xdr:col>2</xdr:col>
                <xdr:colOff>47625</xdr:colOff>
                <xdr:row>200</xdr:row>
                <xdr:rowOff>9525</xdr:rowOff>
              </from>
              <to>
                <xdr:col>3</xdr:col>
                <xdr:colOff>0</xdr:colOff>
                <xdr:row>201</xdr:row>
                <xdr:rowOff>9525</xdr:rowOff>
              </to>
            </anchor>
          </controlPr>
        </control>
      </mc:Choice>
      <mc:Fallback>
        <control shapeId="4387" r:id="rId23" name="ComboBox148"/>
      </mc:Fallback>
    </mc:AlternateContent>
    <mc:AlternateContent xmlns:mc="http://schemas.openxmlformats.org/markup-compatibility/2006">
      <mc:Choice Requires="x14">
        <control shapeId="4386" r:id="rId24" name="ComboBox147">
          <controlPr defaultSize="0" autoLine="0" linkedCell="C200" listFillRange="Members!$A$4:$E$1739" r:id="rId7">
            <anchor moveWithCells="1" sizeWithCells="1">
              <from>
                <xdr:col>2</xdr:col>
                <xdr:colOff>47625</xdr:colOff>
                <xdr:row>199</xdr:row>
                <xdr:rowOff>9525</xdr:rowOff>
              </from>
              <to>
                <xdr:col>3</xdr:col>
                <xdr:colOff>0</xdr:colOff>
                <xdr:row>200</xdr:row>
                <xdr:rowOff>9525</xdr:rowOff>
              </to>
            </anchor>
          </controlPr>
        </control>
      </mc:Choice>
      <mc:Fallback>
        <control shapeId="4386" r:id="rId24" name="ComboBox147"/>
      </mc:Fallback>
    </mc:AlternateContent>
    <mc:AlternateContent xmlns:mc="http://schemas.openxmlformats.org/markup-compatibility/2006">
      <mc:Choice Requires="x14">
        <control shapeId="4385" r:id="rId25" name="ComboBox146">
          <controlPr defaultSize="0" autoLine="0" linkedCell="C199" listFillRange="Members!$A$4:$E$1739" r:id="rId7">
            <anchor moveWithCells="1" sizeWithCells="1">
              <from>
                <xdr:col>2</xdr:col>
                <xdr:colOff>47625</xdr:colOff>
                <xdr:row>198</xdr:row>
                <xdr:rowOff>9525</xdr:rowOff>
              </from>
              <to>
                <xdr:col>3</xdr:col>
                <xdr:colOff>0</xdr:colOff>
                <xdr:row>199</xdr:row>
                <xdr:rowOff>9525</xdr:rowOff>
              </to>
            </anchor>
          </controlPr>
        </control>
      </mc:Choice>
      <mc:Fallback>
        <control shapeId="4385" r:id="rId25" name="ComboBox146"/>
      </mc:Fallback>
    </mc:AlternateContent>
    <mc:AlternateContent xmlns:mc="http://schemas.openxmlformats.org/markup-compatibility/2006">
      <mc:Choice Requires="x14">
        <control shapeId="4384" r:id="rId26" name="ComboBox145">
          <controlPr defaultSize="0" autoLine="0" linkedCell="C198" listFillRange="Members!$A$4:$E$1739" r:id="rId7">
            <anchor moveWithCells="1" sizeWithCells="1">
              <from>
                <xdr:col>2</xdr:col>
                <xdr:colOff>47625</xdr:colOff>
                <xdr:row>197</xdr:row>
                <xdr:rowOff>9525</xdr:rowOff>
              </from>
              <to>
                <xdr:col>3</xdr:col>
                <xdr:colOff>0</xdr:colOff>
                <xdr:row>198</xdr:row>
                <xdr:rowOff>9525</xdr:rowOff>
              </to>
            </anchor>
          </controlPr>
        </control>
      </mc:Choice>
      <mc:Fallback>
        <control shapeId="4384" r:id="rId26" name="ComboBox145"/>
      </mc:Fallback>
    </mc:AlternateContent>
    <mc:AlternateContent xmlns:mc="http://schemas.openxmlformats.org/markup-compatibility/2006">
      <mc:Choice Requires="x14">
        <control shapeId="4383" r:id="rId27" name="ComboBox144">
          <controlPr defaultSize="0" autoLine="0" linkedCell="C195" listFillRange="Members!$A$4:$E$1739" r:id="rId28">
            <anchor moveWithCells="1" sizeWithCells="1">
              <from>
                <xdr:col>2</xdr:col>
                <xdr:colOff>47625</xdr:colOff>
                <xdr:row>194</xdr:row>
                <xdr:rowOff>9525</xdr:rowOff>
              </from>
              <to>
                <xdr:col>3</xdr:col>
                <xdr:colOff>0</xdr:colOff>
                <xdr:row>195</xdr:row>
                <xdr:rowOff>9525</xdr:rowOff>
              </to>
            </anchor>
          </controlPr>
        </control>
      </mc:Choice>
      <mc:Fallback>
        <control shapeId="4383" r:id="rId27" name="ComboBox144"/>
      </mc:Fallback>
    </mc:AlternateContent>
    <mc:AlternateContent xmlns:mc="http://schemas.openxmlformats.org/markup-compatibility/2006">
      <mc:Choice Requires="x14">
        <control shapeId="4382" r:id="rId29" name="ComboBox143">
          <controlPr defaultSize="0" autoLine="0" linkedCell="C194" listFillRange="Members!$A$4:$E$1739" r:id="rId30">
            <anchor moveWithCells="1" sizeWithCells="1">
              <from>
                <xdr:col>2</xdr:col>
                <xdr:colOff>47625</xdr:colOff>
                <xdr:row>193</xdr:row>
                <xdr:rowOff>9525</xdr:rowOff>
              </from>
              <to>
                <xdr:col>3</xdr:col>
                <xdr:colOff>0</xdr:colOff>
                <xdr:row>194</xdr:row>
                <xdr:rowOff>9525</xdr:rowOff>
              </to>
            </anchor>
          </controlPr>
        </control>
      </mc:Choice>
      <mc:Fallback>
        <control shapeId="4382" r:id="rId29" name="ComboBox143"/>
      </mc:Fallback>
    </mc:AlternateContent>
    <mc:AlternateContent xmlns:mc="http://schemas.openxmlformats.org/markup-compatibility/2006">
      <mc:Choice Requires="x14">
        <control shapeId="4381" r:id="rId31" name="ComboBox142">
          <controlPr defaultSize="0" autoLine="0" linkedCell="C193" listFillRange="Members!$A$4:$E$1739" r:id="rId32">
            <anchor moveWithCells="1" sizeWithCells="1">
              <from>
                <xdr:col>2</xdr:col>
                <xdr:colOff>47625</xdr:colOff>
                <xdr:row>192</xdr:row>
                <xdr:rowOff>9525</xdr:rowOff>
              </from>
              <to>
                <xdr:col>3</xdr:col>
                <xdr:colOff>0</xdr:colOff>
                <xdr:row>193</xdr:row>
                <xdr:rowOff>9525</xdr:rowOff>
              </to>
            </anchor>
          </controlPr>
        </control>
      </mc:Choice>
      <mc:Fallback>
        <control shapeId="4381" r:id="rId31" name="ComboBox142"/>
      </mc:Fallback>
    </mc:AlternateContent>
    <mc:AlternateContent xmlns:mc="http://schemas.openxmlformats.org/markup-compatibility/2006">
      <mc:Choice Requires="x14">
        <control shapeId="4380" r:id="rId33" name="ComboBox141">
          <controlPr defaultSize="0" autoLine="0" linkedCell="C192" listFillRange="Members!$A$4:$E$1739" r:id="rId34">
            <anchor moveWithCells="1" sizeWithCells="1">
              <from>
                <xdr:col>2</xdr:col>
                <xdr:colOff>47625</xdr:colOff>
                <xdr:row>191</xdr:row>
                <xdr:rowOff>9525</xdr:rowOff>
              </from>
              <to>
                <xdr:col>3</xdr:col>
                <xdr:colOff>0</xdr:colOff>
                <xdr:row>192</xdr:row>
                <xdr:rowOff>9525</xdr:rowOff>
              </to>
            </anchor>
          </controlPr>
        </control>
      </mc:Choice>
      <mc:Fallback>
        <control shapeId="4380" r:id="rId33" name="ComboBox141"/>
      </mc:Fallback>
    </mc:AlternateContent>
    <mc:AlternateContent xmlns:mc="http://schemas.openxmlformats.org/markup-compatibility/2006">
      <mc:Choice Requires="x14">
        <control shapeId="4379" r:id="rId35" name="ComboBox140">
          <controlPr defaultSize="0" autoLine="0" linkedCell="C189" listFillRange="Members!$A$4:$E$1739" r:id="rId36">
            <anchor moveWithCells="1" sizeWithCells="1">
              <from>
                <xdr:col>2</xdr:col>
                <xdr:colOff>47625</xdr:colOff>
                <xdr:row>188</xdr:row>
                <xdr:rowOff>9525</xdr:rowOff>
              </from>
              <to>
                <xdr:col>3</xdr:col>
                <xdr:colOff>0</xdr:colOff>
                <xdr:row>189</xdr:row>
                <xdr:rowOff>9525</xdr:rowOff>
              </to>
            </anchor>
          </controlPr>
        </control>
      </mc:Choice>
      <mc:Fallback>
        <control shapeId="4379" r:id="rId35" name="ComboBox140"/>
      </mc:Fallback>
    </mc:AlternateContent>
    <mc:AlternateContent xmlns:mc="http://schemas.openxmlformats.org/markup-compatibility/2006">
      <mc:Choice Requires="x14">
        <control shapeId="4378" r:id="rId37" name="ComboBox139">
          <controlPr defaultSize="0" autoLine="0" linkedCell="C188" listFillRange="Members!$A$4:$E$1739" r:id="rId38">
            <anchor moveWithCells="1" sizeWithCells="1">
              <from>
                <xdr:col>2</xdr:col>
                <xdr:colOff>47625</xdr:colOff>
                <xdr:row>187</xdr:row>
                <xdr:rowOff>9525</xdr:rowOff>
              </from>
              <to>
                <xdr:col>3</xdr:col>
                <xdr:colOff>0</xdr:colOff>
                <xdr:row>188</xdr:row>
                <xdr:rowOff>9525</xdr:rowOff>
              </to>
            </anchor>
          </controlPr>
        </control>
      </mc:Choice>
      <mc:Fallback>
        <control shapeId="4378" r:id="rId37" name="ComboBox139"/>
      </mc:Fallback>
    </mc:AlternateContent>
    <mc:AlternateContent xmlns:mc="http://schemas.openxmlformats.org/markup-compatibility/2006">
      <mc:Choice Requires="x14">
        <control shapeId="4377" r:id="rId39" name="ComboBox138">
          <controlPr defaultSize="0" autoLine="0" linkedCell="C187" listFillRange="Members!$A$4:$E$1739" r:id="rId40">
            <anchor moveWithCells="1" sizeWithCells="1">
              <from>
                <xdr:col>2</xdr:col>
                <xdr:colOff>47625</xdr:colOff>
                <xdr:row>186</xdr:row>
                <xdr:rowOff>9525</xdr:rowOff>
              </from>
              <to>
                <xdr:col>3</xdr:col>
                <xdr:colOff>0</xdr:colOff>
                <xdr:row>187</xdr:row>
                <xdr:rowOff>9525</xdr:rowOff>
              </to>
            </anchor>
          </controlPr>
        </control>
      </mc:Choice>
      <mc:Fallback>
        <control shapeId="4377" r:id="rId39" name="ComboBox138"/>
      </mc:Fallback>
    </mc:AlternateContent>
    <mc:AlternateContent xmlns:mc="http://schemas.openxmlformats.org/markup-compatibility/2006">
      <mc:Choice Requires="x14">
        <control shapeId="4376" r:id="rId41" name="ComboBox137">
          <controlPr defaultSize="0" autoLine="0" linkedCell="C186" listFillRange="Members!$A$4:$E$1739" r:id="rId42">
            <anchor moveWithCells="1" sizeWithCells="1">
              <from>
                <xdr:col>2</xdr:col>
                <xdr:colOff>47625</xdr:colOff>
                <xdr:row>185</xdr:row>
                <xdr:rowOff>9525</xdr:rowOff>
              </from>
              <to>
                <xdr:col>3</xdr:col>
                <xdr:colOff>0</xdr:colOff>
                <xdr:row>186</xdr:row>
                <xdr:rowOff>9525</xdr:rowOff>
              </to>
            </anchor>
          </controlPr>
        </control>
      </mc:Choice>
      <mc:Fallback>
        <control shapeId="4376" r:id="rId41" name="ComboBox137"/>
      </mc:Fallback>
    </mc:AlternateContent>
    <mc:AlternateContent xmlns:mc="http://schemas.openxmlformats.org/markup-compatibility/2006">
      <mc:Choice Requires="x14">
        <control shapeId="4375" r:id="rId43" name="ComboBox136">
          <controlPr defaultSize="0" autoLine="0" linkedCell="C183" listFillRange="Members!$A$4:$E$1739" r:id="rId7">
            <anchor moveWithCells="1" sizeWithCells="1">
              <from>
                <xdr:col>2</xdr:col>
                <xdr:colOff>47625</xdr:colOff>
                <xdr:row>182</xdr:row>
                <xdr:rowOff>9525</xdr:rowOff>
              </from>
              <to>
                <xdr:col>3</xdr:col>
                <xdr:colOff>0</xdr:colOff>
                <xdr:row>183</xdr:row>
                <xdr:rowOff>9525</xdr:rowOff>
              </to>
            </anchor>
          </controlPr>
        </control>
      </mc:Choice>
      <mc:Fallback>
        <control shapeId="4375" r:id="rId43" name="ComboBox136"/>
      </mc:Fallback>
    </mc:AlternateContent>
    <mc:AlternateContent xmlns:mc="http://schemas.openxmlformats.org/markup-compatibility/2006">
      <mc:Choice Requires="x14">
        <control shapeId="4374" r:id="rId44" name="ComboBox135">
          <controlPr defaultSize="0" autoLine="0" linkedCell="C182" listFillRange="Members!$A$4:$E$1739" r:id="rId7">
            <anchor moveWithCells="1" sizeWithCells="1">
              <from>
                <xdr:col>2</xdr:col>
                <xdr:colOff>47625</xdr:colOff>
                <xdr:row>181</xdr:row>
                <xdr:rowOff>9525</xdr:rowOff>
              </from>
              <to>
                <xdr:col>3</xdr:col>
                <xdr:colOff>0</xdr:colOff>
                <xdr:row>182</xdr:row>
                <xdr:rowOff>9525</xdr:rowOff>
              </to>
            </anchor>
          </controlPr>
        </control>
      </mc:Choice>
      <mc:Fallback>
        <control shapeId="4374" r:id="rId44" name="ComboBox135"/>
      </mc:Fallback>
    </mc:AlternateContent>
    <mc:AlternateContent xmlns:mc="http://schemas.openxmlformats.org/markup-compatibility/2006">
      <mc:Choice Requires="x14">
        <control shapeId="4373" r:id="rId45" name="ComboBox134">
          <controlPr defaultSize="0" autoLine="0" linkedCell="C181" listFillRange="Members!$A$4:$E$1739" r:id="rId46">
            <anchor moveWithCells="1" sizeWithCells="1">
              <from>
                <xdr:col>2</xdr:col>
                <xdr:colOff>47625</xdr:colOff>
                <xdr:row>180</xdr:row>
                <xdr:rowOff>9525</xdr:rowOff>
              </from>
              <to>
                <xdr:col>3</xdr:col>
                <xdr:colOff>0</xdr:colOff>
                <xdr:row>181</xdr:row>
                <xdr:rowOff>9525</xdr:rowOff>
              </to>
            </anchor>
          </controlPr>
        </control>
      </mc:Choice>
      <mc:Fallback>
        <control shapeId="4373" r:id="rId45" name="ComboBox134"/>
      </mc:Fallback>
    </mc:AlternateContent>
    <mc:AlternateContent xmlns:mc="http://schemas.openxmlformats.org/markup-compatibility/2006">
      <mc:Choice Requires="x14">
        <control shapeId="4372" r:id="rId47" name="ComboBox133">
          <controlPr defaultSize="0" autoLine="0" linkedCell="C180" listFillRange="Members!$A$4:$E$1739" r:id="rId48">
            <anchor moveWithCells="1" sizeWithCells="1">
              <from>
                <xdr:col>2</xdr:col>
                <xdr:colOff>47625</xdr:colOff>
                <xdr:row>179</xdr:row>
                <xdr:rowOff>9525</xdr:rowOff>
              </from>
              <to>
                <xdr:col>3</xdr:col>
                <xdr:colOff>0</xdr:colOff>
                <xdr:row>180</xdr:row>
                <xdr:rowOff>9525</xdr:rowOff>
              </to>
            </anchor>
          </controlPr>
        </control>
      </mc:Choice>
      <mc:Fallback>
        <control shapeId="4372" r:id="rId47" name="ComboBox133"/>
      </mc:Fallback>
    </mc:AlternateContent>
    <mc:AlternateContent xmlns:mc="http://schemas.openxmlformats.org/markup-compatibility/2006">
      <mc:Choice Requires="x14">
        <control shapeId="4371" r:id="rId49" name="ComboBox132">
          <controlPr defaultSize="0" autoLine="0" linkedCell="C177" listFillRange="Members!$A$4:$E$1739" r:id="rId7">
            <anchor moveWithCells="1" sizeWithCells="1">
              <from>
                <xdr:col>2</xdr:col>
                <xdr:colOff>47625</xdr:colOff>
                <xdr:row>176</xdr:row>
                <xdr:rowOff>9525</xdr:rowOff>
              </from>
              <to>
                <xdr:col>3</xdr:col>
                <xdr:colOff>0</xdr:colOff>
                <xdr:row>177</xdr:row>
                <xdr:rowOff>9525</xdr:rowOff>
              </to>
            </anchor>
          </controlPr>
        </control>
      </mc:Choice>
      <mc:Fallback>
        <control shapeId="4371" r:id="rId49" name="ComboBox132"/>
      </mc:Fallback>
    </mc:AlternateContent>
    <mc:AlternateContent xmlns:mc="http://schemas.openxmlformats.org/markup-compatibility/2006">
      <mc:Choice Requires="x14">
        <control shapeId="4370" r:id="rId50" name="ComboBox131">
          <controlPr defaultSize="0" autoLine="0" linkedCell="C176" listFillRange="Members!$A$4:$E$1739" r:id="rId7">
            <anchor moveWithCells="1" sizeWithCells="1">
              <from>
                <xdr:col>2</xdr:col>
                <xdr:colOff>47625</xdr:colOff>
                <xdr:row>175</xdr:row>
                <xdr:rowOff>9525</xdr:rowOff>
              </from>
              <to>
                <xdr:col>3</xdr:col>
                <xdr:colOff>0</xdr:colOff>
                <xdr:row>176</xdr:row>
                <xdr:rowOff>9525</xdr:rowOff>
              </to>
            </anchor>
          </controlPr>
        </control>
      </mc:Choice>
      <mc:Fallback>
        <control shapeId="4370" r:id="rId50" name="ComboBox131"/>
      </mc:Fallback>
    </mc:AlternateContent>
    <mc:AlternateContent xmlns:mc="http://schemas.openxmlformats.org/markup-compatibility/2006">
      <mc:Choice Requires="x14">
        <control shapeId="4369" r:id="rId51" name="ComboBox130">
          <controlPr defaultSize="0" autoLine="0" linkedCell="C175" listFillRange="Members!$A$4:$E$1739" r:id="rId7">
            <anchor moveWithCells="1" sizeWithCells="1">
              <from>
                <xdr:col>2</xdr:col>
                <xdr:colOff>47625</xdr:colOff>
                <xdr:row>174</xdr:row>
                <xdr:rowOff>9525</xdr:rowOff>
              </from>
              <to>
                <xdr:col>3</xdr:col>
                <xdr:colOff>0</xdr:colOff>
                <xdr:row>175</xdr:row>
                <xdr:rowOff>9525</xdr:rowOff>
              </to>
            </anchor>
          </controlPr>
        </control>
      </mc:Choice>
      <mc:Fallback>
        <control shapeId="4369" r:id="rId51" name="ComboBox130"/>
      </mc:Fallback>
    </mc:AlternateContent>
    <mc:AlternateContent xmlns:mc="http://schemas.openxmlformats.org/markup-compatibility/2006">
      <mc:Choice Requires="x14">
        <control shapeId="4368" r:id="rId52" name="ComboBox174">
          <controlPr defaultSize="0" autoLine="0" linkedCell="C174" listFillRange="Members!$A$4:$E$1739" r:id="rId53">
            <anchor moveWithCells="1" sizeWithCells="1">
              <from>
                <xdr:col>2</xdr:col>
                <xdr:colOff>47625</xdr:colOff>
                <xdr:row>173</xdr:row>
                <xdr:rowOff>9525</xdr:rowOff>
              </from>
              <to>
                <xdr:col>3</xdr:col>
                <xdr:colOff>0</xdr:colOff>
                <xdr:row>174</xdr:row>
                <xdr:rowOff>9525</xdr:rowOff>
              </to>
            </anchor>
          </controlPr>
        </control>
      </mc:Choice>
      <mc:Fallback>
        <control shapeId="4368" r:id="rId52" name="ComboBox174"/>
      </mc:Fallback>
    </mc:AlternateContent>
    <mc:AlternateContent xmlns:mc="http://schemas.openxmlformats.org/markup-compatibility/2006">
      <mc:Choice Requires="x14">
        <control shapeId="4367" r:id="rId54" name="ComboBox173">
          <controlPr defaultSize="0" autoLine="0" linkedCell="C171" listFillRange="Members!$A$4:$E$1739" r:id="rId55">
            <anchor moveWithCells="1" sizeWithCells="1">
              <from>
                <xdr:col>2</xdr:col>
                <xdr:colOff>47625</xdr:colOff>
                <xdr:row>170</xdr:row>
                <xdr:rowOff>9525</xdr:rowOff>
              </from>
              <to>
                <xdr:col>3</xdr:col>
                <xdr:colOff>0</xdr:colOff>
                <xdr:row>171</xdr:row>
                <xdr:rowOff>9525</xdr:rowOff>
              </to>
            </anchor>
          </controlPr>
        </control>
      </mc:Choice>
      <mc:Fallback>
        <control shapeId="4367" r:id="rId54" name="ComboBox173"/>
      </mc:Fallback>
    </mc:AlternateContent>
    <mc:AlternateContent xmlns:mc="http://schemas.openxmlformats.org/markup-compatibility/2006">
      <mc:Choice Requires="x14">
        <control shapeId="4366" r:id="rId56" name="ComboBox172">
          <controlPr defaultSize="0" autoLine="0" linkedCell="C170" listFillRange="Members!$A$4:$E$1739" r:id="rId57">
            <anchor moveWithCells="1" sizeWithCells="1">
              <from>
                <xdr:col>2</xdr:col>
                <xdr:colOff>47625</xdr:colOff>
                <xdr:row>169</xdr:row>
                <xdr:rowOff>9525</xdr:rowOff>
              </from>
              <to>
                <xdr:col>3</xdr:col>
                <xdr:colOff>0</xdr:colOff>
                <xdr:row>170</xdr:row>
                <xdr:rowOff>9525</xdr:rowOff>
              </to>
            </anchor>
          </controlPr>
        </control>
      </mc:Choice>
      <mc:Fallback>
        <control shapeId="4366" r:id="rId56" name="ComboBox172"/>
      </mc:Fallback>
    </mc:AlternateContent>
    <mc:AlternateContent xmlns:mc="http://schemas.openxmlformats.org/markup-compatibility/2006">
      <mc:Choice Requires="x14">
        <control shapeId="4365" r:id="rId58" name="ComboBox171">
          <controlPr defaultSize="0" autoLine="0" linkedCell="C169" listFillRange="Members!$A$4:$E$1739" r:id="rId59">
            <anchor moveWithCells="1" sizeWithCells="1">
              <from>
                <xdr:col>2</xdr:col>
                <xdr:colOff>47625</xdr:colOff>
                <xdr:row>168</xdr:row>
                <xdr:rowOff>9525</xdr:rowOff>
              </from>
              <to>
                <xdr:col>3</xdr:col>
                <xdr:colOff>0</xdr:colOff>
                <xdr:row>169</xdr:row>
                <xdr:rowOff>9525</xdr:rowOff>
              </to>
            </anchor>
          </controlPr>
        </control>
      </mc:Choice>
      <mc:Fallback>
        <control shapeId="4365" r:id="rId58" name="ComboBox171"/>
      </mc:Fallback>
    </mc:AlternateContent>
    <mc:AlternateContent xmlns:mc="http://schemas.openxmlformats.org/markup-compatibility/2006">
      <mc:Choice Requires="x14">
        <control shapeId="4364" r:id="rId60" name="ComboBox170">
          <controlPr defaultSize="0" autoLine="0" linkedCell="C168" listFillRange="Members!$A$4:$E$1739" r:id="rId61">
            <anchor moveWithCells="1" sizeWithCells="1">
              <from>
                <xdr:col>2</xdr:col>
                <xdr:colOff>47625</xdr:colOff>
                <xdr:row>167</xdr:row>
                <xdr:rowOff>9525</xdr:rowOff>
              </from>
              <to>
                <xdr:col>3</xdr:col>
                <xdr:colOff>0</xdr:colOff>
                <xdr:row>168</xdr:row>
                <xdr:rowOff>9525</xdr:rowOff>
              </to>
            </anchor>
          </controlPr>
        </control>
      </mc:Choice>
      <mc:Fallback>
        <control shapeId="4364" r:id="rId60" name="ComboBox170"/>
      </mc:Fallback>
    </mc:AlternateContent>
    <mc:AlternateContent xmlns:mc="http://schemas.openxmlformats.org/markup-compatibility/2006">
      <mc:Choice Requires="x14">
        <control shapeId="4349" r:id="rId62" name="ComboBox117">
          <controlPr defaultSize="0" autoLine="0" linkedCell="C165" listFillRange="Members!$A$4:$E$1739" r:id="rId63">
            <anchor moveWithCells="1" sizeWithCells="1">
              <from>
                <xdr:col>2</xdr:col>
                <xdr:colOff>47625</xdr:colOff>
                <xdr:row>164</xdr:row>
                <xdr:rowOff>9525</xdr:rowOff>
              </from>
              <to>
                <xdr:col>3</xdr:col>
                <xdr:colOff>0</xdr:colOff>
                <xdr:row>165</xdr:row>
                <xdr:rowOff>0</xdr:rowOff>
              </to>
            </anchor>
          </controlPr>
        </control>
      </mc:Choice>
      <mc:Fallback>
        <control shapeId="4349" r:id="rId62" name="ComboBox117"/>
      </mc:Fallback>
    </mc:AlternateContent>
    <mc:AlternateContent xmlns:mc="http://schemas.openxmlformats.org/markup-compatibility/2006">
      <mc:Choice Requires="x14">
        <control shapeId="4348" r:id="rId64" name="ComboBox116">
          <controlPr defaultSize="0" autoLine="0" linkedCell="C164" listFillRange="Members!$A$4:$E$1739" r:id="rId65">
            <anchor moveWithCells="1" sizeWithCells="1">
              <from>
                <xdr:col>2</xdr:col>
                <xdr:colOff>47625</xdr:colOff>
                <xdr:row>163</xdr:row>
                <xdr:rowOff>9525</xdr:rowOff>
              </from>
              <to>
                <xdr:col>3</xdr:col>
                <xdr:colOff>0</xdr:colOff>
                <xdr:row>164</xdr:row>
                <xdr:rowOff>9525</xdr:rowOff>
              </to>
            </anchor>
          </controlPr>
        </control>
      </mc:Choice>
      <mc:Fallback>
        <control shapeId="4348" r:id="rId64" name="ComboBox116"/>
      </mc:Fallback>
    </mc:AlternateContent>
    <mc:AlternateContent xmlns:mc="http://schemas.openxmlformats.org/markup-compatibility/2006">
      <mc:Choice Requires="x14">
        <control shapeId="4347" r:id="rId66" name="ComboBox115">
          <controlPr defaultSize="0" autoLine="0" linkedCell="C163" listFillRange="Members!$A$4:$E$1739" r:id="rId67">
            <anchor moveWithCells="1" sizeWithCells="1">
              <from>
                <xdr:col>2</xdr:col>
                <xdr:colOff>47625</xdr:colOff>
                <xdr:row>162</xdr:row>
                <xdr:rowOff>9525</xdr:rowOff>
              </from>
              <to>
                <xdr:col>3</xdr:col>
                <xdr:colOff>0</xdr:colOff>
                <xdr:row>163</xdr:row>
                <xdr:rowOff>9525</xdr:rowOff>
              </to>
            </anchor>
          </controlPr>
        </control>
      </mc:Choice>
      <mc:Fallback>
        <control shapeId="4347" r:id="rId66" name="ComboBox115"/>
      </mc:Fallback>
    </mc:AlternateContent>
    <mc:AlternateContent xmlns:mc="http://schemas.openxmlformats.org/markup-compatibility/2006">
      <mc:Choice Requires="x14">
        <control shapeId="4346" r:id="rId68" name="ComboBox114">
          <controlPr defaultSize="0" autoLine="0" linkedCell="C162" listFillRange="Members!$A$4:$E$1739" r:id="rId69">
            <anchor moveWithCells="1" sizeWithCells="1">
              <from>
                <xdr:col>2</xdr:col>
                <xdr:colOff>47625</xdr:colOff>
                <xdr:row>161</xdr:row>
                <xdr:rowOff>9525</xdr:rowOff>
              </from>
              <to>
                <xdr:col>3</xdr:col>
                <xdr:colOff>0</xdr:colOff>
                <xdr:row>162</xdr:row>
                <xdr:rowOff>9525</xdr:rowOff>
              </to>
            </anchor>
          </controlPr>
        </control>
      </mc:Choice>
      <mc:Fallback>
        <control shapeId="4346" r:id="rId68" name="ComboBox114"/>
      </mc:Fallback>
    </mc:AlternateContent>
    <mc:AlternateContent xmlns:mc="http://schemas.openxmlformats.org/markup-compatibility/2006">
      <mc:Choice Requires="x14">
        <control shapeId="4344" r:id="rId70" name="ComboBox112">
          <controlPr defaultSize="0" autoLine="0" linkedCell="C159" listFillRange="Members!$A$4:$E$1739" r:id="rId71">
            <anchor moveWithCells="1" sizeWithCells="1">
              <from>
                <xdr:col>2</xdr:col>
                <xdr:colOff>47625</xdr:colOff>
                <xdr:row>158</xdr:row>
                <xdr:rowOff>9525</xdr:rowOff>
              </from>
              <to>
                <xdr:col>3</xdr:col>
                <xdr:colOff>0</xdr:colOff>
                <xdr:row>159</xdr:row>
                <xdr:rowOff>0</xdr:rowOff>
              </to>
            </anchor>
          </controlPr>
        </control>
      </mc:Choice>
      <mc:Fallback>
        <control shapeId="4344" r:id="rId70" name="ComboBox112"/>
      </mc:Fallback>
    </mc:AlternateContent>
    <mc:AlternateContent xmlns:mc="http://schemas.openxmlformats.org/markup-compatibility/2006">
      <mc:Choice Requires="x14">
        <control shapeId="4343" r:id="rId72" name="ComboBox111">
          <controlPr defaultSize="0" autoLine="0" linkedCell="C158" listFillRange="Members!$A$4:$E$1739" r:id="rId73">
            <anchor moveWithCells="1" sizeWithCells="1">
              <from>
                <xdr:col>2</xdr:col>
                <xdr:colOff>47625</xdr:colOff>
                <xdr:row>157</xdr:row>
                <xdr:rowOff>9525</xdr:rowOff>
              </from>
              <to>
                <xdr:col>3</xdr:col>
                <xdr:colOff>0</xdr:colOff>
                <xdr:row>158</xdr:row>
                <xdr:rowOff>9525</xdr:rowOff>
              </to>
            </anchor>
          </controlPr>
        </control>
      </mc:Choice>
      <mc:Fallback>
        <control shapeId="4343" r:id="rId72" name="ComboBox111"/>
      </mc:Fallback>
    </mc:AlternateContent>
    <mc:AlternateContent xmlns:mc="http://schemas.openxmlformats.org/markup-compatibility/2006">
      <mc:Choice Requires="x14">
        <control shapeId="4342" r:id="rId74" name="ComboBox110">
          <controlPr defaultSize="0" autoLine="0" linkedCell="C157" listFillRange="Members!$A$4:$E$1739" r:id="rId75">
            <anchor moveWithCells="1" sizeWithCells="1">
              <from>
                <xdr:col>2</xdr:col>
                <xdr:colOff>47625</xdr:colOff>
                <xdr:row>156</xdr:row>
                <xdr:rowOff>9525</xdr:rowOff>
              </from>
              <to>
                <xdr:col>3</xdr:col>
                <xdr:colOff>0</xdr:colOff>
                <xdr:row>157</xdr:row>
                <xdr:rowOff>9525</xdr:rowOff>
              </to>
            </anchor>
          </controlPr>
        </control>
      </mc:Choice>
      <mc:Fallback>
        <control shapeId="4342" r:id="rId74" name="ComboBox110"/>
      </mc:Fallback>
    </mc:AlternateContent>
    <mc:AlternateContent xmlns:mc="http://schemas.openxmlformats.org/markup-compatibility/2006">
      <mc:Choice Requires="x14">
        <control shapeId="4341" r:id="rId76" name="ComboBox109">
          <controlPr defaultSize="0" autoLine="0" linkedCell="C156" listFillRange="Members!$A$4:$E$1739" r:id="rId77">
            <anchor moveWithCells="1" sizeWithCells="1">
              <from>
                <xdr:col>2</xdr:col>
                <xdr:colOff>47625</xdr:colOff>
                <xdr:row>155</xdr:row>
                <xdr:rowOff>9525</xdr:rowOff>
              </from>
              <to>
                <xdr:col>3</xdr:col>
                <xdr:colOff>0</xdr:colOff>
                <xdr:row>156</xdr:row>
                <xdr:rowOff>9525</xdr:rowOff>
              </to>
            </anchor>
          </controlPr>
        </control>
      </mc:Choice>
      <mc:Fallback>
        <control shapeId="4341" r:id="rId76" name="ComboBox109"/>
      </mc:Fallback>
    </mc:AlternateContent>
    <mc:AlternateContent xmlns:mc="http://schemas.openxmlformats.org/markup-compatibility/2006">
      <mc:Choice Requires="x14">
        <control shapeId="4335" r:id="rId78" name="ComboBox103">
          <controlPr defaultSize="0" autoLine="0" linkedCell="C153" listFillRange="Members!$A$4:$E$1739" r:id="rId5">
            <anchor moveWithCells="1" sizeWithCells="1">
              <from>
                <xdr:col>2</xdr:col>
                <xdr:colOff>47625</xdr:colOff>
                <xdr:row>152</xdr:row>
                <xdr:rowOff>9525</xdr:rowOff>
              </from>
              <to>
                <xdr:col>3</xdr:col>
                <xdr:colOff>0</xdr:colOff>
                <xdr:row>153</xdr:row>
                <xdr:rowOff>0</xdr:rowOff>
              </to>
            </anchor>
          </controlPr>
        </control>
      </mc:Choice>
      <mc:Fallback>
        <control shapeId="4335" r:id="rId78" name="ComboBox103"/>
      </mc:Fallback>
    </mc:AlternateContent>
    <mc:AlternateContent xmlns:mc="http://schemas.openxmlformats.org/markup-compatibility/2006">
      <mc:Choice Requires="x14">
        <control shapeId="4334" r:id="rId79" name="ComboBox102">
          <controlPr defaultSize="0" autoLine="0" linkedCell="C152" listFillRange="Members!$A$4:$E$1739" r:id="rId80">
            <anchor moveWithCells="1" sizeWithCells="1">
              <from>
                <xdr:col>2</xdr:col>
                <xdr:colOff>47625</xdr:colOff>
                <xdr:row>151</xdr:row>
                <xdr:rowOff>9525</xdr:rowOff>
              </from>
              <to>
                <xdr:col>3</xdr:col>
                <xdr:colOff>0</xdr:colOff>
                <xdr:row>152</xdr:row>
                <xdr:rowOff>9525</xdr:rowOff>
              </to>
            </anchor>
          </controlPr>
        </control>
      </mc:Choice>
      <mc:Fallback>
        <control shapeId="4334" r:id="rId79" name="ComboBox102"/>
      </mc:Fallback>
    </mc:AlternateContent>
    <mc:AlternateContent xmlns:mc="http://schemas.openxmlformats.org/markup-compatibility/2006">
      <mc:Choice Requires="x14">
        <control shapeId="4333" r:id="rId81" name="ComboBox101">
          <controlPr defaultSize="0" autoLine="0" linkedCell="C151" listFillRange="Members!$A$4:$E$1739" r:id="rId82">
            <anchor moveWithCells="1" sizeWithCells="1">
              <from>
                <xdr:col>2</xdr:col>
                <xdr:colOff>47625</xdr:colOff>
                <xdr:row>150</xdr:row>
                <xdr:rowOff>9525</xdr:rowOff>
              </from>
              <to>
                <xdr:col>3</xdr:col>
                <xdr:colOff>0</xdr:colOff>
                <xdr:row>151</xdr:row>
                <xdr:rowOff>9525</xdr:rowOff>
              </to>
            </anchor>
          </controlPr>
        </control>
      </mc:Choice>
      <mc:Fallback>
        <control shapeId="4333" r:id="rId81" name="ComboBox101"/>
      </mc:Fallback>
    </mc:AlternateContent>
    <mc:AlternateContent xmlns:mc="http://schemas.openxmlformats.org/markup-compatibility/2006">
      <mc:Choice Requires="x14">
        <control shapeId="4332" r:id="rId83" name="ComboBox100">
          <controlPr defaultSize="0" autoLine="0" linkedCell="C150" listFillRange="Members!$A$4:$E$1739" r:id="rId84">
            <anchor moveWithCells="1" sizeWithCells="1">
              <from>
                <xdr:col>2</xdr:col>
                <xdr:colOff>47625</xdr:colOff>
                <xdr:row>149</xdr:row>
                <xdr:rowOff>9525</xdr:rowOff>
              </from>
              <to>
                <xdr:col>3</xdr:col>
                <xdr:colOff>0</xdr:colOff>
                <xdr:row>150</xdr:row>
                <xdr:rowOff>9525</xdr:rowOff>
              </to>
            </anchor>
          </controlPr>
        </control>
      </mc:Choice>
      <mc:Fallback>
        <control shapeId="4332" r:id="rId83" name="ComboBox100"/>
      </mc:Fallback>
    </mc:AlternateContent>
    <mc:AlternateContent xmlns:mc="http://schemas.openxmlformats.org/markup-compatibility/2006">
      <mc:Choice Requires="x14">
        <control shapeId="4331" r:id="rId85" name="ComboBox99">
          <controlPr defaultSize="0" autoLine="0" linkedCell="C147" listFillRange="Members!$A$4:$E$1739" r:id="rId86">
            <anchor moveWithCells="1" sizeWithCells="1">
              <from>
                <xdr:col>2</xdr:col>
                <xdr:colOff>47625</xdr:colOff>
                <xdr:row>146</xdr:row>
                <xdr:rowOff>9525</xdr:rowOff>
              </from>
              <to>
                <xdr:col>3</xdr:col>
                <xdr:colOff>0</xdr:colOff>
                <xdr:row>147</xdr:row>
                <xdr:rowOff>9525</xdr:rowOff>
              </to>
            </anchor>
          </controlPr>
        </control>
      </mc:Choice>
      <mc:Fallback>
        <control shapeId="4331" r:id="rId85" name="ComboBox99"/>
      </mc:Fallback>
    </mc:AlternateContent>
    <mc:AlternateContent xmlns:mc="http://schemas.openxmlformats.org/markup-compatibility/2006">
      <mc:Choice Requires="x14">
        <control shapeId="4330" r:id="rId87" name="ComboBox98">
          <controlPr defaultSize="0" autoLine="0" linkedCell="C146" listFillRange="Members!$A$4:$E$1739" r:id="rId88">
            <anchor moveWithCells="1" sizeWithCells="1">
              <from>
                <xdr:col>2</xdr:col>
                <xdr:colOff>47625</xdr:colOff>
                <xdr:row>145</xdr:row>
                <xdr:rowOff>9525</xdr:rowOff>
              </from>
              <to>
                <xdr:col>3</xdr:col>
                <xdr:colOff>0</xdr:colOff>
                <xdr:row>146</xdr:row>
                <xdr:rowOff>9525</xdr:rowOff>
              </to>
            </anchor>
          </controlPr>
        </control>
      </mc:Choice>
      <mc:Fallback>
        <control shapeId="4330" r:id="rId87" name="ComboBox98"/>
      </mc:Fallback>
    </mc:AlternateContent>
    <mc:AlternateContent xmlns:mc="http://schemas.openxmlformats.org/markup-compatibility/2006">
      <mc:Choice Requires="x14">
        <control shapeId="4329" r:id="rId89" name="ComboBox97">
          <controlPr defaultSize="0" autoLine="0" linkedCell="C145" listFillRange="Members!$A$4:$E$1739" r:id="rId90">
            <anchor moveWithCells="1" sizeWithCells="1">
              <from>
                <xdr:col>2</xdr:col>
                <xdr:colOff>47625</xdr:colOff>
                <xdr:row>144</xdr:row>
                <xdr:rowOff>9525</xdr:rowOff>
              </from>
              <to>
                <xdr:col>3</xdr:col>
                <xdr:colOff>0</xdr:colOff>
                <xdr:row>145</xdr:row>
                <xdr:rowOff>9525</xdr:rowOff>
              </to>
            </anchor>
          </controlPr>
        </control>
      </mc:Choice>
      <mc:Fallback>
        <control shapeId="4329" r:id="rId89" name="ComboBox97"/>
      </mc:Fallback>
    </mc:AlternateContent>
    <mc:AlternateContent xmlns:mc="http://schemas.openxmlformats.org/markup-compatibility/2006">
      <mc:Choice Requires="x14">
        <control shapeId="4328" r:id="rId91" name="ComboBox96">
          <controlPr defaultSize="0" autoLine="0" linkedCell="C144" listFillRange="Members!$A$4:$E$1739" r:id="rId92">
            <anchor moveWithCells="1" sizeWithCells="1">
              <from>
                <xdr:col>2</xdr:col>
                <xdr:colOff>47625</xdr:colOff>
                <xdr:row>143</xdr:row>
                <xdr:rowOff>9525</xdr:rowOff>
              </from>
              <to>
                <xdr:col>3</xdr:col>
                <xdr:colOff>0</xdr:colOff>
                <xdr:row>144</xdr:row>
                <xdr:rowOff>9525</xdr:rowOff>
              </to>
            </anchor>
          </controlPr>
        </control>
      </mc:Choice>
      <mc:Fallback>
        <control shapeId="4328" r:id="rId91" name="ComboBox96"/>
      </mc:Fallback>
    </mc:AlternateContent>
    <mc:AlternateContent xmlns:mc="http://schemas.openxmlformats.org/markup-compatibility/2006">
      <mc:Choice Requires="x14">
        <control shapeId="4327" r:id="rId93" name="ComboBox95">
          <controlPr defaultSize="0" autoLine="0" linkedCell="C141" listFillRange="Members!$A$4:$E$1739" r:id="rId7">
            <anchor moveWithCells="1" sizeWithCells="1">
              <from>
                <xdr:col>2</xdr:col>
                <xdr:colOff>47625</xdr:colOff>
                <xdr:row>140</xdr:row>
                <xdr:rowOff>9525</xdr:rowOff>
              </from>
              <to>
                <xdr:col>3</xdr:col>
                <xdr:colOff>0</xdr:colOff>
                <xdr:row>141</xdr:row>
                <xdr:rowOff>9525</xdr:rowOff>
              </to>
            </anchor>
          </controlPr>
        </control>
      </mc:Choice>
      <mc:Fallback>
        <control shapeId="4327" r:id="rId93" name="ComboBox95"/>
      </mc:Fallback>
    </mc:AlternateContent>
    <mc:AlternateContent xmlns:mc="http://schemas.openxmlformats.org/markup-compatibility/2006">
      <mc:Choice Requires="x14">
        <control shapeId="4326" r:id="rId94" name="ComboBox94">
          <controlPr defaultSize="0" autoLine="0" linkedCell="C140" listFillRange="Members!$A$4:$E$1739" r:id="rId7">
            <anchor moveWithCells="1" sizeWithCells="1">
              <from>
                <xdr:col>2</xdr:col>
                <xdr:colOff>47625</xdr:colOff>
                <xdr:row>139</xdr:row>
                <xdr:rowOff>9525</xdr:rowOff>
              </from>
              <to>
                <xdr:col>3</xdr:col>
                <xdr:colOff>0</xdr:colOff>
                <xdr:row>140</xdr:row>
                <xdr:rowOff>9525</xdr:rowOff>
              </to>
            </anchor>
          </controlPr>
        </control>
      </mc:Choice>
      <mc:Fallback>
        <control shapeId="4326" r:id="rId94" name="ComboBox94"/>
      </mc:Fallback>
    </mc:AlternateContent>
    <mc:AlternateContent xmlns:mc="http://schemas.openxmlformats.org/markup-compatibility/2006">
      <mc:Choice Requires="x14">
        <control shapeId="4325" r:id="rId95" name="ComboBox93">
          <controlPr defaultSize="0" autoLine="0" linkedCell="C139" listFillRange="Members!$A$4:$E$1739" r:id="rId96">
            <anchor moveWithCells="1" sizeWithCells="1">
              <from>
                <xdr:col>2</xdr:col>
                <xdr:colOff>47625</xdr:colOff>
                <xdr:row>138</xdr:row>
                <xdr:rowOff>9525</xdr:rowOff>
              </from>
              <to>
                <xdr:col>3</xdr:col>
                <xdr:colOff>0</xdr:colOff>
                <xdr:row>139</xdr:row>
                <xdr:rowOff>9525</xdr:rowOff>
              </to>
            </anchor>
          </controlPr>
        </control>
      </mc:Choice>
      <mc:Fallback>
        <control shapeId="4325" r:id="rId95" name="ComboBox93"/>
      </mc:Fallback>
    </mc:AlternateContent>
    <mc:AlternateContent xmlns:mc="http://schemas.openxmlformats.org/markup-compatibility/2006">
      <mc:Choice Requires="x14">
        <control shapeId="4324" r:id="rId97" name="ComboBox92">
          <controlPr defaultSize="0" autoLine="0" linkedCell="C138" listFillRange="Members!$A$4:$E$1739" r:id="rId98">
            <anchor moveWithCells="1" sizeWithCells="1">
              <from>
                <xdr:col>2</xdr:col>
                <xdr:colOff>47625</xdr:colOff>
                <xdr:row>137</xdr:row>
                <xdr:rowOff>9525</xdr:rowOff>
              </from>
              <to>
                <xdr:col>3</xdr:col>
                <xdr:colOff>0</xdr:colOff>
                <xdr:row>138</xdr:row>
                <xdr:rowOff>9525</xdr:rowOff>
              </to>
            </anchor>
          </controlPr>
        </control>
      </mc:Choice>
      <mc:Fallback>
        <control shapeId="4324" r:id="rId97" name="ComboBox92"/>
      </mc:Fallback>
    </mc:AlternateContent>
    <mc:AlternateContent xmlns:mc="http://schemas.openxmlformats.org/markup-compatibility/2006">
      <mc:Choice Requires="x14">
        <control shapeId="4323" r:id="rId99" name="ComboBox91">
          <controlPr defaultSize="0" autoLine="0" linkedCell="C135" listFillRange="Members!$A$4:$E$1739" r:id="rId100">
            <anchor moveWithCells="1" sizeWithCells="1">
              <from>
                <xdr:col>2</xdr:col>
                <xdr:colOff>47625</xdr:colOff>
                <xdr:row>134</xdr:row>
                <xdr:rowOff>9525</xdr:rowOff>
              </from>
              <to>
                <xdr:col>3</xdr:col>
                <xdr:colOff>0</xdr:colOff>
                <xdr:row>135</xdr:row>
                <xdr:rowOff>9525</xdr:rowOff>
              </to>
            </anchor>
          </controlPr>
        </control>
      </mc:Choice>
      <mc:Fallback>
        <control shapeId="4323" r:id="rId99" name="ComboBox91"/>
      </mc:Fallback>
    </mc:AlternateContent>
    <mc:AlternateContent xmlns:mc="http://schemas.openxmlformats.org/markup-compatibility/2006">
      <mc:Choice Requires="x14">
        <control shapeId="4322" r:id="rId101" name="ComboBox90">
          <controlPr defaultSize="0" autoLine="0" linkedCell="C134" listFillRange="Members!$A$4:$E$1739" r:id="rId102">
            <anchor moveWithCells="1" sizeWithCells="1">
              <from>
                <xdr:col>2</xdr:col>
                <xdr:colOff>47625</xdr:colOff>
                <xdr:row>133</xdr:row>
                <xdr:rowOff>9525</xdr:rowOff>
              </from>
              <to>
                <xdr:col>3</xdr:col>
                <xdr:colOff>0</xdr:colOff>
                <xdr:row>134</xdr:row>
                <xdr:rowOff>9525</xdr:rowOff>
              </to>
            </anchor>
          </controlPr>
        </control>
      </mc:Choice>
      <mc:Fallback>
        <control shapeId="4322" r:id="rId101" name="ComboBox90"/>
      </mc:Fallback>
    </mc:AlternateContent>
    <mc:AlternateContent xmlns:mc="http://schemas.openxmlformats.org/markup-compatibility/2006">
      <mc:Choice Requires="x14">
        <control shapeId="4321" r:id="rId103" name="ComboBox89">
          <controlPr defaultSize="0" autoLine="0" linkedCell="C133" listFillRange="Members!$A$4:$E$1739" r:id="rId104">
            <anchor moveWithCells="1" sizeWithCells="1">
              <from>
                <xdr:col>2</xdr:col>
                <xdr:colOff>47625</xdr:colOff>
                <xdr:row>132</xdr:row>
                <xdr:rowOff>9525</xdr:rowOff>
              </from>
              <to>
                <xdr:col>3</xdr:col>
                <xdr:colOff>0</xdr:colOff>
                <xdr:row>133</xdr:row>
                <xdr:rowOff>9525</xdr:rowOff>
              </to>
            </anchor>
          </controlPr>
        </control>
      </mc:Choice>
      <mc:Fallback>
        <control shapeId="4321" r:id="rId103" name="ComboBox89"/>
      </mc:Fallback>
    </mc:AlternateContent>
    <mc:AlternateContent xmlns:mc="http://schemas.openxmlformats.org/markup-compatibility/2006">
      <mc:Choice Requires="x14">
        <control shapeId="4320" r:id="rId105" name="ComboBox88">
          <controlPr defaultSize="0" autoLine="0" linkedCell="C132" listFillRange="Members!$A$4:$E$1739" r:id="rId106">
            <anchor moveWithCells="1" sizeWithCells="1">
              <from>
                <xdr:col>2</xdr:col>
                <xdr:colOff>47625</xdr:colOff>
                <xdr:row>131</xdr:row>
                <xdr:rowOff>9525</xdr:rowOff>
              </from>
              <to>
                <xdr:col>3</xdr:col>
                <xdr:colOff>0</xdr:colOff>
                <xdr:row>132</xdr:row>
                <xdr:rowOff>9525</xdr:rowOff>
              </to>
            </anchor>
          </controlPr>
        </control>
      </mc:Choice>
      <mc:Fallback>
        <control shapeId="4320" r:id="rId105" name="ComboBox88"/>
      </mc:Fallback>
    </mc:AlternateContent>
    <mc:AlternateContent xmlns:mc="http://schemas.openxmlformats.org/markup-compatibility/2006">
      <mc:Choice Requires="x14">
        <control shapeId="4319" r:id="rId107" name="ComboBox87">
          <controlPr defaultSize="0" autoLine="0" linkedCell="C129" listFillRange="Members!$A$4:$E$1739" r:id="rId108">
            <anchor moveWithCells="1" sizeWithCells="1">
              <from>
                <xdr:col>2</xdr:col>
                <xdr:colOff>47625</xdr:colOff>
                <xdr:row>128</xdr:row>
                <xdr:rowOff>9525</xdr:rowOff>
              </from>
              <to>
                <xdr:col>3</xdr:col>
                <xdr:colOff>0</xdr:colOff>
                <xdr:row>129</xdr:row>
                <xdr:rowOff>9525</xdr:rowOff>
              </to>
            </anchor>
          </controlPr>
        </control>
      </mc:Choice>
      <mc:Fallback>
        <control shapeId="4319" r:id="rId107" name="ComboBox87"/>
      </mc:Fallback>
    </mc:AlternateContent>
    <mc:AlternateContent xmlns:mc="http://schemas.openxmlformats.org/markup-compatibility/2006">
      <mc:Choice Requires="x14">
        <control shapeId="4318" r:id="rId109" name="ComboBox86">
          <controlPr defaultSize="0" autoLine="0" linkedCell="C128" listFillRange="Members!$A$4:$E$1739" r:id="rId110">
            <anchor moveWithCells="1" sizeWithCells="1">
              <from>
                <xdr:col>2</xdr:col>
                <xdr:colOff>47625</xdr:colOff>
                <xdr:row>127</xdr:row>
                <xdr:rowOff>9525</xdr:rowOff>
              </from>
              <to>
                <xdr:col>3</xdr:col>
                <xdr:colOff>0</xdr:colOff>
                <xdr:row>128</xdr:row>
                <xdr:rowOff>9525</xdr:rowOff>
              </to>
            </anchor>
          </controlPr>
        </control>
      </mc:Choice>
      <mc:Fallback>
        <control shapeId="4318" r:id="rId109" name="ComboBox86"/>
      </mc:Fallback>
    </mc:AlternateContent>
    <mc:AlternateContent xmlns:mc="http://schemas.openxmlformats.org/markup-compatibility/2006">
      <mc:Choice Requires="x14">
        <control shapeId="4317" r:id="rId111" name="ComboBox85">
          <controlPr defaultSize="0" autoLine="0" linkedCell="C127" listFillRange="Members!$A$4:$E$1739" r:id="rId112">
            <anchor moveWithCells="1" sizeWithCells="1">
              <from>
                <xdr:col>2</xdr:col>
                <xdr:colOff>47625</xdr:colOff>
                <xdr:row>126</xdr:row>
                <xdr:rowOff>9525</xdr:rowOff>
              </from>
              <to>
                <xdr:col>3</xdr:col>
                <xdr:colOff>0</xdr:colOff>
                <xdr:row>127</xdr:row>
                <xdr:rowOff>9525</xdr:rowOff>
              </to>
            </anchor>
          </controlPr>
        </control>
      </mc:Choice>
      <mc:Fallback>
        <control shapeId="4317" r:id="rId111" name="ComboBox85"/>
      </mc:Fallback>
    </mc:AlternateContent>
    <mc:AlternateContent xmlns:mc="http://schemas.openxmlformats.org/markup-compatibility/2006">
      <mc:Choice Requires="x14">
        <control shapeId="4316" r:id="rId113" name="ComboBox84">
          <controlPr defaultSize="0" autoLine="0" linkedCell="C126" listFillRange="Members!$A$4:$E$1739" r:id="rId114">
            <anchor moveWithCells="1" sizeWithCells="1">
              <from>
                <xdr:col>2</xdr:col>
                <xdr:colOff>47625</xdr:colOff>
                <xdr:row>125</xdr:row>
                <xdr:rowOff>9525</xdr:rowOff>
              </from>
              <to>
                <xdr:col>3</xdr:col>
                <xdr:colOff>0</xdr:colOff>
                <xdr:row>126</xdr:row>
                <xdr:rowOff>9525</xdr:rowOff>
              </to>
            </anchor>
          </controlPr>
        </control>
      </mc:Choice>
      <mc:Fallback>
        <control shapeId="4316" r:id="rId113" name="ComboBox84"/>
      </mc:Fallback>
    </mc:AlternateContent>
    <mc:AlternateContent xmlns:mc="http://schemas.openxmlformats.org/markup-compatibility/2006">
      <mc:Choice Requires="x14">
        <control shapeId="4315" r:id="rId115" name="ComboBox83">
          <controlPr defaultSize="0" autoLine="0" linkedCell="C123" listFillRange="Members!$A$4:$E$1739" r:id="rId7">
            <anchor moveWithCells="1" sizeWithCells="1">
              <from>
                <xdr:col>2</xdr:col>
                <xdr:colOff>47625</xdr:colOff>
                <xdr:row>122</xdr:row>
                <xdr:rowOff>9525</xdr:rowOff>
              </from>
              <to>
                <xdr:col>3</xdr:col>
                <xdr:colOff>0</xdr:colOff>
                <xdr:row>123</xdr:row>
                <xdr:rowOff>9525</xdr:rowOff>
              </to>
            </anchor>
          </controlPr>
        </control>
      </mc:Choice>
      <mc:Fallback>
        <control shapeId="4315" r:id="rId115" name="ComboBox83"/>
      </mc:Fallback>
    </mc:AlternateContent>
    <mc:AlternateContent xmlns:mc="http://schemas.openxmlformats.org/markup-compatibility/2006">
      <mc:Choice Requires="x14">
        <control shapeId="4314" r:id="rId116" name="ComboBox82">
          <controlPr defaultSize="0" autoLine="0" linkedCell="C122" listFillRange="Members!$A$4:$E$1739" r:id="rId7">
            <anchor moveWithCells="1" sizeWithCells="1">
              <from>
                <xdr:col>2</xdr:col>
                <xdr:colOff>47625</xdr:colOff>
                <xdr:row>121</xdr:row>
                <xdr:rowOff>9525</xdr:rowOff>
              </from>
              <to>
                <xdr:col>3</xdr:col>
                <xdr:colOff>0</xdr:colOff>
                <xdr:row>122</xdr:row>
                <xdr:rowOff>9525</xdr:rowOff>
              </to>
            </anchor>
          </controlPr>
        </control>
      </mc:Choice>
      <mc:Fallback>
        <control shapeId="4314" r:id="rId116" name="ComboBox82"/>
      </mc:Fallback>
    </mc:AlternateContent>
    <mc:AlternateContent xmlns:mc="http://schemas.openxmlformats.org/markup-compatibility/2006">
      <mc:Choice Requires="x14">
        <control shapeId="4313" r:id="rId117" name="ComboBox81">
          <controlPr defaultSize="0" autoLine="0" linkedCell="C121" listFillRange="Members!$A$4:$E$1739" r:id="rId7">
            <anchor moveWithCells="1" sizeWithCells="1">
              <from>
                <xdr:col>2</xdr:col>
                <xdr:colOff>47625</xdr:colOff>
                <xdr:row>120</xdr:row>
                <xdr:rowOff>9525</xdr:rowOff>
              </from>
              <to>
                <xdr:col>3</xdr:col>
                <xdr:colOff>0</xdr:colOff>
                <xdr:row>121</xdr:row>
                <xdr:rowOff>9525</xdr:rowOff>
              </to>
            </anchor>
          </controlPr>
        </control>
      </mc:Choice>
      <mc:Fallback>
        <control shapeId="4313" r:id="rId117" name="ComboBox81"/>
      </mc:Fallback>
    </mc:AlternateContent>
    <mc:AlternateContent xmlns:mc="http://schemas.openxmlformats.org/markup-compatibility/2006">
      <mc:Choice Requires="x14">
        <control shapeId="4312" r:id="rId118" name="ComboBox80">
          <controlPr defaultSize="0" autoLine="0" linkedCell="C120" listFillRange="Members!$A$4:$E$1739" r:id="rId119">
            <anchor moveWithCells="1" sizeWithCells="1">
              <from>
                <xdr:col>2</xdr:col>
                <xdr:colOff>47625</xdr:colOff>
                <xdr:row>119</xdr:row>
                <xdr:rowOff>9525</xdr:rowOff>
              </from>
              <to>
                <xdr:col>3</xdr:col>
                <xdr:colOff>0</xdr:colOff>
                <xdr:row>120</xdr:row>
                <xdr:rowOff>9525</xdr:rowOff>
              </to>
            </anchor>
          </controlPr>
        </control>
      </mc:Choice>
      <mc:Fallback>
        <control shapeId="4312" r:id="rId118" name="ComboBox80"/>
      </mc:Fallback>
    </mc:AlternateContent>
    <mc:AlternateContent xmlns:mc="http://schemas.openxmlformats.org/markup-compatibility/2006">
      <mc:Choice Requires="x14">
        <control shapeId="4311" r:id="rId120" name="ComboBox79">
          <controlPr defaultSize="0" autoLine="0" linkedCell="C117" listFillRange="Members!$A$4:$E$1739" r:id="rId7">
            <anchor moveWithCells="1" sizeWithCells="1">
              <from>
                <xdr:col>2</xdr:col>
                <xdr:colOff>47625</xdr:colOff>
                <xdr:row>116</xdr:row>
                <xdr:rowOff>9525</xdr:rowOff>
              </from>
              <to>
                <xdr:col>3</xdr:col>
                <xdr:colOff>0</xdr:colOff>
                <xdr:row>117</xdr:row>
                <xdr:rowOff>9525</xdr:rowOff>
              </to>
            </anchor>
          </controlPr>
        </control>
      </mc:Choice>
      <mc:Fallback>
        <control shapeId="4311" r:id="rId120" name="ComboBox79"/>
      </mc:Fallback>
    </mc:AlternateContent>
    <mc:AlternateContent xmlns:mc="http://schemas.openxmlformats.org/markup-compatibility/2006">
      <mc:Choice Requires="x14">
        <control shapeId="4310" r:id="rId121" name="ComboBox78">
          <controlPr defaultSize="0" autoLine="0" linkedCell="C116" listFillRange="Members!$A$4:$E$1739" r:id="rId122">
            <anchor moveWithCells="1" sizeWithCells="1">
              <from>
                <xdr:col>2</xdr:col>
                <xdr:colOff>47625</xdr:colOff>
                <xdr:row>115</xdr:row>
                <xdr:rowOff>9525</xdr:rowOff>
              </from>
              <to>
                <xdr:col>3</xdr:col>
                <xdr:colOff>0</xdr:colOff>
                <xdr:row>116</xdr:row>
                <xdr:rowOff>9525</xdr:rowOff>
              </to>
            </anchor>
          </controlPr>
        </control>
      </mc:Choice>
      <mc:Fallback>
        <control shapeId="4310" r:id="rId121" name="ComboBox78"/>
      </mc:Fallback>
    </mc:AlternateContent>
    <mc:AlternateContent xmlns:mc="http://schemas.openxmlformats.org/markup-compatibility/2006">
      <mc:Choice Requires="x14">
        <control shapeId="4309" r:id="rId123" name="ComboBox77">
          <controlPr defaultSize="0" autoLine="0" linkedCell="C115" listFillRange="Members!$A$4:$E$1739" r:id="rId124">
            <anchor moveWithCells="1" sizeWithCells="1">
              <from>
                <xdr:col>2</xdr:col>
                <xdr:colOff>47625</xdr:colOff>
                <xdr:row>114</xdr:row>
                <xdr:rowOff>9525</xdr:rowOff>
              </from>
              <to>
                <xdr:col>3</xdr:col>
                <xdr:colOff>0</xdr:colOff>
                <xdr:row>115</xdr:row>
                <xdr:rowOff>9525</xdr:rowOff>
              </to>
            </anchor>
          </controlPr>
        </control>
      </mc:Choice>
      <mc:Fallback>
        <control shapeId="4309" r:id="rId123" name="ComboBox77"/>
      </mc:Fallback>
    </mc:AlternateContent>
    <mc:AlternateContent xmlns:mc="http://schemas.openxmlformats.org/markup-compatibility/2006">
      <mc:Choice Requires="x14">
        <control shapeId="4308" r:id="rId125" name="ComboBox76">
          <controlPr defaultSize="0" autoLine="0" linkedCell="C114" listFillRange="Members!$A$4:$E$1739" r:id="rId126">
            <anchor moveWithCells="1" sizeWithCells="1">
              <from>
                <xdr:col>2</xdr:col>
                <xdr:colOff>47625</xdr:colOff>
                <xdr:row>113</xdr:row>
                <xdr:rowOff>9525</xdr:rowOff>
              </from>
              <to>
                <xdr:col>3</xdr:col>
                <xdr:colOff>0</xdr:colOff>
                <xdr:row>114</xdr:row>
                <xdr:rowOff>9525</xdr:rowOff>
              </to>
            </anchor>
          </controlPr>
        </control>
      </mc:Choice>
      <mc:Fallback>
        <control shapeId="4308" r:id="rId125" name="ComboBox76"/>
      </mc:Fallback>
    </mc:AlternateContent>
    <mc:AlternateContent xmlns:mc="http://schemas.openxmlformats.org/markup-compatibility/2006">
      <mc:Choice Requires="x14">
        <control shapeId="4307" r:id="rId127" name="ComboBox75">
          <controlPr defaultSize="0" autoLine="0" linkedCell="C111" listFillRange="Members!$A$4:$E$1739" r:id="rId7">
            <anchor moveWithCells="1" sizeWithCells="1">
              <from>
                <xdr:col>2</xdr:col>
                <xdr:colOff>47625</xdr:colOff>
                <xdr:row>110</xdr:row>
                <xdr:rowOff>9525</xdr:rowOff>
              </from>
              <to>
                <xdr:col>3</xdr:col>
                <xdr:colOff>0</xdr:colOff>
                <xdr:row>111</xdr:row>
                <xdr:rowOff>9525</xdr:rowOff>
              </to>
            </anchor>
          </controlPr>
        </control>
      </mc:Choice>
      <mc:Fallback>
        <control shapeId="4307" r:id="rId127" name="ComboBox75"/>
      </mc:Fallback>
    </mc:AlternateContent>
    <mc:AlternateContent xmlns:mc="http://schemas.openxmlformats.org/markup-compatibility/2006">
      <mc:Choice Requires="x14">
        <control shapeId="4306" r:id="rId128" name="ComboBox74">
          <controlPr defaultSize="0" autoLine="0" linkedCell="C110" listFillRange="Members!$A$4:$E$1739" r:id="rId7">
            <anchor moveWithCells="1" sizeWithCells="1">
              <from>
                <xdr:col>2</xdr:col>
                <xdr:colOff>47625</xdr:colOff>
                <xdr:row>109</xdr:row>
                <xdr:rowOff>9525</xdr:rowOff>
              </from>
              <to>
                <xdr:col>3</xdr:col>
                <xdr:colOff>0</xdr:colOff>
                <xdr:row>110</xdr:row>
                <xdr:rowOff>9525</xdr:rowOff>
              </to>
            </anchor>
          </controlPr>
        </control>
      </mc:Choice>
      <mc:Fallback>
        <control shapeId="4306" r:id="rId128" name="ComboBox74"/>
      </mc:Fallback>
    </mc:AlternateContent>
    <mc:AlternateContent xmlns:mc="http://schemas.openxmlformats.org/markup-compatibility/2006">
      <mc:Choice Requires="x14">
        <control shapeId="4305" r:id="rId129" name="ComboBox73">
          <controlPr defaultSize="0" autoLine="0" linkedCell="C109" listFillRange="Members!$A$4:$E$1739" r:id="rId7">
            <anchor moveWithCells="1" sizeWithCells="1">
              <from>
                <xdr:col>2</xdr:col>
                <xdr:colOff>47625</xdr:colOff>
                <xdr:row>108</xdr:row>
                <xdr:rowOff>9525</xdr:rowOff>
              </from>
              <to>
                <xdr:col>3</xdr:col>
                <xdr:colOff>0</xdr:colOff>
                <xdr:row>109</xdr:row>
                <xdr:rowOff>9525</xdr:rowOff>
              </to>
            </anchor>
          </controlPr>
        </control>
      </mc:Choice>
      <mc:Fallback>
        <control shapeId="4305" r:id="rId129" name="ComboBox73"/>
      </mc:Fallback>
    </mc:AlternateContent>
    <mc:AlternateContent xmlns:mc="http://schemas.openxmlformats.org/markup-compatibility/2006">
      <mc:Choice Requires="x14">
        <control shapeId="4304" r:id="rId130" name="ComboBox72">
          <controlPr defaultSize="0" autoLine="0" linkedCell="C108" listFillRange="Members!$A$4:$E$1739" r:id="rId131">
            <anchor moveWithCells="1" sizeWithCells="1">
              <from>
                <xdr:col>2</xdr:col>
                <xdr:colOff>47625</xdr:colOff>
                <xdr:row>107</xdr:row>
                <xdr:rowOff>9525</xdr:rowOff>
              </from>
              <to>
                <xdr:col>3</xdr:col>
                <xdr:colOff>0</xdr:colOff>
                <xdr:row>108</xdr:row>
                <xdr:rowOff>9525</xdr:rowOff>
              </to>
            </anchor>
          </controlPr>
        </control>
      </mc:Choice>
      <mc:Fallback>
        <control shapeId="4304" r:id="rId130" name="ComboBox72"/>
      </mc:Fallback>
    </mc:AlternateContent>
    <mc:AlternateContent xmlns:mc="http://schemas.openxmlformats.org/markup-compatibility/2006">
      <mc:Choice Requires="x14">
        <control shapeId="4301" r:id="rId132" name="ComboBox69">
          <controlPr defaultSize="0" autoLine="0" linkedCell="C105" listFillRange="Members!$A$4:$E$1739" r:id="rId133">
            <anchor moveWithCells="1" sizeWithCells="1">
              <from>
                <xdr:col>2</xdr:col>
                <xdr:colOff>47625</xdr:colOff>
                <xdr:row>104</xdr:row>
                <xdr:rowOff>9525</xdr:rowOff>
              </from>
              <to>
                <xdr:col>3</xdr:col>
                <xdr:colOff>0</xdr:colOff>
                <xdr:row>105</xdr:row>
                <xdr:rowOff>0</xdr:rowOff>
              </to>
            </anchor>
          </controlPr>
        </control>
      </mc:Choice>
      <mc:Fallback>
        <control shapeId="4301" r:id="rId132" name="ComboBox69"/>
      </mc:Fallback>
    </mc:AlternateContent>
    <mc:AlternateContent xmlns:mc="http://schemas.openxmlformats.org/markup-compatibility/2006">
      <mc:Choice Requires="x14">
        <control shapeId="4300" r:id="rId134" name="ComboBox68">
          <controlPr defaultSize="0" autoLine="0" linkedCell="C104" listFillRange="Members!$A$4:$E$1739" r:id="rId135">
            <anchor moveWithCells="1" sizeWithCells="1">
              <from>
                <xdr:col>2</xdr:col>
                <xdr:colOff>47625</xdr:colOff>
                <xdr:row>103</xdr:row>
                <xdr:rowOff>9525</xdr:rowOff>
              </from>
              <to>
                <xdr:col>3</xdr:col>
                <xdr:colOff>0</xdr:colOff>
                <xdr:row>104</xdr:row>
                <xdr:rowOff>9525</xdr:rowOff>
              </to>
            </anchor>
          </controlPr>
        </control>
      </mc:Choice>
      <mc:Fallback>
        <control shapeId="4300" r:id="rId134" name="ComboBox68"/>
      </mc:Fallback>
    </mc:AlternateContent>
    <mc:AlternateContent xmlns:mc="http://schemas.openxmlformats.org/markup-compatibility/2006">
      <mc:Choice Requires="x14">
        <control shapeId="4299" r:id="rId136" name="ComboBox67">
          <controlPr defaultSize="0" autoLine="0" linkedCell="C103" listFillRange="Members!$A$4:$E$1739" r:id="rId137">
            <anchor moveWithCells="1" sizeWithCells="1">
              <from>
                <xdr:col>2</xdr:col>
                <xdr:colOff>47625</xdr:colOff>
                <xdr:row>102</xdr:row>
                <xdr:rowOff>9525</xdr:rowOff>
              </from>
              <to>
                <xdr:col>3</xdr:col>
                <xdr:colOff>0</xdr:colOff>
                <xdr:row>103</xdr:row>
                <xdr:rowOff>9525</xdr:rowOff>
              </to>
            </anchor>
          </controlPr>
        </control>
      </mc:Choice>
      <mc:Fallback>
        <control shapeId="4299" r:id="rId136" name="ComboBox67"/>
      </mc:Fallback>
    </mc:AlternateContent>
    <mc:AlternateContent xmlns:mc="http://schemas.openxmlformats.org/markup-compatibility/2006">
      <mc:Choice Requires="x14">
        <control shapeId="4298" r:id="rId138" name="ComboBox66">
          <controlPr defaultSize="0" autoLine="0" linkedCell="C102" listFillRange="Members!$A$4:$E$1739" r:id="rId139">
            <anchor moveWithCells="1" sizeWithCells="1">
              <from>
                <xdr:col>2</xdr:col>
                <xdr:colOff>47625</xdr:colOff>
                <xdr:row>101</xdr:row>
                <xdr:rowOff>9525</xdr:rowOff>
              </from>
              <to>
                <xdr:col>3</xdr:col>
                <xdr:colOff>0</xdr:colOff>
                <xdr:row>102</xdr:row>
                <xdr:rowOff>9525</xdr:rowOff>
              </to>
            </anchor>
          </controlPr>
        </control>
      </mc:Choice>
      <mc:Fallback>
        <control shapeId="4298" r:id="rId138" name="ComboBox66"/>
      </mc:Fallback>
    </mc:AlternateContent>
    <mc:AlternateContent xmlns:mc="http://schemas.openxmlformats.org/markup-compatibility/2006">
      <mc:Choice Requires="x14">
        <control shapeId="4296" r:id="rId140" name="ComboBox2">
          <controlPr defaultSize="0" autoLine="0" linkedCell="C27" listFillRange="Members!$A$4:$E$1739" r:id="rId141">
            <anchor moveWithCells="1" sizeWithCells="1">
              <from>
                <xdr:col>2</xdr:col>
                <xdr:colOff>38100</xdr:colOff>
                <xdr:row>26</xdr:row>
                <xdr:rowOff>9525</xdr:rowOff>
              </from>
              <to>
                <xdr:col>3</xdr:col>
                <xdr:colOff>19050</xdr:colOff>
                <xdr:row>27</xdr:row>
                <xdr:rowOff>9525</xdr:rowOff>
              </to>
            </anchor>
          </controlPr>
        </control>
      </mc:Choice>
      <mc:Fallback>
        <control shapeId="4296" r:id="rId140" name="ComboBox2"/>
      </mc:Fallback>
    </mc:AlternateContent>
    <mc:AlternateContent xmlns:mc="http://schemas.openxmlformats.org/markup-compatibility/2006">
      <mc:Choice Requires="x14">
        <control shapeId="4295" r:id="rId142" name="ComboBox64">
          <controlPr defaultSize="0" autoLine="0" linkedCell="C99" listFillRange="Members!$A$4:$E$1739" r:id="rId15">
            <anchor moveWithCells="1" sizeWithCells="1">
              <from>
                <xdr:col>2</xdr:col>
                <xdr:colOff>38100</xdr:colOff>
                <xdr:row>98</xdr:row>
                <xdr:rowOff>9525</xdr:rowOff>
              </from>
              <to>
                <xdr:col>3</xdr:col>
                <xdr:colOff>19050</xdr:colOff>
                <xdr:row>99</xdr:row>
                <xdr:rowOff>9525</xdr:rowOff>
              </to>
            </anchor>
          </controlPr>
        </control>
      </mc:Choice>
      <mc:Fallback>
        <control shapeId="4295" r:id="rId142" name="ComboBox64"/>
      </mc:Fallback>
    </mc:AlternateContent>
    <mc:AlternateContent xmlns:mc="http://schemas.openxmlformats.org/markup-compatibility/2006">
      <mc:Choice Requires="x14">
        <control shapeId="4294" r:id="rId143" name="ComboBox63">
          <controlPr defaultSize="0" autoLine="0" linkedCell="C98" listFillRange="Members!$A$4:$E$1739" r:id="rId15">
            <anchor moveWithCells="1" sizeWithCells="1">
              <from>
                <xdr:col>2</xdr:col>
                <xdr:colOff>38100</xdr:colOff>
                <xdr:row>97</xdr:row>
                <xdr:rowOff>9525</xdr:rowOff>
              </from>
              <to>
                <xdr:col>3</xdr:col>
                <xdr:colOff>19050</xdr:colOff>
                <xdr:row>98</xdr:row>
                <xdr:rowOff>9525</xdr:rowOff>
              </to>
            </anchor>
          </controlPr>
        </control>
      </mc:Choice>
      <mc:Fallback>
        <control shapeId="4294" r:id="rId143" name="ComboBox63"/>
      </mc:Fallback>
    </mc:AlternateContent>
    <mc:AlternateContent xmlns:mc="http://schemas.openxmlformats.org/markup-compatibility/2006">
      <mc:Choice Requires="x14">
        <control shapeId="4293" r:id="rId144" name="ComboBox62">
          <controlPr defaultSize="0" autoLine="0" linkedCell="C97" listFillRange="Members!$A$4:$E$1739" r:id="rId145">
            <anchor moveWithCells="1" sizeWithCells="1">
              <from>
                <xdr:col>2</xdr:col>
                <xdr:colOff>38100</xdr:colOff>
                <xdr:row>96</xdr:row>
                <xdr:rowOff>9525</xdr:rowOff>
              </from>
              <to>
                <xdr:col>3</xdr:col>
                <xdr:colOff>19050</xdr:colOff>
                <xdr:row>97</xdr:row>
                <xdr:rowOff>9525</xdr:rowOff>
              </to>
            </anchor>
          </controlPr>
        </control>
      </mc:Choice>
      <mc:Fallback>
        <control shapeId="4293" r:id="rId144" name="ComboBox62"/>
      </mc:Fallback>
    </mc:AlternateContent>
    <mc:AlternateContent xmlns:mc="http://schemas.openxmlformats.org/markup-compatibility/2006">
      <mc:Choice Requires="x14">
        <control shapeId="4292" r:id="rId146" name="ComboBox61">
          <controlPr defaultSize="0" autoLine="0" linkedCell="C96" listFillRange="Members!$A$4:$E$1739" r:id="rId147">
            <anchor moveWithCells="1" sizeWithCells="1">
              <from>
                <xdr:col>2</xdr:col>
                <xdr:colOff>38100</xdr:colOff>
                <xdr:row>95</xdr:row>
                <xdr:rowOff>9525</xdr:rowOff>
              </from>
              <to>
                <xdr:col>3</xdr:col>
                <xdr:colOff>19050</xdr:colOff>
                <xdr:row>96</xdr:row>
                <xdr:rowOff>9525</xdr:rowOff>
              </to>
            </anchor>
          </controlPr>
        </control>
      </mc:Choice>
      <mc:Fallback>
        <control shapeId="4292" r:id="rId146" name="ComboBox61"/>
      </mc:Fallback>
    </mc:AlternateContent>
    <mc:AlternateContent xmlns:mc="http://schemas.openxmlformats.org/markup-compatibility/2006">
      <mc:Choice Requires="x14">
        <control shapeId="4291" r:id="rId148" name="ComboBox60">
          <controlPr defaultSize="0" autoLine="0" linkedCell="C93" listFillRange="Members!$A$4:$E$1739" r:id="rId149">
            <anchor moveWithCells="1" sizeWithCells="1">
              <from>
                <xdr:col>2</xdr:col>
                <xdr:colOff>38100</xdr:colOff>
                <xdr:row>92</xdr:row>
                <xdr:rowOff>9525</xdr:rowOff>
              </from>
              <to>
                <xdr:col>3</xdr:col>
                <xdr:colOff>19050</xdr:colOff>
                <xdr:row>93</xdr:row>
                <xdr:rowOff>9525</xdr:rowOff>
              </to>
            </anchor>
          </controlPr>
        </control>
      </mc:Choice>
      <mc:Fallback>
        <control shapeId="4291" r:id="rId148" name="ComboBox60"/>
      </mc:Fallback>
    </mc:AlternateContent>
    <mc:AlternateContent xmlns:mc="http://schemas.openxmlformats.org/markup-compatibility/2006">
      <mc:Choice Requires="x14">
        <control shapeId="4290" r:id="rId150" name="ComboBox59">
          <controlPr defaultSize="0" autoLine="0" linkedCell="C92" listFillRange="Members!$A$4:$E$1739" r:id="rId151">
            <anchor moveWithCells="1" sizeWithCells="1">
              <from>
                <xdr:col>2</xdr:col>
                <xdr:colOff>38100</xdr:colOff>
                <xdr:row>91</xdr:row>
                <xdr:rowOff>9525</xdr:rowOff>
              </from>
              <to>
                <xdr:col>3</xdr:col>
                <xdr:colOff>19050</xdr:colOff>
                <xdr:row>92</xdr:row>
                <xdr:rowOff>9525</xdr:rowOff>
              </to>
            </anchor>
          </controlPr>
        </control>
      </mc:Choice>
      <mc:Fallback>
        <control shapeId="4290" r:id="rId150" name="ComboBox59"/>
      </mc:Fallback>
    </mc:AlternateContent>
    <mc:AlternateContent xmlns:mc="http://schemas.openxmlformats.org/markup-compatibility/2006">
      <mc:Choice Requires="x14">
        <control shapeId="4289" r:id="rId152" name="ComboBox58">
          <controlPr defaultSize="0" autoLine="0" linkedCell="C91" listFillRange="Members!$A$4:$E$1739" r:id="rId153">
            <anchor moveWithCells="1" sizeWithCells="1">
              <from>
                <xdr:col>2</xdr:col>
                <xdr:colOff>38100</xdr:colOff>
                <xdr:row>90</xdr:row>
                <xdr:rowOff>9525</xdr:rowOff>
              </from>
              <to>
                <xdr:col>3</xdr:col>
                <xdr:colOff>19050</xdr:colOff>
                <xdr:row>91</xdr:row>
                <xdr:rowOff>9525</xdr:rowOff>
              </to>
            </anchor>
          </controlPr>
        </control>
      </mc:Choice>
      <mc:Fallback>
        <control shapeId="4289" r:id="rId152" name="ComboBox58"/>
      </mc:Fallback>
    </mc:AlternateContent>
    <mc:AlternateContent xmlns:mc="http://schemas.openxmlformats.org/markup-compatibility/2006">
      <mc:Choice Requires="x14">
        <control shapeId="4288" r:id="rId154" name="ComboBox57">
          <controlPr defaultSize="0" autoLine="0" linkedCell="C90" listFillRange="Members!$A$4:$E$1739" r:id="rId155">
            <anchor moveWithCells="1" sizeWithCells="1">
              <from>
                <xdr:col>2</xdr:col>
                <xdr:colOff>38100</xdr:colOff>
                <xdr:row>89</xdr:row>
                <xdr:rowOff>9525</xdr:rowOff>
              </from>
              <to>
                <xdr:col>3</xdr:col>
                <xdr:colOff>19050</xdr:colOff>
                <xdr:row>90</xdr:row>
                <xdr:rowOff>9525</xdr:rowOff>
              </to>
            </anchor>
          </controlPr>
        </control>
      </mc:Choice>
      <mc:Fallback>
        <control shapeId="4288" r:id="rId154" name="ComboBox57"/>
      </mc:Fallback>
    </mc:AlternateContent>
    <mc:AlternateContent xmlns:mc="http://schemas.openxmlformats.org/markup-compatibility/2006">
      <mc:Choice Requires="x14">
        <control shapeId="4287" r:id="rId156" name="ComboBox56">
          <controlPr defaultSize="0" autoLine="0" linkedCell="C87" listFillRange="Members!$A$4:$E$1739" r:id="rId15">
            <anchor moveWithCells="1" sizeWithCells="1">
              <from>
                <xdr:col>2</xdr:col>
                <xdr:colOff>38100</xdr:colOff>
                <xdr:row>86</xdr:row>
                <xdr:rowOff>9525</xdr:rowOff>
              </from>
              <to>
                <xdr:col>3</xdr:col>
                <xdr:colOff>19050</xdr:colOff>
                <xdr:row>87</xdr:row>
                <xdr:rowOff>9525</xdr:rowOff>
              </to>
            </anchor>
          </controlPr>
        </control>
      </mc:Choice>
      <mc:Fallback>
        <control shapeId="4287" r:id="rId156" name="ComboBox56"/>
      </mc:Fallback>
    </mc:AlternateContent>
    <mc:AlternateContent xmlns:mc="http://schemas.openxmlformats.org/markup-compatibility/2006">
      <mc:Choice Requires="x14">
        <control shapeId="4286" r:id="rId157" name="ComboBox55">
          <controlPr defaultSize="0" autoLine="0" linkedCell="C86" listFillRange="Members!$A$4:$E$1739" r:id="rId15">
            <anchor moveWithCells="1" sizeWithCells="1">
              <from>
                <xdr:col>2</xdr:col>
                <xdr:colOff>38100</xdr:colOff>
                <xdr:row>85</xdr:row>
                <xdr:rowOff>9525</xdr:rowOff>
              </from>
              <to>
                <xdr:col>3</xdr:col>
                <xdr:colOff>19050</xdr:colOff>
                <xdr:row>86</xdr:row>
                <xdr:rowOff>9525</xdr:rowOff>
              </to>
            </anchor>
          </controlPr>
        </control>
      </mc:Choice>
      <mc:Fallback>
        <control shapeId="4286" r:id="rId157" name="ComboBox55"/>
      </mc:Fallback>
    </mc:AlternateContent>
    <mc:AlternateContent xmlns:mc="http://schemas.openxmlformats.org/markup-compatibility/2006">
      <mc:Choice Requires="x14">
        <control shapeId="4285" r:id="rId158" name="ComboBox54">
          <controlPr defaultSize="0" autoLine="0" linkedCell="C85" listFillRange="Members!$A$4:$E$1739" r:id="rId15">
            <anchor moveWithCells="1" sizeWithCells="1">
              <from>
                <xdr:col>2</xdr:col>
                <xdr:colOff>38100</xdr:colOff>
                <xdr:row>84</xdr:row>
                <xdr:rowOff>9525</xdr:rowOff>
              </from>
              <to>
                <xdr:col>3</xdr:col>
                <xdr:colOff>19050</xdr:colOff>
                <xdr:row>85</xdr:row>
                <xdr:rowOff>9525</xdr:rowOff>
              </to>
            </anchor>
          </controlPr>
        </control>
      </mc:Choice>
      <mc:Fallback>
        <control shapeId="4285" r:id="rId158" name="ComboBox54"/>
      </mc:Fallback>
    </mc:AlternateContent>
    <mc:AlternateContent xmlns:mc="http://schemas.openxmlformats.org/markup-compatibility/2006">
      <mc:Choice Requires="x14">
        <control shapeId="4284" r:id="rId159" name="ComboBox53">
          <controlPr defaultSize="0" autoLine="0" linkedCell="C84" listFillRange="Members!$A$4:$E$1739" r:id="rId15">
            <anchor moveWithCells="1" sizeWithCells="1">
              <from>
                <xdr:col>2</xdr:col>
                <xdr:colOff>38100</xdr:colOff>
                <xdr:row>83</xdr:row>
                <xdr:rowOff>9525</xdr:rowOff>
              </from>
              <to>
                <xdr:col>3</xdr:col>
                <xdr:colOff>19050</xdr:colOff>
                <xdr:row>84</xdr:row>
                <xdr:rowOff>9525</xdr:rowOff>
              </to>
            </anchor>
          </controlPr>
        </control>
      </mc:Choice>
      <mc:Fallback>
        <control shapeId="4284" r:id="rId159" name="ComboBox53"/>
      </mc:Fallback>
    </mc:AlternateContent>
    <mc:AlternateContent xmlns:mc="http://schemas.openxmlformats.org/markup-compatibility/2006">
      <mc:Choice Requires="x14">
        <control shapeId="4283" r:id="rId160" name="ComboBox52">
          <controlPr defaultSize="0" autoLine="0" linkedCell="C81" listFillRange="Members!$A$4:$E$1739" r:id="rId161">
            <anchor moveWithCells="1" sizeWithCells="1">
              <from>
                <xdr:col>2</xdr:col>
                <xdr:colOff>38100</xdr:colOff>
                <xdr:row>80</xdr:row>
                <xdr:rowOff>9525</xdr:rowOff>
              </from>
              <to>
                <xdr:col>3</xdr:col>
                <xdr:colOff>19050</xdr:colOff>
                <xdr:row>81</xdr:row>
                <xdr:rowOff>9525</xdr:rowOff>
              </to>
            </anchor>
          </controlPr>
        </control>
      </mc:Choice>
      <mc:Fallback>
        <control shapeId="4283" r:id="rId160" name="ComboBox52"/>
      </mc:Fallback>
    </mc:AlternateContent>
    <mc:AlternateContent xmlns:mc="http://schemas.openxmlformats.org/markup-compatibility/2006">
      <mc:Choice Requires="x14">
        <control shapeId="4282" r:id="rId162" name="ComboBox51">
          <controlPr defaultSize="0" autoLine="0" linkedCell="C80" listFillRange="Members!$A$4:$E$1739" r:id="rId163">
            <anchor moveWithCells="1" sizeWithCells="1">
              <from>
                <xdr:col>2</xdr:col>
                <xdr:colOff>38100</xdr:colOff>
                <xdr:row>79</xdr:row>
                <xdr:rowOff>9525</xdr:rowOff>
              </from>
              <to>
                <xdr:col>3</xdr:col>
                <xdr:colOff>19050</xdr:colOff>
                <xdr:row>80</xdr:row>
                <xdr:rowOff>9525</xdr:rowOff>
              </to>
            </anchor>
          </controlPr>
        </control>
      </mc:Choice>
      <mc:Fallback>
        <control shapeId="4282" r:id="rId162" name="ComboBox51"/>
      </mc:Fallback>
    </mc:AlternateContent>
    <mc:AlternateContent xmlns:mc="http://schemas.openxmlformats.org/markup-compatibility/2006">
      <mc:Choice Requires="x14">
        <control shapeId="4281" r:id="rId164" name="ComboBox50">
          <controlPr defaultSize="0" autoLine="0" linkedCell="C79" listFillRange="Members!$A$4:$E$1739" r:id="rId165">
            <anchor moveWithCells="1" sizeWithCells="1">
              <from>
                <xdr:col>2</xdr:col>
                <xdr:colOff>38100</xdr:colOff>
                <xdr:row>78</xdr:row>
                <xdr:rowOff>9525</xdr:rowOff>
              </from>
              <to>
                <xdr:col>3</xdr:col>
                <xdr:colOff>19050</xdr:colOff>
                <xdr:row>79</xdr:row>
                <xdr:rowOff>9525</xdr:rowOff>
              </to>
            </anchor>
          </controlPr>
        </control>
      </mc:Choice>
      <mc:Fallback>
        <control shapeId="4281" r:id="rId164" name="ComboBox50"/>
      </mc:Fallback>
    </mc:AlternateContent>
    <mc:AlternateContent xmlns:mc="http://schemas.openxmlformats.org/markup-compatibility/2006">
      <mc:Choice Requires="x14">
        <control shapeId="4280" r:id="rId166" name="ComboBox49">
          <controlPr defaultSize="0" autoLine="0" linkedCell="C78" listFillRange="Members!$A$4:$E$1739" r:id="rId167">
            <anchor moveWithCells="1" sizeWithCells="1">
              <from>
                <xdr:col>2</xdr:col>
                <xdr:colOff>38100</xdr:colOff>
                <xdr:row>77</xdr:row>
                <xdr:rowOff>9525</xdr:rowOff>
              </from>
              <to>
                <xdr:col>3</xdr:col>
                <xdr:colOff>19050</xdr:colOff>
                <xdr:row>78</xdr:row>
                <xdr:rowOff>9525</xdr:rowOff>
              </to>
            </anchor>
          </controlPr>
        </control>
      </mc:Choice>
      <mc:Fallback>
        <control shapeId="4280" r:id="rId166" name="ComboBox49"/>
      </mc:Fallback>
    </mc:AlternateContent>
    <mc:AlternateContent xmlns:mc="http://schemas.openxmlformats.org/markup-compatibility/2006">
      <mc:Choice Requires="x14">
        <control shapeId="4279" r:id="rId168" name="ComboBox48">
          <controlPr defaultSize="0" autoLine="0" linkedCell="C75" listFillRange="Members!$A$4:$E$1739" r:id="rId169">
            <anchor moveWithCells="1" sizeWithCells="1">
              <from>
                <xdr:col>2</xdr:col>
                <xdr:colOff>38100</xdr:colOff>
                <xdr:row>74</xdr:row>
                <xdr:rowOff>9525</xdr:rowOff>
              </from>
              <to>
                <xdr:col>3</xdr:col>
                <xdr:colOff>19050</xdr:colOff>
                <xdr:row>75</xdr:row>
                <xdr:rowOff>9525</xdr:rowOff>
              </to>
            </anchor>
          </controlPr>
        </control>
      </mc:Choice>
      <mc:Fallback>
        <control shapeId="4279" r:id="rId168" name="ComboBox48"/>
      </mc:Fallback>
    </mc:AlternateContent>
    <mc:AlternateContent xmlns:mc="http://schemas.openxmlformats.org/markup-compatibility/2006">
      <mc:Choice Requires="x14">
        <control shapeId="4278" r:id="rId170" name="ComboBox47">
          <controlPr defaultSize="0" autoLine="0" linkedCell="C74" listFillRange="Members!$A$4:$E$1739" r:id="rId171">
            <anchor moveWithCells="1" sizeWithCells="1">
              <from>
                <xdr:col>2</xdr:col>
                <xdr:colOff>38100</xdr:colOff>
                <xdr:row>73</xdr:row>
                <xdr:rowOff>9525</xdr:rowOff>
              </from>
              <to>
                <xdr:col>3</xdr:col>
                <xdr:colOff>19050</xdr:colOff>
                <xdr:row>74</xdr:row>
                <xdr:rowOff>9525</xdr:rowOff>
              </to>
            </anchor>
          </controlPr>
        </control>
      </mc:Choice>
      <mc:Fallback>
        <control shapeId="4278" r:id="rId170" name="ComboBox47"/>
      </mc:Fallback>
    </mc:AlternateContent>
    <mc:AlternateContent xmlns:mc="http://schemas.openxmlformats.org/markup-compatibility/2006">
      <mc:Choice Requires="x14">
        <control shapeId="4277" r:id="rId172" name="ComboBox46">
          <controlPr defaultSize="0" autoLine="0" linkedCell="C73" listFillRange="Members!$A$4:$E$1739" r:id="rId173">
            <anchor moveWithCells="1" sizeWithCells="1">
              <from>
                <xdr:col>2</xdr:col>
                <xdr:colOff>38100</xdr:colOff>
                <xdr:row>72</xdr:row>
                <xdr:rowOff>9525</xdr:rowOff>
              </from>
              <to>
                <xdr:col>3</xdr:col>
                <xdr:colOff>19050</xdr:colOff>
                <xdr:row>73</xdr:row>
                <xdr:rowOff>9525</xdr:rowOff>
              </to>
            </anchor>
          </controlPr>
        </control>
      </mc:Choice>
      <mc:Fallback>
        <control shapeId="4277" r:id="rId172" name="ComboBox46"/>
      </mc:Fallback>
    </mc:AlternateContent>
    <mc:AlternateContent xmlns:mc="http://schemas.openxmlformats.org/markup-compatibility/2006">
      <mc:Choice Requires="x14">
        <control shapeId="4276" r:id="rId174" name="ComboBox45">
          <controlPr defaultSize="0" autoLine="0" linkedCell="C72" listFillRange="Members!$A$4:$E$1739" r:id="rId175">
            <anchor moveWithCells="1" sizeWithCells="1">
              <from>
                <xdr:col>2</xdr:col>
                <xdr:colOff>38100</xdr:colOff>
                <xdr:row>71</xdr:row>
                <xdr:rowOff>9525</xdr:rowOff>
              </from>
              <to>
                <xdr:col>3</xdr:col>
                <xdr:colOff>19050</xdr:colOff>
                <xdr:row>72</xdr:row>
                <xdr:rowOff>9525</xdr:rowOff>
              </to>
            </anchor>
          </controlPr>
        </control>
      </mc:Choice>
      <mc:Fallback>
        <control shapeId="4276" r:id="rId174" name="ComboBox45"/>
      </mc:Fallback>
    </mc:AlternateContent>
    <mc:AlternateContent xmlns:mc="http://schemas.openxmlformats.org/markup-compatibility/2006">
      <mc:Choice Requires="x14">
        <control shapeId="4275" r:id="rId176" name="ComboBox44">
          <controlPr defaultSize="0" autoLine="0" linkedCell="C69" listFillRange="Members!$A$4:$E$1739" r:id="rId15">
            <anchor moveWithCells="1" sizeWithCells="1">
              <from>
                <xdr:col>2</xdr:col>
                <xdr:colOff>38100</xdr:colOff>
                <xdr:row>68</xdr:row>
                <xdr:rowOff>9525</xdr:rowOff>
              </from>
              <to>
                <xdr:col>3</xdr:col>
                <xdr:colOff>19050</xdr:colOff>
                <xdr:row>69</xdr:row>
                <xdr:rowOff>9525</xdr:rowOff>
              </to>
            </anchor>
          </controlPr>
        </control>
      </mc:Choice>
      <mc:Fallback>
        <control shapeId="4275" r:id="rId176" name="ComboBox44"/>
      </mc:Fallback>
    </mc:AlternateContent>
    <mc:AlternateContent xmlns:mc="http://schemas.openxmlformats.org/markup-compatibility/2006">
      <mc:Choice Requires="x14">
        <control shapeId="4274" r:id="rId177" name="ComboBox43">
          <controlPr defaultSize="0" autoLine="0" linkedCell="C68" listFillRange="Members!$A$4:$E$1739" r:id="rId178">
            <anchor moveWithCells="1" sizeWithCells="1">
              <from>
                <xdr:col>2</xdr:col>
                <xdr:colOff>38100</xdr:colOff>
                <xdr:row>67</xdr:row>
                <xdr:rowOff>9525</xdr:rowOff>
              </from>
              <to>
                <xdr:col>3</xdr:col>
                <xdr:colOff>19050</xdr:colOff>
                <xdr:row>68</xdr:row>
                <xdr:rowOff>9525</xdr:rowOff>
              </to>
            </anchor>
          </controlPr>
        </control>
      </mc:Choice>
      <mc:Fallback>
        <control shapeId="4274" r:id="rId177" name="ComboBox43"/>
      </mc:Fallback>
    </mc:AlternateContent>
    <mc:AlternateContent xmlns:mc="http://schemas.openxmlformats.org/markup-compatibility/2006">
      <mc:Choice Requires="x14">
        <control shapeId="4273" r:id="rId179" name="ComboBox42">
          <controlPr defaultSize="0" autoLine="0" linkedCell="C67" listFillRange="Members!$A$4:$E$1739" r:id="rId180">
            <anchor moveWithCells="1" sizeWithCells="1">
              <from>
                <xdr:col>2</xdr:col>
                <xdr:colOff>38100</xdr:colOff>
                <xdr:row>66</xdr:row>
                <xdr:rowOff>9525</xdr:rowOff>
              </from>
              <to>
                <xdr:col>3</xdr:col>
                <xdr:colOff>19050</xdr:colOff>
                <xdr:row>67</xdr:row>
                <xdr:rowOff>9525</xdr:rowOff>
              </to>
            </anchor>
          </controlPr>
        </control>
      </mc:Choice>
      <mc:Fallback>
        <control shapeId="4273" r:id="rId179" name="ComboBox42"/>
      </mc:Fallback>
    </mc:AlternateContent>
    <mc:AlternateContent xmlns:mc="http://schemas.openxmlformats.org/markup-compatibility/2006">
      <mc:Choice Requires="x14">
        <control shapeId="4272" r:id="rId181" name="ComboBox41">
          <controlPr defaultSize="0" autoLine="0" linkedCell="C66" listFillRange="Members!$A$4:$E$1739" r:id="rId182">
            <anchor moveWithCells="1" sizeWithCells="1">
              <from>
                <xdr:col>2</xdr:col>
                <xdr:colOff>38100</xdr:colOff>
                <xdr:row>65</xdr:row>
                <xdr:rowOff>9525</xdr:rowOff>
              </from>
              <to>
                <xdr:col>3</xdr:col>
                <xdr:colOff>19050</xdr:colOff>
                <xdr:row>66</xdr:row>
                <xdr:rowOff>9525</xdr:rowOff>
              </to>
            </anchor>
          </controlPr>
        </control>
      </mc:Choice>
      <mc:Fallback>
        <control shapeId="4272" r:id="rId181" name="ComboBox41"/>
      </mc:Fallback>
    </mc:AlternateContent>
    <mc:AlternateContent xmlns:mc="http://schemas.openxmlformats.org/markup-compatibility/2006">
      <mc:Choice Requires="x14">
        <control shapeId="4271" r:id="rId183" name="ComboBox40">
          <controlPr defaultSize="0" autoLine="0" linkedCell="C63" listFillRange="Members!$A$4:$E$1739" r:id="rId15">
            <anchor moveWithCells="1" sizeWithCells="1">
              <from>
                <xdr:col>2</xdr:col>
                <xdr:colOff>38100</xdr:colOff>
                <xdr:row>62</xdr:row>
                <xdr:rowOff>9525</xdr:rowOff>
              </from>
              <to>
                <xdr:col>3</xdr:col>
                <xdr:colOff>19050</xdr:colOff>
                <xdr:row>63</xdr:row>
                <xdr:rowOff>9525</xdr:rowOff>
              </to>
            </anchor>
          </controlPr>
        </control>
      </mc:Choice>
      <mc:Fallback>
        <control shapeId="4271" r:id="rId183" name="ComboBox40"/>
      </mc:Fallback>
    </mc:AlternateContent>
    <mc:AlternateContent xmlns:mc="http://schemas.openxmlformats.org/markup-compatibility/2006">
      <mc:Choice Requires="x14">
        <control shapeId="4270" r:id="rId184" name="ComboBox39">
          <controlPr defaultSize="0" autoLine="0" linkedCell="C62" listFillRange="Members!$A$4:$E$1739" r:id="rId185">
            <anchor moveWithCells="1" sizeWithCells="1">
              <from>
                <xdr:col>2</xdr:col>
                <xdr:colOff>38100</xdr:colOff>
                <xdr:row>61</xdr:row>
                <xdr:rowOff>9525</xdr:rowOff>
              </from>
              <to>
                <xdr:col>3</xdr:col>
                <xdr:colOff>19050</xdr:colOff>
                <xdr:row>62</xdr:row>
                <xdr:rowOff>9525</xdr:rowOff>
              </to>
            </anchor>
          </controlPr>
        </control>
      </mc:Choice>
      <mc:Fallback>
        <control shapeId="4270" r:id="rId184" name="ComboBox39"/>
      </mc:Fallback>
    </mc:AlternateContent>
    <mc:AlternateContent xmlns:mc="http://schemas.openxmlformats.org/markup-compatibility/2006">
      <mc:Choice Requires="x14">
        <control shapeId="4269" r:id="rId186" name="ComboBox38">
          <controlPr defaultSize="0" autoLine="0" linkedCell="C61" listFillRange="Members!$A$4:$E$1739" r:id="rId187">
            <anchor moveWithCells="1" sizeWithCells="1">
              <from>
                <xdr:col>2</xdr:col>
                <xdr:colOff>38100</xdr:colOff>
                <xdr:row>60</xdr:row>
                <xdr:rowOff>9525</xdr:rowOff>
              </from>
              <to>
                <xdr:col>3</xdr:col>
                <xdr:colOff>19050</xdr:colOff>
                <xdr:row>61</xdr:row>
                <xdr:rowOff>9525</xdr:rowOff>
              </to>
            </anchor>
          </controlPr>
        </control>
      </mc:Choice>
      <mc:Fallback>
        <control shapeId="4269" r:id="rId186" name="ComboBox38"/>
      </mc:Fallback>
    </mc:AlternateContent>
    <mc:AlternateContent xmlns:mc="http://schemas.openxmlformats.org/markup-compatibility/2006">
      <mc:Choice Requires="x14">
        <control shapeId="4268" r:id="rId188" name="ComboBox37">
          <controlPr defaultSize="0" autoLine="0" linkedCell="C60" listFillRange="Members!$A$4:$E$1739" r:id="rId189">
            <anchor moveWithCells="1" sizeWithCells="1">
              <from>
                <xdr:col>2</xdr:col>
                <xdr:colOff>38100</xdr:colOff>
                <xdr:row>59</xdr:row>
                <xdr:rowOff>9525</xdr:rowOff>
              </from>
              <to>
                <xdr:col>3</xdr:col>
                <xdr:colOff>19050</xdr:colOff>
                <xdr:row>60</xdr:row>
                <xdr:rowOff>9525</xdr:rowOff>
              </to>
            </anchor>
          </controlPr>
        </control>
      </mc:Choice>
      <mc:Fallback>
        <control shapeId="4268" r:id="rId188" name="ComboBox37"/>
      </mc:Fallback>
    </mc:AlternateContent>
    <mc:AlternateContent xmlns:mc="http://schemas.openxmlformats.org/markup-compatibility/2006">
      <mc:Choice Requires="x14">
        <control shapeId="4267" r:id="rId190" name="ComboBox36">
          <controlPr defaultSize="0" autoLine="0" linkedCell="C57" listFillRange="Members!$A$4:$E$1739" r:id="rId191">
            <anchor moveWithCells="1" sizeWithCells="1">
              <from>
                <xdr:col>2</xdr:col>
                <xdr:colOff>38100</xdr:colOff>
                <xdr:row>56</xdr:row>
                <xdr:rowOff>9525</xdr:rowOff>
              </from>
              <to>
                <xdr:col>3</xdr:col>
                <xdr:colOff>19050</xdr:colOff>
                <xdr:row>57</xdr:row>
                <xdr:rowOff>9525</xdr:rowOff>
              </to>
            </anchor>
          </controlPr>
        </control>
      </mc:Choice>
      <mc:Fallback>
        <control shapeId="4267" r:id="rId190" name="ComboBox36"/>
      </mc:Fallback>
    </mc:AlternateContent>
    <mc:AlternateContent xmlns:mc="http://schemas.openxmlformats.org/markup-compatibility/2006">
      <mc:Choice Requires="x14">
        <control shapeId="4266" r:id="rId192" name="ComboBox35">
          <controlPr defaultSize="0" autoLine="0" linkedCell="C56" listFillRange="Members!$A$4:$E$1739" r:id="rId193">
            <anchor moveWithCells="1" sizeWithCells="1">
              <from>
                <xdr:col>2</xdr:col>
                <xdr:colOff>38100</xdr:colOff>
                <xdr:row>55</xdr:row>
                <xdr:rowOff>9525</xdr:rowOff>
              </from>
              <to>
                <xdr:col>3</xdr:col>
                <xdr:colOff>19050</xdr:colOff>
                <xdr:row>56</xdr:row>
                <xdr:rowOff>9525</xdr:rowOff>
              </to>
            </anchor>
          </controlPr>
        </control>
      </mc:Choice>
      <mc:Fallback>
        <control shapeId="4266" r:id="rId192" name="ComboBox35"/>
      </mc:Fallback>
    </mc:AlternateContent>
    <mc:AlternateContent xmlns:mc="http://schemas.openxmlformats.org/markup-compatibility/2006">
      <mc:Choice Requires="x14">
        <control shapeId="4265" r:id="rId194" name="ComboBox34">
          <controlPr defaultSize="0" autoLine="0" linkedCell="C55" listFillRange="Members!$A$4:$E$1739" r:id="rId195">
            <anchor moveWithCells="1" sizeWithCells="1">
              <from>
                <xdr:col>2</xdr:col>
                <xdr:colOff>38100</xdr:colOff>
                <xdr:row>54</xdr:row>
                <xdr:rowOff>9525</xdr:rowOff>
              </from>
              <to>
                <xdr:col>3</xdr:col>
                <xdr:colOff>19050</xdr:colOff>
                <xdr:row>55</xdr:row>
                <xdr:rowOff>9525</xdr:rowOff>
              </to>
            </anchor>
          </controlPr>
        </control>
      </mc:Choice>
      <mc:Fallback>
        <control shapeId="4265" r:id="rId194" name="ComboBox34"/>
      </mc:Fallback>
    </mc:AlternateContent>
    <mc:AlternateContent xmlns:mc="http://schemas.openxmlformats.org/markup-compatibility/2006">
      <mc:Choice Requires="x14">
        <control shapeId="4264" r:id="rId196" name="ComboBox33">
          <controlPr defaultSize="0" autoLine="0" linkedCell="C54" listFillRange="Members!$A$4:$E$1739" r:id="rId197">
            <anchor moveWithCells="1" sizeWithCells="1">
              <from>
                <xdr:col>2</xdr:col>
                <xdr:colOff>38100</xdr:colOff>
                <xdr:row>53</xdr:row>
                <xdr:rowOff>9525</xdr:rowOff>
              </from>
              <to>
                <xdr:col>3</xdr:col>
                <xdr:colOff>19050</xdr:colOff>
                <xdr:row>54</xdr:row>
                <xdr:rowOff>9525</xdr:rowOff>
              </to>
            </anchor>
          </controlPr>
        </control>
      </mc:Choice>
      <mc:Fallback>
        <control shapeId="4264" r:id="rId196" name="ComboBox33"/>
      </mc:Fallback>
    </mc:AlternateContent>
    <mc:AlternateContent xmlns:mc="http://schemas.openxmlformats.org/markup-compatibility/2006">
      <mc:Choice Requires="x14">
        <control shapeId="4263" r:id="rId198" name="ComboBox32">
          <controlPr defaultSize="0" autoLine="0" linkedCell="C51" listFillRange="Members!$A$4:$E$1739" r:id="rId15">
            <anchor moveWithCells="1" sizeWithCells="1">
              <from>
                <xdr:col>2</xdr:col>
                <xdr:colOff>38100</xdr:colOff>
                <xdr:row>50</xdr:row>
                <xdr:rowOff>9525</xdr:rowOff>
              </from>
              <to>
                <xdr:col>3</xdr:col>
                <xdr:colOff>19050</xdr:colOff>
                <xdr:row>51</xdr:row>
                <xdr:rowOff>9525</xdr:rowOff>
              </to>
            </anchor>
          </controlPr>
        </control>
      </mc:Choice>
      <mc:Fallback>
        <control shapeId="4263" r:id="rId198" name="ComboBox32"/>
      </mc:Fallback>
    </mc:AlternateContent>
    <mc:AlternateContent xmlns:mc="http://schemas.openxmlformats.org/markup-compatibility/2006">
      <mc:Choice Requires="x14">
        <control shapeId="4262" r:id="rId199" name="ComboBox31">
          <controlPr defaultSize="0" autoLine="0" linkedCell="C50" listFillRange="Members!$A$4:$E$1739" r:id="rId15">
            <anchor moveWithCells="1" sizeWithCells="1">
              <from>
                <xdr:col>2</xdr:col>
                <xdr:colOff>38100</xdr:colOff>
                <xdr:row>49</xdr:row>
                <xdr:rowOff>9525</xdr:rowOff>
              </from>
              <to>
                <xdr:col>3</xdr:col>
                <xdr:colOff>19050</xdr:colOff>
                <xdr:row>50</xdr:row>
                <xdr:rowOff>9525</xdr:rowOff>
              </to>
            </anchor>
          </controlPr>
        </control>
      </mc:Choice>
      <mc:Fallback>
        <control shapeId="4262" r:id="rId199" name="ComboBox31"/>
      </mc:Fallback>
    </mc:AlternateContent>
    <mc:AlternateContent xmlns:mc="http://schemas.openxmlformats.org/markup-compatibility/2006">
      <mc:Choice Requires="x14">
        <control shapeId="4261" r:id="rId200" name="ComboBox30">
          <controlPr defaultSize="0" autoLine="0" linkedCell="C49" listFillRange="Members!$A$4:$E$1739" r:id="rId201">
            <anchor moveWithCells="1" sizeWithCells="1">
              <from>
                <xdr:col>2</xdr:col>
                <xdr:colOff>38100</xdr:colOff>
                <xdr:row>48</xdr:row>
                <xdr:rowOff>9525</xdr:rowOff>
              </from>
              <to>
                <xdr:col>3</xdr:col>
                <xdr:colOff>19050</xdr:colOff>
                <xdr:row>49</xdr:row>
                <xdr:rowOff>9525</xdr:rowOff>
              </to>
            </anchor>
          </controlPr>
        </control>
      </mc:Choice>
      <mc:Fallback>
        <control shapeId="4261" r:id="rId200" name="ComboBox30"/>
      </mc:Fallback>
    </mc:AlternateContent>
    <mc:AlternateContent xmlns:mc="http://schemas.openxmlformats.org/markup-compatibility/2006">
      <mc:Choice Requires="x14">
        <control shapeId="4260" r:id="rId202" name="ComboBox29">
          <controlPr defaultSize="0" autoLine="0" linkedCell="C48" listFillRange="Members!$A$4:$E$1739" r:id="rId203">
            <anchor moveWithCells="1" sizeWithCells="1">
              <from>
                <xdr:col>2</xdr:col>
                <xdr:colOff>38100</xdr:colOff>
                <xdr:row>47</xdr:row>
                <xdr:rowOff>9525</xdr:rowOff>
              </from>
              <to>
                <xdr:col>3</xdr:col>
                <xdr:colOff>19050</xdr:colOff>
                <xdr:row>48</xdr:row>
                <xdr:rowOff>9525</xdr:rowOff>
              </to>
            </anchor>
          </controlPr>
        </control>
      </mc:Choice>
      <mc:Fallback>
        <control shapeId="4260" r:id="rId202" name="ComboBox29"/>
      </mc:Fallback>
    </mc:AlternateContent>
    <mc:AlternateContent xmlns:mc="http://schemas.openxmlformats.org/markup-compatibility/2006">
      <mc:Choice Requires="x14">
        <control shapeId="4259" r:id="rId204" name="ComboBox28">
          <controlPr defaultSize="0" autoLine="0" linkedCell="C45" listFillRange="Members!$A$4:$E$1739" r:id="rId205">
            <anchor moveWithCells="1" sizeWithCells="1">
              <from>
                <xdr:col>2</xdr:col>
                <xdr:colOff>38100</xdr:colOff>
                <xdr:row>44</xdr:row>
                <xdr:rowOff>9525</xdr:rowOff>
              </from>
              <to>
                <xdr:col>3</xdr:col>
                <xdr:colOff>19050</xdr:colOff>
                <xdr:row>45</xdr:row>
                <xdr:rowOff>9525</xdr:rowOff>
              </to>
            </anchor>
          </controlPr>
        </control>
      </mc:Choice>
      <mc:Fallback>
        <control shapeId="4259" r:id="rId204" name="ComboBox28"/>
      </mc:Fallback>
    </mc:AlternateContent>
    <mc:AlternateContent xmlns:mc="http://schemas.openxmlformats.org/markup-compatibility/2006">
      <mc:Choice Requires="x14">
        <control shapeId="4258" r:id="rId206" name="ComboBox27">
          <controlPr defaultSize="0" autoLine="0" linkedCell="C44" listFillRange="Members!$A$4:$E$1739" r:id="rId207">
            <anchor moveWithCells="1" sizeWithCells="1">
              <from>
                <xdr:col>2</xdr:col>
                <xdr:colOff>38100</xdr:colOff>
                <xdr:row>43</xdr:row>
                <xdr:rowOff>9525</xdr:rowOff>
              </from>
              <to>
                <xdr:col>3</xdr:col>
                <xdr:colOff>19050</xdr:colOff>
                <xdr:row>44</xdr:row>
                <xdr:rowOff>9525</xdr:rowOff>
              </to>
            </anchor>
          </controlPr>
        </control>
      </mc:Choice>
      <mc:Fallback>
        <control shapeId="4258" r:id="rId206" name="ComboBox27"/>
      </mc:Fallback>
    </mc:AlternateContent>
    <mc:AlternateContent xmlns:mc="http://schemas.openxmlformats.org/markup-compatibility/2006">
      <mc:Choice Requires="x14">
        <control shapeId="4257" r:id="rId208" name="ComboBox26">
          <controlPr defaultSize="0" autoLine="0" linkedCell="C43" listFillRange="Members!$A$4:$E$1739" r:id="rId209">
            <anchor moveWithCells="1" sizeWithCells="1">
              <from>
                <xdr:col>2</xdr:col>
                <xdr:colOff>38100</xdr:colOff>
                <xdr:row>42</xdr:row>
                <xdr:rowOff>9525</xdr:rowOff>
              </from>
              <to>
                <xdr:col>3</xdr:col>
                <xdr:colOff>19050</xdr:colOff>
                <xdr:row>43</xdr:row>
                <xdr:rowOff>9525</xdr:rowOff>
              </to>
            </anchor>
          </controlPr>
        </control>
      </mc:Choice>
      <mc:Fallback>
        <control shapeId="4257" r:id="rId208" name="ComboBox26"/>
      </mc:Fallback>
    </mc:AlternateContent>
    <mc:AlternateContent xmlns:mc="http://schemas.openxmlformats.org/markup-compatibility/2006">
      <mc:Choice Requires="x14">
        <control shapeId="4256" r:id="rId210" name="ComboBox25">
          <controlPr defaultSize="0" autoLine="0" linkedCell="C42" listFillRange="Members!$A$4:$E$1739" r:id="rId211">
            <anchor moveWithCells="1" sizeWithCells="1">
              <from>
                <xdr:col>2</xdr:col>
                <xdr:colOff>38100</xdr:colOff>
                <xdr:row>41</xdr:row>
                <xdr:rowOff>9525</xdr:rowOff>
              </from>
              <to>
                <xdr:col>3</xdr:col>
                <xdr:colOff>19050</xdr:colOff>
                <xdr:row>42</xdr:row>
                <xdr:rowOff>9525</xdr:rowOff>
              </to>
            </anchor>
          </controlPr>
        </control>
      </mc:Choice>
      <mc:Fallback>
        <control shapeId="4256" r:id="rId210" name="ComboBox25"/>
      </mc:Fallback>
    </mc:AlternateContent>
    <mc:AlternateContent xmlns:mc="http://schemas.openxmlformats.org/markup-compatibility/2006">
      <mc:Choice Requires="x14">
        <control shapeId="4255" r:id="rId212" name="ComboBox24">
          <controlPr defaultSize="0" autoLine="0" linkedCell="C39" listFillRange="Members!$A$4:$E$1739" r:id="rId15">
            <anchor moveWithCells="1" sizeWithCells="1">
              <from>
                <xdr:col>2</xdr:col>
                <xdr:colOff>38100</xdr:colOff>
                <xdr:row>38</xdr:row>
                <xdr:rowOff>9525</xdr:rowOff>
              </from>
              <to>
                <xdr:col>3</xdr:col>
                <xdr:colOff>19050</xdr:colOff>
                <xdr:row>39</xdr:row>
                <xdr:rowOff>9525</xdr:rowOff>
              </to>
            </anchor>
          </controlPr>
        </control>
      </mc:Choice>
      <mc:Fallback>
        <control shapeId="4255" r:id="rId212" name="ComboBox24"/>
      </mc:Fallback>
    </mc:AlternateContent>
    <mc:AlternateContent xmlns:mc="http://schemas.openxmlformats.org/markup-compatibility/2006">
      <mc:Choice Requires="x14">
        <control shapeId="4254" r:id="rId213" name="ComboBox23">
          <controlPr defaultSize="0" autoLine="0" linkedCell="C38" listFillRange="Members!$A$4:$E$1739" r:id="rId15">
            <anchor moveWithCells="1" sizeWithCells="1">
              <from>
                <xdr:col>2</xdr:col>
                <xdr:colOff>38100</xdr:colOff>
                <xdr:row>37</xdr:row>
                <xdr:rowOff>9525</xdr:rowOff>
              </from>
              <to>
                <xdr:col>3</xdr:col>
                <xdr:colOff>19050</xdr:colOff>
                <xdr:row>38</xdr:row>
                <xdr:rowOff>9525</xdr:rowOff>
              </to>
            </anchor>
          </controlPr>
        </control>
      </mc:Choice>
      <mc:Fallback>
        <control shapeId="4254" r:id="rId213" name="ComboBox23"/>
      </mc:Fallback>
    </mc:AlternateContent>
    <mc:AlternateContent xmlns:mc="http://schemas.openxmlformats.org/markup-compatibility/2006">
      <mc:Choice Requires="x14">
        <control shapeId="4253" r:id="rId214" name="ComboBox22">
          <controlPr defaultSize="0" autoLine="0" linkedCell="C37" listFillRange="Members!$A$4:$E$1739" r:id="rId215">
            <anchor moveWithCells="1" sizeWithCells="1">
              <from>
                <xdr:col>2</xdr:col>
                <xdr:colOff>38100</xdr:colOff>
                <xdr:row>36</xdr:row>
                <xdr:rowOff>9525</xdr:rowOff>
              </from>
              <to>
                <xdr:col>3</xdr:col>
                <xdr:colOff>19050</xdr:colOff>
                <xdr:row>37</xdr:row>
                <xdr:rowOff>9525</xdr:rowOff>
              </to>
            </anchor>
          </controlPr>
        </control>
      </mc:Choice>
      <mc:Fallback>
        <control shapeId="4253" r:id="rId214" name="ComboBox22"/>
      </mc:Fallback>
    </mc:AlternateContent>
    <mc:AlternateContent xmlns:mc="http://schemas.openxmlformats.org/markup-compatibility/2006">
      <mc:Choice Requires="x14">
        <control shapeId="4252" r:id="rId216" name="ComboBox21">
          <controlPr defaultSize="0" autoLine="0" linkedCell="C36" listFillRange="Members!$A$4:$E$1739" r:id="rId217">
            <anchor moveWithCells="1" sizeWithCells="1">
              <from>
                <xdr:col>2</xdr:col>
                <xdr:colOff>38100</xdr:colOff>
                <xdr:row>35</xdr:row>
                <xdr:rowOff>9525</xdr:rowOff>
              </from>
              <to>
                <xdr:col>3</xdr:col>
                <xdr:colOff>19050</xdr:colOff>
                <xdr:row>36</xdr:row>
                <xdr:rowOff>9525</xdr:rowOff>
              </to>
            </anchor>
          </controlPr>
        </control>
      </mc:Choice>
      <mc:Fallback>
        <control shapeId="4252" r:id="rId216" name="ComboBox21"/>
      </mc:Fallback>
    </mc:AlternateContent>
    <mc:AlternateContent xmlns:mc="http://schemas.openxmlformats.org/markup-compatibility/2006">
      <mc:Choice Requires="x14">
        <control shapeId="4251" r:id="rId218" name="ComboBox20">
          <controlPr defaultSize="0" autoLine="0" linkedCell="C33" listFillRange="Members!$A$4:$E$1739" r:id="rId219">
            <anchor moveWithCells="1" sizeWithCells="1">
              <from>
                <xdr:col>2</xdr:col>
                <xdr:colOff>38100</xdr:colOff>
                <xdr:row>32</xdr:row>
                <xdr:rowOff>9525</xdr:rowOff>
              </from>
              <to>
                <xdr:col>3</xdr:col>
                <xdr:colOff>19050</xdr:colOff>
                <xdr:row>33</xdr:row>
                <xdr:rowOff>9525</xdr:rowOff>
              </to>
            </anchor>
          </controlPr>
        </control>
      </mc:Choice>
      <mc:Fallback>
        <control shapeId="4251" r:id="rId218" name="ComboBox20"/>
      </mc:Fallback>
    </mc:AlternateContent>
    <mc:AlternateContent xmlns:mc="http://schemas.openxmlformats.org/markup-compatibility/2006">
      <mc:Choice Requires="x14">
        <control shapeId="4250" r:id="rId220" name="ComboBox19">
          <controlPr defaultSize="0" autoLine="0" linkedCell="C32" listFillRange="Members!$A$4:$E$1739" r:id="rId221">
            <anchor moveWithCells="1" sizeWithCells="1">
              <from>
                <xdr:col>2</xdr:col>
                <xdr:colOff>38100</xdr:colOff>
                <xdr:row>31</xdr:row>
                <xdr:rowOff>9525</xdr:rowOff>
              </from>
              <to>
                <xdr:col>3</xdr:col>
                <xdr:colOff>19050</xdr:colOff>
                <xdr:row>32</xdr:row>
                <xdr:rowOff>9525</xdr:rowOff>
              </to>
            </anchor>
          </controlPr>
        </control>
      </mc:Choice>
      <mc:Fallback>
        <control shapeId="4250" r:id="rId220" name="ComboBox19"/>
      </mc:Fallback>
    </mc:AlternateContent>
    <mc:AlternateContent xmlns:mc="http://schemas.openxmlformats.org/markup-compatibility/2006">
      <mc:Choice Requires="x14">
        <control shapeId="4249" r:id="rId222" name="ComboBox18">
          <controlPr defaultSize="0" autoLine="0" linkedCell="C31" listFillRange="Members!$A$4:$E$1739" r:id="rId223">
            <anchor moveWithCells="1" sizeWithCells="1">
              <from>
                <xdr:col>2</xdr:col>
                <xdr:colOff>38100</xdr:colOff>
                <xdr:row>30</xdr:row>
                <xdr:rowOff>9525</xdr:rowOff>
              </from>
              <to>
                <xdr:col>3</xdr:col>
                <xdr:colOff>19050</xdr:colOff>
                <xdr:row>31</xdr:row>
                <xdr:rowOff>9525</xdr:rowOff>
              </to>
            </anchor>
          </controlPr>
        </control>
      </mc:Choice>
      <mc:Fallback>
        <control shapeId="4249" r:id="rId222" name="ComboBox18"/>
      </mc:Fallback>
    </mc:AlternateContent>
    <mc:AlternateContent xmlns:mc="http://schemas.openxmlformats.org/markup-compatibility/2006">
      <mc:Choice Requires="x14">
        <control shapeId="4248" r:id="rId224" name="ComboBox17">
          <controlPr defaultSize="0" autoLine="0" linkedCell="C30" listFillRange="Members!$A$4:$E$1739" r:id="rId225">
            <anchor moveWithCells="1" sizeWithCells="1">
              <from>
                <xdr:col>2</xdr:col>
                <xdr:colOff>38100</xdr:colOff>
                <xdr:row>29</xdr:row>
                <xdr:rowOff>9525</xdr:rowOff>
              </from>
              <to>
                <xdr:col>3</xdr:col>
                <xdr:colOff>19050</xdr:colOff>
                <xdr:row>30</xdr:row>
                <xdr:rowOff>9525</xdr:rowOff>
              </to>
            </anchor>
          </controlPr>
        </control>
      </mc:Choice>
      <mc:Fallback>
        <control shapeId="4248" r:id="rId224" name="ComboBox17"/>
      </mc:Fallback>
    </mc:AlternateContent>
    <mc:AlternateContent xmlns:mc="http://schemas.openxmlformats.org/markup-compatibility/2006">
      <mc:Choice Requires="x14">
        <control shapeId="4247" r:id="rId226" name="ComboBox16">
          <controlPr defaultSize="0" autoLine="0" linkedCell="C26" listFillRange="Members!$A$4:$E$1739" r:id="rId227">
            <anchor moveWithCells="1" sizeWithCells="1">
              <from>
                <xdr:col>2</xdr:col>
                <xdr:colOff>38100</xdr:colOff>
                <xdr:row>25</xdr:row>
                <xdr:rowOff>9525</xdr:rowOff>
              </from>
              <to>
                <xdr:col>3</xdr:col>
                <xdr:colOff>19050</xdr:colOff>
                <xdr:row>26</xdr:row>
                <xdr:rowOff>9525</xdr:rowOff>
              </to>
            </anchor>
          </controlPr>
        </control>
      </mc:Choice>
      <mc:Fallback>
        <control shapeId="4247" r:id="rId226" name="ComboBox16"/>
      </mc:Fallback>
    </mc:AlternateContent>
    <mc:AlternateContent xmlns:mc="http://schemas.openxmlformats.org/markup-compatibility/2006">
      <mc:Choice Requires="x14">
        <control shapeId="4246" r:id="rId228" name="ComboBox15">
          <controlPr defaultSize="0" autoLine="0" linkedCell="C25" listFillRange="Members!$A$4:$E$1739" r:id="rId229">
            <anchor moveWithCells="1" sizeWithCells="1">
              <from>
                <xdr:col>2</xdr:col>
                <xdr:colOff>38100</xdr:colOff>
                <xdr:row>24</xdr:row>
                <xdr:rowOff>9525</xdr:rowOff>
              </from>
              <to>
                <xdr:col>3</xdr:col>
                <xdr:colOff>19050</xdr:colOff>
                <xdr:row>25</xdr:row>
                <xdr:rowOff>9525</xdr:rowOff>
              </to>
            </anchor>
          </controlPr>
        </control>
      </mc:Choice>
      <mc:Fallback>
        <control shapeId="4246" r:id="rId228" name="ComboBox15"/>
      </mc:Fallback>
    </mc:AlternateContent>
    <mc:AlternateContent xmlns:mc="http://schemas.openxmlformats.org/markup-compatibility/2006">
      <mc:Choice Requires="x14">
        <control shapeId="4245" r:id="rId230" name="ComboBox14">
          <controlPr defaultSize="0" autoLine="0" linkedCell="C24" listFillRange="Members!$A$4:$E$1739" r:id="rId231">
            <anchor moveWithCells="1" sizeWithCells="1">
              <from>
                <xdr:col>2</xdr:col>
                <xdr:colOff>38100</xdr:colOff>
                <xdr:row>23</xdr:row>
                <xdr:rowOff>9525</xdr:rowOff>
              </from>
              <to>
                <xdr:col>3</xdr:col>
                <xdr:colOff>19050</xdr:colOff>
                <xdr:row>24</xdr:row>
                <xdr:rowOff>9525</xdr:rowOff>
              </to>
            </anchor>
          </controlPr>
        </control>
      </mc:Choice>
      <mc:Fallback>
        <control shapeId="4245" r:id="rId230" name="ComboBox14"/>
      </mc:Fallback>
    </mc:AlternateContent>
    <mc:AlternateContent xmlns:mc="http://schemas.openxmlformats.org/markup-compatibility/2006">
      <mc:Choice Requires="x14">
        <control shapeId="4244" r:id="rId232" name="ComboBox13">
          <controlPr defaultSize="0" autoLine="0" linkedCell="C21" listFillRange="Members!$A$4:$E$1739" r:id="rId15">
            <anchor moveWithCells="1" sizeWithCells="1">
              <from>
                <xdr:col>2</xdr:col>
                <xdr:colOff>38100</xdr:colOff>
                <xdr:row>20</xdr:row>
                <xdr:rowOff>9525</xdr:rowOff>
              </from>
              <to>
                <xdr:col>3</xdr:col>
                <xdr:colOff>19050</xdr:colOff>
                <xdr:row>21</xdr:row>
                <xdr:rowOff>9525</xdr:rowOff>
              </to>
            </anchor>
          </controlPr>
        </control>
      </mc:Choice>
      <mc:Fallback>
        <control shapeId="4244" r:id="rId232" name="ComboBox13"/>
      </mc:Fallback>
    </mc:AlternateContent>
    <mc:AlternateContent xmlns:mc="http://schemas.openxmlformats.org/markup-compatibility/2006">
      <mc:Choice Requires="x14">
        <control shapeId="4243" r:id="rId233" name="ComboBox12">
          <controlPr defaultSize="0" autoLine="0" linkedCell="C20" listFillRange="Members!$A$4:$E$1739" r:id="rId15">
            <anchor moveWithCells="1" sizeWithCells="1">
              <from>
                <xdr:col>2</xdr:col>
                <xdr:colOff>38100</xdr:colOff>
                <xdr:row>19</xdr:row>
                <xdr:rowOff>9525</xdr:rowOff>
              </from>
              <to>
                <xdr:col>3</xdr:col>
                <xdr:colOff>19050</xdr:colOff>
                <xdr:row>20</xdr:row>
                <xdr:rowOff>9525</xdr:rowOff>
              </to>
            </anchor>
          </controlPr>
        </control>
      </mc:Choice>
      <mc:Fallback>
        <control shapeId="4243" r:id="rId233" name="ComboBox12"/>
      </mc:Fallback>
    </mc:AlternateContent>
    <mc:AlternateContent xmlns:mc="http://schemas.openxmlformats.org/markup-compatibility/2006">
      <mc:Choice Requires="x14">
        <control shapeId="4242" r:id="rId234" name="ComboBox11">
          <controlPr defaultSize="0" autoLine="0" linkedCell="C19" listFillRange="Members!$A$4:$E$1739" r:id="rId235">
            <anchor moveWithCells="1" sizeWithCells="1">
              <from>
                <xdr:col>2</xdr:col>
                <xdr:colOff>38100</xdr:colOff>
                <xdr:row>18</xdr:row>
                <xdr:rowOff>9525</xdr:rowOff>
              </from>
              <to>
                <xdr:col>3</xdr:col>
                <xdr:colOff>19050</xdr:colOff>
                <xdr:row>19</xdr:row>
                <xdr:rowOff>9525</xdr:rowOff>
              </to>
            </anchor>
          </controlPr>
        </control>
      </mc:Choice>
      <mc:Fallback>
        <control shapeId="4242" r:id="rId234" name="ComboBox11"/>
      </mc:Fallback>
    </mc:AlternateContent>
    <mc:AlternateContent xmlns:mc="http://schemas.openxmlformats.org/markup-compatibility/2006">
      <mc:Choice Requires="x14">
        <control shapeId="4241" r:id="rId236" name="ComboBox10">
          <controlPr defaultSize="0" autoLine="0" linkedCell="C18" listFillRange="Members!$A$4:$E$1739" r:id="rId237">
            <anchor moveWithCells="1" sizeWithCells="1">
              <from>
                <xdr:col>2</xdr:col>
                <xdr:colOff>38100</xdr:colOff>
                <xdr:row>17</xdr:row>
                <xdr:rowOff>9525</xdr:rowOff>
              </from>
              <to>
                <xdr:col>3</xdr:col>
                <xdr:colOff>19050</xdr:colOff>
                <xdr:row>18</xdr:row>
                <xdr:rowOff>9525</xdr:rowOff>
              </to>
            </anchor>
          </controlPr>
        </control>
      </mc:Choice>
      <mc:Fallback>
        <control shapeId="4241" r:id="rId236" name="ComboBox10"/>
      </mc:Fallback>
    </mc:AlternateContent>
    <mc:AlternateContent xmlns:mc="http://schemas.openxmlformats.org/markup-compatibility/2006">
      <mc:Choice Requires="x14">
        <control shapeId="4240" r:id="rId238" name="ComboBox9">
          <controlPr defaultSize="0" autoLine="0" linkedCell="C15" listFillRange="Members!$A$4:$E$1739" r:id="rId15">
            <anchor moveWithCells="1" sizeWithCells="1">
              <from>
                <xdr:col>2</xdr:col>
                <xdr:colOff>38100</xdr:colOff>
                <xdr:row>14</xdr:row>
                <xdr:rowOff>9525</xdr:rowOff>
              </from>
              <to>
                <xdr:col>3</xdr:col>
                <xdr:colOff>19050</xdr:colOff>
                <xdr:row>15</xdr:row>
                <xdr:rowOff>9525</xdr:rowOff>
              </to>
            </anchor>
          </controlPr>
        </control>
      </mc:Choice>
      <mc:Fallback>
        <control shapeId="4240" r:id="rId238" name="ComboBox9"/>
      </mc:Fallback>
    </mc:AlternateContent>
    <mc:AlternateContent xmlns:mc="http://schemas.openxmlformats.org/markup-compatibility/2006">
      <mc:Choice Requires="x14">
        <control shapeId="4239" r:id="rId239" name="ComboBox8">
          <controlPr defaultSize="0" autoLine="0" linkedCell="C14" listFillRange="Members!$A$4:$E$1739" r:id="rId15">
            <anchor moveWithCells="1" sizeWithCells="1">
              <from>
                <xdr:col>2</xdr:col>
                <xdr:colOff>38100</xdr:colOff>
                <xdr:row>13</xdr:row>
                <xdr:rowOff>9525</xdr:rowOff>
              </from>
              <to>
                <xdr:col>3</xdr:col>
                <xdr:colOff>19050</xdr:colOff>
                <xdr:row>14</xdr:row>
                <xdr:rowOff>9525</xdr:rowOff>
              </to>
            </anchor>
          </controlPr>
        </control>
      </mc:Choice>
      <mc:Fallback>
        <control shapeId="4239" r:id="rId239" name="ComboBox8"/>
      </mc:Fallback>
    </mc:AlternateContent>
    <mc:AlternateContent xmlns:mc="http://schemas.openxmlformats.org/markup-compatibility/2006">
      <mc:Choice Requires="x14">
        <control shapeId="4238" r:id="rId240" name="ComboBox6">
          <controlPr locked="0" defaultSize="0" autoLine="0" linkedCell="C13" listFillRange="Members!$A$4:$E$1739" r:id="rId241">
            <anchor moveWithCells="1" sizeWithCells="1">
              <from>
                <xdr:col>2</xdr:col>
                <xdr:colOff>38100</xdr:colOff>
                <xdr:row>12</xdr:row>
                <xdr:rowOff>9525</xdr:rowOff>
              </from>
              <to>
                <xdr:col>3</xdr:col>
                <xdr:colOff>19050</xdr:colOff>
                <xdr:row>13</xdr:row>
                <xdr:rowOff>9525</xdr:rowOff>
              </to>
            </anchor>
          </controlPr>
        </control>
      </mc:Choice>
      <mc:Fallback>
        <control shapeId="4238" r:id="rId240" name="ComboBox6"/>
      </mc:Fallback>
    </mc:AlternateContent>
    <mc:AlternateContent xmlns:mc="http://schemas.openxmlformats.org/markup-compatibility/2006">
      <mc:Choice Requires="x14">
        <control shapeId="4237" r:id="rId242" name="ComboBox5">
          <controlPr locked="0" defaultSize="0" autoLine="0" linkedCell="C12" listFillRange="Members!$A$4:$E$1739" r:id="rId243">
            <anchor moveWithCells="1" sizeWithCells="1">
              <from>
                <xdr:col>2</xdr:col>
                <xdr:colOff>38100</xdr:colOff>
                <xdr:row>11</xdr:row>
                <xdr:rowOff>9525</xdr:rowOff>
              </from>
              <to>
                <xdr:col>3</xdr:col>
                <xdr:colOff>19050</xdr:colOff>
                <xdr:row>12</xdr:row>
                <xdr:rowOff>9525</xdr:rowOff>
              </to>
            </anchor>
          </controlPr>
        </control>
      </mc:Choice>
      <mc:Fallback>
        <control shapeId="4237" r:id="rId242" name="ComboBox5"/>
      </mc:Fallback>
    </mc:AlternateContent>
    <mc:AlternateContent xmlns:mc="http://schemas.openxmlformats.org/markup-compatibility/2006">
      <mc:Choice Requires="x14">
        <control shapeId="4236" r:id="rId244" name="ComboBox4">
          <controlPr locked="0" defaultSize="0" autoLine="0" linkedCell="C9" listFillRange="Members!$A$4:$E$1739" r:id="rId245">
            <anchor moveWithCells="1" sizeWithCells="1">
              <from>
                <xdr:col>2</xdr:col>
                <xdr:colOff>38100</xdr:colOff>
                <xdr:row>8</xdr:row>
                <xdr:rowOff>9525</xdr:rowOff>
              </from>
              <to>
                <xdr:col>3</xdr:col>
                <xdr:colOff>19050</xdr:colOff>
                <xdr:row>9</xdr:row>
                <xdr:rowOff>9525</xdr:rowOff>
              </to>
            </anchor>
          </controlPr>
        </control>
      </mc:Choice>
      <mc:Fallback>
        <control shapeId="4236" r:id="rId244" name="ComboBox4"/>
      </mc:Fallback>
    </mc:AlternateContent>
    <mc:AlternateContent xmlns:mc="http://schemas.openxmlformats.org/markup-compatibility/2006">
      <mc:Choice Requires="x14">
        <control shapeId="4235" r:id="rId246" name="ComboBox3">
          <controlPr defaultSize="0" autoLine="0" linkedCell="C8" listFillRange="Members!$A$4:$E$1739" r:id="rId247">
            <anchor moveWithCells="1" sizeWithCells="1">
              <from>
                <xdr:col>2</xdr:col>
                <xdr:colOff>38100</xdr:colOff>
                <xdr:row>7</xdr:row>
                <xdr:rowOff>9525</xdr:rowOff>
              </from>
              <to>
                <xdr:col>3</xdr:col>
                <xdr:colOff>19050</xdr:colOff>
                <xdr:row>8</xdr:row>
                <xdr:rowOff>9525</xdr:rowOff>
              </to>
            </anchor>
          </controlPr>
        </control>
      </mc:Choice>
      <mc:Fallback>
        <control shapeId="4235" r:id="rId246" name="ComboBox3"/>
      </mc:Fallback>
    </mc:AlternateContent>
    <mc:AlternateContent xmlns:mc="http://schemas.openxmlformats.org/markup-compatibility/2006">
      <mc:Choice Requires="x14">
        <control shapeId="4234" r:id="rId248" name="ComboBox1">
          <controlPr locked="0" defaultSize="0" autoLine="0" linkedCell="C7" listFillRange="Members!$A$4:$E$1739" r:id="rId249">
            <anchor moveWithCells="1" sizeWithCells="1">
              <from>
                <xdr:col>2</xdr:col>
                <xdr:colOff>38100</xdr:colOff>
                <xdr:row>6</xdr:row>
                <xdr:rowOff>9525</xdr:rowOff>
              </from>
              <to>
                <xdr:col>3</xdr:col>
                <xdr:colOff>19050</xdr:colOff>
                <xdr:row>7</xdr:row>
                <xdr:rowOff>9525</xdr:rowOff>
              </to>
            </anchor>
          </controlPr>
        </control>
      </mc:Choice>
      <mc:Fallback>
        <control shapeId="4234" r:id="rId248" name="ComboBox1"/>
      </mc:Fallback>
    </mc:AlternateContent>
    <mc:AlternateContent xmlns:mc="http://schemas.openxmlformats.org/markup-compatibility/2006">
      <mc:Choice Requires="x14">
        <control shapeId="4233" r:id="rId250" name="ComboBox7">
          <controlPr locked="0" defaultSize="0" autoLine="0" linkedCell="C6" listFillRange="Members!$A$4:$E$1739" r:id="rId251">
            <anchor moveWithCells="1" sizeWithCells="1">
              <from>
                <xdr:col>2</xdr:col>
                <xdr:colOff>28575</xdr:colOff>
                <xdr:row>5</xdr:row>
                <xdr:rowOff>9525</xdr:rowOff>
              </from>
              <to>
                <xdr:col>3</xdr:col>
                <xdr:colOff>19050</xdr:colOff>
                <xdr:row>6</xdr:row>
                <xdr:rowOff>9525</xdr:rowOff>
              </to>
            </anchor>
          </controlPr>
        </control>
      </mc:Choice>
      <mc:Fallback>
        <control shapeId="4233" r:id="rId250" name="ComboBox7"/>
      </mc:Fallback>
    </mc:AlternateContent>
  </control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"/>
  <dimension ref="A1:H153"/>
  <sheetViews>
    <sheetView tabSelected="1" topLeftCell="A82" zoomScale="85" zoomScaleNormal="85" workbookViewId="0"/>
  </sheetViews>
  <sheetFormatPr defaultRowHeight="18" customHeight="1" x14ac:dyDescent="0.2"/>
  <cols>
    <col min="1" max="1" width="5.140625" customWidth="1"/>
    <col min="2" max="2" width="5.28515625" customWidth="1"/>
    <col min="3" max="3" width="29.42578125" style="2" customWidth="1"/>
    <col min="4" max="4" width="10.42578125" style="2" customWidth="1"/>
    <col min="5" max="5" width="10.7109375" style="12" hidden="1" customWidth="1"/>
    <col min="6" max="6" width="8.28515625" style="2" customWidth="1"/>
    <col min="7" max="7" width="14.5703125" style="2" customWidth="1"/>
    <col min="8" max="8" width="23.42578125" style="2" customWidth="1"/>
    <col min="9" max="9" width="6.42578125" customWidth="1"/>
  </cols>
  <sheetData>
    <row r="1" spans="1:8" ht="18" customHeight="1" x14ac:dyDescent="0.2">
      <c r="A1" t="s">
        <v>0</v>
      </c>
      <c r="B1" s="3"/>
      <c r="C1" s="163" t="s">
        <v>4443</v>
      </c>
      <c r="D1" s="163"/>
      <c r="E1" s="163"/>
      <c r="F1" s="163"/>
      <c r="G1" s="163"/>
    </row>
    <row r="2" spans="1:8" ht="18" customHeight="1" x14ac:dyDescent="0.2">
      <c r="A2" t="s">
        <v>1</v>
      </c>
      <c r="B2" s="161" t="s">
        <v>4445</v>
      </c>
      <c r="C2" s="162"/>
      <c r="D2" s="2" t="s">
        <v>2</v>
      </c>
      <c r="E2" s="163" t="s">
        <v>4444</v>
      </c>
      <c r="F2" s="163"/>
      <c r="G2" s="163"/>
      <c r="H2" s="163"/>
    </row>
    <row r="3" spans="1:8" ht="18" customHeight="1" x14ac:dyDescent="0.2">
      <c r="A3" s="164" t="s">
        <v>10</v>
      </c>
      <c r="B3" s="164"/>
      <c r="C3" s="164"/>
    </row>
    <row r="4" spans="1:8" ht="21.95" customHeight="1" x14ac:dyDescent="0.2">
      <c r="A4" s="19" t="s">
        <v>1206</v>
      </c>
      <c r="B4" s="20" t="s">
        <v>4177</v>
      </c>
      <c r="C4" s="20"/>
      <c r="D4" s="20"/>
      <c r="E4" s="20"/>
      <c r="F4" s="20"/>
      <c r="G4" s="20"/>
      <c r="H4" s="20"/>
    </row>
    <row r="5" spans="1:8" ht="18" customHeight="1" x14ac:dyDescent="0.2">
      <c r="B5" s="1" t="s">
        <v>3</v>
      </c>
      <c r="C5" s="7" t="s">
        <v>1208</v>
      </c>
      <c r="D5" s="2" t="s">
        <v>4</v>
      </c>
      <c r="E5" s="13" t="s">
        <v>1205</v>
      </c>
      <c r="F5" s="16" t="s">
        <v>5</v>
      </c>
      <c r="G5" s="7" t="s">
        <v>7</v>
      </c>
      <c r="H5" s="7" t="s">
        <v>6</v>
      </c>
    </row>
    <row r="6" spans="1:8" ht="18" customHeight="1" x14ac:dyDescent="0.2">
      <c r="B6">
        <v>1</v>
      </c>
      <c r="C6" s="18" t="s">
        <v>2791</v>
      </c>
      <c r="D6" s="7" t="str">
        <f>IF(C6="", "",IF($C6&gt;0, IFERROR(VLOOKUP($C6, Members!$A$1:$E$1753, 2, FALSE),"")))</f>
        <v>R3-12468</v>
      </c>
      <c r="E6" s="13">
        <f>IF(C6="","",IF($C6&gt;0,IFERROR(VLOOKUP($C6,Members!$A$1:$E$1729,3,FALSE),"")))</f>
        <v>39288</v>
      </c>
      <c r="F6" s="16">
        <v>8</v>
      </c>
      <c r="G6" s="7" t="str">
        <f>IF(C6="","",IF($C6&gt;0,IFERROR(VLOOKUP($C6,Members!$A$1:$E$1753,4,FALSE),"")))</f>
        <v>Orange</v>
      </c>
      <c r="H6" s="7" t="str">
        <f>IF(C6="","",IF($C6&gt;0,IFERROR(VLOOKUP($C6,Members!$A$1:$E$1753,5,FALSE),"")))</f>
        <v>Buker, Dave</v>
      </c>
    </row>
    <row r="7" spans="1:8" ht="18" customHeight="1" x14ac:dyDescent="0.2">
      <c r="B7">
        <v>2</v>
      </c>
      <c r="C7" s="18" t="s">
        <v>4032</v>
      </c>
      <c r="D7" s="7" t="str">
        <f>IF(C7="", "",IF($C7&gt;0, IFERROR(VLOOKUP($C7, Members!$A$1:$E$1753, 2, FALSE),"")))</f>
        <v/>
      </c>
      <c r="E7" s="13" t="str">
        <f>IF(C7="","",IF($C7&gt;0,IFERROR(VLOOKUP($C7,Members!$A$1:$E$1729,3,FALSE),"")))</f>
        <v/>
      </c>
      <c r="F7" s="16">
        <v>6</v>
      </c>
      <c r="G7" s="7" t="s">
        <v>19</v>
      </c>
      <c r="H7" s="7" t="s">
        <v>4034</v>
      </c>
    </row>
    <row r="8" spans="1:8" ht="18" customHeight="1" x14ac:dyDescent="0.2">
      <c r="B8">
        <v>3</v>
      </c>
      <c r="C8" s="18" t="s">
        <v>4047</v>
      </c>
      <c r="D8" s="7" t="str">
        <f>IF(C8="", "",IF($C8&gt;0, IFERROR(VLOOKUP($C8, Members!$A$1:$E$1753, 2, FALSE),"")))</f>
        <v/>
      </c>
      <c r="E8" s="13" t="str">
        <f>IF(C8="","",IF($C8&gt;0,IFERROR(VLOOKUP($C8,Members!$A$1:$E$1729,3,FALSE),"")))</f>
        <v/>
      </c>
      <c r="F8" s="16">
        <v>8</v>
      </c>
      <c r="G8" s="7" t="s">
        <v>34</v>
      </c>
      <c r="H8" s="7" t="s">
        <v>4279</v>
      </c>
    </row>
    <row r="9" spans="1:8" ht="18" customHeight="1" x14ac:dyDescent="0.2">
      <c r="B9">
        <v>4</v>
      </c>
      <c r="C9" s="18" t="s">
        <v>4178</v>
      </c>
      <c r="D9" s="7" t="str">
        <f>IF(C9="", "",IF($C9&gt;0, IFERROR(VLOOKUP($C9, Members!$A$1:$E$1753, 2, FALSE),"")))</f>
        <v/>
      </c>
      <c r="E9" s="13" t="str">
        <f>IF(C9="","",IF($C9&gt;0,IFERROR(VLOOKUP($C9,Members!$A$1:$E$1729,3,FALSE),"")))</f>
        <v/>
      </c>
      <c r="F9" s="16">
        <v>8</v>
      </c>
      <c r="G9" s="7" t="s">
        <v>21</v>
      </c>
      <c r="H9" s="7" t="s">
        <v>4058</v>
      </c>
    </row>
    <row r="10" spans="1:8" ht="21.95" customHeight="1" x14ac:dyDescent="0.2">
      <c r="A10" s="21" t="s">
        <v>1207</v>
      </c>
      <c r="B10" s="20" t="s">
        <v>4180</v>
      </c>
      <c r="C10" s="20"/>
      <c r="D10" s="20"/>
      <c r="E10" s="20"/>
      <c r="F10" s="20"/>
      <c r="G10" s="20"/>
      <c r="H10" s="20"/>
    </row>
    <row r="11" spans="1:8" ht="18" customHeight="1" x14ac:dyDescent="0.2">
      <c r="B11" s="1" t="s">
        <v>3</v>
      </c>
      <c r="C11" s="7" t="s">
        <v>1208</v>
      </c>
      <c r="D11" s="2" t="s">
        <v>4</v>
      </c>
      <c r="E11" s="12" t="s">
        <v>1205</v>
      </c>
      <c r="F11" s="16" t="s">
        <v>5</v>
      </c>
      <c r="G11" s="2" t="s">
        <v>7</v>
      </c>
      <c r="H11" s="2" t="s">
        <v>6</v>
      </c>
    </row>
    <row r="12" spans="1:8" ht="18" customHeight="1" x14ac:dyDescent="0.2">
      <c r="B12">
        <v>1</v>
      </c>
      <c r="C12" s="18" t="s">
        <v>4050</v>
      </c>
      <c r="D12" s="7" t="str">
        <f>IF(C12="", "",IF($C12&gt;0, IFERROR(VLOOKUP($C12, Members!$A$1:$E$1753, 2, FALSE),"")))</f>
        <v/>
      </c>
      <c r="E12" s="13" t="str">
        <f>IF(C12="","",IF($C12&gt;0,IFERROR(VLOOKUP($C12,Members!$A$1:$E$1729,3,FALSE),"")))</f>
        <v/>
      </c>
      <c r="F12" s="16">
        <v>8</v>
      </c>
      <c r="G12" s="7" t="s">
        <v>25</v>
      </c>
      <c r="H12" s="7" t="s">
        <v>4041</v>
      </c>
    </row>
    <row r="13" spans="1:8" ht="18" customHeight="1" x14ac:dyDescent="0.2">
      <c r="B13">
        <v>2</v>
      </c>
      <c r="C13" s="18" t="s">
        <v>4414</v>
      </c>
      <c r="D13" s="7" t="str">
        <f>IF(C13="", "",IF($C13&gt;0, IFERROR(VLOOKUP($C13, Members!$A$1:$E$1753, 2, FALSE),"")))</f>
        <v/>
      </c>
      <c r="E13" s="13" t="str">
        <f>IF(C13="","",IF($C13&gt;0,IFERROR(VLOOKUP($C13,Members!$A$1:$E$1729,3,FALSE),"")))</f>
        <v/>
      </c>
      <c r="F13" s="16">
        <v>8</v>
      </c>
      <c r="G13" s="7" t="s">
        <v>24</v>
      </c>
      <c r="H13" s="7" t="s">
        <v>4147</v>
      </c>
    </row>
    <row r="14" spans="1:8" ht="18" customHeight="1" x14ac:dyDescent="0.2">
      <c r="B14">
        <v>3</v>
      </c>
      <c r="C14" s="18" t="s">
        <v>3004</v>
      </c>
      <c r="D14" s="7" t="str">
        <f>IF(C14="", "",IF($C14&gt;0, IFERROR(VLOOKUP($C14, Members!$A$1:$E$1753, 2, FALSE),"")))</f>
        <v>R4-13697</v>
      </c>
      <c r="E14" s="13">
        <f>IF(C14="","",IF($C14&gt;0,IFERROR(VLOOKUP($C14,Members!$A$1:$E$1729,3,FALSE),"")))</f>
        <v>39149</v>
      </c>
      <c r="F14" s="16">
        <v>8</v>
      </c>
      <c r="G14" s="7" t="s">
        <v>19</v>
      </c>
      <c r="H14" s="7" t="s">
        <v>636</v>
      </c>
    </row>
    <row r="15" spans="1:8" ht="18" customHeight="1" x14ac:dyDescent="0.2">
      <c r="B15">
        <v>4</v>
      </c>
      <c r="C15" s="18" t="s">
        <v>4040</v>
      </c>
      <c r="D15" s="7" t="str">
        <f>IF(C15="", "",IF($C15&gt;0, IFERROR(VLOOKUP($C15, Members!$A$1:$E$1753, 2, FALSE),"")))</f>
        <v/>
      </c>
      <c r="E15" s="13" t="str">
        <f>IF(C15="","",IF($C15&gt;0,IFERROR(VLOOKUP($C15,Members!$A$1:$E$1729,3,FALSE),"")))</f>
        <v/>
      </c>
      <c r="F15" s="16">
        <v>6</v>
      </c>
      <c r="G15" s="7" t="s">
        <v>25</v>
      </c>
      <c r="H15" s="7" t="s">
        <v>4041</v>
      </c>
    </row>
    <row r="16" spans="1:8" ht="21.95" customHeight="1" x14ac:dyDescent="0.2">
      <c r="A16" s="21" t="s">
        <v>1207</v>
      </c>
      <c r="B16" s="20" t="s">
        <v>4415</v>
      </c>
      <c r="C16" s="20"/>
      <c r="D16" s="20"/>
      <c r="E16" s="20"/>
      <c r="F16" s="20"/>
      <c r="G16" s="20"/>
      <c r="H16" s="20"/>
    </row>
    <row r="17" spans="1:8" ht="18" customHeight="1" x14ac:dyDescent="0.2">
      <c r="B17" s="1" t="s">
        <v>3</v>
      </c>
      <c r="C17" s="7" t="s">
        <v>1208</v>
      </c>
      <c r="D17" s="2" t="s">
        <v>4</v>
      </c>
      <c r="E17" s="12" t="s">
        <v>1205</v>
      </c>
      <c r="F17" s="16" t="s">
        <v>5</v>
      </c>
      <c r="G17" s="2" t="s">
        <v>7</v>
      </c>
      <c r="H17" s="2" t="s">
        <v>6</v>
      </c>
    </row>
    <row r="18" spans="1:8" ht="18" customHeight="1" x14ac:dyDescent="0.2">
      <c r="B18">
        <v>1</v>
      </c>
      <c r="C18" s="18" t="s">
        <v>4055</v>
      </c>
      <c r="D18" s="7" t="str">
        <f>IF(C18="", "",IF($C18&gt;0, IFERROR(VLOOKUP($C18, Members!$A$1:$E$1753, 2, FALSE),"")))</f>
        <v/>
      </c>
      <c r="E18" s="13" t="str">
        <f>IF(C18="","",IF($C18&gt;0,IFERROR(VLOOKUP($C18,Members!$A$1:$E$1729,3,FALSE),"")))</f>
        <v/>
      </c>
      <c r="F18" s="16">
        <v>8</v>
      </c>
      <c r="G18" s="7" t="s">
        <v>554</v>
      </c>
      <c r="H18" s="7" t="s">
        <v>4059</v>
      </c>
    </row>
    <row r="19" spans="1:8" ht="18" customHeight="1" x14ac:dyDescent="0.2">
      <c r="B19">
        <v>2</v>
      </c>
      <c r="C19" s="18" t="s">
        <v>4054</v>
      </c>
      <c r="D19" s="7" t="str">
        <f>IF(C19="", "",IF($C19&gt;0, IFERROR(VLOOKUP($C19, Members!$A$1:$E$1753, 2, FALSE),"")))</f>
        <v/>
      </c>
      <c r="E19" s="13" t="str">
        <f>IF(C19="","",IF($C19&gt;0,IFERROR(VLOOKUP($C19,Members!$A$1:$E$1729,3,FALSE),"")))</f>
        <v/>
      </c>
      <c r="F19" s="16">
        <v>8</v>
      </c>
      <c r="G19" s="7" t="s">
        <v>21</v>
      </c>
      <c r="H19" s="7" t="s">
        <v>4416</v>
      </c>
    </row>
    <row r="20" spans="1:8" ht="18" customHeight="1" x14ac:dyDescent="0.2">
      <c r="B20">
        <v>3</v>
      </c>
      <c r="C20" s="18" t="s">
        <v>4184</v>
      </c>
      <c r="D20" s="7" t="str">
        <f>IF(C20="", "",IF($C20&gt;0, IFERROR(VLOOKUP($C20, Members!$A$1:$E$1753, 2, FALSE),"")))</f>
        <v/>
      </c>
      <c r="E20" s="13" t="str">
        <f>IF(C20="","",IF($C20&gt;0,IFERROR(VLOOKUP($C20,Members!$A$1:$E$1729,3,FALSE),"")))</f>
        <v/>
      </c>
      <c r="F20" s="16">
        <v>7</v>
      </c>
      <c r="G20" s="7" t="s">
        <v>17</v>
      </c>
      <c r="H20" s="7" t="s">
        <v>4058</v>
      </c>
    </row>
    <row r="21" spans="1:8" ht="18" customHeight="1" x14ac:dyDescent="0.2">
      <c r="B21">
        <v>4</v>
      </c>
      <c r="C21" s="18" t="s">
        <v>44</v>
      </c>
      <c r="D21" s="7" t="str">
        <f>IF(C21="", "",IF($C21&gt;0, IFERROR(VLOOKUP($C21, Members!$A$1:$E$1753, 2, FALSE),"")))</f>
        <v/>
      </c>
      <c r="E21" s="13" t="str">
        <f>IF(C21="","",IF($C21&gt;0,IFERROR(VLOOKUP($C21,Members!$A$1:$E$1729,3,FALSE),"")))</f>
        <v/>
      </c>
      <c r="F21" s="16" t="str">
        <f>IF(E21="","",IF(E21=0,"",IF(E21&gt;0,INT(($B$2-E21)/365.25))))</f>
        <v/>
      </c>
      <c r="G21" s="7" t="str">
        <f>IF(C21="","",IF($C21&gt;0,IFERROR(VLOOKUP($C21,Members!$A$1:$E$1753,4,FALSE),"")))</f>
        <v/>
      </c>
      <c r="H21" s="7" t="str">
        <f>IF(C21="","",IF($C21&gt;0,IFERROR(VLOOKUP($C21,Members!$A$1:$E$1753,5,FALSE),"")))</f>
        <v/>
      </c>
    </row>
    <row r="22" spans="1:8" ht="21.95" customHeight="1" x14ac:dyDescent="0.2">
      <c r="A22" s="21" t="s">
        <v>1207</v>
      </c>
      <c r="B22" s="20" t="s">
        <v>4419</v>
      </c>
      <c r="C22" s="20"/>
      <c r="D22" s="20"/>
      <c r="E22" s="20"/>
      <c r="F22" s="20"/>
      <c r="G22" s="20"/>
      <c r="H22" s="20"/>
    </row>
    <row r="23" spans="1:8" ht="18" customHeight="1" x14ac:dyDescent="0.2">
      <c r="B23" s="1" t="s">
        <v>3</v>
      </c>
      <c r="C23" s="7" t="s">
        <v>1208</v>
      </c>
      <c r="D23" s="2" t="s">
        <v>4</v>
      </c>
      <c r="E23" s="12" t="s">
        <v>1205</v>
      </c>
      <c r="F23" s="16" t="s">
        <v>5</v>
      </c>
      <c r="G23" s="2" t="s">
        <v>7</v>
      </c>
      <c r="H23" s="2" t="s">
        <v>6</v>
      </c>
    </row>
    <row r="24" spans="1:8" ht="18" customHeight="1" x14ac:dyDescent="0.2">
      <c r="B24">
        <v>1</v>
      </c>
      <c r="C24" s="18" t="s">
        <v>2720</v>
      </c>
      <c r="D24" s="7" t="str">
        <f>IF(C24="", "",IF($C24&gt;0, IFERROR(VLOOKUP($C24, Members!$A$1:$E$1753, 2, FALSE),"")))</f>
        <v>R3-12472</v>
      </c>
      <c r="E24" s="13">
        <f>IF(C24="","",IF($C24&gt;0,IFERROR(VLOOKUP($C24,Members!$A$1:$E$1729,3,FALSE),"")))</f>
        <v>38959</v>
      </c>
      <c r="F24" s="16">
        <v>9</v>
      </c>
      <c r="G24" s="7" t="str">
        <f>IF(C24="","",IF($C24&gt;0,IFERROR(VLOOKUP($C24,Members!$A$1:$E$1753,4,FALSE),"")))</f>
        <v>Orange</v>
      </c>
      <c r="H24" s="7" t="str">
        <f>IF(C24="","",IF($C24&gt;0,IFERROR(VLOOKUP($C24,Members!$A$1:$E$1753,5,FALSE),"")))</f>
        <v>Buker, Dave</v>
      </c>
    </row>
    <row r="25" spans="1:8" ht="18" customHeight="1" x14ac:dyDescent="0.2">
      <c r="B25">
        <v>2</v>
      </c>
      <c r="C25" s="18" t="s">
        <v>4065</v>
      </c>
      <c r="D25" s="7" t="str">
        <f>IF(C25="", "",IF($C25&gt;0, IFERROR(VLOOKUP($C25, Members!$A$1:$E$1753, 2, FALSE),"")))</f>
        <v/>
      </c>
      <c r="E25" s="13" t="str">
        <f>IF(C25="","",IF($C25&gt;0,IFERROR(VLOOKUP($C25,Members!$A$1:$E$1729,3,FALSE),"")))</f>
        <v/>
      </c>
      <c r="F25" s="16">
        <v>9</v>
      </c>
      <c r="G25" s="7" t="s">
        <v>34</v>
      </c>
      <c r="H25" s="7" t="s">
        <v>4061</v>
      </c>
    </row>
    <row r="26" spans="1:8" ht="18" customHeight="1" x14ac:dyDescent="0.2">
      <c r="B26">
        <v>3</v>
      </c>
      <c r="C26" s="18" t="s">
        <v>4076</v>
      </c>
      <c r="D26" s="7" t="str">
        <f>IF(C26="", "",IF($C26&gt;0, IFERROR(VLOOKUP($C26, Members!$A$1:$E$1753, 2, FALSE),"")))</f>
        <v/>
      </c>
      <c r="E26" s="13" t="str">
        <f>IF(C26="","",IF($C26&gt;0,IFERROR(VLOOKUP($C26,Members!$A$1:$E$1729,3,FALSE),"")))</f>
        <v/>
      </c>
      <c r="F26" s="16">
        <v>12</v>
      </c>
      <c r="G26" s="7" t="s">
        <v>4418</v>
      </c>
      <c r="H26" s="7" t="s">
        <v>4061</v>
      </c>
    </row>
    <row r="27" spans="1:8" ht="18" customHeight="1" x14ac:dyDescent="0.2">
      <c r="B27">
        <v>4</v>
      </c>
      <c r="C27" s="18" t="s">
        <v>4417</v>
      </c>
      <c r="D27" s="7" t="str">
        <f>IF(C27="", "",IF($C27&gt;0, IFERROR(VLOOKUP($C27, Members!$A$1:$E$1753, 2, FALSE),"")))</f>
        <v/>
      </c>
      <c r="E27" s="13" t="str">
        <f>IF(C27="","",IF($C27&gt;0,IFERROR(VLOOKUP($C27,Members!$A$1:$E$1729,3,FALSE),"")))</f>
        <v/>
      </c>
      <c r="F27" s="16">
        <v>12</v>
      </c>
      <c r="G27" s="7" t="s">
        <v>32</v>
      </c>
      <c r="H27" s="7" t="s">
        <v>4046</v>
      </c>
    </row>
    <row r="28" spans="1:8" ht="21.95" customHeight="1" x14ac:dyDescent="0.2">
      <c r="A28" s="21" t="s">
        <v>1207</v>
      </c>
      <c r="B28" s="20" t="s">
        <v>4188</v>
      </c>
      <c r="C28" s="20"/>
      <c r="D28" s="20"/>
      <c r="E28" s="20"/>
      <c r="F28" s="20"/>
      <c r="G28" s="20"/>
      <c r="H28" s="20"/>
    </row>
    <row r="29" spans="1:8" ht="18" customHeight="1" x14ac:dyDescent="0.2">
      <c r="B29" s="1" t="s">
        <v>3</v>
      </c>
      <c r="C29" s="7" t="s">
        <v>1208</v>
      </c>
      <c r="D29" s="2" t="s">
        <v>4</v>
      </c>
      <c r="E29" s="12" t="s">
        <v>1205</v>
      </c>
      <c r="F29" s="16" t="s">
        <v>5</v>
      </c>
      <c r="G29" s="2" t="s">
        <v>7</v>
      </c>
      <c r="H29" s="2" t="s">
        <v>6</v>
      </c>
    </row>
    <row r="30" spans="1:8" ht="18" customHeight="1" x14ac:dyDescent="0.2">
      <c r="B30">
        <v>1</v>
      </c>
      <c r="C30" s="18" t="s">
        <v>4420</v>
      </c>
      <c r="D30" s="7" t="str">
        <f>IF(C30="", "",IF($C30&gt;0, IFERROR(VLOOKUP($C30, Members!$A$1:$E$1753, 2, FALSE),"")))</f>
        <v/>
      </c>
      <c r="E30" s="13" t="str">
        <f>IF(C30="","",IF($C30&gt;0,IFERROR(VLOOKUP($C30,Members!$A$1:$E$1729,3,FALSE),"")))</f>
        <v/>
      </c>
      <c r="F30" s="16">
        <v>10</v>
      </c>
      <c r="G30" s="7" t="s">
        <v>25</v>
      </c>
      <c r="H30" s="7" t="str">
        <f>IF(C30="","",IF($C30&gt;0,IFERROR(VLOOKUP($C30,Members!$A$1:$E$1753,5,FALSE),"")))</f>
        <v/>
      </c>
    </row>
    <row r="31" spans="1:8" ht="18" customHeight="1" x14ac:dyDescent="0.2">
      <c r="B31">
        <v>2</v>
      </c>
      <c r="C31" s="18" t="s">
        <v>3253</v>
      </c>
      <c r="D31" s="7" t="str">
        <f>IF(C31="", "",IF($C31&gt;0, IFERROR(VLOOKUP($C31, Members!$A$1:$E$1753, 2, FALSE),"")))</f>
        <v>R3-12488</v>
      </c>
      <c r="E31" s="13">
        <f>IF(C31="","",IF($C31&gt;0,IFERROR(VLOOKUP($C31,Members!$A$1:$E$1729,3,FALSE),"")))</f>
        <v>38899</v>
      </c>
      <c r="F31" s="16">
        <v>9</v>
      </c>
      <c r="G31" s="7" t="str">
        <f>IF(C31="","",IF($C31&gt;0,IFERROR(VLOOKUP($C31,Members!$A$1:$E$1753,4,FALSE),"")))</f>
        <v>Green</v>
      </c>
      <c r="H31" s="7" t="str">
        <f>IF(C31="","",IF($C31&gt;0,IFERROR(VLOOKUP($C31,Members!$A$1:$E$1753,5,FALSE),"")))</f>
        <v>Janes, Dennis</v>
      </c>
    </row>
    <row r="32" spans="1:8" ht="18" customHeight="1" x14ac:dyDescent="0.2">
      <c r="B32">
        <v>3</v>
      </c>
      <c r="C32" s="18" t="s">
        <v>3486</v>
      </c>
      <c r="D32" s="7" t="str">
        <f>IF(C32="", "",IF($C32&gt;0, IFERROR(VLOOKUP($C32, Members!$A$1:$E$1753, 2, FALSE),"")))</f>
        <v>R3-12537</v>
      </c>
      <c r="E32" s="13">
        <f>IF(C32="","",IF($C32&gt;0,IFERROR(VLOOKUP($C32,Members!$A$1:$E$1729,3,FALSE),"")))</f>
        <v>38956</v>
      </c>
      <c r="F32" s="16">
        <v>9</v>
      </c>
      <c r="G32" s="7" t="str">
        <f>IF(C32="","",IF($C32&gt;0,IFERROR(VLOOKUP($C32,Members!$A$1:$E$1753,4,FALSE),"")))</f>
        <v>Blue</v>
      </c>
      <c r="H32" s="7" t="str">
        <f>IF(C32="","",IF($C32&gt;0,IFERROR(VLOOKUP($C32,Members!$A$1:$E$1753,5,FALSE),"")))</f>
        <v>Charlillo, Frank</v>
      </c>
    </row>
    <row r="33" spans="1:8" ht="18" customHeight="1" x14ac:dyDescent="0.2">
      <c r="B33">
        <v>4</v>
      </c>
      <c r="C33" s="18" t="s">
        <v>2613</v>
      </c>
      <c r="D33" s="7" t="str">
        <f>IF(C33="", "",IF($C33&gt;0, IFERROR(VLOOKUP($C33, Members!$A$1:$E$1753, 2, FALSE),"")))</f>
        <v>R4-13694</v>
      </c>
      <c r="E33" s="13">
        <f>IF(C33="","",IF($C33&gt;0,IFERROR(VLOOKUP($C33,Members!$A$1:$E$1729,3,FALSE),"")))</f>
        <v>38559</v>
      </c>
      <c r="F33" s="16">
        <v>10</v>
      </c>
      <c r="G33" s="7" t="str">
        <f>IF(C33="","",IF($C33&gt;0,IFERROR(VLOOKUP($C33,Members!$A$1:$E$1753,4,FALSE),"")))</f>
        <v>Blue</v>
      </c>
      <c r="H33" s="7" t="str">
        <f>IF(C33="","",IF($C33&gt;0,IFERROR(VLOOKUP($C33,Members!$A$1:$E$1753,5,FALSE),"")))</f>
        <v>Caliguri, Frank</v>
      </c>
    </row>
    <row r="34" spans="1:8" ht="21.95" customHeight="1" x14ac:dyDescent="0.2">
      <c r="A34" s="21" t="s">
        <v>1207</v>
      </c>
      <c r="B34" s="20" t="s">
        <v>4191</v>
      </c>
      <c r="C34" s="20"/>
      <c r="D34" s="20"/>
      <c r="E34" s="20"/>
      <c r="F34" s="20"/>
      <c r="G34" s="20"/>
      <c r="H34" s="20"/>
    </row>
    <row r="35" spans="1:8" ht="18" customHeight="1" x14ac:dyDescent="0.2">
      <c r="B35" s="1" t="s">
        <v>3</v>
      </c>
      <c r="C35" s="7" t="s">
        <v>1208</v>
      </c>
      <c r="D35" s="2" t="s">
        <v>4</v>
      </c>
      <c r="E35" s="12" t="s">
        <v>1205</v>
      </c>
      <c r="F35" s="16" t="s">
        <v>5</v>
      </c>
      <c r="G35" s="2" t="s">
        <v>7</v>
      </c>
      <c r="H35" s="2" t="s">
        <v>6</v>
      </c>
    </row>
    <row r="36" spans="1:8" ht="18" customHeight="1" x14ac:dyDescent="0.2">
      <c r="B36">
        <v>1</v>
      </c>
      <c r="C36" s="18" t="s">
        <v>4071</v>
      </c>
      <c r="D36" s="7" t="str">
        <f>IF(C36="", "",IF($C36&gt;0, IFERROR(VLOOKUP($C36, Members!$A$1:$E$1753, 2, FALSE),"")))</f>
        <v/>
      </c>
      <c r="E36" s="13" t="str">
        <f>IF(C36="","",IF($C36&gt;0,IFERROR(VLOOKUP($C36,Members!$A$1:$E$1729,3,FALSE),"")))</f>
        <v/>
      </c>
      <c r="F36" s="16">
        <v>10</v>
      </c>
      <c r="G36" s="7" t="s">
        <v>25</v>
      </c>
      <c r="H36" s="7" t="s">
        <v>4036</v>
      </c>
    </row>
    <row r="37" spans="1:8" ht="18" customHeight="1" x14ac:dyDescent="0.2">
      <c r="B37">
        <v>2</v>
      </c>
      <c r="C37" s="18" t="s">
        <v>1959</v>
      </c>
      <c r="D37" s="7" t="str">
        <f>IF(C37="", "",IF($C37&gt;0, IFERROR(VLOOKUP($C37, Members!$A$1:$E$1753, 2, FALSE),"")))</f>
        <v>R3-12373</v>
      </c>
      <c r="E37" s="13">
        <f>IF(C37="","",IF($C37&gt;0,IFERROR(VLOOKUP($C37,Members!$A$1:$E$1729,3,FALSE),"")))</f>
        <v>38426</v>
      </c>
      <c r="F37" s="16">
        <v>10</v>
      </c>
      <c r="G37" s="7" t="str">
        <f>IF(C37="","",IF($C37&gt;0,IFERROR(VLOOKUP($C37,Members!$A$1:$E$1753,4,FALSE),"")))</f>
        <v>Brown</v>
      </c>
      <c r="H37" s="7" t="str">
        <f>IF(C37="","",IF($C37&gt;0,IFERROR(VLOOKUP($C37,Members!$A$1:$E$1753,5,FALSE),"")))</f>
        <v>Roberts, Jerry</v>
      </c>
    </row>
    <row r="38" spans="1:8" ht="18" customHeight="1" x14ac:dyDescent="0.2">
      <c r="B38">
        <v>3</v>
      </c>
      <c r="C38" s="18" t="s">
        <v>1525</v>
      </c>
      <c r="D38" s="7" t="str">
        <f>IF(C38="", "",IF($C38&gt;0, IFERROR(VLOOKUP($C38, Members!$A$1:$E$1753, 2, FALSE),"")))</f>
        <v>R4-13642</v>
      </c>
      <c r="E38" s="13">
        <f>IF(C38="","",IF($C38&gt;0,IFERROR(VLOOKUP($C38,Members!$A$1:$E$1729,3,FALSE),"")))</f>
        <v>37952</v>
      </c>
      <c r="F38" s="16">
        <v>10</v>
      </c>
      <c r="G38" s="7" t="str">
        <f>IF(C38="","",IF($C38&gt;0,IFERROR(VLOOKUP($C38,Members!$A$1:$E$1753,4,FALSE),"")))</f>
        <v>BROWN</v>
      </c>
      <c r="H38" s="7" t="str">
        <f>IF(C38="","",IF($C38&gt;0,IFERROR(VLOOKUP($C38,Members!$A$1:$E$1753,5,FALSE),"")))</f>
        <v>Barton, John</v>
      </c>
    </row>
    <row r="39" spans="1:8" ht="18" customHeight="1" x14ac:dyDescent="0.2">
      <c r="B39">
        <v>4</v>
      </c>
      <c r="C39" s="18" t="s">
        <v>4421</v>
      </c>
      <c r="D39" s="7" t="str">
        <f>IF(C39="", "",IF($C39&gt;0, IFERROR(VLOOKUP($C39, Members!$A$1:$E$1753, 2, FALSE),"")))</f>
        <v/>
      </c>
      <c r="E39" s="13" t="str">
        <f>IF(C39="","",IF($C39&gt;0,IFERROR(VLOOKUP($C39,Members!$A$1:$E$1729,3,FALSE),"")))</f>
        <v/>
      </c>
      <c r="F39" s="16">
        <v>12</v>
      </c>
      <c r="G39" s="7" t="s">
        <v>17</v>
      </c>
      <c r="H39" s="7" t="s">
        <v>4058</v>
      </c>
    </row>
    <row r="40" spans="1:8" ht="21.95" customHeight="1" x14ac:dyDescent="0.2">
      <c r="A40" s="21" t="s">
        <v>1207</v>
      </c>
      <c r="B40" s="20" t="s">
        <v>4192</v>
      </c>
      <c r="C40" s="20"/>
      <c r="D40" s="20"/>
      <c r="E40" s="20"/>
      <c r="F40" s="20"/>
      <c r="G40" s="20"/>
      <c r="H40" s="20"/>
    </row>
    <row r="41" spans="1:8" ht="18" customHeight="1" x14ac:dyDescent="0.2">
      <c r="B41" s="1" t="s">
        <v>3</v>
      </c>
      <c r="C41" s="7" t="s">
        <v>1208</v>
      </c>
      <c r="D41" s="2" t="s">
        <v>4</v>
      </c>
      <c r="E41" s="12" t="s">
        <v>1205</v>
      </c>
      <c r="F41" s="16" t="s">
        <v>5</v>
      </c>
      <c r="G41" s="2" t="s">
        <v>7</v>
      </c>
      <c r="H41" s="2" t="s">
        <v>6</v>
      </c>
    </row>
    <row r="42" spans="1:8" ht="18" customHeight="1" x14ac:dyDescent="0.2">
      <c r="B42">
        <v>1</v>
      </c>
      <c r="C42" s="18" t="s">
        <v>4096</v>
      </c>
      <c r="D42" s="7" t="str">
        <f>IF(C42="", "",IF($C42&gt;0, IFERROR(VLOOKUP($C42, Members!$A$1:$E$1753, 2, FALSE),"")))</f>
        <v/>
      </c>
      <c r="E42" s="13" t="str">
        <f>IF(C42="","",IF($C42&gt;0,IFERROR(VLOOKUP($C42,Members!$A$1:$E$1729,3,FALSE),"")))</f>
        <v/>
      </c>
      <c r="F42" s="16">
        <v>14</v>
      </c>
      <c r="G42" s="7" t="s">
        <v>4278</v>
      </c>
      <c r="H42" s="7" t="s">
        <v>4046</v>
      </c>
    </row>
    <row r="43" spans="1:8" ht="18" customHeight="1" x14ac:dyDescent="0.2">
      <c r="B43">
        <v>2</v>
      </c>
      <c r="C43" s="18" t="s">
        <v>3983</v>
      </c>
      <c r="D43" s="7" t="str">
        <f>IF(C43="", "",IF($C43&gt;0, IFERROR(VLOOKUP($C43, Members!$A$1:$E$1753, 2, FALSE),"")))</f>
        <v>R4-13729</v>
      </c>
      <c r="E43" s="13">
        <f>IF(C43="","",IF($C43&gt;0,IFERROR(VLOOKUP($C43,Members!$A$1:$E$1729,3,FALSE),"")))</f>
        <v>36452</v>
      </c>
      <c r="F43" s="16">
        <v>16</v>
      </c>
      <c r="G43" s="7" t="str">
        <f>IF(C43="","",IF($C43&gt;0,IFERROR(VLOOKUP($C43,Members!$A$1:$E$1753,4,FALSE),"")))</f>
        <v>YELLOW</v>
      </c>
      <c r="H43" s="7" t="str">
        <f>IF(C43="","",IF($C43&gt;0,IFERROR(VLOOKUP($C43,Members!$A$1:$E$1753,5,FALSE),"")))</f>
        <v>Heinselman, Paul</v>
      </c>
    </row>
    <row r="44" spans="1:8" ht="18" customHeight="1" x14ac:dyDescent="0.2">
      <c r="B44">
        <v>3</v>
      </c>
      <c r="C44" s="18" t="s">
        <v>3755</v>
      </c>
      <c r="D44" s="7" t="str">
        <f>IF(C44="", "",IF($C44&gt;0, IFERROR(VLOOKUP($C44, Members!$A$1:$E$1753, 2, FALSE),"")))</f>
        <v>R3-12550</v>
      </c>
      <c r="E44" s="13">
        <f>IF(C44="","",IF($C44&gt;0,IFERROR(VLOOKUP($C44,Members!$A$1:$E$1729,3,FALSE),"")))</f>
        <v>36626</v>
      </c>
      <c r="F44" s="16">
        <v>15</v>
      </c>
      <c r="G44" s="7" t="str">
        <f>IF(C44="","",IF($C44&gt;0,IFERROR(VLOOKUP($C44,Members!$A$1:$E$1753,4,FALSE),"")))</f>
        <v>Yellow</v>
      </c>
      <c r="H44" s="7" t="str">
        <f>IF(C44="","",IF($C44&gt;0,IFERROR(VLOOKUP($C44,Members!$A$1:$E$1753,5,FALSE),"")))</f>
        <v>Charlillo, Frank</v>
      </c>
    </row>
    <row r="45" spans="1:8" ht="18" customHeight="1" x14ac:dyDescent="0.2">
      <c r="B45">
        <v>4</v>
      </c>
      <c r="C45" s="18" t="s">
        <v>4104</v>
      </c>
      <c r="D45" s="7" t="str">
        <f>IF(C45="", "",IF($C45&gt;0, IFERROR(VLOOKUP($C45, Members!$A$1:$E$1753, 2, FALSE),"")))</f>
        <v/>
      </c>
      <c r="E45" s="13" t="str">
        <f>IF(C45="","",IF($C45&gt;0,IFERROR(VLOOKUP($C45,Members!$A$1:$E$1729,3,FALSE),"")))</f>
        <v/>
      </c>
      <c r="F45" s="16">
        <v>17</v>
      </c>
      <c r="G45" s="7" t="s">
        <v>34</v>
      </c>
      <c r="H45" s="7" t="s">
        <v>4422</v>
      </c>
    </row>
    <row r="46" spans="1:8" ht="21.95" customHeight="1" x14ac:dyDescent="0.2">
      <c r="A46" s="21" t="s">
        <v>1207</v>
      </c>
      <c r="B46" s="20" t="s">
        <v>4196</v>
      </c>
      <c r="C46" s="20"/>
      <c r="D46" s="20"/>
      <c r="E46" s="20"/>
      <c r="F46" s="20"/>
      <c r="G46" s="20"/>
      <c r="H46" s="20"/>
    </row>
    <row r="47" spans="1:8" ht="18" customHeight="1" x14ac:dyDescent="0.2">
      <c r="B47" s="1" t="s">
        <v>3</v>
      </c>
      <c r="C47" s="7" t="s">
        <v>1208</v>
      </c>
      <c r="D47" s="2" t="s">
        <v>4</v>
      </c>
      <c r="E47" s="12" t="s">
        <v>1205</v>
      </c>
      <c r="F47" s="16" t="s">
        <v>5</v>
      </c>
      <c r="G47" s="2" t="s">
        <v>7</v>
      </c>
      <c r="H47" s="2" t="s">
        <v>6</v>
      </c>
    </row>
    <row r="48" spans="1:8" ht="18" customHeight="1" x14ac:dyDescent="0.2">
      <c r="B48">
        <v>1</v>
      </c>
      <c r="C48" s="18" t="s">
        <v>4423</v>
      </c>
      <c r="D48" s="7" t="str">
        <f>IF(C48="", "",IF($C48&gt;0, IFERROR(VLOOKUP($C48, Members!$A$1:$E$1753, 2, FALSE),"")))</f>
        <v/>
      </c>
      <c r="E48" s="13" t="str">
        <f>IF(C48="","",IF($C48&gt;0,IFERROR(VLOOKUP($C48,Members!$A$1:$E$1729,3,FALSE),"")))</f>
        <v/>
      </c>
      <c r="F48" s="16">
        <v>15</v>
      </c>
      <c r="G48" s="7" t="s">
        <v>21</v>
      </c>
      <c r="H48" s="7" t="s">
        <v>4046</v>
      </c>
    </row>
    <row r="49" spans="1:8" ht="18" customHeight="1" x14ac:dyDescent="0.2">
      <c r="B49">
        <v>2</v>
      </c>
      <c r="C49" s="18" t="s">
        <v>4099</v>
      </c>
      <c r="D49" s="7" t="str">
        <f>IF(C49="", "",IF($C49&gt;0, IFERROR(VLOOKUP($C49, Members!$A$1:$E$1753, 2, FALSE),"")))</f>
        <v/>
      </c>
      <c r="E49" s="13" t="str">
        <f>IF(C49="","",IF($C49&gt;0,IFERROR(VLOOKUP($C49,Members!$A$1:$E$1729,3,FALSE),"")))</f>
        <v/>
      </c>
      <c r="F49" s="16">
        <v>14</v>
      </c>
      <c r="G49" s="7" t="s">
        <v>25</v>
      </c>
      <c r="H49" s="7" t="s">
        <v>4090</v>
      </c>
    </row>
    <row r="50" spans="1:8" ht="18" customHeight="1" x14ac:dyDescent="0.2">
      <c r="B50">
        <v>3</v>
      </c>
      <c r="C50" s="18" t="s">
        <v>2789</v>
      </c>
      <c r="D50" s="7" t="str">
        <f>IF(C50="", "",IF($C50&gt;0, IFERROR(VLOOKUP($C50, Members!$A$1:$E$1753, 2, FALSE),"")))</f>
        <v>R3-12475</v>
      </c>
      <c r="E50" s="13">
        <f>IF(C50="","",IF($C50&gt;0,IFERROR(VLOOKUP($C50,Members!$A$1:$E$1729,3,FALSE),"")))</f>
        <v>37297</v>
      </c>
      <c r="F50" s="16">
        <v>13</v>
      </c>
      <c r="G50" s="7" t="str">
        <f>IF(C50="","",IF($C50&gt;0,IFERROR(VLOOKUP($C50,Members!$A$1:$E$1753,4,FALSE),"")))</f>
        <v>Purple</v>
      </c>
      <c r="H50" s="7" t="str">
        <f>IF(C50="","",IF($C50&gt;0,IFERROR(VLOOKUP($C50,Members!$A$1:$E$1753,5,FALSE),"")))</f>
        <v>Buker, Dave</v>
      </c>
    </row>
    <row r="51" spans="1:8" ht="18" customHeight="1" x14ac:dyDescent="0.2">
      <c r="B51">
        <v>4</v>
      </c>
      <c r="C51" s="18" t="s">
        <v>2722</v>
      </c>
      <c r="D51" s="7" t="str">
        <f>IF(C51="", "",IF($C51&gt;0, IFERROR(VLOOKUP($C51, Members!$A$1:$E$1753, 2, FALSE),"")))</f>
        <v>R3-12473</v>
      </c>
      <c r="E51" s="13">
        <f>IF(C51="","",IF($C51&gt;0,IFERROR(VLOOKUP($C51,Members!$A$1:$E$1729,3,FALSE),"")))</f>
        <v>37602</v>
      </c>
      <c r="F51" s="16">
        <v>13</v>
      </c>
      <c r="G51" s="7" t="str">
        <f>IF(C51="","",IF($C51&gt;0,IFERROR(VLOOKUP($C51,Members!$A$1:$E$1753,4,FALSE),"")))</f>
        <v>Blue</v>
      </c>
      <c r="H51" s="7" t="str">
        <f>IF(C51="","",IF($C51&gt;0,IFERROR(VLOOKUP($C51,Members!$A$1:$E$1753,5,FALSE),"")))</f>
        <v>Buker, Dave</v>
      </c>
    </row>
    <row r="52" spans="1:8" ht="21.95" customHeight="1" x14ac:dyDescent="0.2">
      <c r="A52" s="21" t="s">
        <v>1207</v>
      </c>
      <c r="B52" s="20" t="s">
        <v>4197</v>
      </c>
      <c r="C52" s="20"/>
      <c r="D52" s="20"/>
      <c r="E52" s="20"/>
      <c r="F52" s="20"/>
      <c r="G52" s="20"/>
      <c r="H52" s="20"/>
    </row>
    <row r="53" spans="1:8" ht="21.95" customHeight="1" x14ac:dyDescent="0.2">
      <c r="B53" s="1" t="s">
        <v>3</v>
      </c>
      <c r="C53" s="7" t="s">
        <v>1208</v>
      </c>
      <c r="D53" s="2" t="s">
        <v>4</v>
      </c>
      <c r="E53" s="12" t="s">
        <v>1205</v>
      </c>
      <c r="F53" s="16" t="s">
        <v>5</v>
      </c>
      <c r="G53" s="2" t="s">
        <v>7</v>
      </c>
      <c r="H53" s="2" t="s">
        <v>6</v>
      </c>
    </row>
    <row r="54" spans="1:8" ht="18" customHeight="1" x14ac:dyDescent="0.2">
      <c r="B54">
        <v>1</v>
      </c>
      <c r="C54" s="18" t="s">
        <v>1716</v>
      </c>
      <c r="D54" s="7" t="str">
        <f>IF(C54="", "",IF($C54&gt;0, IFERROR(VLOOKUP($C54, Members!$A$1:$E$1753, 2, FALSE),"")))</f>
        <v>R3-12340</v>
      </c>
      <c r="E54" s="13">
        <f>IF(C54="","",IF($C54&gt;0,IFERROR(VLOOKUP($C54,Members!$A$1:$E$1729,3,FALSE),"")))</f>
        <v>36989</v>
      </c>
      <c r="F54" s="16">
        <v>14</v>
      </c>
      <c r="G54" s="7" t="str">
        <f>IF(C54="","",IF($C54&gt;0,IFERROR(VLOOKUP($C54,Members!$A$1:$E$1753,4,FALSE),"")))</f>
        <v>Brown</v>
      </c>
      <c r="H54" s="7" t="str">
        <f>IF(C54="","",IF($C54&gt;0,IFERROR(VLOOKUP($C54,Members!$A$1:$E$1753,5,FALSE),"")))</f>
        <v>Harris, Lee</v>
      </c>
    </row>
    <row r="55" spans="1:8" ht="18" customHeight="1" x14ac:dyDescent="0.2">
      <c r="B55">
        <v>2</v>
      </c>
      <c r="C55" s="18" t="s">
        <v>3402</v>
      </c>
      <c r="D55" s="7" t="str">
        <f>IF(C55="", "",IF($C55&gt;0, IFERROR(VLOOKUP($C55, Members!$A$1:$E$1753, 2, FALSE),"")))</f>
        <v>R3-12292</v>
      </c>
      <c r="E55" s="13">
        <f>IF(C55="","",IF($C55&gt;0,IFERROR(VLOOKUP($C55,Members!$A$1:$E$1729,3,FALSE),"")))</f>
        <v>35951</v>
      </c>
      <c r="F55" s="16">
        <v>17</v>
      </c>
      <c r="G55" s="7" t="s">
        <v>554</v>
      </c>
      <c r="H55" s="7" t="str">
        <f>IF(C55="","",IF($C55&gt;0,IFERROR(VLOOKUP($C55,Members!$A$1:$E$1753,5,FALSE),"")))</f>
        <v>Singleton, Kevin</v>
      </c>
    </row>
    <row r="56" spans="1:8" ht="18" customHeight="1" x14ac:dyDescent="0.2">
      <c r="B56">
        <v>3</v>
      </c>
      <c r="C56" s="18" t="s">
        <v>3432</v>
      </c>
      <c r="D56" s="7" t="str">
        <f>IF(C56="", "",IF($C56&gt;0, IFERROR(VLOOKUP($C56, Members!$A$1:$E$1753, 2, FALSE),"")))</f>
        <v>R3-12504</v>
      </c>
      <c r="E56" s="13">
        <f>IF(C56="","",IF($C56&gt;0,IFERROR(VLOOKUP($C56,Members!$A$1:$E$1729,3,FALSE),"")))</f>
        <v>36381</v>
      </c>
      <c r="F56" s="16">
        <v>17</v>
      </c>
      <c r="G56" s="7" t="s">
        <v>554</v>
      </c>
      <c r="H56" s="7" t="str">
        <f>IF(C56="","",IF($C56&gt;0,IFERROR(VLOOKUP($C56,Members!$A$1:$E$1753,5,FALSE),"")))</f>
        <v>Singleton, Kevin</v>
      </c>
    </row>
    <row r="57" spans="1:8" ht="18" customHeight="1" x14ac:dyDescent="0.2">
      <c r="B57">
        <v>4</v>
      </c>
      <c r="C57" s="18" t="s">
        <v>3438</v>
      </c>
      <c r="D57" s="7" t="str">
        <f>IF(C57="", "",IF($C57&gt;0, IFERROR(VLOOKUP($C57, Members!$A$1:$E$1753, 2, FALSE),"")))</f>
        <v>R3-12528</v>
      </c>
      <c r="E57" s="13">
        <f>IF(C57="","",IF($C57&gt;0,IFERROR(VLOOKUP($C57,Members!$A$1:$E$1729,3,FALSE),"")))</f>
        <v>36557</v>
      </c>
      <c r="F57" s="16">
        <v>15</v>
      </c>
      <c r="G57" s="7" t="s">
        <v>17</v>
      </c>
      <c r="H57" s="7" t="str">
        <f>IF(C57="","",IF($C57&gt;0,IFERROR(VLOOKUP($C57,Members!$A$1:$E$1753,5,FALSE),"")))</f>
        <v>Tarr, Jacques</v>
      </c>
    </row>
    <row r="58" spans="1:8" ht="21.95" customHeight="1" x14ac:dyDescent="0.2">
      <c r="A58" s="21" t="s">
        <v>1207</v>
      </c>
      <c r="B58" s="20" t="s">
        <v>4424</v>
      </c>
      <c r="C58" s="20"/>
      <c r="D58" s="20"/>
      <c r="E58" s="20"/>
      <c r="F58" s="20"/>
      <c r="G58" s="20"/>
      <c r="H58" s="20"/>
    </row>
    <row r="59" spans="1:8" ht="18" customHeight="1" x14ac:dyDescent="0.2">
      <c r="B59" s="1" t="s">
        <v>3</v>
      </c>
      <c r="C59" s="7" t="s">
        <v>1208</v>
      </c>
      <c r="D59" s="2" t="s">
        <v>4</v>
      </c>
      <c r="E59" s="12" t="s">
        <v>1205</v>
      </c>
      <c r="F59" s="16" t="s">
        <v>5</v>
      </c>
      <c r="G59" s="2" t="s">
        <v>7</v>
      </c>
      <c r="H59" s="2" t="s">
        <v>6</v>
      </c>
    </row>
    <row r="60" spans="1:8" ht="18" customHeight="1" x14ac:dyDescent="0.2">
      <c r="B60">
        <v>1</v>
      </c>
      <c r="C60" s="18" t="s">
        <v>4116</v>
      </c>
      <c r="D60" s="7" t="str">
        <f>IF(C60="", "",IF($C60&gt;0, IFERROR(VLOOKUP($C60, Members!$A$1:$E$1753, 2, FALSE),"")))</f>
        <v/>
      </c>
      <c r="E60" s="13" t="str">
        <f>IF(C60="","",IF($C60&gt;0,IFERROR(VLOOKUP($C60,Members!$A$1:$E$1729,3,FALSE),"")))</f>
        <v/>
      </c>
      <c r="F60" s="16">
        <v>33</v>
      </c>
      <c r="G60" s="7" t="s">
        <v>21</v>
      </c>
      <c r="H60" s="7" t="str">
        <f>IF(C60="","",IF($C60&gt;0,IFERROR(VLOOKUP($C60,Members!$A$1:$E$1753,5,FALSE),"")))</f>
        <v/>
      </c>
    </row>
    <row r="61" spans="1:8" ht="18" customHeight="1" x14ac:dyDescent="0.2">
      <c r="B61">
        <v>2</v>
      </c>
      <c r="C61" s="18" t="s">
        <v>44</v>
      </c>
      <c r="D61" s="7" t="str">
        <f>IF(C61="", "",IF($C61&gt;0, IFERROR(VLOOKUP($C61, Members!$A$1:$E$1753, 2, FALSE),"")))</f>
        <v/>
      </c>
      <c r="E61" s="13" t="str">
        <f>IF(C61="","",IF($C61&gt;0,IFERROR(VLOOKUP($C61,Members!$A$1:$E$1729,3,FALSE),"")))</f>
        <v/>
      </c>
      <c r="F61" s="16" t="str">
        <f>IF(E61="","",IF(E61=0,"",IF(E61&gt;0,INT(($B$2-E61)/365.25))))</f>
        <v/>
      </c>
      <c r="G61" s="7" t="str">
        <f>IF(C61="","",IF($C61&gt;0,IFERROR(VLOOKUP($C61,Members!$A$1:$E$1753,4,FALSE),"")))</f>
        <v/>
      </c>
      <c r="H61" s="7" t="str">
        <f>IF(C61="","",IF($C61&gt;0,IFERROR(VLOOKUP($C61,Members!$A$1:$E$1753,5,FALSE),"")))</f>
        <v/>
      </c>
    </row>
    <row r="62" spans="1:8" ht="18" customHeight="1" x14ac:dyDescent="0.2">
      <c r="B62">
        <v>3</v>
      </c>
      <c r="C62" s="18" t="s">
        <v>44</v>
      </c>
      <c r="D62" s="7" t="str">
        <f>IF(C62="", "",IF($C62&gt;0, IFERROR(VLOOKUP($C62, Members!$A$1:$E$1753, 2, FALSE),"")))</f>
        <v/>
      </c>
      <c r="E62" s="13" t="str">
        <f>IF(C62="","",IF($C62&gt;0,IFERROR(VLOOKUP($C62,Members!$A$1:$E$1729,3,FALSE),"")))</f>
        <v/>
      </c>
      <c r="F62" s="16" t="str">
        <f>IF(E62="","",IF(E62=0,"",IF(E62&gt;0,INT(($B$2-E62)/365.25))))</f>
        <v/>
      </c>
      <c r="G62" s="7" t="str">
        <f>IF(C62="","",IF($C62&gt;0,IFERROR(VLOOKUP($C62,Members!$A$1:$E$1753,4,FALSE),"")))</f>
        <v/>
      </c>
      <c r="H62" s="7" t="str">
        <f>IF(C62="","",IF($C62&gt;0,IFERROR(VLOOKUP($C62,Members!$A$1:$E$1753,5,FALSE),"")))</f>
        <v/>
      </c>
    </row>
    <row r="63" spans="1:8" ht="18" customHeight="1" x14ac:dyDescent="0.2">
      <c r="B63">
        <v>4</v>
      </c>
      <c r="C63" s="18" t="s">
        <v>44</v>
      </c>
      <c r="D63" s="7" t="str">
        <f>IF(C63="", "",IF($C63&gt;0, IFERROR(VLOOKUP($C63, Members!$A$1:$E$1753, 2, FALSE),"")))</f>
        <v/>
      </c>
      <c r="E63" s="13" t="str">
        <f>IF(C63="","",IF($C63&gt;0,IFERROR(VLOOKUP($C63,Members!$A$1:$E$1729,3,FALSE),"")))</f>
        <v/>
      </c>
      <c r="F63" s="16" t="str">
        <f>IF(E63="","",IF(E63=0,"",IF(E63&gt;0,INT(($B$2-E63)/365.25))))</f>
        <v/>
      </c>
      <c r="G63" s="7" t="str">
        <f>IF(C63="","",IF($C63&gt;0,IFERROR(VLOOKUP($C63,Members!$A$1:$E$1753,4,FALSE),"")))</f>
        <v/>
      </c>
      <c r="H63" s="7" t="str">
        <f>IF(C63="","",IF($C63&gt;0,IFERROR(VLOOKUP($C63,Members!$A$1:$E$1753,5,FALSE),"")))</f>
        <v/>
      </c>
    </row>
    <row r="64" spans="1:8" ht="21.95" customHeight="1" x14ac:dyDescent="0.2">
      <c r="A64" s="21" t="s">
        <v>1207</v>
      </c>
      <c r="B64" s="20" t="s">
        <v>4425</v>
      </c>
      <c r="C64" s="20"/>
      <c r="D64" s="20"/>
      <c r="E64" s="20"/>
      <c r="F64" s="20"/>
      <c r="G64" s="20"/>
      <c r="H64" s="20"/>
    </row>
    <row r="65" spans="1:8" ht="18" customHeight="1" x14ac:dyDescent="0.2">
      <c r="B65" s="1" t="s">
        <v>3</v>
      </c>
      <c r="C65" s="7" t="s">
        <v>1208</v>
      </c>
      <c r="D65" s="2" t="s">
        <v>4</v>
      </c>
      <c r="E65" s="12" t="s">
        <v>1205</v>
      </c>
      <c r="F65" s="16" t="s">
        <v>5</v>
      </c>
      <c r="G65" s="2" t="s">
        <v>7</v>
      </c>
      <c r="H65" s="2" t="s">
        <v>6</v>
      </c>
    </row>
    <row r="66" spans="1:8" ht="18" customHeight="1" x14ac:dyDescent="0.2">
      <c r="B66">
        <v>1</v>
      </c>
      <c r="C66" s="18" t="s">
        <v>4122</v>
      </c>
      <c r="D66" s="7" t="str">
        <f>IF(C66="", "",IF($C66&gt;0, IFERROR(VLOOKUP($C66, Members!$A$1:$E$1753, 2, FALSE),"")))</f>
        <v/>
      </c>
      <c r="E66" s="13" t="str">
        <f>IF(C66="","",IF($C66&gt;0,IFERROR(VLOOKUP($C66,Members!$A$1:$E$1729,3,FALSE),"")))</f>
        <v/>
      </c>
      <c r="F66" s="16">
        <v>24</v>
      </c>
      <c r="G66" s="7" t="s">
        <v>25</v>
      </c>
      <c r="H66" s="7" t="s">
        <v>636</v>
      </c>
    </row>
    <row r="67" spans="1:8" ht="18" customHeight="1" x14ac:dyDescent="0.2">
      <c r="B67">
        <v>2</v>
      </c>
      <c r="C67" s="18" t="s">
        <v>44</v>
      </c>
      <c r="D67" s="7" t="str">
        <f>IF(C67="", "",IF($C67&gt;0, IFERROR(VLOOKUP($C67, Members!$A$1:$E$1753, 2, FALSE),"")))</f>
        <v/>
      </c>
      <c r="E67" s="13" t="str">
        <f>IF(C67="","",IF($C67&gt;0,IFERROR(VLOOKUP($C67,Members!$A$1:$E$1729,3,FALSE),"")))</f>
        <v/>
      </c>
      <c r="F67" s="16" t="str">
        <f>IF(E67="","",IF(E67=0,"",IF(E67&gt;0,INT(($B$2-E67)/365.25))))</f>
        <v/>
      </c>
      <c r="G67" s="7" t="str">
        <f>IF(C67="","",IF($C67&gt;0,IFERROR(VLOOKUP($C67,Members!$A$1:$E$1753,4,FALSE),"")))</f>
        <v/>
      </c>
      <c r="H67" s="7" t="str">
        <f>IF(C67="","",IF($C67&gt;0,IFERROR(VLOOKUP($C67,Members!$A$1:$E$1753,5,FALSE),"")))</f>
        <v/>
      </c>
    </row>
    <row r="68" spans="1:8" ht="18" customHeight="1" x14ac:dyDescent="0.2">
      <c r="B68">
        <v>3</v>
      </c>
      <c r="C68" s="18" t="s">
        <v>44</v>
      </c>
      <c r="D68" s="7" t="str">
        <f>IF(C68="", "",IF($C68&gt;0, IFERROR(VLOOKUP($C68, Members!$A$1:$E$1753, 2, FALSE),"")))</f>
        <v/>
      </c>
      <c r="E68" s="13" t="str">
        <f>IF(C68="","",IF($C68&gt;0,IFERROR(VLOOKUP($C68,Members!$A$1:$E$1729,3,FALSE),"")))</f>
        <v/>
      </c>
      <c r="F68" s="16" t="str">
        <f>IF(E68="","",IF(E68=0,"",IF(E68&gt;0,INT(($B$2-E68)/365.25))))</f>
        <v/>
      </c>
      <c r="G68" s="7" t="str">
        <f>IF(C68="","",IF($C68&gt;0,IFERROR(VLOOKUP($C68,Members!$A$1:$E$1753,4,FALSE),"")))</f>
        <v/>
      </c>
      <c r="H68" s="7" t="str">
        <f>IF(C68="","",IF($C68&gt;0,IFERROR(VLOOKUP($C68,Members!$A$1:$E$1753,5,FALSE),"")))</f>
        <v/>
      </c>
    </row>
    <row r="69" spans="1:8" ht="18" customHeight="1" x14ac:dyDescent="0.2">
      <c r="B69">
        <v>4</v>
      </c>
      <c r="C69" s="18" t="s">
        <v>44</v>
      </c>
      <c r="D69" s="7" t="str">
        <f>IF(C69="", "",IF($C69&gt;0, IFERROR(VLOOKUP($C69, Members!$A$1:$E$1753, 2, FALSE),"")))</f>
        <v/>
      </c>
      <c r="E69" s="13" t="str">
        <f>IF(C69="","",IF($C69&gt;0,IFERROR(VLOOKUP($C69,Members!$A$1:$E$1729,3,FALSE),"")))</f>
        <v/>
      </c>
      <c r="F69" s="16" t="str">
        <f>IF(E69="","",IF(E69=0,"",IF(E69&gt;0,INT(($B$2-E69)/365.25))))</f>
        <v/>
      </c>
      <c r="G69" s="7" t="str">
        <f>IF(C69="","",IF($C69&gt;0,IFERROR(VLOOKUP($C69,Members!$A$1:$E$1753,4,FALSE),"")))</f>
        <v/>
      </c>
      <c r="H69" s="7" t="str">
        <f>IF(C69="","",IF($C69&gt;0,IFERROR(VLOOKUP($C69,Members!$A$1:$E$1753,5,FALSE),"")))</f>
        <v/>
      </c>
    </row>
    <row r="70" spans="1:8" ht="21.95" customHeight="1" x14ac:dyDescent="0.2">
      <c r="A70" s="21" t="s">
        <v>1207</v>
      </c>
      <c r="B70" s="20" t="s">
        <v>4426</v>
      </c>
      <c r="C70" s="20"/>
      <c r="D70" s="20"/>
      <c r="E70" s="20"/>
      <c r="F70" s="20"/>
      <c r="G70" s="20"/>
      <c r="H70" s="20"/>
    </row>
    <row r="71" spans="1:8" ht="18" customHeight="1" x14ac:dyDescent="0.2">
      <c r="B71" s="1" t="s">
        <v>3</v>
      </c>
      <c r="C71" s="7" t="s">
        <v>1208</v>
      </c>
      <c r="D71" s="2" t="s">
        <v>4</v>
      </c>
      <c r="E71" s="12" t="s">
        <v>1205</v>
      </c>
      <c r="F71" s="16" t="s">
        <v>5</v>
      </c>
      <c r="G71" s="2" t="s">
        <v>7</v>
      </c>
      <c r="H71" s="2" t="s">
        <v>6</v>
      </c>
    </row>
    <row r="72" spans="1:8" ht="18" customHeight="1" x14ac:dyDescent="0.2">
      <c r="B72">
        <v>1</v>
      </c>
      <c r="C72" s="18" t="s">
        <v>1292</v>
      </c>
      <c r="D72" s="7" t="str">
        <f>IF(C72="", "",IF($C72&gt;0, IFERROR(VLOOKUP($C72, Members!$A$1:$E$1753, 2, FALSE),"")))</f>
        <v>R4-13565</v>
      </c>
      <c r="E72" s="13">
        <f>IF(C72="","",IF($C72&gt;0,IFERROR(VLOOKUP($C72,Members!$A$1:$E$1729,3,FALSE),"")))</f>
        <v>35494</v>
      </c>
      <c r="F72" s="16">
        <v>18</v>
      </c>
      <c r="G72" s="7" t="str">
        <f>IF(C72="","",IF($C72&gt;0,IFERROR(VLOOKUP($C72,Members!$A$1:$E$1753,4,FALSE),"")))</f>
        <v>BROWN</v>
      </c>
      <c r="H72" s="7" t="str">
        <f>IF(C72="","",IF($C72&gt;0,IFERROR(VLOOKUP($C72,Members!$A$1:$E$1753,5,FALSE),"")))</f>
        <v>Barton, John</v>
      </c>
    </row>
    <row r="73" spans="1:8" ht="18" customHeight="1" x14ac:dyDescent="0.2">
      <c r="B73">
        <v>2</v>
      </c>
      <c r="C73" s="18" t="s">
        <v>2060</v>
      </c>
      <c r="D73" s="7" t="str">
        <f>IF(C73="", "",IF($C73&gt;0, IFERROR(VLOOKUP($C73, Members!$A$1:$E$1753, 2, FALSE),"")))</f>
        <v>R4-13674</v>
      </c>
      <c r="E73" s="13">
        <f>IF(C73="","",IF($C73&gt;0,IFERROR(VLOOKUP($C73,Members!$A$1:$E$1729,3,FALSE),"")))</f>
        <v>34853</v>
      </c>
      <c r="F73" s="16">
        <v>20</v>
      </c>
      <c r="G73" s="7" t="str">
        <f>IF(C73="","",IF($C73&gt;0,IFERROR(VLOOKUP($C73,Members!$A$1:$E$1753,4,FALSE),"")))</f>
        <v>PURPLE</v>
      </c>
      <c r="H73" s="7" t="str">
        <f>IF(C73="","",IF($C73&gt;0,IFERROR(VLOOKUP($C73,Members!$A$1:$E$1753,5,FALSE),"")))</f>
        <v>Barton, John</v>
      </c>
    </row>
    <row r="74" spans="1:8" ht="18" customHeight="1" x14ac:dyDescent="0.2">
      <c r="B74">
        <v>3</v>
      </c>
      <c r="C74" s="18" t="s">
        <v>44</v>
      </c>
      <c r="D74" s="7" t="str">
        <f>IF(C74="", "",IF($C74&gt;0, IFERROR(VLOOKUP($C74, Members!$A$1:$E$1753, 2, FALSE),"")))</f>
        <v/>
      </c>
      <c r="E74" s="13" t="str">
        <f>IF(C74="","",IF($C74&gt;0,IFERROR(VLOOKUP($C74,Members!$A$1:$E$1729,3,FALSE),"")))</f>
        <v/>
      </c>
      <c r="F74" s="16" t="str">
        <f>IF(E74="","",IF(E74=0,"",IF(E74&gt;0,INT(($B$2-E74)/365.25))))</f>
        <v/>
      </c>
      <c r="G74" s="7" t="str">
        <f>IF(C74="","",IF($C74&gt;0,IFERROR(VLOOKUP($C74,Members!$A$1:$E$1753,4,FALSE),"")))</f>
        <v/>
      </c>
      <c r="H74" s="7" t="str">
        <f>IF(C74="","",IF($C74&gt;0,IFERROR(VLOOKUP($C74,Members!$A$1:$E$1753,5,FALSE),"")))</f>
        <v/>
      </c>
    </row>
    <row r="75" spans="1:8" ht="18" customHeight="1" x14ac:dyDescent="0.2">
      <c r="B75">
        <v>4</v>
      </c>
      <c r="C75" s="18" t="s">
        <v>44</v>
      </c>
      <c r="D75" s="7" t="str">
        <f>IF(C75="", "",IF($C75&gt;0, IFERROR(VLOOKUP($C75, Members!$A$1:$E$1753, 2, FALSE),"")))</f>
        <v/>
      </c>
      <c r="E75" s="13" t="str">
        <f>IF(C75="","",IF($C75&gt;0,IFERROR(VLOOKUP($C75,Members!$A$1:$E$1729,3,FALSE),"")))</f>
        <v/>
      </c>
      <c r="F75" s="16" t="str">
        <f>IF(E75="","",IF(E75=0,"",IF(E75&gt;0,INT(($B$2-E75)/365.25))))</f>
        <v/>
      </c>
      <c r="G75" s="7" t="str">
        <f>IF(C75="","",IF($C75&gt;0,IFERROR(VLOOKUP($C75,Members!$A$1:$E$1753,4,FALSE),"")))</f>
        <v/>
      </c>
      <c r="H75" s="7" t="str">
        <f>IF(C75="","",IF($C75&gt;0,IFERROR(VLOOKUP($C75,Members!$A$1:$E$1753,5,FALSE),"")))</f>
        <v/>
      </c>
    </row>
    <row r="76" spans="1:8" ht="21.95" customHeight="1" x14ac:dyDescent="0.2">
      <c r="A76" s="21" t="s">
        <v>1207</v>
      </c>
      <c r="B76" s="20" t="s">
        <v>4427</v>
      </c>
      <c r="C76" s="20"/>
      <c r="D76" s="20"/>
      <c r="E76" s="20"/>
      <c r="F76" s="20"/>
      <c r="G76" s="20"/>
      <c r="H76" s="20"/>
    </row>
    <row r="77" spans="1:8" ht="18" customHeight="1" x14ac:dyDescent="0.2">
      <c r="B77" s="1" t="s">
        <v>3</v>
      </c>
      <c r="C77" s="7" t="s">
        <v>1208</v>
      </c>
      <c r="D77" s="2" t="s">
        <v>4</v>
      </c>
      <c r="E77" s="12" t="s">
        <v>1205</v>
      </c>
      <c r="F77" s="16" t="s">
        <v>5</v>
      </c>
      <c r="G77" s="2" t="s">
        <v>7</v>
      </c>
      <c r="H77" s="2" t="s">
        <v>6</v>
      </c>
    </row>
    <row r="78" spans="1:8" ht="18" customHeight="1" x14ac:dyDescent="0.2">
      <c r="B78">
        <v>1</v>
      </c>
      <c r="C78" s="18" t="s">
        <v>4128</v>
      </c>
      <c r="D78" s="7" t="str">
        <f>IF(C78="", "",IF($C78&gt;0, IFERROR(VLOOKUP($C78, Members!$A$1:$E$1753, 2, FALSE),"")))</f>
        <v/>
      </c>
      <c r="E78" s="13" t="str">
        <f>IF(C78="","",IF($C78&gt;0,IFERROR(VLOOKUP($C78,Members!$A$1:$E$1729,3,FALSE),"")))</f>
        <v/>
      </c>
      <c r="F78" s="16">
        <v>43</v>
      </c>
      <c r="G78" s="7" t="str">
        <f>IF(C78="","",IF($C78&gt;0,IFERROR(VLOOKUP($C78,Members!$A$1:$E$1753,4,FALSE),"")))</f>
        <v/>
      </c>
      <c r="H78" s="7" t="s">
        <v>4034</v>
      </c>
    </row>
    <row r="79" spans="1:8" ht="18" customHeight="1" x14ac:dyDescent="0.2">
      <c r="B79">
        <v>2</v>
      </c>
      <c r="C79" s="18" t="s">
        <v>2401</v>
      </c>
      <c r="D79" s="7" t="str">
        <f>IF(C79="", "",IF($C79&gt;0, IFERROR(VLOOKUP($C79, Members!$A$1:$E$1753, 2, FALSE),"")))</f>
        <v>R3-12431</v>
      </c>
      <c r="E79" s="13">
        <f>IF(C79="","",IF($C79&gt;0,IFERROR(VLOOKUP($C79,Members!$A$1:$E$1729,3,FALSE),"")))</f>
        <v>23927</v>
      </c>
      <c r="F79" s="16">
        <v>50</v>
      </c>
      <c r="G79" s="7" t="str">
        <f>IF(C79="","",IF($C79&gt;0,IFERROR(VLOOKUP($C79,Members!$A$1:$E$1753,4,FALSE),"")))</f>
        <v>Blue</v>
      </c>
      <c r="H79" s="7" t="str">
        <f>IF(C79="","",IF($C79&gt;0,IFERROR(VLOOKUP($C79,Members!$A$1:$E$1753,5,FALSE),"")))</f>
        <v>Buker, Dave</v>
      </c>
    </row>
    <row r="80" spans="1:8" ht="18" customHeight="1" x14ac:dyDescent="0.2">
      <c r="B80">
        <v>3</v>
      </c>
      <c r="C80" s="18" t="s">
        <v>4127</v>
      </c>
      <c r="D80" s="7" t="str">
        <f>IF(C80="", "",IF($C80&gt;0, IFERROR(VLOOKUP($C80, Members!$A$1:$E$1753, 2, FALSE),"")))</f>
        <v/>
      </c>
      <c r="E80" s="13" t="str">
        <f>IF(C80="","",IF($C80&gt;0,IFERROR(VLOOKUP($C80,Members!$A$1:$E$1729,3,FALSE),"")))</f>
        <v/>
      </c>
      <c r="F80" s="16">
        <v>48</v>
      </c>
      <c r="G80" s="7" t="s">
        <v>32</v>
      </c>
      <c r="H80" s="7" t="str">
        <f>IF(C80="","",IF($C80&gt;0,IFERROR(VLOOKUP($C80,Members!$A$1:$E$1753,5,FALSE),"")))</f>
        <v/>
      </c>
    </row>
    <row r="81" spans="1:8" ht="18" customHeight="1" x14ac:dyDescent="0.2">
      <c r="B81">
        <v>4</v>
      </c>
      <c r="C81" s="18" t="s">
        <v>44</v>
      </c>
      <c r="D81" s="7" t="str">
        <f>IF(C81="", "",IF($C81&gt;0, IFERROR(VLOOKUP($C81, Members!$A$1:$E$1753, 2, FALSE),"")))</f>
        <v/>
      </c>
      <c r="E81" s="13" t="str">
        <f>IF(C81="","",IF($C81&gt;0,IFERROR(VLOOKUP($C81,Members!$A$1:$E$1729,3,FALSE),"")))</f>
        <v/>
      </c>
      <c r="F81" s="16" t="str">
        <f>IF(E81="","",IF(E81=0,"",IF(E81&gt;0,INT(($B$2-E81)/365.25))))</f>
        <v/>
      </c>
      <c r="G81" s="7" t="str">
        <f>IF(C81="","",IF($C81&gt;0,IFERROR(VLOOKUP($C81,Members!$A$1:$E$1753,4,FALSE),"")))</f>
        <v/>
      </c>
      <c r="H81" s="7" t="str">
        <f>IF(C81="","",IF($C81&gt;0,IFERROR(VLOOKUP($C81,Members!$A$1:$E$1753,5,FALSE),"")))</f>
        <v/>
      </c>
    </row>
    <row r="82" spans="1:8" ht="21.95" customHeight="1" x14ac:dyDescent="0.2">
      <c r="A82" s="21" t="s">
        <v>1207</v>
      </c>
      <c r="B82" s="20" t="s">
        <v>4428</v>
      </c>
      <c r="C82" s="20"/>
      <c r="D82" s="20"/>
      <c r="E82" s="20"/>
      <c r="F82" s="20"/>
      <c r="G82" s="20"/>
      <c r="H82" s="20"/>
    </row>
    <row r="83" spans="1:8" ht="18" customHeight="1" x14ac:dyDescent="0.2">
      <c r="B83" s="1" t="s">
        <v>3</v>
      </c>
      <c r="C83" s="7" t="s">
        <v>1208</v>
      </c>
      <c r="D83" s="2" t="s">
        <v>4</v>
      </c>
      <c r="E83" s="12" t="s">
        <v>1205</v>
      </c>
      <c r="F83" s="16" t="s">
        <v>5</v>
      </c>
      <c r="G83" s="2" t="s">
        <v>7</v>
      </c>
      <c r="H83" s="2" t="s">
        <v>6</v>
      </c>
    </row>
    <row r="84" spans="1:8" ht="18" customHeight="1" x14ac:dyDescent="0.2">
      <c r="B84">
        <v>1</v>
      </c>
      <c r="C84" s="18" t="s">
        <v>4325</v>
      </c>
      <c r="D84" s="7" t="str">
        <f>IF(C84="", "",IF($C84&gt;0, IFERROR(VLOOKUP($C84, Members!$A$1:$E$1753, 2, FALSE),"")))</f>
        <v/>
      </c>
      <c r="E84" s="13" t="str">
        <f>IF(C84="","",IF($C84&gt;0,IFERROR(VLOOKUP($C84,Members!$A$1:$E$1729,3,FALSE),"")))</f>
        <v/>
      </c>
      <c r="F84" s="16">
        <v>40</v>
      </c>
      <c r="G84" s="7" t="s">
        <v>21</v>
      </c>
      <c r="H84" s="7" t="s">
        <v>4147</v>
      </c>
    </row>
    <row r="85" spans="1:8" ht="18" customHeight="1" x14ac:dyDescent="0.2">
      <c r="B85">
        <v>2</v>
      </c>
      <c r="C85" s="18" t="s">
        <v>1282</v>
      </c>
      <c r="D85" s="7" t="str">
        <f>IF(C85="", "",IF($C85&gt;0, IFERROR(VLOOKUP($C85, Members!$A$1:$E$1753, 2, FALSE),"")))</f>
        <v>R3-12250</v>
      </c>
      <c r="E85" s="13">
        <f>IF(C85="","",IF($C85&gt;0,IFERROR(VLOOKUP($C85,Members!$A$1:$E$1729,3,FALSE),"")))</f>
        <v>23707</v>
      </c>
      <c r="F85" s="16">
        <v>51</v>
      </c>
      <c r="G85" s="7" t="str">
        <f>IF(C85="","",IF($C85&gt;0,IFERROR(VLOOKUP($C85,Members!$A$1:$E$1753,4,FALSE),"")))</f>
        <v>Brown</v>
      </c>
      <c r="H85" s="7" t="str">
        <f>IF(C85="","",IF($C85&gt;0,IFERROR(VLOOKUP($C85,Members!$A$1:$E$1753,5,FALSE),"")))</f>
        <v>Buker, Dave</v>
      </c>
    </row>
    <row r="86" spans="1:8" ht="18" customHeight="1" x14ac:dyDescent="0.2">
      <c r="B86">
        <v>3</v>
      </c>
      <c r="C86" s="18" t="s">
        <v>4142</v>
      </c>
      <c r="D86" s="7" t="str">
        <f>IF(C86="", "",IF($C86&gt;0, IFERROR(VLOOKUP($C86, Members!$A$1:$E$1753, 2, FALSE),"")))</f>
        <v/>
      </c>
      <c r="E86" s="13" t="str">
        <f>IF(C86="","",IF($C86&gt;0,IFERROR(VLOOKUP($C86,Members!$A$1:$E$1729,3,FALSE),"")))</f>
        <v/>
      </c>
      <c r="F86" s="16">
        <v>43</v>
      </c>
      <c r="G86" s="7" t="s">
        <v>25</v>
      </c>
      <c r="H86" s="7" t="s">
        <v>4147</v>
      </c>
    </row>
    <row r="87" spans="1:8" ht="18" customHeight="1" x14ac:dyDescent="0.2">
      <c r="B87">
        <v>4</v>
      </c>
      <c r="C87" s="2" t="s">
        <v>4207</v>
      </c>
      <c r="D87" s="7" t="str">
        <f>IF(C87="", "",IF($C87&gt;0, IFERROR(VLOOKUP($C87, Members!$A$1:$E$1753, 2, FALSE),"")))</f>
        <v/>
      </c>
      <c r="E87" s="13" t="str">
        <f>IF(C87="","",IF($C87&gt;0,IFERROR(VLOOKUP($C87,Members!$A$1:$E$1729,3,FALSE),"")))</f>
        <v/>
      </c>
      <c r="F87" s="16">
        <v>40</v>
      </c>
      <c r="G87" s="7" t="s">
        <v>554</v>
      </c>
      <c r="H87" s="7" t="s">
        <v>4209</v>
      </c>
    </row>
    <row r="88" spans="1:8" ht="21.95" customHeight="1" x14ac:dyDescent="0.2">
      <c r="A88" s="21" t="s">
        <v>1207</v>
      </c>
      <c r="B88" s="20" t="s">
        <v>4429</v>
      </c>
      <c r="C88" s="20"/>
      <c r="D88" s="20"/>
      <c r="E88" s="20"/>
      <c r="F88" s="20"/>
      <c r="G88" s="20"/>
      <c r="H88" s="20"/>
    </row>
    <row r="89" spans="1:8" ht="18" customHeight="1" x14ac:dyDescent="0.2">
      <c r="B89" s="1" t="s">
        <v>3</v>
      </c>
      <c r="C89" s="7" t="s">
        <v>1208</v>
      </c>
      <c r="D89" s="2" t="s">
        <v>4</v>
      </c>
      <c r="E89" s="12" t="s">
        <v>1205</v>
      </c>
      <c r="F89" s="16" t="s">
        <v>5</v>
      </c>
      <c r="G89" s="2" t="s">
        <v>7</v>
      </c>
      <c r="H89" s="2" t="s">
        <v>6</v>
      </c>
    </row>
    <row r="90" spans="1:8" ht="18" customHeight="1" x14ac:dyDescent="0.2">
      <c r="B90">
        <v>1</v>
      </c>
      <c r="C90" s="18" t="s">
        <v>1052</v>
      </c>
      <c r="D90" s="7" t="str">
        <f>IF(C90="", "",IF($C90&gt;0, IFERROR(VLOOKUP($C90, Members!$A$1:$E$1753, 2, FALSE),"")))</f>
        <v>R3-12161</v>
      </c>
      <c r="E90" s="13">
        <f>IF(C90="","",IF($C90&gt;0,IFERROR(VLOOKUP($C90,Members!$A$1:$E$1729,3,FALSE),"")))</f>
        <v>37944</v>
      </c>
      <c r="F90" s="16">
        <v>12</v>
      </c>
      <c r="G90" s="7" t="str">
        <f>IF(C90="","",IF($C90&gt;0,IFERROR(VLOOKUP($C90,Members!$A$1:$E$1753,4,FALSE),"")))</f>
        <v>Black</v>
      </c>
      <c r="H90" s="7" t="str">
        <f>IF(C90="","",IF($C90&gt;0,IFERROR(VLOOKUP($C90,Members!$A$1:$E$1753,5,FALSE),"")))</f>
        <v>Sherman, Mike</v>
      </c>
    </row>
    <row r="91" spans="1:8" ht="18" customHeight="1" x14ac:dyDescent="0.2">
      <c r="B91">
        <v>2</v>
      </c>
      <c r="C91" s="18" t="s">
        <v>1049</v>
      </c>
      <c r="D91" s="7" t="str">
        <f>IF(C91="", "",IF($C91&gt;0, IFERROR(VLOOKUP($C91, Members!$A$1:$E$1753, 2, FALSE),"")))</f>
        <v>R3-12162</v>
      </c>
      <c r="E91" s="13">
        <f>IF(C91="","",IF($C91&gt;0,IFERROR(VLOOKUP($C91,Members!$A$1:$E$1729,3,FALSE),"")))</f>
        <v>37944</v>
      </c>
      <c r="F91" s="16">
        <v>12</v>
      </c>
      <c r="G91" s="7" t="str">
        <f>IF(C91="","",IF($C91&gt;0,IFERROR(VLOOKUP($C91,Members!$A$1:$E$1753,4,FALSE),"")))</f>
        <v>Black</v>
      </c>
      <c r="H91" s="7" t="str">
        <f>IF(C91="","",IF($C91&gt;0,IFERROR(VLOOKUP($C91,Members!$A$1:$E$1753,5,FALSE),"")))</f>
        <v>Sherman, Mike</v>
      </c>
    </row>
    <row r="92" spans="1:8" ht="18" customHeight="1" x14ac:dyDescent="0.2">
      <c r="B92">
        <v>3</v>
      </c>
      <c r="C92" s="18" t="s">
        <v>4430</v>
      </c>
      <c r="D92" s="7" t="str">
        <f>IF(C92="", "",IF($C92&gt;0, IFERROR(VLOOKUP($C92, Members!$A$1:$E$1753, 2, FALSE),"")))</f>
        <v/>
      </c>
      <c r="E92" s="13" t="str">
        <f>IF(C92="","",IF($C92&gt;0,IFERROR(VLOOKUP($C92,Members!$A$1:$E$1729,3,FALSE),"")))</f>
        <v/>
      </c>
      <c r="F92" s="16">
        <v>12</v>
      </c>
      <c r="G92" s="7" t="s">
        <v>20</v>
      </c>
      <c r="H92" s="7" t="s">
        <v>4431</v>
      </c>
    </row>
    <row r="93" spans="1:8" ht="18" customHeight="1" x14ac:dyDescent="0.2">
      <c r="B93">
        <v>4</v>
      </c>
      <c r="C93" s="18" t="s">
        <v>3405</v>
      </c>
      <c r="D93" s="7" t="str">
        <f>IF(C93="", "",IF($C93&gt;0, IFERROR(VLOOKUP($C93, Members!$A$1:$E$1753, 2, FALSE),"")))</f>
        <v>R3-12496</v>
      </c>
      <c r="E93" s="13">
        <f>IF(C93="","",IF($C93&gt;0,IFERROR(VLOOKUP($C93,Members!$A$1:$E$1729,3,FALSE),"")))</f>
        <v>38186</v>
      </c>
      <c r="F93" s="16">
        <v>11</v>
      </c>
      <c r="G93" s="7" t="s">
        <v>20</v>
      </c>
      <c r="H93" s="7" t="str">
        <f>IF(C93="","",IF($C93&gt;0,IFERROR(VLOOKUP($C93,Members!$A$1:$E$1753,5,FALSE),"")))</f>
        <v>Sterchi, Al</v>
      </c>
    </row>
    <row r="94" spans="1:8" ht="21.95" customHeight="1" x14ac:dyDescent="0.2">
      <c r="A94" s="21" t="s">
        <v>1207</v>
      </c>
      <c r="B94" s="20" t="s">
        <v>4432</v>
      </c>
      <c r="C94" s="20"/>
      <c r="D94" s="20"/>
      <c r="E94" s="20"/>
      <c r="F94" s="20"/>
      <c r="G94" s="20"/>
      <c r="H94" s="20"/>
    </row>
    <row r="95" spans="1:8" ht="18" customHeight="1" x14ac:dyDescent="0.2">
      <c r="B95" s="1" t="s">
        <v>3</v>
      </c>
      <c r="C95" s="7" t="s">
        <v>1208</v>
      </c>
      <c r="D95" s="2" t="s">
        <v>4</v>
      </c>
      <c r="E95" s="12" t="s">
        <v>1205</v>
      </c>
      <c r="F95" s="16" t="s">
        <v>5</v>
      </c>
      <c r="G95" s="2" t="s">
        <v>7</v>
      </c>
      <c r="H95" s="2" t="s">
        <v>6</v>
      </c>
    </row>
    <row r="96" spans="1:8" ht="18" customHeight="1" x14ac:dyDescent="0.2">
      <c r="B96">
        <v>1</v>
      </c>
      <c r="C96" s="18" t="s">
        <v>4460</v>
      </c>
      <c r="D96" s="7" t="str">
        <f>IF(C96="", "",IF($C96&gt;0, IFERROR(VLOOKUP($C96, Members!$A$1:$E$1753, 2, FALSE),"")))</f>
        <v/>
      </c>
      <c r="E96" s="13" t="str">
        <f>IF(C96="","",IF($C96&gt;0,IFERROR(VLOOKUP($C96,Members!$A$1:$E$1729,3,FALSE),"")))</f>
        <v/>
      </c>
      <c r="F96" s="16">
        <v>14</v>
      </c>
      <c r="G96" s="150" t="s">
        <v>20</v>
      </c>
      <c r="H96" s="7" t="s">
        <v>4433</v>
      </c>
    </row>
    <row r="97" spans="1:8" ht="18" customHeight="1" x14ac:dyDescent="0.2">
      <c r="B97">
        <v>2</v>
      </c>
      <c r="C97" s="18" t="s">
        <v>2380</v>
      </c>
      <c r="D97" s="7" t="str">
        <f>IF(C97="", "",IF($C97&gt;0, IFERROR(VLOOKUP($C97, Members!$A$1:$E$1753, 2, FALSE),"")))</f>
        <v>R3-12405</v>
      </c>
      <c r="E97" s="13">
        <f>IF(C97="","",IF($C97&gt;0,IFERROR(VLOOKUP($C97,Members!$A$1:$E$1729,3,FALSE),"")))</f>
        <v>36943</v>
      </c>
      <c r="F97" s="16">
        <v>14</v>
      </c>
      <c r="G97" s="7" t="str">
        <f>IF(C97="","",IF($C97&gt;0,IFERROR(VLOOKUP($C97,Members!$A$1:$E$1753,4,FALSE),"")))</f>
        <v>Black</v>
      </c>
      <c r="H97" s="7" t="str">
        <f>IF(C97="","",IF($C97&gt;0,IFERROR(VLOOKUP($C97,Members!$A$1:$E$1753,5,FALSE),"")))</f>
        <v>Roberts, Jerry</v>
      </c>
    </row>
    <row r="98" spans="1:8" ht="18" customHeight="1" x14ac:dyDescent="0.2">
      <c r="B98">
        <v>3</v>
      </c>
      <c r="C98" s="18" t="s">
        <v>4341</v>
      </c>
      <c r="D98" s="7" t="str">
        <f>IF(C98="", "",IF($C98&gt;0, IFERROR(VLOOKUP($C98, Members!$A$1:$E$1753, 2, FALSE),"")))</f>
        <v/>
      </c>
      <c r="E98" s="13" t="str">
        <f>IF(C98="","",IF($C98&gt;0,IFERROR(VLOOKUP($C98,Members!$A$1:$E$1729,3,FALSE),"")))</f>
        <v/>
      </c>
      <c r="F98" s="16">
        <v>13</v>
      </c>
      <c r="G98" s="150" t="s">
        <v>20</v>
      </c>
      <c r="H98" s="7" t="str">
        <f>IF(C98="","",IF($C98&gt;0,IFERROR(VLOOKUP($C98,Members!$A$1:$E$1753,5,FALSE),"")))</f>
        <v/>
      </c>
    </row>
    <row r="99" spans="1:8" ht="18" customHeight="1" x14ac:dyDescent="0.2">
      <c r="B99">
        <v>4</v>
      </c>
      <c r="C99" s="18" t="s">
        <v>4340</v>
      </c>
      <c r="D99" s="7" t="str">
        <f>IF(C99="", "",IF($C99&gt;0, IFERROR(VLOOKUP($C99, Members!$A$1:$E$1753, 2, FALSE),"")))</f>
        <v/>
      </c>
      <c r="E99" s="13" t="str">
        <f>IF(C99="","",IF($C99&gt;0,IFERROR(VLOOKUP($C99,Members!$A$1:$E$1729,3,FALSE),"")))</f>
        <v/>
      </c>
      <c r="F99" s="16">
        <v>13</v>
      </c>
      <c r="G99" s="150" t="s">
        <v>20</v>
      </c>
      <c r="H99" s="7" t="s">
        <v>4160</v>
      </c>
    </row>
    <row r="100" spans="1:8" ht="18" customHeight="1" x14ac:dyDescent="0.2">
      <c r="A100" s="21" t="s">
        <v>1207</v>
      </c>
      <c r="B100" s="20" t="s">
        <v>4434</v>
      </c>
      <c r="C100" s="20"/>
      <c r="D100" s="20"/>
      <c r="E100" s="20"/>
      <c r="F100" s="20"/>
      <c r="G100" s="20"/>
      <c r="H100" s="20"/>
    </row>
    <row r="101" spans="1:8" ht="18" customHeight="1" x14ac:dyDescent="0.2">
      <c r="B101" s="1" t="s">
        <v>3</v>
      </c>
      <c r="C101" s="7" t="s">
        <v>1208</v>
      </c>
      <c r="D101" s="2" t="s">
        <v>4</v>
      </c>
      <c r="E101" s="12" t="s">
        <v>1205</v>
      </c>
      <c r="F101" s="16" t="s">
        <v>5</v>
      </c>
      <c r="G101" s="2" t="s">
        <v>7</v>
      </c>
      <c r="H101" s="2" t="s">
        <v>6</v>
      </c>
    </row>
    <row r="102" spans="1:8" ht="18" customHeight="1" x14ac:dyDescent="0.2">
      <c r="B102">
        <v>1</v>
      </c>
      <c r="C102" s="18" t="s">
        <v>1226</v>
      </c>
      <c r="D102" s="7" t="str">
        <f>IF(C102="", "",IF($C102&gt;0, IFERROR(VLOOKUP($C102, Members!$A$1:$E$1753, 2, FALSE),"")))</f>
        <v>R3-12223</v>
      </c>
      <c r="E102" s="13">
        <f>IF(C102="","",IF($C102&gt;0,IFERROR(VLOOKUP($C102,Members!$A$1:$E$1729,3,FALSE),"")))</f>
        <v>36872</v>
      </c>
      <c r="F102" s="16">
        <v>15</v>
      </c>
      <c r="G102" s="7" t="str">
        <f>IF(C102="","",IF($C102&gt;0,IFERROR(VLOOKUP($C102,Members!$A$1:$E$1753,4,FALSE),"")))</f>
        <v>Brown</v>
      </c>
      <c r="H102" s="7" t="str">
        <f>IF(C102="","",IF($C102&gt;0,IFERROR(VLOOKUP($C102,Members!$A$1:$E$1753,5,FALSE),"")))</f>
        <v>Janes, Dennis</v>
      </c>
    </row>
    <row r="103" spans="1:8" ht="18" customHeight="1" x14ac:dyDescent="0.2">
      <c r="B103">
        <v>2</v>
      </c>
      <c r="C103" s="18" t="s">
        <v>1601</v>
      </c>
      <c r="D103" s="7" t="str">
        <f>IF(C103="", "",IF($C103&gt;0, IFERROR(VLOOKUP($C103, Members!$A$1:$E$1753, 2, FALSE),"")))</f>
        <v>R3-12337</v>
      </c>
      <c r="E103" s="13">
        <f>IF(C103="","",IF($C103&gt;0,IFERROR(VLOOKUP($C103,Members!$A$1:$E$1729,3,FALSE),"")))</f>
        <v>36070</v>
      </c>
      <c r="F103" s="16">
        <v>17</v>
      </c>
      <c r="G103" s="7" t="str">
        <f>IF(C103="","",IF($C103&gt;0,IFERROR(VLOOKUP($C103,Members!$A$1:$E$1753,4,FALSE),"")))</f>
        <v>BLACK-1ST</v>
      </c>
      <c r="H103" s="7" t="str">
        <f>IF(C103="","",IF($C103&gt;0,IFERROR(VLOOKUP($C103,Members!$A$1:$E$1753,5,FALSE),"")))</f>
        <v>Roberts, Jerry</v>
      </c>
    </row>
    <row r="104" spans="1:8" ht="18" customHeight="1" x14ac:dyDescent="0.2">
      <c r="B104">
        <v>3</v>
      </c>
      <c r="C104" s="18" t="s">
        <v>885</v>
      </c>
      <c r="D104" s="7" t="str">
        <f>IF(C104="", "",IF($C104&gt;0, IFERROR(VLOOKUP($C104, Members!$A$1:$E$1753, 2, FALSE),"")))</f>
        <v>R3-11498</v>
      </c>
      <c r="E104" s="13">
        <f>IF(C104="","",IF($C104&gt;0,IFERROR(VLOOKUP($C104,Members!$A$1:$E$1729,3,FALSE),"")))</f>
        <v>35858</v>
      </c>
      <c r="F104" s="16">
        <v>17</v>
      </c>
      <c r="G104" s="7" t="str">
        <f>IF(C104="","",IF($C104&gt;0,IFERROR(VLOOKUP($C104,Members!$A$1:$E$1753,4,FALSE),"")))</f>
        <v>Black-2nd</v>
      </c>
      <c r="H104" s="7" t="str">
        <f>IF(C104="","",IF($C104&gt;0,IFERROR(VLOOKUP($C104,Members!$A$1:$E$1753,5,FALSE),"")))</f>
        <v>Buker, Dave</v>
      </c>
    </row>
    <row r="105" spans="1:8" ht="18" customHeight="1" x14ac:dyDescent="0.2">
      <c r="B105">
        <v>4</v>
      </c>
      <c r="C105" s="18" t="s">
        <v>4158</v>
      </c>
      <c r="D105" s="7" t="str">
        <f>IF(C105="", "",IF($C105&gt;0, IFERROR(VLOOKUP($C105, Members!$A$1:$E$1753, 2, FALSE),"")))</f>
        <v/>
      </c>
      <c r="E105" s="13" t="str">
        <f>IF(C105="","",IF($C105&gt;0,IFERROR(VLOOKUP($C105,Members!$A$1:$E$1729,3,FALSE),"")))</f>
        <v/>
      </c>
      <c r="F105" s="16">
        <v>15</v>
      </c>
      <c r="G105" s="7" t="s">
        <v>20</v>
      </c>
      <c r="H105" s="7" t="s">
        <v>4160</v>
      </c>
    </row>
    <row r="106" spans="1:8" ht="18" customHeight="1" x14ac:dyDescent="0.2">
      <c r="A106" s="21" t="s">
        <v>1207</v>
      </c>
      <c r="B106" s="20" t="s">
        <v>4435</v>
      </c>
      <c r="C106" s="20"/>
      <c r="D106" s="20"/>
      <c r="E106" s="20"/>
      <c r="F106" s="20"/>
      <c r="G106" s="20"/>
      <c r="H106" s="20"/>
    </row>
    <row r="107" spans="1:8" ht="18" customHeight="1" x14ac:dyDescent="0.2">
      <c r="B107" s="1" t="s">
        <v>3</v>
      </c>
      <c r="C107" s="7" t="s">
        <v>1208</v>
      </c>
      <c r="D107" s="2" t="s">
        <v>4</v>
      </c>
      <c r="E107" s="12" t="s">
        <v>1205</v>
      </c>
      <c r="F107" s="16" t="s">
        <v>5</v>
      </c>
      <c r="G107" s="2" t="s">
        <v>7</v>
      </c>
      <c r="H107" s="2" t="s">
        <v>6</v>
      </c>
    </row>
    <row r="108" spans="1:8" ht="18" customHeight="1" x14ac:dyDescent="0.2">
      <c r="B108">
        <v>1</v>
      </c>
      <c r="C108" s="18" t="s">
        <v>4410</v>
      </c>
      <c r="D108" s="7" t="str">
        <f>IF(C108="", "",IF($C108&gt;0, IFERROR(VLOOKUP($C108, Members!$A$1:$E$1753, 2, FALSE),"")))</f>
        <v/>
      </c>
      <c r="E108" s="13" t="str">
        <f>IF(C108="","",IF($C108&gt;0,IFERROR(VLOOKUP($C108,Members!$A$1:$E$1729,3,FALSE),"")))</f>
        <v/>
      </c>
      <c r="F108" s="16">
        <v>19</v>
      </c>
      <c r="G108" s="7" t="s">
        <v>20</v>
      </c>
      <c r="H108" s="7" t="s">
        <v>4151</v>
      </c>
    </row>
    <row r="109" spans="1:8" ht="18" customHeight="1" x14ac:dyDescent="0.2">
      <c r="B109">
        <v>2</v>
      </c>
      <c r="C109" s="18" t="s">
        <v>3040</v>
      </c>
      <c r="D109" s="7" t="str">
        <f>IF(C109="", "",IF($C109&gt;0, IFERROR(VLOOKUP($C109, Members!$A$1:$E$1753, 2, FALSE),"")))</f>
        <v>R4-13696</v>
      </c>
      <c r="E109" s="13">
        <f>IF(C109="","",IF($C109&gt;0,IFERROR(VLOOKUP($C109,Members!$A$1:$E$1729,3,FALSE),"")))</f>
        <v>30470</v>
      </c>
      <c r="F109" s="16">
        <v>33</v>
      </c>
      <c r="G109" s="7" t="str">
        <f>IF(C109="","",IF($C109&gt;0,IFERROR(VLOOKUP($C109,Members!$A$1:$E$1753,4,FALSE),"")))</f>
        <v>BLACK</v>
      </c>
      <c r="H109" s="7" t="str">
        <f>IF(C109="","",IF($C109&gt;0,IFERROR(VLOOKUP($C109,Members!$A$1:$E$1753,5,FALSE),"")))</f>
        <v>Barton, John</v>
      </c>
    </row>
    <row r="110" spans="1:8" ht="18" customHeight="1" x14ac:dyDescent="0.2">
      <c r="B110">
        <v>3</v>
      </c>
      <c r="C110" s="18" t="s">
        <v>1271</v>
      </c>
      <c r="D110" s="7" t="str">
        <f>IF(C110="", "",IF($C110&gt;0, IFERROR(VLOOKUP($C110, Members!$A$1:$E$1753, 2, FALSE),"")))</f>
        <v>R4-13534</v>
      </c>
      <c r="E110" s="13">
        <f>IF(C110="","",IF($C110&gt;0,IFERROR(VLOOKUP($C110,Members!$A$1:$E$1729,3,FALSE),"")))</f>
        <v>35628</v>
      </c>
      <c r="F110" s="16">
        <v>18</v>
      </c>
      <c r="G110" s="7" t="str">
        <f>IF(C110="","",IF($C110&gt;0,IFERROR(VLOOKUP($C110,Members!$A$1:$E$1753,4,FALSE),"")))</f>
        <v>BLACK</v>
      </c>
      <c r="H110" s="7" t="str">
        <f>IF(C110="","",IF($C110&gt;0,IFERROR(VLOOKUP($C110,Members!$A$1:$E$1753,5,FALSE),"")))</f>
        <v>Caliguri, Frank</v>
      </c>
    </row>
    <row r="111" spans="1:8" ht="18" customHeight="1" x14ac:dyDescent="0.2">
      <c r="B111">
        <v>4</v>
      </c>
      <c r="C111" s="18" t="s">
        <v>4436</v>
      </c>
      <c r="D111" s="7" t="str">
        <f>IF(C111="", "",IF($C111&gt;0, IFERROR(VLOOKUP($C111, Members!$A$1:$E$1753, 2, FALSE),"")))</f>
        <v/>
      </c>
      <c r="E111" s="13" t="str">
        <f>IF(C111="","",IF($C111&gt;0,IFERROR(VLOOKUP($C111,Members!$A$1:$E$1729,3,FALSE),"")))</f>
        <v/>
      </c>
      <c r="F111" s="16">
        <v>19</v>
      </c>
      <c r="G111" s="7" t="s">
        <v>20</v>
      </c>
      <c r="H111" s="7" t="s">
        <v>4151</v>
      </c>
    </row>
    <row r="112" spans="1:8" ht="18" customHeight="1" x14ac:dyDescent="0.2">
      <c r="A112" s="21" t="s">
        <v>1207</v>
      </c>
      <c r="B112" s="20" t="s">
        <v>4437</v>
      </c>
      <c r="C112" s="20"/>
      <c r="D112" s="20"/>
      <c r="E112" s="20"/>
      <c r="F112" s="20"/>
      <c r="G112" s="20"/>
      <c r="H112" s="20"/>
    </row>
    <row r="113" spans="1:8" ht="18" customHeight="1" x14ac:dyDescent="0.2">
      <c r="B113" s="1" t="s">
        <v>3</v>
      </c>
      <c r="C113" s="7" t="s">
        <v>1208</v>
      </c>
      <c r="D113" s="2" t="s">
        <v>4</v>
      </c>
      <c r="E113" s="12" t="s">
        <v>1205</v>
      </c>
      <c r="F113" s="16" t="s">
        <v>5</v>
      </c>
      <c r="G113" s="2" t="s">
        <v>7</v>
      </c>
      <c r="H113" s="2" t="s">
        <v>6</v>
      </c>
    </row>
    <row r="114" spans="1:8" ht="18" customHeight="1" x14ac:dyDescent="0.2">
      <c r="B114">
        <v>1</v>
      </c>
      <c r="C114" s="18" t="s">
        <v>4369</v>
      </c>
      <c r="D114" s="7" t="str">
        <f>IF(C114="", "",IF($C114&gt;0, IFERROR(VLOOKUP($C114, Members!$A$1:$E$1753, 2, FALSE),"")))</f>
        <v/>
      </c>
      <c r="E114" s="13" t="str">
        <f>IF(C114="","",IF($C114&gt;0,IFERROR(VLOOKUP($C114,Members!$A$1:$E$1729,3,FALSE),"")))</f>
        <v/>
      </c>
      <c r="F114" s="16">
        <v>23</v>
      </c>
      <c r="G114" s="7" t="s">
        <v>20</v>
      </c>
      <c r="H114" s="7" t="s">
        <v>4160</v>
      </c>
    </row>
    <row r="115" spans="1:8" ht="18" customHeight="1" x14ac:dyDescent="0.2">
      <c r="B115">
        <v>2</v>
      </c>
      <c r="C115" s="18" t="s">
        <v>4368</v>
      </c>
      <c r="D115" s="7" t="str">
        <f>IF(C115="", "",IF($C115&gt;0, IFERROR(VLOOKUP($C115, Members!$A$1:$E$1753, 2, FALSE),"")))</f>
        <v/>
      </c>
      <c r="E115" s="13" t="str">
        <f>IF(C115="","",IF($C115&gt;0,IFERROR(VLOOKUP($C115,Members!$A$1:$E$1729,3,FALSE),"")))</f>
        <v/>
      </c>
      <c r="F115" s="16" t="str">
        <f>IF(E115="","",IF(E115=0,"",IF(E115&gt;0,INT(($B$2-E115)/365.25))))</f>
        <v/>
      </c>
      <c r="G115" s="7" t="s">
        <v>20</v>
      </c>
      <c r="H115" s="7" t="s">
        <v>4374</v>
      </c>
    </row>
    <row r="116" spans="1:8" ht="18" customHeight="1" x14ac:dyDescent="0.2">
      <c r="B116">
        <v>3</v>
      </c>
      <c r="C116" s="18" t="s">
        <v>4438</v>
      </c>
      <c r="D116" s="7" t="str">
        <f>IF(C116="", "",IF($C116&gt;0, IFERROR(VLOOKUP($C116, Members!$A$1:$E$1753, 2, FALSE),"")))</f>
        <v/>
      </c>
      <c r="E116" s="13" t="str">
        <f>IF(C116="","",IF($C116&gt;0,IFERROR(VLOOKUP($C116,Members!$A$1:$E$1729,3,FALSE),"")))</f>
        <v/>
      </c>
      <c r="F116" s="16">
        <v>27</v>
      </c>
      <c r="G116" s="7" t="s">
        <v>20</v>
      </c>
      <c r="H116" s="7" t="s">
        <v>4036</v>
      </c>
    </row>
    <row r="117" spans="1:8" ht="18" customHeight="1" x14ac:dyDescent="0.2">
      <c r="B117">
        <v>4</v>
      </c>
      <c r="C117" s="18" t="s">
        <v>4439</v>
      </c>
      <c r="D117" s="7" t="str">
        <f>IF(C117="", "",IF($C117&gt;0, IFERROR(VLOOKUP($C117, Members!$A$1:$E$1753, 2, FALSE),"")))</f>
        <v/>
      </c>
      <c r="E117" s="13" t="str">
        <f>IF(C117="","",IF($C117&gt;0,IFERROR(VLOOKUP($C117,Members!$A$1:$E$1729,3,FALSE),"")))</f>
        <v/>
      </c>
      <c r="F117" s="16">
        <v>18</v>
      </c>
      <c r="G117" s="7" t="s">
        <v>20</v>
      </c>
      <c r="H117" s="7" t="s">
        <v>4252</v>
      </c>
    </row>
    <row r="118" spans="1:8" ht="18" customHeight="1" x14ac:dyDescent="0.2">
      <c r="A118" s="21" t="s">
        <v>1207</v>
      </c>
      <c r="B118" s="20" t="s">
        <v>4440</v>
      </c>
      <c r="C118" s="20"/>
      <c r="D118" s="20"/>
      <c r="E118" s="20"/>
      <c r="F118" s="20"/>
      <c r="G118" s="20"/>
      <c r="H118" s="20"/>
    </row>
    <row r="119" spans="1:8" ht="18" customHeight="1" x14ac:dyDescent="0.2">
      <c r="B119" s="1" t="s">
        <v>3</v>
      </c>
      <c r="C119" s="7" t="s">
        <v>1208</v>
      </c>
      <c r="D119" s="2" t="s">
        <v>4</v>
      </c>
      <c r="E119" s="12" t="s">
        <v>1205</v>
      </c>
      <c r="F119" s="16" t="s">
        <v>5</v>
      </c>
      <c r="G119" s="2" t="s">
        <v>7</v>
      </c>
      <c r="H119" s="2" t="s">
        <v>6</v>
      </c>
    </row>
    <row r="120" spans="1:8" ht="18" customHeight="1" x14ac:dyDescent="0.2">
      <c r="B120">
        <v>1</v>
      </c>
      <c r="C120" s="18" t="s">
        <v>2373</v>
      </c>
      <c r="D120" s="7" t="str">
        <f>IF(C120="", "",IF($C120&gt;0, IFERROR(VLOOKUP($C120, Members!$A$1:$E$1753, 2, FALSE),"")))</f>
        <v>R4-11858</v>
      </c>
      <c r="E120" s="13">
        <f>IF(C120="","",IF($C120&gt;0,IFERROR(VLOOKUP($C120,Members!$A$1:$E$1729,3,FALSE),"")))</f>
        <v>26413</v>
      </c>
      <c r="F120" s="16">
        <v>43</v>
      </c>
      <c r="G120" s="7" t="str">
        <f>IF(C120="","",IF($C120&gt;0,IFERROR(VLOOKUP($C120,Members!$A$1:$E$1753,4,FALSE),"")))</f>
        <v>BLK</v>
      </c>
      <c r="H120" s="7" t="str">
        <f>IF(C120="","",IF($C120&gt;0,IFERROR(VLOOKUP($C120,Members!$A$1:$E$1753,5,FALSE),"")))</f>
        <v>Caliguri, Frank</v>
      </c>
    </row>
    <row r="121" spans="1:8" ht="18" customHeight="1" x14ac:dyDescent="0.2">
      <c r="B121">
        <v>2</v>
      </c>
      <c r="C121" s="18" t="s">
        <v>1050</v>
      </c>
      <c r="D121" s="7" t="str">
        <f>IF(C121="", "",IF($C121&gt;0, IFERROR(VLOOKUP($C121, Members!$A$1:$E$1753, 2, FALSE),"")))</f>
        <v>R3-12168</v>
      </c>
      <c r="E121" s="13">
        <f>IF(C121="","",IF($C121&gt;0,IFERROR(VLOOKUP($C121,Members!$A$1:$E$1729,3,FALSE),"")))</f>
        <v>24334</v>
      </c>
      <c r="F121" s="16">
        <v>49</v>
      </c>
      <c r="G121" s="7" t="str">
        <f>IF(C121="","",IF($C121&gt;0,IFERROR(VLOOKUP($C121,Members!$A$1:$E$1753,4,FALSE),"")))</f>
        <v>Black-2nd</v>
      </c>
      <c r="H121" s="7" t="str">
        <f>IF(C121="","",IF($C121&gt;0,IFERROR(VLOOKUP($C121,Members!$A$1:$E$1753,5,FALSE),"")))</f>
        <v>Sherman, Mike</v>
      </c>
    </row>
    <row r="122" spans="1:8" ht="18" customHeight="1" x14ac:dyDescent="0.2">
      <c r="B122">
        <v>3</v>
      </c>
      <c r="C122" s="18" t="s">
        <v>807</v>
      </c>
      <c r="D122" s="7" t="str">
        <f>IF(C122="", "",IF($C122&gt;0, IFERROR(VLOOKUP($C122, Members!$A$1:$E$1753, 2, FALSE),"")))</f>
        <v>R2-1448</v>
      </c>
      <c r="E122" s="13">
        <f>IF(C122="","",IF($C122&gt;0,IFERROR(VLOOKUP($C122,Members!$A$1:$E$1729,3,FALSE),"")))</f>
        <v>22455</v>
      </c>
      <c r="F122" s="16">
        <v>35</v>
      </c>
      <c r="G122" s="7" t="str">
        <f>IF(C122="","",IF($C122&gt;0,IFERROR(VLOOKUP($C122,Members!$A$1:$E$1753,4,FALSE),"")))</f>
        <v>Black-5TH</v>
      </c>
      <c r="H122" s="7" t="str">
        <f>IF(C122="","",IF($C122&gt;0,IFERROR(VLOOKUP($C122,Members!$A$1:$E$1753,5,FALSE),"")))</f>
        <v>Keeney, Glenn</v>
      </c>
    </row>
    <row r="123" spans="1:8" ht="18" customHeight="1" x14ac:dyDescent="0.2">
      <c r="B123">
        <v>4</v>
      </c>
      <c r="C123" s="18" t="s">
        <v>847</v>
      </c>
      <c r="D123" s="7" t="str">
        <f>IF(C123="", "",IF($C123&gt;0, IFERROR(VLOOKUP($C123, Members!$A$1:$E$1753, 2, FALSE),"")))</f>
        <v>R3-12108</v>
      </c>
      <c r="E123" s="13">
        <f>IF(C123="","",IF($C123&gt;0,IFERROR(VLOOKUP($C123,Members!$A$1:$E$1729,3,FALSE),"")))</f>
        <v>29203</v>
      </c>
      <c r="F123" s="16">
        <v>36</v>
      </c>
      <c r="G123" s="7" t="str">
        <f>IF(C123="","",IF($C123&gt;0,IFERROR(VLOOKUP($C123,Members!$A$1:$E$1753,4,FALSE),"")))</f>
        <v>Black</v>
      </c>
      <c r="H123" s="7" t="str">
        <f>IF(C123="","",IF($C123&gt;0,IFERROR(VLOOKUP($C123,Members!$A$1:$E$1753,5,FALSE),"")))</f>
        <v>Janes, Dennis</v>
      </c>
    </row>
    <row r="124" spans="1:8" ht="18" customHeight="1" x14ac:dyDescent="0.2">
      <c r="A124" s="21" t="s">
        <v>1207</v>
      </c>
      <c r="B124" s="20" t="s">
        <v>4441</v>
      </c>
      <c r="C124" s="20"/>
      <c r="D124" s="20"/>
      <c r="E124" s="20"/>
      <c r="F124" s="20"/>
      <c r="G124" s="20"/>
      <c r="H124" s="20"/>
    </row>
    <row r="125" spans="1:8" ht="18" customHeight="1" x14ac:dyDescent="0.2">
      <c r="B125" s="1" t="s">
        <v>3</v>
      </c>
      <c r="C125" s="7" t="s">
        <v>1208</v>
      </c>
      <c r="D125" s="2" t="s">
        <v>4</v>
      </c>
      <c r="E125" s="12" t="s">
        <v>1205</v>
      </c>
      <c r="F125" s="16" t="s">
        <v>5</v>
      </c>
      <c r="G125" s="2" t="s">
        <v>7</v>
      </c>
      <c r="H125" s="2" t="s">
        <v>6</v>
      </c>
    </row>
    <row r="126" spans="1:8" ht="18" customHeight="1" x14ac:dyDescent="0.2">
      <c r="B126">
        <v>1</v>
      </c>
      <c r="C126" s="18" t="s">
        <v>4442</v>
      </c>
      <c r="D126" s="7" t="str">
        <f>IF(C126="", "",IF($C126&gt;0, IFERROR(VLOOKUP($C126, Members!$A$1:$E$1753, 2, FALSE),"")))</f>
        <v/>
      </c>
      <c r="E126" s="13" t="str">
        <f>IF(C126="","",IF($C126&gt;0,IFERROR(VLOOKUP($C126,Members!$A$1:$E$1729,3,FALSE),"")))</f>
        <v/>
      </c>
      <c r="F126" s="16">
        <v>58</v>
      </c>
      <c r="G126" s="7" t="s">
        <v>20</v>
      </c>
      <c r="H126" s="7" t="s">
        <v>4160</v>
      </c>
    </row>
    <row r="127" spans="1:8" ht="18" customHeight="1" x14ac:dyDescent="0.2">
      <c r="B127">
        <v>2</v>
      </c>
      <c r="C127" s="18" t="s">
        <v>4176</v>
      </c>
      <c r="D127" s="7" t="str">
        <f>IF(C127="", "",IF($C127&gt;0, IFERROR(VLOOKUP($C127, Members!$A$1:$E$1753, 2, FALSE),"")))</f>
        <v/>
      </c>
      <c r="E127" s="13" t="str">
        <f>IF(C127="","",IF($C127&gt;0,IFERROR(VLOOKUP($C127,Members!$A$1:$E$1729,3,FALSE),"")))</f>
        <v/>
      </c>
      <c r="F127" s="16" t="str">
        <f>IF(E127="","",IF(E127=0,"",IF(E127&gt;0,INT(($B$2-E127)/365.25))))</f>
        <v/>
      </c>
      <c r="G127" s="7" t="s">
        <v>20</v>
      </c>
      <c r="H127" s="7" t="s">
        <v>4111</v>
      </c>
    </row>
    <row r="128" spans="1:8" ht="18" customHeight="1" x14ac:dyDescent="0.2">
      <c r="B128">
        <v>3</v>
      </c>
      <c r="C128" s="18" t="s">
        <v>1732</v>
      </c>
      <c r="D128" s="7" t="str">
        <f>IF(C128="", "",IF($C128&gt;0, IFERROR(VLOOKUP($C128, Members!$A$1:$E$1753, 2, FALSE),"")))</f>
        <v>R4-13664</v>
      </c>
      <c r="E128" s="13">
        <f>IF(C128="","",IF($C128&gt;0,IFERROR(VLOOKUP($C128,Members!$A$1:$E$1729,3,FALSE),"")))</f>
        <v>22158</v>
      </c>
      <c r="F128" s="16">
        <v>55</v>
      </c>
      <c r="G128" s="7" t="str">
        <f>IF(C128="","",IF($C128&gt;0,IFERROR(VLOOKUP($C128,Members!$A$1:$E$1753,4,FALSE),"")))</f>
        <v>Black-Master</v>
      </c>
      <c r="H128" s="7" t="str">
        <f>IF(C128="","",IF($C128&gt;0,IFERROR(VLOOKUP($C128,Members!$A$1:$E$1753,5,FALSE),"")))</f>
        <v>Cortazzo, Anthony</v>
      </c>
    </row>
    <row r="129" spans="1:8" ht="18" customHeight="1" x14ac:dyDescent="0.2">
      <c r="B129">
        <v>4</v>
      </c>
      <c r="C129" s="18" t="s">
        <v>1115</v>
      </c>
      <c r="D129" s="7" t="str">
        <f>IF(C129="", "",IF($C129&gt;0, IFERROR(VLOOKUP($C129, Members!$A$1:$E$1753, 2, FALSE),"")))</f>
        <v>R3-3662</v>
      </c>
      <c r="E129" s="13">
        <f>IF(C129="","",IF($C129&gt;0,IFERROR(VLOOKUP($C129,Members!$A$1:$E$1729,3,FALSE),"")))</f>
        <v>19836</v>
      </c>
      <c r="F129" s="16">
        <v>61</v>
      </c>
      <c r="G129" s="7" t="str">
        <f>IF(C129="","",IF($C129&gt;0,IFERROR(VLOOKUP($C129,Members!$A$1:$E$1753,4,FALSE),"")))</f>
        <v>Black - 7th Dan</v>
      </c>
      <c r="H129" s="7" t="str">
        <f>IF(C129="","",IF($C129&gt;0,IFERROR(VLOOKUP($C129,Members!$A$1:$E$1753,5,FALSE),"")))</f>
        <v>Faison, Howard/Spackman</v>
      </c>
    </row>
    <row r="130" spans="1:8" ht="18" customHeight="1" x14ac:dyDescent="0.2">
      <c r="A130" s="21" t="s">
        <v>1207</v>
      </c>
      <c r="B130" s="20" t="s">
        <v>4394</v>
      </c>
      <c r="C130" s="20"/>
      <c r="D130" s="20"/>
      <c r="E130" s="20"/>
      <c r="F130" s="20"/>
      <c r="G130" s="20"/>
      <c r="H130" s="20"/>
    </row>
    <row r="131" spans="1:8" ht="18" customHeight="1" x14ac:dyDescent="0.2">
      <c r="B131" s="1" t="s">
        <v>3</v>
      </c>
      <c r="C131" s="7" t="s">
        <v>1208</v>
      </c>
      <c r="D131" s="2" t="s">
        <v>4</v>
      </c>
      <c r="E131" s="12" t="s">
        <v>1205</v>
      </c>
      <c r="F131" s="16" t="s">
        <v>5</v>
      </c>
      <c r="G131" s="2" t="s">
        <v>7</v>
      </c>
      <c r="H131" s="2" t="s">
        <v>6</v>
      </c>
    </row>
    <row r="132" spans="1:8" ht="18" customHeight="1" x14ac:dyDescent="0.2">
      <c r="B132">
        <v>1</v>
      </c>
      <c r="C132" s="18" t="s">
        <v>3462</v>
      </c>
      <c r="D132" s="7" t="str">
        <f>IF(C132="", "",IF($C132&gt;0, IFERROR(VLOOKUP($C132, Members!$A$1:$E$1753, 2, FALSE),"")))</f>
        <v>R3-12527</v>
      </c>
      <c r="E132" s="13">
        <f>IF(C132="","",IF($C132&gt;0,IFERROR(VLOOKUP($C132,Members!$A$1:$E$1729,3,FALSE),"")))</f>
        <v>37426</v>
      </c>
      <c r="F132" s="16">
        <v>13</v>
      </c>
      <c r="G132" s="7" t="str">
        <f>IF(C132="","",IF($C132&gt;0,IFERROR(VLOOKUP($C132,Members!$A$1:$E$1753,4,FALSE),"")))</f>
        <v>Black</v>
      </c>
      <c r="H132" s="7" t="str">
        <f>IF(C132="","",IF($C132&gt;0,IFERROR(VLOOKUP($C132,Members!$A$1:$E$1753,5,FALSE),"")))</f>
        <v>Tarr, Jacques</v>
      </c>
    </row>
    <row r="133" spans="1:8" ht="18" customHeight="1" x14ac:dyDescent="0.2">
      <c r="B133">
        <v>2</v>
      </c>
      <c r="C133" s="18" t="s">
        <v>1660</v>
      </c>
      <c r="D133" s="7" t="str">
        <f>IF(C133="", "",IF($C133&gt;0, IFERROR(VLOOKUP($C133, Members!$A$1:$E$1753, 2, FALSE),"")))</f>
        <v>R3-12111</v>
      </c>
      <c r="E133" s="13">
        <f>IF(C133="","",IF($C133&gt;0,IFERROR(VLOOKUP($C133,Members!$A$1:$E$1729,3,FALSE),"")))</f>
        <v>33659</v>
      </c>
      <c r="F133" s="16">
        <v>23</v>
      </c>
      <c r="G133" s="7" t="str">
        <f>IF(C133="","",IF($C133&gt;0,IFERROR(VLOOKUP($C133,Members!$A$1:$E$1753,4,FALSE),"")))</f>
        <v>Black</v>
      </c>
      <c r="H133" s="7" t="str">
        <f>IF(C133="","",IF($C133&gt;0,IFERROR(VLOOKUP($C133,Members!$A$1:$E$1753,5,FALSE),"")))</f>
        <v>Harris, Lee</v>
      </c>
    </row>
    <row r="134" spans="1:8" ht="18" customHeight="1" x14ac:dyDescent="0.2">
      <c r="B134">
        <v>3</v>
      </c>
      <c r="C134" s="18" t="s">
        <v>44</v>
      </c>
      <c r="D134" s="7" t="str">
        <f>IF(C134="", "",IF($C134&gt;0, IFERROR(VLOOKUP($C134, Members!$A$1:$E$1753, 2, FALSE),"")))</f>
        <v/>
      </c>
      <c r="E134" s="13" t="str">
        <f>IF(C134="","",IF($C134&gt;0,IFERROR(VLOOKUP($C134,Members!$A$1:$E$1729,3,FALSE),"")))</f>
        <v/>
      </c>
      <c r="F134" s="16" t="str">
        <f>IF(E134="","",IF(E134=0,"",IF(E134&gt;0,INT(($B$2-E134)/365.25))))</f>
        <v/>
      </c>
      <c r="G134" s="7" t="str">
        <f>IF(C134="","",IF($C134&gt;0,IFERROR(VLOOKUP($C134,Members!$A$1:$E$1753,4,FALSE),"")))</f>
        <v/>
      </c>
      <c r="H134" s="7" t="str">
        <f>IF(C134="","",IF($C134&gt;0,IFERROR(VLOOKUP($C134,Members!$A$1:$E$1753,5,FALSE),"")))</f>
        <v/>
      </c>
    </row>
    <row r="135" spans="1:8" ht="18" customHeight="1" x14ac:dyDescent="0.2">
      <c r="B135">
        <v>4</v>
      </c>
      <c r="C135" s="18" t="s">
        <v>44</v>
      </c>
      <c r="D135" s="7" t="str">
        <f>IF(C135="", "",IF($C135&gt;0, IFERROR(VLOOKUP($C135, Members!$A$1:$E$1753, 2, FALSE),"")))</f>
        <v/>
      </c>
      <c r="E135" s="13" t="str">
        <f>IF(C135="","",IF($C135&gt;0,IFERROR(VLOOKUP($C135,Members!$A$1:$E$1729,3,FALSE),"")))</f>
        <v/>
      </c>
      <c r="F135" s="16" t="str">
        <f>IF(E135="","",IF(E135=0,"",IF(E135&gt;0,INT(($B$2-E135)/365.25))))</f>
        <v/>
      </c>
      <c r="G135" s="7" t="str">
        <f>IF(C135="","",IF($C135&gt;0,IFERROR(VLOOKUP($C135,Members!$A$1:$E$1753,4,FALSE),"")))</f>
        <v/>
      </c>
      <c r="H135" s="7" t="str">
        <f>IF(C135="","",IF($C135&gt;0,IFERROR(VLOOKUP($C135,Members!$A$1:$E$1753,5,FALSE),"")))</f>
        <v/>
      </c>
    </row>
    <row r="136" spans="1:8" ht="18" customHeight="1" x14ac:dyDescent="0.2">
      <c r="A136" s="21" t="s">
        <v>1207</v>
      </c>
      <c r="B136" s="20"/>
      <c r="C136" s="20"/>
      <c r="D136" s="20"/>
      <c r="E136" s="20"/>
      <c r="F136" s="20"/>
      <c r="G136" s="20"/>
      <c r="H136" s="20"/>
    </row>
    <row r="137" spans="1:8" ht="18" customHeight="1" x14ac:dyDescent="0.2">
      <c r="B137" s="1" t="s">
        <v>3</v>
      </c>
      <c r="C137" s="7" t="s">
        <v>1208</v>
      </c>
      <c r="D137" s="2" t="s">
        <v>4</v>
      </c>
      <c r="E137" s="12" t="s">
        <v>1205</v>
      </c>
      <c r="F137" s="16" t="s">
        <v>5</v>
      </c>
      <c r="G137" s="2" t="s">
        <v>7</v>
      </c>
      <c r="H137" s="2" t="s">
        <v>6</v>
      </c>
    </row>
    <row r="138" spans="1:8" ht="18" customHeight="1" x14ac:dyDescent="0.2">
      <c r="B138">
        <v>1</v>
      </c>
      <c r="C138" s="18" t="s">
        <v>44</v>
      </c>
      <c r="D138" s="7" t="str">
        <f>IF(C138="", "",IF($C138&gt;0, IFERROR(VLOOKUP($C138, Members!$A$1:$E$1753, 2, FALSE),"")))</f>
        <v/>
      </c>
      <c r="E138" s="13" t="str">
        <f>IF(C138="","",IF($C138&gt;0,IFERROR(VLOOKUP($C138,Members!$A$1:$E$1729,3,FALSE),"")))</f>
        <v/>
      </c>
      <c r="F138" s="16" t="str">
        <f>IF(E138="","",IF(E138=0,"",IF(E138&gt;0,INT(($B$2-E138)/365.25))))</f>
        <v/>
      </c>
      <c r="G138" s="7" t="str">
        <f>IF(C138="","",IF($C138&gt;0,IFERROR(VLOOKUP($C138,Members!$A$1:$E$1753,4,FALSE),"")))</f>
        <v/>
      </c>
      <c r="H138" s="7" t="str">
        <f>IF(C138="","",IF($C138&gt;0,IFERROR(VLOOKUP($C138,Members!$A$1:$E$1753,5,FALSE),"")))</f>
        <v/>
      </c>
    </row>
    <row r="139" spans="1:8" ht="18" customHeight="1" x14ac:dyDescent="0.2">
      <c r="B139">
        <v>2</v>
      </c>
      <c r="C139" s="18" t="s">
        <v>44</v>
      </c>
      <c r="D139" s="7" t="str">
        <f>IF(C139="", "",IF($C139&gt;0, IFERROR(VLOOKUP($C139, Members!$A$1:$E$1753, 2, FALSE),"")))</f>
        <v/>
      </c>
      <c r="E139" s="13" t="str">
        <f>IF(C139="","",IF($C139&gt;0,IFERROR(VLOOKUP($C139,Members!$A$1:$E$1729,3,FALSE),"")))</f>
        <v/>
      </c>
      <c r="F139" s="16" t="str">
        <f>IF(E139="","",IF(E139=0,"",IF(E139&gt;0,INT(($B$2-E139)/365.25))))</f>
        <v/>
      </c>
      <c r="G139" s="7" t="str">
        <f>IF(C139="","",IF($C139&gt;0,IFERROR(VLOOKUP($C139,Members!$A$1:$E$1753,4,FALSE),"")))</f>
        <v/>
      </c>
      <c r="H139" s="7" t="str">
        <f>IF(C139="","",IF($C139&gt;0,IFERROR(VLOOKUP($C139,Members!$A$1:$E$1753,5,FALSE),"")))</f>
        <v/>
      </c>
    </row>
    <row r="140" spans="1:8" ht="18" customHeight="1" x14ac:dyDescent="0.2">
      <c r="B140">
        <v>3</v>
      </c>
      <c r="C140" s="18" t="s">
        <v>44</v>
      </c>
      <c r="D140" s="7" t="str">
        <f>IF(C140="", "",IF($C140&gt;0, IFERROR(VLOOKUP($C140, Members!$A$1:$E$1753, 2, FALSE),"")))</f>
        <v/>
      </c>
      <c r="E140" s="13" t="str">
        <f>IF(C140="","",IF($C140&gt;0,IFERROR(VLOOKUP($C140,Members!$A$1:$E$1729,3,FALSE),"")))</f>
        <v/>
      </c>
      <c r="F140" s="16" t="str">
        <f>IF(E140="","",IF(E140=0,"",IF(E140&gt;0,INT(($B$2-E140)/365.25))))</f>
        <v/>
      </c>
      <c r="G140" s="7" t="str">
        <f>IF(C140="","",IF($C140&gt;0,IFERROR(VLOOKUP($C140,Members!$A$1:$E$1753,4,FALSE),"")))</f>
        <v/>
      </c>
      <c r="H140" s="7" t="str">
        <f>IF(C140="","",IF($C140&gt;0,IFERROR(VLOOKUP($C140,Members!$A$1:$E$1753,5,FALSE),"")))</f>
        <v/>
      </c>
    </row>
    <row r="141" spans="1:8" ht="18" customHeight="1" x14ac:dyDescent="0.2">
      <c r="B141">
        <v>4</v>
      </c>
      <c r="C141" s="18" t="s">
        <v>44</v>
      </c>
      <c r="D141" s="7" t="str">
        <f>IF(C141="", "",IF($C141&gt;0, IFERROR(VLOOKUP($C141, Members!$A$1:$E$1753, 2, FALSE),"")))</f>
        <v/>
      </c>
      <c r="E141" s="13" t="str">
        <f>IF(C141="","",IF($C141&gt;0,IFERROR(VLOOKUP($C141,Members!$A$1:$E$1729,3,FALSE),"")))</f>
        <v/>
      </c>
      <c r="F141" s="16" t="str">
        <f>IF(E141="","",IF(E141=0,"",IF(E141&gt;0,INT(($B$2-E141)/365.25))))</f>
        <v/>
      </c>
      <c r="G141" s="7" t="str">
        <f>IF(C141="","",IF($C141&gt;0,IFERROR(VLOOKUP($C141,Members!$A$1:$E$1753,4,FALSE),"")))</f>
        <v/>
      </c>
      <c r="H141" s="7" t="str">
        <f>IF(C141="","",IF($C141&gt;0,IFERROR(VLOOKUP($C141,Members!$A$1:$E$1753,5,FALSE),"")))</f>
        <v/>
      </c>
    </row>
    <row r="142" spans="1:8" ht="18" customHeight="1" x14ac:dyDescent="0.2">
      <c r="A142" s="21" t="s">
        <v>1207</v>
      </c>
      <c r="B142" s="20"/>
      <c r="C142" s="20"/>
      <c r="D142" s="20"/>
      <c r="E142" s="20"/>
      <c r="F142" s="20"/>
      <c r="G142" s="20"/>
      <c r="H142" s="20"/>
    </row>
    <row r="143" spans="1:8" ht="18" customHeight="1" x14ac:dyDescent="0.2">
      <c r="B143" s="1" t="s">
        <v>3</v>
      </c>
      <c r="C143" s="7" t="s">
        <v>1208</v>
      </c>
      <c r="D143" s="2" t="s">
        <v>4</v>
      </c>
      <c r="E143" s="12" t="s">
        <v>1205</v>
      </c>
      <c r="F143" s="16" t="s">
        <v>5</v>
      </c>
      <c r="G143" s="2" t="s">
        <v>7</v>
      </c>
      <c r="H143" s="2" t="s">
        <v>6</v>
      </c>
    </row>
    <row r="144" spans="1:8" ht="18" customHeight="1" x14ac:dyDescent="0.2">
      <c r="B144">
        <v>1</v>
      </c>
      <c r="C144" s="18" t="s">
        <v>44</v>
      </c>
      <c r="D144" s="7" t="str">
        <f>IF(C144="", "",IF($C144&gt;0, IFERROR(VLOOKUP($C144, Members!$A$1:$E$1753, 2, FALSE),"")))</f>
        <v/>
      </c>
      <c r="E144" s="13" t="str">
        <f>IF(C144="","",IF($C144&gt;0,IFERROR(VLOOKUP($C144,Members!$A$1:$E$1729,3,FALSE),"")))</f>
        <v/>
      </c>
      <c r="F144" s="16" t="str">
        <f>IF(E144="","",IF(E144=0,"",IF(E144&gt;0,INT(($B$2-E144)/365.25))))</f>
        <v/>
      </c>
      <c r="G144" s="7" t="str">
        <f>IF(C144="","",IF($C144&gt;0,IFERROR(VLOOKUP($C144,Members!$A$1:$E$1753,4,FALSE),"")))</f>
        <v/>
      </c>
      <c r="H144" s="7" t="str">
        <f>IF(C144="","",IF($C144&gt;0,IFERROR(VLOOKUP($C144,Members!$A$1:$E$1753,5,FALSE),"")))</f>
        <v/>
      </c>
    </row>
    <row r="145" spans="1:8" ht="18" customHeight="1" x14ac:dyDescent="0.2">
      <c r="B145">
        <v>2</v>
      </c>
      <c r="C145" s="18" t="s">
        <v>44</v>
      </c>
      <c r="D145" s="7" t="str">
        <f>IF(C145="", "",IF($C145&gt;0, IFERROR(VLOOKUP($C145, Members!$A$1:$E$1753, 2, FALSE),"")))</f>
        <v/>
      </c>
      <c r="E145" s="13" t="str">
        <f>IF(C145="","",IF($C145&gt;0,IFERROR(VLOOKUP($C145,Members!$A$1:$E$1729,3,FALSE),"")))</f>
        <v/>
      </c>
      <c r="F145" s="16" t="str">
        <f>IF(E145="","",IF(E145=0,"",IF(E145&gt;0,INT(($B$2-E145)/365.25))))</f>
        <v/>
      </c>
      <c r="G145" s="7" t="str">
        <f>IF(C145="","",IF($C145&gt;0,IFERROR(VLOOKUP($C145,Members!$A$1:$E$1753,4,FALSE),"")))</f>
        <v/>
      </c>
      <c r="H145" s="7" t="str">
        <f>IF(C145="","",IF($C145&gt;0,IFERROR(VLOOKUP($C145,Members!$A$1:$E$1753,5,FALSE),"")))</f>
        <v/>
      </c>
    </row>
    <row r="146" spans="1:8" ht="18" customHeight="1" x14ac:dyDescent="0.2">
      <c r="B146">
        <v>3</v>
      </c>
      <c r="C146" s="18" t="s">
        <v>44</v>
      </c>
      <c r="D146" s="7" t="str">
        <f>IF(C146="", "",IF($C146&gt;0, IFERROR(VLOOKUP($C146, Members!$A$1:$E$1753, 2, FALSE),"")))</f>
        <v/>
      </c>
      <c r="E146" s="13" t="str">
        <f>IF(C146="","",IF($C146&gt;0,IFERROR(VLOOKUP($C146,Members!$A$1:$E$1729,3,FALSE),"")))</f>
        <v/>
      </c>
      <c r="F146" s="16" t="str">
        <f>IF(E146="","",IF(E146=0,"",IF(E146&gt;0,INT(($B$2-E146)/365.25))))</f>
        <v/>
      </c>
      <c r="G146" s="7" t="str">
        <f>IF(C146="","",IF($C146&gt;0,IFERROR(VLOOKUP($C146,Members!$A$1:$E$1753,4,FALSE),"")))</f>
        <v/>
      </c>
      <c r="H146" s="7" t="str">
        <f>IF(C146="","",IF($C146&gt;0,IFERROR(VLOOKUP($C146,Members!$A$1:$E$1753,5,FALSE),"")))</f>
        <v/>
      </c>
    </row>
    <row r="147" spans="1:8" ht="18" customHeight="1" x14ac:dyDescent="0.2">
      <c r="B147">
        <v>4</v>
      </c>
      <c r="C147" s="18" t="s">
        <v>44</v>
      </c>
      <c r="D147" s="7" t="str">
        <f>IF(C147="", "",IF($C147&gt;0, IFERROR(VLOOKUP($C147, Members!$A$1:$E$1753, 2, FALSE),"")))</f>
        <v/>
      </c>
      <c r="E147" s="13" t="str">
        <f>IF(C147="","",IF($C147&gt;0,IFERROR(VLOOKUP($C147,Members!$A$1:$E$1729,3,FALSE),"")))</f>
        <v/>
      </c>
      <c r="F147" s="16" t="str">
        <f>IF(E147="","",IF(E147=0,"",IF(E147&gt;0,INT(($B$2-E147)/365.25))))</f>
        <v/>
      </c>
      <c r="G147" s="7" t="str">
        <f>IF(C147="","",IF($C147&gt;0,IFERROR(VLOOKUP($C147,Members!$A$1:$E$1753,4,FALSE),"")))</f>
        <v/>
      </c>
      <c r="H147" s="7" t="str">
        <f>IF(C147="","",IF($C147&gt;0,IFERROR(VLOOKUP($C147,Members!$A$1:$E$1753,5,FALSE),"")))</f>
        <v/>
      </c>
    </row>
    <row r="148" spans="1:8" ht="18" customHeight="1" x14ac:dyDescent="0.2">
      <c r="A148" s="21" t="s">
        <v>1207</v>
      </c>
      <c r="B148" s="20"/>
      <c r="C148" s="20"/>
      <c r="D148" s="20"/>
      <c r="E148" s="20"/>
      <c r="F148" s="20"/>
      <c r="G148" s="20"/>
      <c r="H148" s="20"/>
    </row>
    <row r="149" spans="1:8" ht="18" customHeight="1" x14ac:dyDescent="0.2">
      <c r="B149" s="1" t="s">
        <v>3</v>
      </c>
      <c r="C149" s="7" t="s">
        <v>1208</v>
      </c>
      <c r="D149" s="2" t="s">
        <v>4</v>
      </c>
      <c r="E149" s="12" t="s">
        <v>1205</v>
      </c>
      <c r="F149" s="16" t="s">
        <v>5</v>
      </c>
      <c r="G149" s="2" t="s">
        <v>7</v>
      </c>
      <c r="H149" s="2" t="s">
        <v>6</v>
      </c>
    </row>
    <row r="150" spans="1:8" ht="18" customHeight="1" x14ac:dyDescent="0.2">
      <c r="B150">
        <v>1</v>
      </c>
      <c r="C150" s="18" t="s">
        <v>44</v>
      </c>
      <c r="D150" s="7" t="str">
        <f>IF(C150="", "",IF($C150&gt;0, IFERROR(VLOOKUP($C150, Members!$A$1:$E$1753, 2, FALSE),"")))</f>
        <v/>
      </c>
      <c r="E150" s="13" t="str">
        <f>IF(C150="","",IF($C150&gt;0,IFERROR(VLOOKUP($C150,Members!$A$1:$E$1729,3,FALSE),"")))</f>
        <v/>
      </c>
      <c r="F150" s="16" t="str">
        <f>IF(E150="","",IF(E150=0,"",IF(E150&gt;0,INT(($B$2-E150)/365.25))))</f>
        <v/>
      </c>
      <c r="G150" s="7" t="str">
        <f>IF(C150="","",IF($C150&gt;0,IFERROR(VLOOKUP($C150,Members!$A$1:$E$1753,4,FALSE),"")))</f>
        <v/>
      </c>
      <c r="H150" s="7" t="str">
        <f>IF(C150="","",IF($C150&gt;0,IFERROR(VLOOKUP($C150,Members!$A$1:$E$1753,5,FALSE),"")))</f>
        <v/>
      </c>
    </row>
    <row r="151" spans="1:8" ht="18" customHeight="1" x14ac:dyDescent="0.2">
      <c r="B151">
        <v>2</v>
      </c>
      <c r="C151" s="18" t="s">
        <v>44</v>
      </c>
      <c r="D151" s="7" t="str">
        <f>IF(C151="", "",IF($C151&gt;0, IFERROR(VLOOKUP($C151, Members!$A$1:$E$1753, 2, FALSE),"")))</f>
        <v/>
      </c>
      <c r="E151" s="13" t="str">
        <f>IF(C151="","",IF($C151&gt;0,IFERROR(VLOOKUP($C151,Members!$A$1:$E$1729,3,FALSE),"")))</f>
        <v/>
      </c>
      <c r="F151" s="16" t="str">
        <f>IF(E151="","",IF(E151=0,"",IF(E151&gt;0,INT(($B$2-E151)/365.25))))</f>
        <v/>
      </c>
      <c r="G151" s="7" t="str">
        <f>IF(C151="","",IF($C151&gt;0,IFERROR(VLOOKUP($C151,Members!$A$1:$E$1753,4,FALSE),"")))</f>
        <v/>
      </c>
      <c r="H151" s="7" t="str">
        <f>IF(C151="","",IF($C151&gt;0,IFERROR(VLOOKUP($C151,Members!$A$1:$E$1753,5,FALSE),"")))</f>
        <v/>
      </c>
    </row>
    <row r="152" spans="1:8" ht="18" customHeight="1" x14ac:dyDescent="0.2">
      <c r="B152">
        <v>3</v>
      </c>
      <c r="C152" s="18" t="s">
        <v>44</v>
      </c>
      <c r="D152" s="7" t="str">
        <f>IF(C152="", "",IF($C152&gt;0, IFERROR(VLOOKUP($C152, Members!$A$1:$E$1753, 2, FALSE),"")))</f>
        <v/>
      </c>
      <c r="E152" s="13" t="str">
        <f>IF(C152="","",IF($C152&gt;0,IFERROR(VLOOKUP($C152,Members!$A$1:$E$1729,3,FALSE),"")))</f>
        <v/>
      </c>
      <c r="F152" s="16" t="str">
        <f>IF(E152="","",IF(E152=0,"",IF(E152&gt;0,INT(($B$2-E152)/365.25))))</f>
        <v/>
      </c>
      <c r="G152" s="7" t="str">
        <f>IF(C152="","",IF($C152&gt;0,IFERROR(VLOOKUP($C152,Members!$A$1:$E$1753,4,FALSE),"")))</f>
        <v/>
      </c>
      <c r="H152" s="7" t="str">
        <f>IF(C152="","",IF($C152&gt;0,IFERROR(VLOOKUP($C152,Members!$A$1:$E$1753,5,FALSE),"")))</f>
        <v/>
      </c>
    </row>
    <row r="153" spans="1:8" ht="18" customHeight="1" x14ac:dyDescent="0.2">
      <c r="B153">
        <v>4</v>
      </c>
      <c r="C153" s="18" t="s">
        <v>44</v>
      </c>
      <c r="D153" s="7" t="str">
        <f>IF(C153="", "",IF($C153&gt;0, IFERROR(VLOOKUP($C153, Members!$A$1:$E$1753, 2, FALSE),"")))</f>
        <v/>
      </c>
      <c r="E153" s="13" t="str">
        <f>IF(C153="","",IF($C153&gt;0,IFERROR(VLOOKUP($C153,Members!$A$1:$E$1729,3,FALSE),"")))</f>
        <v/>
      </c>
      <c r="F153" s="16" t="str">
        <f>IF(E153="","",IF(E153=0,"",IF(E153&gt;0,INT(($B$2-E153)/365.25))))</f>
        <v/>
      </c>
      <c r="G153" s="7" t="str">
        <f>IF(C153="","",IF($C153&gt;0,IFERROR(VLOOKUP($C153,Members!$A$1:$E$1753,4,FALSE),"")))</f>
        <v/>
      </c>
      <c r="H153" s="7" t="str">
        <f>IF(C153="","",IF($C153&gt;0,IFERROR(VLOOKUP($C153,Members!$A$1:$E$1753,5,FALSE),"")))</f>
        <v/>
      </c>
    </row>
  </sheetData>
  <mergeCells count="4">
    <mergeCell ref="C1:G1"/>
    <mergeCell ref="B2:C2"/>
    <mergeCell ref="E2:H2"/>
    <mergeCell ref="A3:C3"/>
  </mergeCells>
  <phoneticPr fontId="0" type="noConversion"/>
  <pageMargins left="0.44" right="0.38" top="0.52" bottom="0.63" header="0.5" footer="0.5"/>
  <pageSetup orientation="portrait" horizontalDpi="300" verticalDpi="300" r:id="rId1"/>
  <headerFooter alignWithMargins="0"/>
  <drawing r:id="rId2"/>
  <legacyDrawing r:id="rId3"/>
  <controls>
    <mc:AlternateContent xmlns:mc="http://schemas.openxmlformats.org/markup-compatibility/2006">
      <mc:Choice Requires="x14">
        <control shapeId="6318" r:id="rId4" name="ComboBox103">
          <controlPr defaultSize="0" autoLine="0" linkedCell="C153" listFillRange="Members!$A$4:$E$1739" r:id="rId5">
            <anchor moveWithCells="1" sizeWithCells="1">
              <from>
                <xdr:col>2</xdr:col>
                <xdr:colOff>47625</xdr:colOff>
                <xdr:row>152</xdr:row>
                <xdr:rowOff>9525</xdr:rowOff>
              </from>
              <to>
                <xdr:col>3</xdr:col>
                <xdr:colOff>0</xdr:colOff>
                <xdr:row>153</xdr:row>
                <xdr:rowOff>0</xdr:rowOff>
              </to>
            </anchor>
          </controlPr>
        </control>
      </mc:Choice>
      <mc:Fallback>
        <control shapeId="6318" r:id="rId4" name="ComboBox103"/>
      </mc:Fallback>
    </mc:AlternateContent>
    <mc:AlternateContent xmlns:mc="http://schemas.openxmlformats.org/markup-compatibility/2006">
      <mc:Choice Requires="x14">
        <control shapeId="6317" r:id="rId6" name="ComboBox102">
          <controlPr defaultSize="0" autoLine="0" linkedCell="C152" listFillRange="Members!$A$4:$E$1739" r:id="rId7">
            <anchor moveWithCells="1" sizeWithCells="1">
              <from>
                <xdr:col>2</xdr:col>
                <xdr:colOff>47625</xdr:colOff>
                <xdr:row>151</xdr:row>
                <xdr:rowOff>9525</xdr:rowOff>
              </from>
              <to>
                <xdr:col>3</xdr:col>
                <xdr:colOff>0</xdr:colOff>
                <xdr:row>152</xdr:row>
                <xdr:rowOff>9525</xdr:rowOff>
              </to>
            </anchor>
          </controlPr>
        </control>
      </mc:Choice>
      <mc:Fallback>
        <control shapeId="6317" r:id="rId6" name="ComboBox102"/>
      </mc:Fallback>
    </mc:AlternateContent>
    <mc:AlternateContent xmlns:mc="http://schemas.openxmlformats.org/markup-compatibility/2006">
      <mc:Choice Requires="x14">
        <control shapeId="6316" r:id="rId8" name="ComboBox101">
          <controlPr defaultSize="0" autoLine="0" linkedCell="C151" listFillRange="Members!$A$4:$E$1739" r:id="rId7">
            <anchor moveWithCells="1" sizeWithCells="1">
              <from>
                <xdr:col>2</xdr:col>
                <xdr:colOff>47625</xdr:colOff>
                <xdr:row>150</xdr:row>
                <xdr:rowOff>9525</xdr:rowOff>
              </from>
              <to>
                <xdr:col>3</xdr:col>
                <xdr:colOff>0</xdr:colOff>
                <xdr:row>151</xdr:row>
                <xdr:rowOff>9525</xdr:rowOff>
              </to>
            </anchor>
          </controlPr>
        </control>
      </mc:Choice>
      <mc:Fallback>
        <control shapeId="6316" r:id="rId8" name="ComboBox101"/>
      </mc:Fallback>
    </mc:AlternateContent>
    <mc:AlternateContent xmlns:mc="http://schemas.openxmlformats.org/markup-compatibility/2006">
      <mc:Choice Requires="x14">
        <control shapeId="6315" r:id="rId9" name="ComboBox100">
          <controlPr defaultSize="0" autoLine="0" linkedCell="C150" listFillRange="Members!$A$4:$E$1739" r:id="rId7">
            <anchor moveWithCells="1" sizeWithCells="1">
              <from>
                <xdr:col>2</xdr:col>
                <xdr:colOff>47625</xdr:colOff>
                <xdr:row>149</xdr:row>
                <xdr:rowOff>9525</xdr:rowOff>
              </from>
              <to>
                <xdr:col>3</xdr:col>
                <xdr:colOff>0</xdr:colOff>
                <xdr:row>150</xdr:row>
                <xdr:rowOff>9525</xdr:rowOff>
              </to>
            </anchor>
          </controlPr>
        </control>
      </mc:Choice>
      <mc:Fallback>
        <control shapeId="6315" r:id="rId9" name="ComboBox100"/>
      </mc:Fallback>
    </mc:AlternateContent>
    <mc:AlternateContent xmlns:mc="http://schemas.openxmlformats.org/markup-compatibility/2006">
      <mc:Choice Requires="x14">
        <control shapeId="6314" r:id="rId10" name="ComboBox99">
          <controlPr defaultSize="0" autoLine="0" linkedCell="C147" listFillRange="Members!$A$4:$E$1739" r:id="rId7">
            <anchor moveWithCells="1" sizeWithCells="1">
              <from>
                <xdr:col>2</xdr:col>
                <xdr:colOff>47625</xdr:colOff>
                <xdr:row>146</xdr:row>
                <xdr:rowOff>9525</xdr:rowOff>
              </from>
              <to>
                <xdr:col>3</xdr:col>
                <xdr:colOff>0</xdr:colOff>
                <xdr:row>147</xdr:row>
                <xdr:rowOff>9525</xdr:rowOff>
              </to>
            </anchor>
          </controlPr>
        </control>
      </mc:Choice>
      <mc:Fallback>
        <control shapeId="6314" r:id="rId10" name="ComboBox99"/>
      </mc:Fallback>
    </mc:AlternateContent>
    <mc:AlternateContent xmlns:mc="http://schemas.openxmlformats.org/markup-compatibility/2006">
      <mc:Choice Requires="x14">
        <control shapeId="6313" r:id="rId11" name="ComboBox98">
          <controlPr defaultSize="0" autoLine="0" linkedCell="C146" listFillRange="Members!$A$4:$E$1739" r:id="rId7">
            <anchor moveWithCells="1" sizeWithCells="1">
              <from>
                <xdr:col>2</xdr:col>
                <xdr:colOff>47625</xdr:colOff>
                <xdr:row>145</xdr:row>
                <xdr:rowOff>9525</xdr:rowOff>
              </from>
              <to>
                <xdr:col>3</xdr:col>
                <xdr:colOff>0</xdr:colOff>
                <xdr:row>146</xdr:row>
                <xdr:rowOff>9525</xdr:rowOff>
              </to>
            </anchor>
          </controlPr>
        </control>
      </mc:Choice>
      <mc:Fallback>
        <control shapeId="6313" r:id="rId11" name="ComboBox98"/>
      </mc:Fallback>
    </mc:AlternateContent>
    <mc:AlternateContent xmlns:mc="http://schemas.openxmlformats.org/markup-compatibility/2006">
      <mc:Choice Requires="x14">
        <control shapeId="6312" r:id="rId12" name="ComboBox97">
          <controlPr defaultSize="0" autoLine="0" linkedCell="C145" listFillRange="Members!$A$4:$E$1739" r:id="rId7">
            <anchor moveWithCells="1" sizeWithCells="1">
              <from>
                <xdr:col>2</xdr:col>
                <xdr:colOff>47625</xdr:colOff>
                <xdr:row>144</xdr:row>
                <xdr:rowOff>9525</xdr:rowOff>
              </from>
              <to>
                <xdr:col>3</xdr:col>
                <xdr:colOff>0</xdr:colOff>
                <xdr:row>145</xdr:row>
                <xdr:rowOff>9525</xdr:rowOff>
              </to>
            </anchor>
          </controlPr>
        </control>
      </mc:Choice>
      <mc:Fallback>
        <control shapeId="6312" r:id="rId12" name="ComboBox97"/>
      </mc:Fallback>
    </mc:AlternateContent>
    <mc:AlternateContent xmlns:mc="http://schemas.openxmlformats.org/markup-compatibility/2006">
      <mc:Choice Requires="x14">
        <control shapeId="6311" r:id="rId13" name="ComboBox96">
          <controlPr defaultSize="0" autoLine="0" linkedCell="C144" listFillRange="Members!$A$4:$E$1739" r:id="rId7">
            <anchor moveWithCells="1" sizeWithCells="1">
              <from>
                <xdr:col>2</xdr:col>
                <xdr:colOff>47625</xdr:colOff>
                <xdr:row>143</xdr:row>
                <xdr:rowOff>9525</xdr:rowOff>
              </from>
              <to>
                <xdr:col>3</xdr:col>
                <xdr:colOff>0</xdr:colOff>
                <xdr:row>144</xdr:row>
                <xdr:rowOff>9525</xdr:rowOff>
              </to>
            </anchor>
          </controlPr>
        </control>
      </mc:Choice>
      <mc:Fallback>
        <control shapeId="6311" r:id="rId13" name="ComboBox96"/>
      </mc:Fallback>
    </mc:AlternateContent>
    <mc:AlternateContent xmlns:mc="http://schemas.openxmlformats.org/markup-compatibility/2006">
      <mc:Choice Requires="x14">
        <control shapeId="6310" r:id="rId14" name="ComboBox95">
          <controlPr defaultSize="0" autoLine="0" linkedCell="C141" listFillRange="Members!$A$4:$E$1739" r:id="rId7">
            <anchor moveWithCells="1" sizeWithCells="1">
              <from>
                <xdr:col>2</xdr:col>
                <xdr:colOff>47625</xdr:colOff>
                <xdr:row>140</xdr:row>
                <xdr:rowOff>9525</xdr:rowOff>
              </from>
              <to>
                <xdr:col>3</xdr:col>
                <xdr:colOff>0</xdr:colOff>
                <xdr:row>141</xdr:row>
                <xdr:rowOff>9525</xdr:rowOff>
              </to>
            </anchor>
          </controlPr>
        </control>
      </mc:Choice>
      <mc:Fallback>
        <control shapeId="6310" r:id="rId14" name="ComboBox95"/>
      </mc:Fallback>
    </mc:AlternateContent>
    <mc:AlternateContent xmlns:mc="http://schemas.openxmlformats.org/markup-compatibility/2006">
      <mc:Choice Requires="x14">
        <control shapeId="6309" r:id="rId15" name="ComboBox94">
          <controlPr defaultSize="0" autoLine="0" linkedCell="C140" listFillRange="Members!$A$4:$E$1739" r:id="rId7">
            <anchor moveWithCells="1" sizeWithCells="1">
              <from>
                <xdr:col>2</xdr:col>
                <xdr:colOff>47625</xdr:colOff>
                <xdr:row>139</xdr:row>
                <xdr:rowOff>9525</xdr:rowOff>
              </from>
              <to>
                <xdr:col>3</xdr:col>
                <xdr:colOff>0</xdr:colOff>
                <xdr:row>140</xdr:row>
                <xdr:rowOff>9525</xdr:rowOff>
              </to>
            </anchor>
          </controlPr>
        </control>
      </mc:Choice>
      <mc:Fallback>
        <control shapeId="6309" r:id="rId15" name="ComboBox94"/>
      </mc:Fallback>
    </mc:AlternateContent>
    <mc:AlternateContent xmlns:mc="http://schemas.openxmlformats.org/markup-compatibility/2006">
      <mc:Choice Requires="x14">
        <control shapeId="6308" r:id="rId16" name="ComboBox93">
          <controlPr defaultSize="0" autoLine="0" linkedCell="C139" listFillRange="Members!$A$4:$E$1739" r:id="rId7">
            <anchor moveWithCells="1" sizeWithCells="1">
              <from>
                <xdr:col>2</xdr:col>
                <xdr:colOff>47625</xdr:colOff>
                <xdr:row>138</xdr:row>
                <xdr:rowOff>9525</xdr:rowOff>
              </from>
              <to>
                <xdr:col>3</xdr:col>
                <xdr:colOff>0</xdr:colOff>
                <xdr:row>139</xdr:row>
                <xdr:rowOff>9525</xdr:rowOff>
              </to>
            </anchor>
          </controlPr>
        </control>
      </mc:Choice>
      <mc:Fallback>
        <control shapeId="6308" r:id="rId16" name="ComboBox93"/>
      </mc:Fallback>
    </mc:AlternateContent>
    <mc:AlternateContent xmlns:mc="http://schemas.openxmlformats.org/markup-compatibility/2006">
      <mc:Choice Requires="x14">
        <control shapeId="6307" r:id="rId17" name="ComboBox92">
          <controlPr defaultSize="0" autoLine="0" linkedCell="C138" listFillRange="Members!$A$4:$E$1739" r:id="rId7">
            <anchor moveWithCells="1" sizeWithCells="1">
              <from>
                <xdr:col>2</xdr:col>
                <xdr:colOff>47625</xdr:colOff>
                <xdr:row>137</xdr:row>
                <xdr:rowOff>9525</xdr:rowOff>
              </from>
              <to>
                <xdr:col>3</xdr:col>
                <xdr:colOff>0</xdr:colOff>
                <xdr:row>138</xdr:row>
                <xdr:rowOff>9525</xdr:rowOff>
              </to>
            </anchor>
          </controlPr>
        </control>
      </mc:Choice>
      <mc:Fallback>
        <control shapeId="6307" r:id="rId17" name="ComboBox92"/>
      </mc:Fallback>
    </mc:AlternateContent>
    <mc:AlternateContent xmlns:mc="http://schemas.openxmlformats.org/markup-compatibility/2006">
      <mc:Choice Requires="x14">
        <control shapeId="6306" r:id="rId18" name="ComboBox91">
          <controlPr defaultSize="0" autoLine="0" linkedCell="C135" listFillRange="Members!$A$4:$E$1739" r:id="rId7">
            <anchor moveWithCells="1" sizeWithCells="1">
              <from>
                <xdr:col>2</xdr:col>
                <xdr:colOff>47625</xdr:colOff>
                <xdr:row>134</xdr:row>
                <xdr:rowOff>9525</xdr:rowOff>
              </from>
              <to>
                <xdr:col>3</xdr:col>
                <xdr:colOff>0</xdr:colOff>
                <xdr:row>135</xdr:row>
                <xdr:rowOff>9525</xdr:rowOff>
              </to>
            </anchor>
          </controlPr>
        </control>
      </mc:Choice>
      <mc:Fallback>
        <control shapeId="6306" r:id="rId18" name="ComboBox91"/>
      </mc:Fallback>
    </mc:AlternateContent>
    <mc:AlternateContent xmlns:mc="http://schemas.openxmlformats.org/markup-compatibility/2006">
      <mc:Choice Requires="x14">
        <control shapeId="6305" r:id="rId19" name="ComboBox90">
          <controlPr defaultSize="0" autoLine="0" linkedCell="C134" listFillRange="Members!$A$4:$E$1739" r:id="rId7">
            <anchor moveWithCells="1" sizeWithCells="1">
              <from>
                <xdr:col>2</xdr:col>
                <xdr:colOff>47625</xdr:colOff>
                <xdr:row>133</xdr:row>
                <xdr:rowOff>9525</xdr:rowOff>
              </from>
              <to>
                <xdr:col>3</xdr:col>
                <xdr:colOff>0</xdr:colOff>
                <xdr:row>134</xdr:row>
                <xdr:rowOff>9525</xdr:rowOff>
              </to>
            </anchor>
          </controlPr>
        </control>
      </mc:Choice>
      <mc:Fallback>
        <control shapeId="6305" r:id="rId19" name="ComboBox90"/>
      </mc:Fallback>
    </mc:AlternateContent>
    <mc:AlternateContent xmlns:mc="http://schemas.openxmlformats.org/markup-compatibility/2006">
      <mc:Choice Requires="x14">
        <control shapeId="6304" r:id="rId20" name="ComboBox89">
          <controlPr defaultSize="0" autoLine="0" linkedCell="C133" listFillRange="Members!$A$4:$E$1739" r:id="rId21">
            <anchor moveWithCells="1" sizeWithCells="1">
              <from>
                <xdr:col>2</xdr:col>
                <xdr:colOff>47625</xdr:colOff>
                <xdr:row>132</xdr:row>
                <xdr:rowOff>9525</xdr:rowOff>
              </from>
              <to>
                <xdr:col>3</xdr:col>
                <xdr:colOff>0</xdr:colOff>
                <xdr:row>133</xdr:row>
                <xdr:rowOff>9525</xdr:rowOff>
              </to>
            </anchor>
          </controlPr>
        </control>
      </mc:Choice>
      <mc:Fallback>
        <control shapeId="6304" r:id="rId20" name="ComboBox89"/>
      </mc:Fallback>
    </mc:AlternateContent>
    <mc:AlternateContent xmlns:mc="http://schemas.openxmlformats.org/markup-compatibility/2006">
      <mc:Choice Requires="x14">
        <control shapeId="6303" r:id="rId22" name="ComboBox88">
          <controlPr defaultSize="0" autoLine="0" linkedCell="C132" listFillRange="Members!$A$4:$E$1739" r:id="rId23">
            <anchor moveWithCells="1" sizeWithCells="1">
              <from>
                <xdr:col>2</xdr:col>
                <xdr:colOff>47625</xdr:colOff>
                <xdr:row>131</xdr:row>
                <xdr:rowOff>9525</xdr:rowOff>
              </from>
              <to>
                <xdr:col>3</xdr:col>
                <xdr:colOff>0</xdr:colOff>
                <xdr:row>132</xdr:row>
                <xdr:rowOff>9525</xdr:rowOff>
              </to>
            </anchor>
          </controlPr>
        </control>
      </mc:Choice>
      <mc:Fallback>
        <control shapeId="6303" r:id="rId22" name="ComboBox88"/>
      </mc:Fallback>
    </mc:AlternateContent>
    <mc:AlternateContent xmlns:mc="http://schemas.openxmlformats.org/markup-compatibility/2006">
      <mc:Choice Requires="x14">
        <control shapeId="6302" r:id="rId24" name="ComboBox87">
          <controlPr defaultSize="0" autoLine="0" linkedCell="C129" listFillRange="Members!$A$4:$E$1739" r:id="rId25">
            <anchor moveWithCells="1" sizeWithCells="1">
              <from>
                <xdr:col>2</xdr:col>
                <xdr:colOff>47625</xdr:colOff>
                <xdr:row>128</xdr:row>
                <xdr:rowOff>9525</xdr:rowOff>
              </from>
              <to>
                <xdr:col>3</xdr:col>
                <xdr:colOff>0</xdr:colOff>
                <xdr:row>129</xdr:row>
                <xdr:rowOff>9525</xdr:rowOff>
              </to>
            </anchor>
          </controlPr>
        </control>
      </mc:Choice>
      <mc:Fallback>
        <control shapeId="6302" r:id="rId24" name="ComboBox87"/>
      </mc:Fallback>
    </mc:AlternateContent>
    <mc:AlternateContent xmlns:mc="http://schemas.openxmlformats.org/markup-compatibility/2006">
      <mc:Choice Requires="x14">
        <control shapeId="6301" r:id="rId26" name="ComboBox86">
          <controlPr defaultSize="0" autoLine="0" linkedCell="C128" listFillRange="Members!$A$4:$E$1739" r:id="rId27">
            <anchor moveWithCells="1" sizeWithCells="1">
              <from>
                <xdr:col>2</xdr:col>
                <xdr:colOff>47625</xdr:colOff>
                <xdr:row>127</xdr:row>
                <xdr:rowOff>9525</xdr:rowOff>
              </from>
              <to>
                <xdr:col>3</xdr:col>
                <xdr:colOff>0</xdr:colOff>
                <xdr:row>128</xdr:row>
                <xdr:rowOff>9525</xdr:rowOff>
              </to>
            </anchor>
          </controlPr>
        </control>
      </mc:Choice>
      <mc:Fallback>
        <control shapeId="6301" r:id="rId26" name="ComboBox86"/>
      </mc:Fallback>
    </mc:AlternateContent>
    <mc:AlternateContent xmlns:mc="http://schemas.openxmlformats.org/markup-compatibility/2006">
      <mc:Choice Requires="x14">
        <control shapeId="6300" r:id="rId28" name="ComboBox85">
          <controlPr defaultSize="0" autoLine="0" linkedCell="C127" listFillRange="Members!$A$4:$E$1739" r:id="rId29">
            <anchor moveWithCells="1" sizeWithCells="1">
              <from>
                <xdr:col>2</xdr:col>
                <xdr:colOff>47625</xdr:colOff>
                <xdr:row>126</xdr:row>
                <xdr:rowOff>9525</xdr:rowOff>
              </from>
              <to>
                <xdr:col>3</xdr:col>
                <xdr:colOff>0</xdr:colOff>
                <xdr:row>127</xdr:row>
                <xdr:rowOff>9525</xdr:rowOff>
              </to>
            </anchor>
          </controlPr>
        </control>
      </mc:Choice>
      <mc:Fallback>
        <control shapeId="6300" r:id="rId28" name="ComboBox85"/>
      </mc:Fallback>
    </mc:AlternateContent>
    <mc:AlternateContent xmlns:mc="http://schemas.openxmlformats.org/markup-compatibility/2006">
      <mc:Choice Requires="x14">
        <control shapeId="6299" r:id="rId30" name="ComboBox84">
          <controlPr defaultSize="0" autoLine="0" linkedCell="C126" listFillRange="Members!$A$4:$E$1739" r:id="rId31">
            <anchor moveWithCells="1" sizeWithCells="1">
              <from>
                <xdr:col>2</xdr:col>
                <xdr:colOff>47625</xdr:colOff>
                <xdr:row>125</xdr:row>
                <xdr:rowOff>9525</xdr:rowOff>
              </from>
              <to>
                <xdr:col>3</xdr:col>
                <xdr:colOff>0</xdr:colOff>
                <xdr:row>126</xdr:row>
                <xdr:rowOff>9525</xdr:rowOff>
              </to>
            </anchor>
          </controlPr>
        </control>
      </mc:Choice>
      <mc:Fallback>
        <control shapeId="6299" r:id="rId30" name="ComboBox84"/>
      </mc:Fallback>
    </mc:AlternateContent>
    <mc:AlternateContent xmlns:mc="http://schemas.openxmlformats.org/markup-compatibility/2006">
      <mc:Choice Requires="x14">
        <control shapeId="6298" r:id="rId32" name="ComboBox83">
          <controlPr defaultSize="0" autoLine="0" linkedCell="C123" listFillRange="Members!$A$4:$E$1739" r:id="rId33">
            <anchor moveWithCells="1" sizeWithCells="1">
              <from>
                <xdr:col>2</xdr:col>
                <xdr:colOff>47625</xdr:colOff>
                <xdr:row>122</xdr:row>
                <xdr:rowOff>9525</xdr:rowOff>
              </from>
              <to>
                <xdr:col>3</xdr:col>
                <xdr:colOff>0</xdr:colOff>
                <xdr:row>123</xdr:row>
                <xdr:rowOff>9525</xdr:rowOff>
              </to>
            </anchor>
          </controlPr>
        </control>
      </mc:Choice>
      <mc:Fallback>
        <control shapeId="6298" r:id="rId32" name="ComboBox83"/>
      </mc:Fallback>
    </mc:AlternateContent>
    <mc:AlternateContent xmlns:mc="http://schemas.openxmlformats.org/markup-compatibility/2006">
      <mc:Choice Requires="x14">
        <control shapeId="6297" r:id="rId34" name="ComboBox82">
          <controlPr defaultSize="0" autoLine="0" linkedCell="C122" listFillRange="Members!$A$4:$E$1739" r:id="rId35">
            <anchor moveWithCells="1" sizeWithCells="1">
              <from>
                <xdr:col>2</xdr:col>
                <xdr:colOff>47625</xdr:colOff>
                <xdr:row>121</xdr:row>
                <xdr:rowOff>9525</xdr:rowOff>
              </from>
              <to>
                <xdr:col>3</xdr:col>
                <xdr:colOff>0</xdr:colOff>
                <xdr:row>122</xdr:row>
                <xdr:rowOff>9525</xdr:rowOff>
              </to>
            </anchor>
          </controlPr>
        </control>
      </mc:Choice>
      <mc:Fallback>
        <control shapeId="6297" r:id="rId34" name="ComboBox82"/>
      </mc:Fallback>
    </mc:AlternateContent>
    <mc:AlternateContent xmlns:mc="http://schemas.openxmlformats.org/markup-compatibility/2006">
      <mc:Choice Requires="x14">
        <control shapeId="6296" r:id="rId36" name="ComboBox81">
          <controlPr defaultSize="0" autoLine="0" linkedCell="C121" listFillRange="Members!$A$4:$E$1739" r:id="rId37">
            <anchor moveWithCells="1" sizeWithCells="1">
              <from>
                <xdr:col>2</xdr:col>
                <xdr:colOff>47625</xdr:colOff>
                <xdr:row>120</xdr:row>
                <xdr:rowOff>9525</xdr:rowOff>
              </from>
              <to>
                <xdr:col>3</xdr:col>
                <xdr:colOff>0</xdr:colOff>
                <xdr:row>121</xdr:row>
                <xdr:rowOff>9525</xdr:rowOff>
              </to>
            </anchor>
          </controlPr>
        </control>
      </mc:Choice>
      <mc:Fallback>
        <control shapeId="6296" r:id="rId36" name="ComboBox81"/>
      </mc:Fallback>
    </mc:AlternateContent>
    <mc:AlternateContent xmlns:mc="http://schemas.openxmlformats.org/markup-compatibility/2006">
      <mc:Choice Requires="x14">
        <control shapeId="6295" r:id="rId38" name="ComboBox80">
          <controlPr defaultSize="0" autoLine="0" linkedCell="C120" listFillRange="Members!$A$4:$E$1739" r:id="rId39">
            <anchor moveWithCells="1" sizeWithCells="1">
              <from>
                <xdr:col>2</xdr:col>
                <xdr:colOff>47625</xdr:colOff>
                <xdr:row>119</xdr:row>
                <xdr:rowOff>9525</xdr:rowOff>
              </from>
              <to>
                <xdr:col>3</xdr:col>
                <xdr:colOff>0</xdr:colOff>
                <xdr:row>120</xdr:row>
                <xdr:rowOff>9525</xdr:rowOff>
              </to>
            </anchor>
          </controlPr>
        </control>
      </mc:Choice>
      <mc:Fallback>
        <control shapeId="6295" r:id="rId38" name="ComboBox80"/>
      </mc:Fallback>
    </mc:AlternateContent>
    <mc:AlternateContent xmlns:mc="http://schemas.openxmlformats.org/markup-compatibility/2006">
      <mc:Choice Requires="x14">
        <control shapeId="6294" r:id="rId40" name="ComboBox79">
          <controlPr defaultSize="0" autoLine="0" linkedCell="C117" listFillRange="Members!$A$4:$E$1739" r:id="rId41">
            <anchor moveWithCells="1" sizeWithCells="1">
              <from>
                <xdr:col>2</xdr:col>
                <xdr:colOff>47625</xdr:colOff>
                <xdr:row>116</xdr:row>
                <xdr:rowOff>9525</xdr:rowOff>
              </from>
              <to>
                <xdr:col>3</xdr:col>
                <xdr:colOff>0</xdr:colOff>
                <xdr:row>117</xdr:row>
                <xdr:rowOff>9525</xdr:rowOff>
              </to>
            </anchor>
          </controlPr>
        </control>
      </mc:Choice>
      <mc:Fallback>
        <control shapeId="6294" r:id="rId40" name="ComboBox79"/>
      </mc:Fallback>
    </mc:AlternateContent>
    <mc:AlternateContent xmlns:mc="http://schemas.openxmlformats.org/markup-compatibility/2006">
      <mc:Choice Requires="x14">
        <control shapeId="6293" r:id="rId42" name="ComboBox78">
          <controlPr defaultSize="0" autoLine="0" linkedCell="C116" listFillRange="Members!$A$4:$E$1739" r:id="rId43">
            <anchor moveWithCells="1" sizeWithCells="1">
              <from>
                <xdr:col>2</xdr:col>
                <xdr:colOff>47625</xdr:colOff>
                <xdr:row>115</xdr:row>
                <xdr:rowOff>9525</xdr:rowOff>
              </from>
              <to>
                <xdr:col>3</xdr:col>
                <xdr:colOff>0</xdr:colOff>
                <xdr:row>116</xdr:row>
                <xdr:rowOff>9525</xdr:rowOff>
              </to>
            </anchor>
          </controlPr>
        </control>
      </mc:Choice>
      <mc:Fallback>
        <control shapeId="6293" r:id="rId42" name="ComboBox78"/>
      </mc:Fallback>
    </mc:AlternateContent>
    <mc:AlternateContent xmlns:mc="http://schemas.openxmlformats.org/markup-compatibility/2006">
      <mc:Choice Requires="x14">
        <control shapeId="6292" r:id="rId44" name="ComboBox77">
          <controlPr defaultSize="0" autoLine="0" linkedCell="C115" listFillRange="Members!$A$4:$E$1739" r:id="rId45">
            <anchor moveWithCells="1" sizeWithCells="1">
              <from>
                <xdr:col>2</xdr:col>
                <xdr:colOff>47625</xdr:colOff>
                <xdr:row>114</xdr:row>
                <xdr:rowOff>9525</xdr:rowOff>
              </from>
              <to>
                <xdr:col>3</xdr:col>
                <xdr:colOff>0</xdr:colOff>
                <xdr:row>115</xdr:row>
                <xdr:rowOff>9525</xdr:rowOff>
              </to>
            </anchor>
          </controlPr>
        </control>
      </mc:Choice>
      <mc:Fallback>
        <control shapeId="6292" r:id="rId44" name="ComboBox77"/>
      </mc:Fallback>
    </mc:AlternateContent>
    <mc:AlternateContent xmlns:mc="http://schemas.openxmlformats.org/markup-compatibility/2006">
      <mc:Choice Requires="x14">
        <control shapeId="6291" r:id="rId46" name="ComboBox76">
          <controlPr defaultSize="0" autoLine="0" linkedCell="C114" listFillRange="Members!$A$4:$E$1739" r:id="rId47">
            <anchor moveWithCells="1" sizeWithCells="1">
              <from>
                <xdr:col>2</xdr:col>
                <xdr:colOff>47625</xdr:colOff>
                <xdr:row>113</xdr:row>
                <xdr:rowOff>9525</xdr:rowOff>
              </from>
              <to>
                <xdr:col>3</xdr:col>
                <xdr:colOff>0</xdr:colOff>
                <xdr:row>114</xdr:row>
                <xdr:rowOff>9525</xdr:rowOff>
              </to>
            </anchor>
          </controlPr>
        </control>
      </mc:Choice>
      <mc:Fallback>
        <control shapeId="6291" r:id="rId46" name="ComboBox76"/>
      </mc:Fallback>
    </mc:AlternateContent>
    <mc:AlternateContent xmlns:mc="http://schemas.openxmlformats.org/markup-compatibility/2006">
      <mc:Choice Requires="x14">
        <control shapeId="6290" r:id="rId48" name="ComboBox75">
          <controlPr defaultSize="0" autoLine="0" linkedCell="C111" listFillRange="Members!$A$4:$E$1739" r:id="rId49">
            <anchor moveWithCells="1" sizeWithCells="1">
              <from>
                <xdr:col>2</xdr:col>
                <xdr:colOff>47625</xdr:colOff>
                <xdr:row>110</xdr:row>
                <xdr:rowOff>9525</xdr:rowOff>
              </from>
              <to>
                <xdr:col>3</xdr:col>
                <xdr:colOff>0</xdr:colOff>
                <xdr:row>111</xdr:row>
                <xdr:rowOff>9525</xdr:rowOff>
              </to>
            </anchor>
          </controlPr>
        </control>
      </mc:Choice>
      <mc:Fallback>
        <control shapeId="6290" r:id="rId48" name="ComboBox75"/>
      </mc:Fallback>
    </mc:AlternateContent>
    <mc:AlternateContent xmlns:mc="http://schemas.openxmlformats.org/markup-compatibility/2006">
      <mc:Choice Requires="x14">
        <control shapeId="6289" r:id="rId50" name="ComboBox74">
          <controlPr defaultSize="0" autoLine="0" linkedCell="C110" listFillRange="Members!$A$4:$E$1739" r:id="rId51">
            <anchor moveWithCells="1" sizeWithCells="1">
              <from>
                <xdr:col>2</xdr:col>
                <xdr:colOff>47625</xdr:colOff>
                <xdr:row>109</xdr:row>
                <xdr:rowOff>9525</xdr:rowOff>
              </from>
              <to>
                <xdr:col>3</xdr:col>
                <xdr:colOff>0</xdr:colOff>
                <xdr:row>110</xdr:row>
                <xdr:rowOff>9525</xdr:rowOff>
              </to>
            </anchor>
          </controlPr>
        </control>
      </mc:Choice>
      <mc:Fallback>
        <control shapeId="6289" r:id="rId50" name="ComboBox74"/>
      </mc:Fallback>
    </mc:AlternateContent>
    <mc:AlternateContent xmlns:mc="http://schemas.openxmlformats.org/markup-compatibility/2006">
      <mc:Choice Requires="x14">
        <control shapeId="6288" r:id="rId52" name="ComboBox73">
          <controlPr defaultSize="0" autoLine="0" linkedCell="C109" listFillRange="Members!$A$4:$E$1739" r:id="rId53">
            <anchor moveWithCells="1" sizeWithCells="1">
              <from>
                <xdr:col>2</xdr:col>
                <xdr:colOff>47625</xdr:colOff>
                <xdr:row>108</xdr:row>
                <xdr:rowOff>9525</xdr:rowOff>
              </from>
              <to>
                <xdr:col>3</xdr:col>
                <xdr:colOff>0</xdr:colOff>
                <xdr:row>109</xdr:row>
                <xdr:rowOff>9525</xdr:rowOff>
              </to>
            </anchor>
          </controlPr>
        </control>
      </mc:Choice>
      <mc:Fallback>
        <control shapeId="6288" r:id="rId52" name="ComboBox73"/>
      </mc:Fallback>
    </mc:AlternateContent>
    <mc:AlternateContent xmlns:mc="http://schemas.openxmlformats.org/markup-compatibility/2006">
      <mc:Choice Requires="x14">
        <control shapeId="6287" r:id="rId54" name="ComboBox72">
          <controlPr defaultSize="0" autoLine="0" linkedCell="C108" listFillRange="Members!$A$4:$E$1739" r:id="rId55">
            <anchor moveWithCells="1" sizeWithCells="1">
              <from>
                <xdr:col>2</xdr:col>
                <xdr:colOff>47625</xdr:colOff>
                <xdr:row>107</xdr:row>
                <xdr:rowOff>9525</xdr:rowOff>
              </from>
              <to>
                <xdr:col>3</xdr:col>
                <xdr:colOff>0</xdr:colOff>
                <xdr:row>108</xdr:row>
                <xdr:rowOff>9525</xdr:rowOff>
              </to>
            </anchor>
          </controlPr>
        </control>
      </mc:Choice>
      <mc:Fallback>
        <control shapeId="6287" r:id="rId54" name="ComboBox72"/>
      </mc:Fallback>
    </mc:AlternateContent>
    <mc:AlternateContent xmlns:mc="http://schemas.openxmlformats.org/markup-compatibility/2006">
      <mc:Choice Requires="x14">
        <control shapeId="6284" r:id="rId56" name="ComboBox69">
          <controlPr defaultSize="0" autoLine="0" linkedCell="C105" listFillRange="Members!$A$4:$E$1739" r:id="rId57">
            <anchor moveWithCells="1" sizeWithCells="1">
              <from>
                <xdr:col>2</xdr:col>
                <xdr:colOff>47625</xdr:colOff>
                <xdr:row>104</xdr:row>
                <xdr:rowOff>9525</xdr:rowOff>
              </from>
              <to>
                <xdr:col>3</xdr:col>
                <xdr:colOff>0</xdr:colOff>
                <xdr:row>105</xdr:row>
                <xdr:rowOff>0</xdr:rowOff>
              </to>
            </anchor>
          </controlPr>
        </control>
      </mc:Choice>
      <mc:Fallback>
        <control shapeId="6284" r:id="rId56" name="ComboBox69"/>
      </mc:Fallback>
    </mc:AlternateContent>
    <mc:AlternateContent xmlns:mc="http://schemas.openxmlformats.org/markup-compatibility/2006">
      <mc:Choice Requires="x14">
        <control shapeId="6283" r:id="rId58" name="ComboBox68">
          <controlPr defaultSize="0" autoLine="0" linkedCell="C104" listFillRange="Members!$A$4:$E$1739" r:id="rId59">
            <anchor moveWithCells="1" sizeWithCells="1">
              <from>
                <xdr:col>2</xdr:col>
                <xdr:colOff>47625</xdr:colOff>
                <xdr:row>103</xdr:row>
                <xdr:rowOff>9525</xdr:rowOff>
              </from>
              <to>
                <xdr:col>3</xdr:col>
                <xdr:colOff>0</xdr:colOff>
                <xdr:row>104</xdr:row>
                <xdr:rowOff>9525</xdr:rowOff>
              </to>
            </anchor>
          </controlPr>
        </control>
      </mc:Choice>
      <mc:Fallback>
        <control shapeId="6283" r:id="rId58" name="ComboBox68"/>
      </mc:Fallback>
    </mc:AlternateContent>
    <mc:AlternateContent xmlns:mc="http://schemas.openxmlformats.org/markup-compatibility/2006">
      <mc:Choice Requires="x14">
        <control shapeId="6282" r:id="rId60" name="ComboBox67">
          <controlPr defaultSize="0" autoLine="0" linkedCell="C103" listFillRange="Members!$A$4:$E$1739" r:id="rId61">
            <anchor moveWithCells="1" sizeWithCells="1">
              <from>
                <xdr:col>2</xdr:col>
                <xdr:colOff>47625</xdr:colOff>
                <xdr:row>102</xdr:row>
                <xdr:rowOff>9525</xdr:rowOff>
              </from>
              <to>
                <xdr:col>3</xdr:col>
                <xdr:colOff>0</xdr:colOff>
                <xdr:row>103</xdr:row>
                <xdr:rowOff>9525</xdr:rowOff>
              </to>
            </anchor>
          </controlPr>
        </control>
      </mc:Choice>
      <mc:Fallback>
        <control shapeId="6282" r:id="rId60" name="ComboBox67"/>
      </mc:Fallback>
    </mc:AlternateContent>
    <mc:AlternateContent xmlns:mc="http://schemas.openxmlformats.org/markup-compatibility/2006">
      <mc:Choice Requires="x14">
        <control shapeId="6281" r:id="rId62" name="ComboBox66">
          <controlPr defaultSize="0" autoLine="0" linkedCell="C102" listFillRange="Members!$A$4:$E$1739" r:id="rId63">
            <anchor moveWithCells="1" sizeWithCells="1">
              <from>
                <xdr:col>2</xdr:col>
                <xdr:colOff>47625</xdr:colOff>
                <xdr:row>101</xdr:row>
                <xdr:rowOff>19050</xdr:rowOff>
              </from>
              <to>
                <xdr:col>3</xdr:col>
                <xdr:colOff>0</xdr:colOff>
                <xdr:row>102</xdr:row>
                <xdr:rowOff>19050</xdr:rowOff>
              </to>
            </anchor>
          </controlPr>
        </control>
      </mc:Choice>
      <mc:Fallback>
        <control shapeId="6281" r:id="rId62" name="ComboBox66"/>
      </mc:Fallback>
    </mc:AlternateContent>
    <mc:AlternateContent xmlns:mc="http://schemas.openxmlformats.org/markup-compatibility/2006">
      <mc:Choice Requires="x14">
        <control shapeId="6278" r:id="rId64" name="ComboBox2">
          <controlPr defaultSize="0" autoLine="0" linkedCell="C27" listFillRange="Members!$A$4:$E$1739" r:id="rId65">
            <anchor moveWithCells="1" sizeWithCells="1">
              <from>
                <xdr:col>2</xdr:col>
                <xdr:colOff>38100</xdr:colOff>
                <xdr:row>26</xdr:row>
                <xdr:rowOff>9525</xdr:rowOff>
              </from>
              <to>
                <xdr:col>2</xdr:col>
                <xdr:colOff>1562100</xdr:colOff>
                <xdr:row>27</xdr:row>
                <xdr:rowOff>9525</xdr:rowOff>
              </to>
            </anchor>
          </controlPr>
        </control>
      </mc:Choice>
      <mc:Fallback>
        <control shapeId="6278" r:id="rId64" name="ComboBox2"/>
      </mc:Fallback>
    </mc:AlternateContent>
    <mc:AlternateContent xmlns:mc="http://schemas.openxmlformats.org/markup-compatibility/2006">
      <mc:Choice Requires="x14">
        <control shapeId="6277" r:id="rId66" name="ComboBox65">
          <controlPr defaultSize="0" autoLine="0" linkedCell="C99" listFillRange="Members!$A$4:$E$1739" r:id="rId67">
            <anchor moveWithCells="1" sizeWithCells="1">
              <from>
                <xdr:col>2</xdr:col>
                <xdr:colOff>38100</xdr:colOff>
                <xdr:row>98</xdr:row>
                <xdr:rowOff>0</xdr:rowOff>
              </from>
              <to>
                <xdr:col>2</xdr:col>
                <xdr:colOff>1562100</xdr:colOff>
                <xdr:row>99</xdr:row>
                <xdr:rowOff>0</xdr:rowOff>
              </to>
            </anchor>
          </controlPr>
        </control>
      </mc:Choice>
      <mc:Fallback>
        <control shapeId="6277" r:id="rId66" name="ComboBox65"/>
      </mc:Fallback>
    </mc:AlternateContent>
    <mc:AlternateContent xmlns:mc="http://schemas.openxmlformats.org/markup-compatibility/2006">
      <mc:Choice Requires="x14">
        <control shapeId="6276" r:id="rId68" name="ComboBox64">
          <controlPr defaultSize="0" autoLine="0" linkedCell="C98" listFillRange="Members!$A$4:$E$1739" r:id="rId69">
            <anchor moveWithCells="1" sizeWithCells="1">
              <from>
                <xdr:col>2</xdr:col>
                <xdr:colOff>38100</xdr:colOff>
                <xdr:row>97</xdr:row>
                <xdr:rowOff>9525</xdr:rowOff>
              </from>
              <to>
                <xdr:col>2</xdr:col>
                <xdr:colOff>1562100</xdr:colOff>
                <xdr:row>98</xdr:row>
                <xdr:rowOff>9525</xdr:rowOff>
              </to>
            </anchor>
          </controlPr>
        </control>
      </mc:Choice>
      <mc:Fallback>
        <control shapeId="6276" r:id="rId68" name="ComboBox64"/>
      </mc:Fallback>
    </mc:AlternateContent>
    <mc:AlternateContent xmlns:mc="http://schemas.openxmlformats.org/markup-compatibility/2006">
      <mc:Choice Requires="x14">
        <control shapeId="6275" r:id="rId70" name="ComboBox63">
          <controlPr defaultSize="0" autoLine="0" linkedCell="C97" listFillRange="Members!$A$4:$E$1739" r:id="rId71">
            <anchor moveWithCells="1" sizeWithCells="1">
              <from>
                <xdr:col>2</xdr:col>
                <xdr:colOff>38100</xdr:colOff>
                <xdr:row>96</xdr:row>
                <xdr:rowOff>9525</xdr:rowOff>
              </from>
              <to>
                <xdr:col>2</xdr:col>
                <xdr:colOff>1562100</xdr:colOff>
                <xdr:row>97</xdr:row>
                <xdr:rowOff>9525</xdr:rowOff>
              </to>
            </anchor>
          </controlPr>
        </control>
      </mc:Choice>
      <mc:Fallback>
        <control shapeId="6275" r:id="rId70" name="ComboBox63"/>
      </mc:Fallback>
    </mc:AlternateContent>
    <mc:AlternateContent xmlns:mc="http://schemas.openxmlformats.org/markup-compatibility/2006">
      <mc:Choice Requires="x14">
        <control shapeId="6274" r:id="rId72" name="ComboBox62">
          <controlPr defaultSize="0" autoLine="0" linkedCell="C96" listFillRange="Members!$A$4:$E$1739" r:id="rId73">
            <anchor moveWithCells="1" sizeWithCells="1">
              <from>
                <xdr:col>2</xdr:col>
                <xdr:colOff>38100</xdr:colOff>
                <xdr:row>95</xdr:row>
                <xdr:rowOff>9525</xdr:rowOff>
              </from>
              <to>
                <xdr:col>2</xdr:col>
                <xdr:colOff>1562100</xdr:colOff>
                <xdr:row>96</xdr:row>
                <xdr:rowOff>9525</xdr:rowOff>
              </to>
            </anchor>
          </controlPr>
        </control>
      </mc:Choice>
      <mc:Fallback>
        <control shapeId="6274" r:id="rId72" name="ComboBox62"/>
      </mc:Fallback>
    </mc:AlternateContent>
    <mc:AlternateContent xmlns:mc="http://schemas.openxmlformats.org/markup-compatibility/2006">
      <mc:Choice Requires="x14">
        <control shapeId="6273" r:id="rId74" name="ComboBox61">
          <controlPr defaultSize="0" autoLine="0" linkedCell="C93" listFillRange="Members!$A$4:$E$1739" r:id="rId75">
            <anchor moveWithCells="1" sizeWithCells="1">
              <from>
                <xdr:col>2</xdr:col>
                <xdr:colOff>38100</xdr:colOff>
                <xdr:row>92</xdr:row>
                <xdr:rowOff>9525</xdr:rowOff>
              </from>
              <to>
                <xdr:col>2</xdr:col>
                <xdr:colOff>1562100</xdr:colOff>
                <xdr:row>93</xdr:row>
                <xdr:rowOff>9525</xdr:rowOff>
              </to>
            </anchor>
          </controlPr>
        </control>
      </mc:Choice>
      <mc:Fallback>
        <control shapeId="6273" r:id="rId74" name="ComboBox61"/>
      </mc:Fallback>
    </mc:AlternateContent>
    <mc:AlternateContent xmlns:mc="http://schemas.openxmlformats.org/markup-compatibility/2006">
      <mc:Choice Requires="x14">
        <control shapeId="6272" r:id="rId76" name="ComboBox60">
          <controlPr defaultSize="0" autoLine="0" linkedCell="C92" listFillRange="Members!$A$4:$E$1739" r:id="rId77">
            <anchor moveWithCells="1" sizeWithCells="1">
              <from>
                <xdr:col>2</xdr:col>
                <xdr:colOff>38100</xdr:colOff>
                <xdr:row>91</xdr:row>
                <xdr:rowOff>9525</xdr:rowOff>
              </from>
              <to>
                <xdr:col>2</xdr:col>
                <xdr:colOff>1562100</xdr:colOff>
                <xdr:row>92</xdr:row>
                <xdr:rowOff>9525</xdr:rowOff>
              </to>
            </anchor>
          </controlPr>
        </control>
      </mc:Choice>
      <mc:Fallback>
        <control shapeId="6272" r:id="rId76" name="ComboBox60"/>
      </mc:Fallback>
    </mc:AlternateContent>
    <mc:AlternateContent xmlns:mc="http://schemas.openxmlformats.org/markup-compatibility/2006">
      <mc:Choice Requires="x14">
        <control shapeId="6271" r:id="rId78" name="ComboBox59">
          <controlPr defaultSize="0" autoLine="0" linkedCell="C91" listFillRange="Members!$A$4:$E$1739" r:id="rId79">
            <anchor moveWithCells="1" sizeWithCells="1">
              <from>
                <xdr:col>2</xdr:col>
                <xdr:colOff>38100</xdr:colOff>
                <xdr:row>90</xdr:row>
                <xdr:rowOff>9525</xdr:rowOff>
              </from>
              <to>
                <xdr:col>2</xdr:col>
                <xdr:colOff>1562100</xdr:colOff>
                <xdr:row>91</xdr:row>
                <xdr:rowOff>9525</xdr:rowOff>
              </to>
            </anchor>
          </controlPr>
        </control>
      </mc:Choice>
      <mc:Fallback>
        <control shapeId="6271" r:id="rId78" name="ComboBox59"/>
      </mc:Fallback>
    </mc:AlternateContent>
    <mc:AlternateContent xmlns:mc="http://schemas.openxmlformats.org/markup-compatibility/2006">
      <mc:Choice Requires="x14">
        <control shapeId="6270" r:id="rId80" name="ComboBox58">
          <controlPr defaultSize="0" autoLine="0" linkedCell="C90" listFillRange="Members!$A$4:$E$1739" r:id="rId81">
            <anchor moveWithCells="1" sizeWithCells="1">
              <from>
                <xdr:col>2</xdr:col>
                <xdr:colOff>38100</xdr:colOff>
                <xdr:row>89</xdr:row>
                <xdr:rowOff>19050</xdr:rowOff>
              </from>
              <to>
                <xdr:col>2</xdr:col>
                <xdr:colOff>1562100</xdr:colOff>
                <xdr:row>90</xdr:row>
                <xdr:rowOff>19050</xdr:rowOff>
              </to>
            </anchor>
          </controlPr>
        </control>
      </mc:Choice>
      <mc:Fallback>
        <control shapeId="6270" r:id="rId80" name="ComboBox58"/>
      </mc:Fallback>
    </mc:AlternateContent>
    <mc:AlternateContent xmlns:mc="http://schemas.openxmlformats.org/markup-compatibility/2006">
      <mc:Choice Requires="x14">
        <control shapeId="6269" r:id="rId82" name="ComboBox57">
          <controlPr defaultSize="0" autoLine="0" linkedCell="C87" listFillRange="Members!$A$4:$E$1739" r:id="rId83">
            <anchor moveWithCells="1" sizeWithCells="1">
              <from>
                <xdr:col>2</xdr:col>
                <xdr:colOff>38100</xdr:colOff>
                <xdr:row>86</xdr:row>
                <xdr:rowOff>9525</xdr:rowOff>
              </from>
              <to>
                <xdr:col>2</xdr:col>
                <xdr:colOff>1562100</xdr:colOff>
                <xdr:row>87</xdr:row>
                <xdr:rowOff>9525</xdr:rowOff>
              </to>
            </anchor>
          </controlPr>
        </control>
      </mc:Choice>
      <mc:Fallback>
        <control shapeId="6269" r:id="rId82" name="ComboBox57"/>
      </mc:Fallback>
    </mc:AlternateContent>
    <mc:AlternateContent xmlns:mc="http://schemas.openxmlformats.org/markup-compatibility/2006">
      <mc:Choice Requires="x14">
        <control shapeId="6268" r:id="rId84" name="ComboBox56">
          <controlPr defaultSize="0" autoLine="0" linkedCell="C86" listFillRange="Members!$A$4:$E$1739" r:id="rId85">
            <anchor moveWithCells="1" sizeWithCells="1">
              <from>
                <xdr:col>2</xdr:col>
                <xdr:colOff>38100</xdr:colOff>
                <xdr:row>85</xdr:row>
                <xdr:rowOff>9525</xdr:rowOff>
              </from>
              <to>
                <xdr:col>2</xdr:col>
                <xdr:colOff>1562100</xdr:colOff>
                <xdr:row>86</xdr:row>
                <xdr:rowOff>9525</xdr:rowOff>
              </to>
            </anchor>
          </controlPr>
        </control>
      </mc:Choice>
      <mc:Fallback>
        <control shapeId="6268" r:id="rId84" name="ComboBox56"/>
      </mc:Fallback>
    </mc:AlternateContent>
    <mc:AlternateContent xmlns:mc="http://schemas.openxmlformats.org/markup-compatibility/2006">
      <mc:Choice Requires="x14">
        <control shapeId="6267" r:id="rId86" name="ComboBox55">
          <controlPr defaultSize="0" autoLine="0" linkedCell="C85" listFillRange="Members!$A$4:$E$1739" r:id="rId87">
            <anchor moveWithCells="1" sizeWithCells="1">
              <from>
                <xdr:col>2</xdr:col>
                <xdr:colOff>38100</xdr:colOff>
                <xdr:row>84</xdr:row>
                <xdr:rowOff>0</xdr:rowOff>
              </from>
              <to>
                <xdr:col>2</xdr:col>
                <xdr:colOff>1562100</xdr:colOff>
                <xdr:row>85</xdr:row>
                <xdr:rowOff>0</xdr:rowOff>
              </to>
            </anchor>
          </controlPr>
        </control>
      </mc:Choice>
      <mc:Fallback>
        <control shapeId="6267" r:id="rId86" name="ComboBox55"/>
      </mc:Fallback>
    </mc:AlternateContent>
    <mc:AlternateContent xmlns:mc="http://schemas.openxmlformats.org/markup-compatibility/2006">
      <mc:Choice Requires="x14">
        <control shapeId="6266" r:id="rId88" name="ComboBox54">
          <controlPr defaultSize="0" autoLine="0" linkedCell="C84" listFillRange="Members!$A$4:$E$1739" r:id="rId89">
            <anchor moveWithCells="1" sizeWithCells="1">
              <from>
                <xdr:col>2</xdr:col>
                <xdr:colOff>38100</xdr:colOff>
                <xdr:row>83</xdr:row>
                <xdr:rowOff>19050</xdr:rowOff>
              </from>
              <to>
                <xdr:col>2</xdr:col>
                <xdr:colOff>1562100</xdr:colOff>
                <xdr:row>84</xdr:row>
                <xdr:rowOff>19050</xdr:rowOff>
              </to>
            </anchor>
          </controlPr>
        </control>
      </mc:Choice>
      <mc:Fallback>
        <control shapeId="6266" r:id="rId88" name="ComboBox54"/>
      </mc:Fallback>
    </mc:AlternateContent>
    <mc:AlternateContent xmlns:mc="http://schemas.openxmlformats.org/markup-compatibility/2006">
      <mc:Choice Requires="x14">
        <control shapeId="6265" r:id="rId90" name="ComboBox53">
          <controlPr defaultSize="0" autoLine="0" linkedCell="C81" listFillRange="Members!$A$4:$E$1739" r:id="rId7">
            <anchor moveWithCells="1" sizeWithCells="1">
              <from>
                <xdr:col>2</xdr:col>
                <xdr:colOff>38100</xdr:colOff>
                <xdr:row>80</xdr:row>
                <xdr:rowOff>9525</xdr:rowOff>
              </from>
              <to>
                <xdr:col>2</xdr:col>
                <xdr:colOff>1562100</xdr:colOff>
                <xdr:row>81</xdr:row>
                <xdr:rowOff>9525</xdr:rowOff>
              </to>
            </anchor>
          </controlPr>
        </control>
      </mc:Choice>
      <mc:Fallback>
        <control shapeId="6265" r:id="rId90" name="ComboBox53"/>
      </mc:Fallback>
    </mc:AlternateContent>
    <mc:AlternateContent xmlns:mc="http://schemas.openxmlformats.org/markup-compatibility/2006">
      <mc:Choice Requires="x14">
        <control shapeId="6264" r:id="rId91" name="ComboBox52">
          <controlPr defaultSize="0" autoLine="0" linkedCell="C80" listFillRange="Members!$A$4:$E$1739" r:id="rId92">
            <anchor moveWithCells="1" sizeWithCells="1">
              <from>
                <xdr:col>2</xdr:col>
                <xdr:colOff>38100</xdr:colOff>
                <xdr:row>79</xdr:row>
                <xdr:rowOff>19050</xdr:rowOff>
              </from>
              <to>
                <xdr:col>2</xdr:col>
                <xdr:colOff>1562100</xdr:colOff>
                <xdr:row>80</xdr:row>
                <xdr:rowOff>19050</xdr:rowOff>
              </to>
            </anchor>
          </controlPr>
        </control>
      </mc:Choice>
      <mc:Fallback>
        <control shapeId="6264" r:id="rId91" name="ComboBox52"/>
      </mc:Fallback>
    </mc:AlternateContent>
    <mc:AlternateContent xmlns:mc="http://schemas.openxmlformats.org/markup-compatibility/2006">
      <mc:Choice Requires="x14">
        <control shapeId="6263" r:id="rId93" name="ComboBox51">
          <controlPr defaultSize="0" autoLine="0" linkedCell="C79" listFillRange="Members!$A$4:$E$1739" r:id="rId94">
            <anchor moveWithCells="1" sizeWithCells="1">
              <from>
                <xdr:col>2</xdr:col>
                <xdr:colOff>38100</xdr:colOff>
                <xdr:row>78</xdr:row>
                <xdr:rowOff>19050</xdr:rowOff>
              </from>
              <to>
                <xdr:col>2</xdr:col>
                <xdr:colOff>1562100</xdr:colOff>
                <xdr:row>79</xdr:row>
                <xdr:rowOff>19050</xdr:rowOff>
              </to>
            </anchor>
          </controlPr>
        </control>
      </mc:Choice>
      <mc:Fallback>
        <control shapeId="6263" r:id="rId93" name="ComboBox51"/>
      </mc:Fallback>
    </mc:AlternateContent>
    <mc:AlternateContent xmlns:mc="http://schemas.openxmlformats.org/markup-compatibility/2006">
      <mc:Choice Requires="x14">
        <control shapeId="6262" r:id="rId95" name="ComboBox50">
          <controlPr defaultSize="0" autoLine="0" linkedCell="C78" listFillRange="Members!$A$4:$E$1739" r:id="rId96">
            <anchor moveWithCells="1" sizeWithCells="1">
              <from>
                <xdr:col>2</xdr:col>
                <xdr:colOff>38100</xdr:colOff>
                <xdr:row>77</xdr:row>
                <xdr:rowOff>28575</xdr:rowOff>
              </from>
              <to>
                <xdr:col>2</xdr:col>
                <xdr:colOff>1562100</xdr:colOff>
                <xdr:row>78</xdr:row>
                <xdr:rowOff>28575</xdr:rowOff>
              </to>
            </anchor>
          </controlPr>
        </control>
      </mc:Choice>
      <mc:Fallback>
        <control shapeId="6262" r:id="rId95" name="ComboBox50"/>
      </mc:Fallback>
    </mc:AlternateContent>
    <mc:AlternateContent xmlns:mc="http://schemas.openxmlformats.org/markup-compatibility/2006">
      <mc:Choice Requires="x14">
        <control shapeId="6261" r:id="rId97" name="ComboBox49">
          <controlPr defaultSize="0" autoLine="0" linkedCell="C75" listFillRange="Members!$A$4:$E$1739" r:id="rId7">
            <anchor moveWithCells="1" sizeWithCells="1">
              <from>
                <xdr:col>2</xdr:col>
                <xdr:colOff>38100</xdr:colOff>
                <xdr:row>74</xdr:row>
                <xdr:rowOff>0</xdr:rowOff>
              </from>
              <to>
                <xdr:col>2</xdr:col>
                <xdr:colOff>1562100</xdr:colOff>
                <xdr:row>75</xdr:row>
                <xdr:rowOff>0</xdr:rowOff>
              </to>
            </anchor>
          </controlPr>
        </control>
      </mc:Choice>
      <mc:Fallback>
        <control shapeId="6261" r:id="rId97" name="ComboBox49"/>
      </mc:Fallback>
    </mc:AlternateContent>
    <mc:AlternateContent xmlns:mc="http://schemas.openxmlformats.org/markup-compatibility/2006">
      <mc:Choice Requires="x14">
        <control shapeId="6260" r:id="rId98" name="ComboBox48">
          <controlPr defaultSize="0" autoLine="0" linkedCell="C74" listFillRange="Members!$A$4:$E$1739" r:id="rId7">
            <anchor moveWithCells="1" sizeWithCells="1">
              <from>
                <xdr:col>2</xdr:col>
                <xdr:colOff>38100</xdr:colOff>
                <xdr:row>73</xdr:row>
                <xdr:rowOff>9525</xdr:rowOff>
              </from>
              <to>
                <xdr:col>2</xdr:col>
                <xdr:colOff>1562100</xdr:colOff>
                <xdr:row>74</xdr:row>
                <xdr:rowOff>9525</xdr:rowOff>
              </to>
            </anchor>
          </controlPr>
        </control>
      </mc:Choice>
      <mc:Fallback>
        <control shapeId="6260" r:id="rId98" name="ComboBox48"/>
      </mc:Fallback>
    </mc:AlternateContent>
    <mc:AlternateContent xmlns:mc="http://schemas.openxmlformats.org/markup-compatibility/2006">
      <mc:Choice Requires="x14">
        <control shapeId="6259" r:id="rId99" name="ComboBox47">
          <controlPr defaultSize="0" autoLine="0" linkedCell="C73" listFillRange="Members!$A$4:$E$1739" r:id="rId100">
            <anchor moveWithCells="1" sizeWithCells="1">
              <from>
                <xdr:col>2</xdr:col>
                <xdr:colOff>38100</xdr:colOff>
                <xdr:row>72</xdr:row>
                <xdr:rowOff>19050</xdr:rowOff>
              </from>
              <to>
                <xdr:col>2</xdr:col>
                <xdr:colOff>1562100</xdr:colOff>
                <xdr:row>73</xdr:row>
                <xdr:rowOff>19050</xdr:rowOff>
              </to>
            </anchor>
          </controlPr>
        </control>
      </mc:Choice>
      <mc:Fallback>
        <control shapeId="6259" r:id="rId99" name="ComboBox47"/>
      </mc:Fallback>
    </mc:AlternateContent>
    <mc:AlternateContent xmlns:mc="http://schemas.openxmlformats.org/markup-compatibility/2006">
      <mc:Choice Requires="x14">
        <control shapeId="6258" r:id="rId101" name="ComboBox46">
          <controlPr defaultSize="0" autoLine="0" linkedCell="C72" listFillRange="Members!$A$4:$E$1739" r:id="rId102">
            <anchor moveWithCells="1" sizeWithCells="1">
              <from>
                <xdr:col>2</xdr:col>
                <xdr:colOff>38100</xdr:colOff>
                <xdr:row>71</xdr:row>
                <xdr:rowOff>19050</xdr:rowOff>
              </from>
              <to>
                <xdr:col>2</xdr:col>
                <xdr:colOff>1562100</xdr:colOff>
                <xdr:row>72</xdr:row>
                <xdr:rowOff>19050</xdr:rowOff>
              </to>
            </anchor>
          </controlPr>
        </control>
      </mc:Choice>
      <mc:Fallback>
        <control shapeId="6258" r:id="rId101" name="ComboBox46"/>
      </mc:Fallback>
    </mc:AlternateContent>
    <mc:AlternateContent xmlns:mc="http://schemas.openxmlformats.org/markup-compatibility/2006">
      <mc:Choice Requires="x14">
        <control shapeId="6257" r:id="rId103" name="ComboBox45">
          <controlPr defaultSize="0" autoLine="0" linkedCell="C69" listFillRange="Members!$A$4:$E$1739" r:id="rId7">
            <anchor moveWithCells="1" sizeWithCells="1">
              <from>
                <xdr:col>2</xdr:col>
                <xdr:colOff>38100</xdr:colOff>
                <xdr:row>68</xdr:row>
                <xdr:rowOff>9525</xdr:rowOff>
              </from>
              <to>
                <xdr:col>2</xdr:col>
                <xdr:colOff>1562100</xdr:colOff>
                <xdr:row>69</xdr:row>
                <xdr:rowOff>9525</xdr:rowOff>
              </to>
            </anchor>
          </controlPr>
        </control>
      </mc:Choice>
      <mc:Fallback>
        <control shapeId="6257" r:id="rId103" name="ComboBox45"/>
      </mc:Fallback>
    </mc:AlternateContent>
    <mc:AlternateContent xmlns:mc="http://schemas.openxmlformats.org/markup-compatibility/2006">
      <mc:Choice Requires="x14">
        <control shapeId="6256" r:id="rId104" name="ComboBox44">
          <controlPr defaultSize="0" autoLine="0" linkedCell="C68" listFillRange="Members!$A$4:$E$1739" r:id="rId7">
            <anchor moveWithCells="1" sizeWithCells="1">
              <from>
                <xdr:col>2</xdr:col>
                <xdr:colOff>38100</xdr:colOff>
                <xdr:row>67</xdr:row>
                <xdr:rowOff>9525</xdr:rowOff>
              </from>
              <to>
                <xdr:col>2</xdr:col>
                <xdr:colOff>1562100</xdr:colOff>
                <xdr:row>68</xdr:row>
                <xdr:rowOff>9525</xdr:rowOff>
              </to>
            </anchor>
          </controlPr>
        </control>
      </mc:Choice>
      <mc:Fallback>
        <control shapeId="6256" r:id="rId104" name="ComboBox44"/>
      </mc:Fallback>
    </mc:AlternateContent>
    <mc:AlternateContent xmlns:mc="http://schemas.openxmlformats.org/markup-compatibility/2006">
      <mc:Choice Requires="x14">
        <control shapeId="6255" r:id="rId105" name="ComboBox43">
          <controlPr defaultSize="0" autoLine="0" linkedCell="C67" listFillRange="Members!$A$4:$E$1739" r:id="rId7">
            <anchor moveWithCells="1" sizeWithCells="1">
              <from>
                <xdr:col>2</xdr:col>
                <xdr:colOff>38100</xdr:colOff>
                <xdr:row>66</xdr:row>
                <xdr:rowOff>19050</xdr:rowOff>
              </from>
              <to>
                <xdr:col>2</xdr:col>
                <xdr:colOff>1562100</xdr:colOff>
                <xdr:row>67</xdr:row>
                <xdr:rowOff>19050</xdr:rowOff>
              </to>
            </anchor>
          </controlPr>
        </control>
      </mc:Choice>
      <mc:Fallback>
        <control shapeId="6255" r:id="rId105" name="ComboBox43"/>
      </mc:Fallback>
    </mc:AlternateContent>
    <mc:AlternateContent xmlns:mc="http://schemas.openxmlformats.org/markup-compatibility/2006">
      <mc:Choice Requires="x14">
        <control shapeId="6254" r:id="rId106" name="ComboBox42">
          <controlPr defaultSize="0" autoLine="0" linkedCell="C66" listFillRange="Members!$A$4:$E$1739" r:id="rId107">
            <anchor moveWithCells="1" sizeWithCells="1">
              <from>
                <xdr:col>2</xdr:col>
                <xdr:colOff>38100</xdr:colOff>
                <xdr:row>65</xdr:row>
                <xdr:rowOff>9525</xdr:rowOff>
              </from>
              <to>
                <xdr:col>2</xdr:col>
                <xdr:colOff>1562100</xdr:colOff>
                <xdr:row>66</xdr:row>
                <xdr:rowOff>9525</xdr:rowOff>
              </to>
            </anchor>
          </controlPr>
        </control>
      </mc:Choice>
      <mc:Fallback>
        <control shapeId="6254" r:id="rId106" name="ComboBox42"/>
      </mc:Fallback>
    </mc:AlternateContent>
    <mc:AlternateContent xmlns:mc="http://schemas.openxmlformats.org/markup-compatibility/2006">
      <mc:Choice Requires="x14">
        <control shapeId="6253" r:id="rId108" name="ComboBox41">
          <controlPr defaultSize="0" autoLine="0" linkedCell="C63" listFillRange="Members!$A$4:$E$1739" r:id="rId7">
            <anchor moveWithCells="1" sizeWithCells="1">
              <from>
                <xdr:col>2</xdr:col>
                <xdr:colOff>38100</xdr:colOff>
                <xdr:row>62</xdr:row>
                <xdr:rowOff>9525</xdr:rowOff>
              </from>
              <to>
                <xdr:col>2</xdr:col>
                <xdr:colOff>1562100</xdr:colOff>
                <xdr:row>63</xdr:row>
                <xdr:rowOff>9525</xdr:rowOff>
              </to>
            </anchor>
          </controlPr>
        </control>
      </mc:Choice>
      <mc:Fallback>
        <control shapeId="6253" r:id="rId108" name="ComboBox41"/>
      </mc:Fallback>
    </mc:AlternateContent>
    <mc:AlternateContent xmlns:mc="http://schemas.openxmlformats.org/markup-compatibility/2006">
      <mc:Choice Requires="x14">
        <control shapeId="6252" r:id="rId109" name="ComboBox40">
          <controlPr defaultSize="0" autoLine="0" linkedCell="C62" listFillRange="Members!$A$4:$E$1739" r:id="rId7">
            <anchor moveWithCells="1" sizeWithCells="1">
              <from>
                <xdr:col>2</xdr:col>
                <xdr:colOff>38100</xdr:colOff>
                <xdr:row>61</xdr:row>
                <xdr:rowOff>0</xdr:rowOff>
              </from>
              <to>
                <xdr:col>2</xdr:col>
                <xdr:colOff>1562100</xdr:colOff>
                <xdr:row>62</xdr:row>
                <xdr:rowOff>0</xdr:rowOff>
              </to>
            </anchor>
          </controlPr>
        </control>
      </mc:Choice>
      <mc:Fallback>
        <control shapeId="6252" r:id="rId109" name="ComboBox40"/>
      </mc:Fallback>
    </mc:AlternateContent>
    <mc:AlternateContent xmlns:mc="http://schemas.openxmlformats.org/markup-compatibility/2006">
      <mc:Choice Requires="x14">
        <control shapeId="6251" r:id="rId110" name="ComboBox39">
          <controlPr defaultSize="0" autoLine="0" linkedCell="C61" listFillRange="Members!$A$4:$E$1739" r:id="rId7">
            <anchor moveWithCells="1" sizeWithCells="1">
              <from>
                <xdr:col>2</xdr:col>
                <xdr:colOff>38100</xdr:colOff>
                <xdr:row>60</xdr:row>
                <xdr:rowOff>9525</xdr:rowOff>
              </from>
              <to>
                <xdr:col>2</xdr:col>
                <xdr:colOff>1562100</xdr:colOff>
                <xdr:row>61</xdr:row>
                <xdr:rowOff>9525</xdr:rowOff>
              </to>
            </anchor>
          </controlPr>
        </control>
      </mc:Choice>
      <mc:Fallback>
        <control shapeId="6251" r:id="rId110" name="ComboBox39"/>
      </mc:Fallback>
    </mc:AlternateContent>
    <mc:AlternateContent xmlns:mc="http://schemas.openxmlformats.org/markup-compatibility/2006">
      <mc:Choice Requires="x14">
        <control shapeId="6250" r:id="rId111" name="ComboBox38">
          <controlPr defaultSize="0" autoLine="0" linkedCell="C60" listFillRange="Members!$A$4:$E$1739" r:id="rId112">
            <anchor moveWithCells="1" sizeWithCells="1">
              <from>
                <xdr:col>2</xdr:col>
                <xdr:colOff>38100</xdr:colOff>
                <xdr:row>59</xdr:row>
                <xdr:rowOff>9525</xdr:rowOff>
              </from>
              <to>
                <xdr:col>2</xdr:col>
                <xdr:colOff>1562100</xdr:colOff>
                <xdr:row>60</xdr:row>
                <xdr:rowOff>9525</xdr:rowOff>
              </to>
            </anchor>
          </controlPr>
        </control>
      </mc:Choice>
      <mc:Fallback>
        <control shapeId="6250" r:id="rId111" name="ComboBox38"/>
      </mc:Fallback>
    </mc:AlternateContent>
    <mc:AlternateContent xmlns:mc="http://schemas.openxmlformats.org/markup-compatibility/2006">
      <mc:Choice Requires="x14">
        <control shapeId="6249" r:id="rId113" name="ComboBox37">
          <controlPr defaultSize="0" autoLine="0" linkedCell="C57" listFillRange="Members!$A$4:$E$1739" r:id="rId114">
            <anchor moveWithCells="1" sizeWithCells="1">
              <from>
                <xdr:col>2</xdr:col>
                <xdr:colOff>38100</xdr:colOff>
                <xdr:row>56</xdr:row>
                <xdr:rowOff>9525</xdr:rowOff>
              </from>
              <to>
                <xdr:col>2</xdr:col>
                <xdr:colOff>1562100</xdr:colOff>
                <xdr:row>57</xdr:row>
                <xdr:rowOff>9525</xdr:rowOff>
              </to>
            </anchor>
          </controlPr>
        </control>
      </mc:Choice>
      <mc:Fallback>
        <control shapeId="6249" r:id="rId113" name="ComboBox37"/>
      </mc:Fallback>
    </mc:AlternateContent>
    <mc:AlternateContent xmlns:mc="http://schemas.openxmlformats.org/markup-compatibility/2006">
      <mc:Choice Requires="x14">
        <control shapeId="6248" r:id="rId115" name="ComboBox36">
          <controlPr defaultSize="0" autoLine="0" linkedCell="C56" listFillRange="Members!$A$4:$E$1739" r:id="rId116">
            <anchor moveWithCells="1" sizeWithCells="1">
              <from>
                <xdr:col>2</xdr:col>
                <xdr:colOff>38100</xdr:colOff>
                <xdr:row>55</xdr:row>
                <xdr:rowOff>19050</xdr:rowOff>
              </from>
              <to>
                <xdr:col>2</xdr:col>
                <xdr:colOff>1562100</xdr:colOff>
                <xdr:row>56</xdr:row>
                <xdr:rowOff>19050</xdr:rowOff>
              </to>
            </anchor>
          </controlPr>
        </control>
      </mc:Choice>
      <mc:Fallback>
        <control shapeId="6248" r:id="rId115" name="ComboBox36"/>
      </mc:Fallback>
    </mc:AlternateContent>
    <mc:AlternateContent xmlns:mc="http://schemas.openxmlformats.org/markup-compatibility/2006">
      <mc:Choice Requires="x14">
        <control shapeId="6247" r:id="rId117" name="ComboBox35">
          <controlPr defaultSize="0" autoLine="0" linkedCell="C55" listFillRange="Members!$A$4:$E$1739" r:id="rId118">
            <anchor moveWithCells="1" sizeWithCells="1">
              <from>
                <xdr:col>2</xdr:col>
                <xdr:colOff>38100</xdr:colOff>
                <xdr:row>54</xdr:row>
                <xdr:rowOff>9525</xdr:rowOff>
              </from>
              <to>
                <xdr:col>2</xdr:col>
                <xdr:colOff>1562100</xdr:colOff>
                <xdr:row>55</xdr:row>
                <xdr:rowOff>9525</xdr:rowOff>
              </to>
            </anchor>
          </controlPr>
        </control>
      </mc:Choice>
      <mc:Fallback>
        <control shapeId="6247" r:id="rId117" name="ComboBox35"/>
      </mc:Fallback>
    </mc:AlternateContent>
    <mc:AlternateContent xmlns:mc="http://schemas.openxmlformats.org/markup-compatibility/2006">
      <mc:Choice Requires="x14">
        <control shapeId="6246" r:id="rId119" name="ComboBox34">
          <controlPr defaultSize="0" autoLine="0" linkedCell="C54" listFillRange="Members!$A$4:$E$1739" r:id="rId120">
            <anchor moveWithCells="1" sizeWithCells="1">
              <from>
                <xdr:col>2</xdr:col>
                <xdr:colOff>38100</xdr:colOff>
                <xdr:row>53</xdr:row>
                <xdr:rowOff>19050</xdr:rowOff>
              </from>
              <to>
                <xdr:col>2</xdr:col>
                <xdr:colOff>1562100</xdr:colOff>
                <xdr:row>54</xdr:row>
                <xdr:rowOff>19050</xdr:rowOff>
              </to>
            </anchor>
          </controlPr>
        </control>
      </mc:Choice>
      <mc:Fallback>
        <control shapeId="6246" r:id="rId119" name="ComboBox34"/>
      </mc:Fallback>
    </mc:AlternateContent>
    <mc:AlternateContent xmlns:mc="http://schemas.openxmlformats.org/markup-compatibility/2006">
      <mc:Choice Requires="x14">
        <control shapeId="6245" r:id="rId121" name="ComboBox33">
          <controlPr defaultSize="0" autoLine="0" linkedCell="C51" listFillRange="Members!$A$4:$E$1739" r:id="rId122">
            <anchor moveWithCells="1" sizeWithCells="1">
              <from>
                <xdr:col>2</xdr:col>
                <xdr:colOff>38100</xdr:colOff>
                <xdr:row>50</xdr:row>
                <xdr:rowOff>9525</xdr:rowOff>
              </from>
              <to>
                <xdr:col>2</xdr:col>
                <xdr:colOff>1562100</xdr:colOff>
                <xdr:row>51</xdr:row>
                <xdr:rowOff>9525</xdr:rowOff>
              </to>
            </anchor>
          </controlPr>
        </control>
      </mc:Choice>
      <mc:Fallback>
        <control shapeId="6245" r:id="rId121" name="ComboBox33"/>
      </mc:Fallback>
    </mc:AlternateContent>
    <mc:AlternateContent xmlns:mc="http://schemas.openxmlformats.org/markup-compatibility/2006">
      <mc:Choice Requires="x14">
        <control shapeId="6244" r:id="rId123" name="ComboBox32">
          <controlPr defaultSize="0" autoLine="0" linkedCell="C50" listFillRange="Members!$A$4:$E$1739" r:id="rId124">
            <anchor moveWithCells="1" sizeWithCells="1">
              <from>
                <xdr:col>2</xdr:col>
                <xdr:colOff>38100</xdr:colOff>
                <xdr:row>49</xdr:row>
                <xdr:rowOff>9525</xdr:rowOff>
              </from>
              <to>
                <xdr:col>2</xdr:col>
                <xdr:colOff>1562100</xdr:colOff>
                <xdr:row>50</xdr:row>
                <xdr:rowOff>9525</xdr:rowOff>
              </to>
            </anchor>
          </controlPr>
        </control>
      </mc:Choice>
      <mc:Fallback>
        <control shapeId="6244" r:id="rId123" name="ComboBox32"/>
      </mc:Fallback>
    </mc:AlternateContent>
    <mc:AlternateContent xmlns:mc="http://schemas.openxmlformats.org/markup-compatibility/2006">
      <mc:Choice Requires="x14">
        <control shapeId="6243" r:id="rId125" name="ComboBox31">
          <controlPr defaultSize="0" autoLine="0" linkedCell="C49" listFillRange="Members!$A$4:$E$1739" r:id="rId126">
            <anchor moveWithCells="1" sizeWithCells="1">
              <from>
                <xdr:col>2</xdr:col>
                <xdr:colOff>38100</xdr:colOff>
                <xdr:row>48</xdr:row>
                <xdr:rowOff>9525</xdr:rowOff>
              </from>
              <to>
                <xdr:col>2</xdr:col>
                <xdr:colOff>1562100</xdr:colOff>
                <xdr:row>49</xdr:row>
                <xdr:rowOff>9525</xdr:rowOff>
              </to>
            </anchor>
          </controlPr>
        </control>
      </mc:Choice>
      <mc:Fallback>
        <control shapeId="6243" r:id="rId125" name="ComboBox31"/>
      </mc:Fallback>
    </mc:AlternateContent>
    <mc:AlternateContent xmlns:mc="http://schemas.openxmlformats.org/markup-compatibility/2006">
      <mc:Choice Requires="x14">
        <control shapeId="6242" r:id="rId127" name="ComboBox30">
          <controlPr defaultSize="0" autoLine="0" linkedCell="C48" listFillRange="Members!$A$4:$E$1739" r:id="rId128">
            <anchor moveWithCells="1" sizeWithCells="1">
              <from>
                <xdr:col>2</xdr:col>
                <xdr:colOff>38100</xdr:colOff>
                <xdr:row>47</xdr:row>
                <xdr:rowOff>9525</xdr:rowOff>
              </from>
              <to>
                <xdr:col>2</xdr:col>
                <xdr:colOff>1562100</xdr:colOff>
                <xdr:row>48</xdr:row>
                <xdr:rowOff>9525</xdr:rowOff>
              </to>
            </anchor>
          </controlPr>
        </control>
      </mc:Choice>
      <mc:Fallback>
        <control shapeId="6242" r:id="rId127" name="ComboBox30"/>
      </mc:Fallback>
    </mc:AlternateContent>
    <mc:AlternateContent xmlns:mc="http://schemas.openxmlformats.org/markup-compatibility/2006">
      <mc:Choice Requires="x14">
        <control shapeId="6241" r:id="rId129" name="ComboBox29">
          <controlPr defaultSize="0" autoLine="0" linkedCell="C45" listFillRange="Members!$A$4:$E$1739" r:id="rId130">
            <anchor moveWithCells="1" sizeWithCells="1">
              <from>
                <xdr:col>2</xdr:col>
                <xdr:colOff>38100</xdr:colOff>
                <xdr:row>44</xdr:row>
                <xdr:rowOff>9525</xdr:rowOff>
              </from>
              <to>
                <xdr:col>2</xdr:col>
                <xdr:colOff>1562100</xdr:colOff>
                <xdr:row>45</xdr:row>
                <xdr:rowOff>9525</xdr:rowOff>
              </to>
            </anchor>
          </controlPr>
        </control>
      </mc:Choice>
      <mc:Fallback>
        <control shapeId="6241" r:id="rId129" name="ComboBox29"/>
      </mc:Fallback>
    </mc:AlternateContent>
    <mc:AlternateContent xmlns:mc="http://schemas.openxmlformats.org/markup-compatibility/2006">
      <mc:Choice Requires="x14">
        <control shapeId="6240" r:id="rId131" name="ComboBox28">
          <controlPr defaultSize="0" autoLine="0" linkedCell="C44" listFillRange="Members!$A$4:$E$1739" r:id="rId132">
            <anchor moveWithCells="1" sizeWithCells="1">
              <from>
                <xdr:col>2</xdr:col>
                <xdr:colOff>38100</xdr:colOff>
                <xdr:row>43</xdr:row>
                <xdr:rowOff>9525</xdr:rowOff>
              </from>
              <to>
                <xdr:col>2</xdr:col>
                <xdr:colOff>1562100</xdr:colOff>
                <xdr:row>44</xdr:row>
                <xdr:rowOff>9525</xdr:rowOff>
              </to>
            </anchor>
          </controlPr>
        </control>
      </mc:Choice>
      <mc:Fallback>
        <control shapeId="6240" r:id="rId131" name="ComboBox28"/>
      </mc:Fallback>
    </mc:AlternateContent>
    <mc:AlternateContent xmlns:mc="http://schemas.openxmlformats.org/markup-compatibility/2006">
      <mc:Choice Requires="x14">
        <control shapeId="6239" r:id="rId133" name="ComboBox27">
          <controlPr defaultSize="0" autoLine="0" linkedCell="C43" listFillRange="Members!$A$4:$E$1739" r:id="rId134">
            <anchor moveWithCells="1" sizeWithCells="1">
              <from>
                <xdr:col>2</xdr:col>
                <xdr:colOff>38100</xdr:colOff>
                <xdr:row>42</xdr:row>
                <xdr:rowOff>9525</xdr:rowOff>
              </from>
              <to>
                <xdr:col>2</xdr:col>
                <xdr:colOff>1562100</xdr:colOff>
                <xdr:row>43</xdr:row>
                <xdr:rowOff>9525</xdr:rowOff>
              </to>
            </anchor>
          </controlPr>
        </control>
      </mc:Choice>
      <mc:Fallback>
        <control shapeId="6239" r:id="rId133" name="ComboBox27"/>
      </mc:Fallback>
    </mc:AlternateContent>
    <mc:AlternateContent xmlns:mc="http://schemas.openxmlformats.org/markup-compatibility/2006">
      <mc:Choice Requires="x14">
        <control shapeId="6238" r:id="rId135" name="ComboBox26">
          <controlPr defaultSize="0" autoLine="0" linkedCell="C42" listFillRange="Members!$A$4:$E$1739" r:id="rId136">
            <anchor moveWithCells="1" sizeWithCells="1">
              <from>
                <xdr:col>2</xdr:col>
                <xdr:colOff>38100</xdr:colOff>
                <xdr:row>41</xdr:row>
                <xdr:rowOff>9525</xdr:rowOff>
              </from>
              <to>
                <xdr:col>2</xdr:col>
                <xdr:colOff>1562100</xdr:colOff>
                <xdr:row>42</xdr:row>
                <xdr:rowOff>9525</xdr:rowOff>
              </to>
            </anchor>
          </controlPr>
        </control>
      </mc:Choice>
      <mc:Fallback>
        <control shapeId="6238" r:id="rId135" name="ComboBox26"/>
      </mc:Fallback>
    </mc:AlternateContent>
    <mc:AlternateContent xmlns:mc="http://schemas.openxmlformats.org/markup-compatibility/2006">
      <mc:Choice Requires="x14">
        <control shapeId="6237" r:id="rId137" name="ComboBox25">
          <controlPr defaultSize="0" autoLine="0" linkedCell="C39" listFillRange="Members!$A$4:$E$1739" r:id="rId138">
            <anchor moveWithCells="1" sizeWithCells="1">
              <from>
                <xdr:col>2</xdr:col>
                <xdr:colOff>38100</xdr:colOff>
                <xdr:row>38</xdr:row>
                <xdr:rowOff>9525</xdr:rowOff>
              </from>
              <to>
                <xdr:col>2</xdr:col>
                <xdr:colOff>1562100</xdr:colOff>
                <xdr:row>39</xdr:row>
                <xdr:rowOff>9525</xdr:rowOff>
              </to>
            </anchor>
          </controlPr>
        </control>
      </mc:Choice>
      <mc:Fallback>
        <control shapeId="6237" r:id="rId137" name="ComboBox25"/>
      </mc:Fallback>
    </mc:AlternateContent>
    <mc:AlternateContent xmlns:mc="http://schemas.openxmlformats.org/markup-compatibility/2006">
      <mc:Choice Requires="x14">
        <control shapeId="6236" r:id="rId139" name="ComboBox24">
          <controlPr defaultSize="0" autoLine="0" linkedCell="C38" listFillRange="Members!$A$4:$E$1739" r:id="rId140">
            <anchor moveWithCells="1" sizeWithCells="1">
              <from>
                <xdr:col>2</xdr:col>
                <xdr:colOff>38100</xdr:colOff>
                <xdr:row>37</xdr:row>
                <xdr:rowOff>9525</xdr:rowOff>
              </from>
              <to>
                <xdr:col>2</xdr:col>
                <xdr:colOff>1562100</xdr:colOff>
                <xdr:row>38</xdr:row>
                <xdr:rowOff>9525</xdr:rowOff>
              </to>
            </anchor>
          </controlPr>
        </control>
      </mc:Choice>
      <mc:Fallback>
        <control shapeId="6236" r:id="rId139" name="ComboBox24"/>
      </mc:Fallback>
    </mc:AlternateContent>
    <mc:AlternateContent xmlns:mc="http://schemas.openxmlformats.org/markup-compatibility/2006">
      <mc:Choice Requires="x14">
        <control shapeId="6235" r:id="rId141" name="ComboBox23">
          <controlPr defaultSize="0" autoLine="0" linkedCell="C37" listFillRange="Members!$A$4:$E$1739" r:id="rId142">
            <anchor moveWithCells="1" sizeWithCells="1">
              <from>
                <xdr:col>2</xdr:col>
                <xdr:colOff>38100</xdr:colOff>
                <xdr:row>36</xdr:row>
                <xdr:rowOff>9525</xdr:rowOff>
              </from>
              <to>
                <xdr:col>2</xdr:col>
                <xdr:colOff>1562100</xdr:colOff>
                <xdr:row>37</xdr:row>
                <xdr:rowOff>9525</xdr:rowOff>
              </to>
            </anchor>
          </controlPr>
        </control>
      </mc:Choice>
      <mc:Fallback>
        <control shapeId="6235" r:id="rId141" name="ComboBox23"/>
      </mc:Fallback>
    </mc:AlternateContent>
    <mc:AlternateContent xmlns:mc="http://schemas.openxmlformats.org/markup-compatibility/2006">
      <mc:Choice Requires="x14">
        <control shapeId="6234" r:id="rId143" name="ComboBox22">
          <controlPr defaultSize="0" autoLine="0" linkedCell="C36" listFillRange="Members!$A$4:$E$1739" r:id="rId144">
            <anchor moveWithCells="1" sizeWithCells="1">
              <from>
                <xdr:col>2</xdr:col>
                <xdr:colOff>38100</xdr:colOff>
                <xdr:row>35</xdr:row>
                <xdr:rowOff>9525</xdr:rowOff>
              </from>
              <to>
                <xdr:col>2</xdr:col>
                <xdr:colOff>1562100</xdr:colOff>
                <xdr:row>36</xdr:row>
                <xdr:rowOff>9525</xdr:rowOff>
              </to>
            </anchor>
          </controlPr>
        </control>
      </mc:Choice>
      <mc:Fallback>
        <control shapeId="6234" r:id="rId143" name="ComboBox22"/>
      </mc:Fallback>
    </mc:AlternateContent>
    <mc:AlternateContent xmlns:mc="http://schemas.openxmlformats.org/markup-compatibility/2006">
      <mc:Choice Requires="x14">
        <control shapeId="6233" r:id="rId145" name="ComboBox21">
          <controlPr defaultSize="0" autoLine="0" linkedCell="C33" listFillRange="Members!$A$4:$E$1739" r:id="rId146">
            <anchor moveWithCells="1" sizeWithCells="1">
              <from>
                <xdr:col>2</xdr:col>
                <xdr:colOff>38100</xdr:colOff>
                <xdr:row>32</xdr:row>
                <xdr:rowOff>9525</xdr:rowOff>
              </from>
              <to>
                <xdr:col>2</xdr:col>
                <xdr:colOff>1562100</xdr:colOff>
                <xdr:row>33</xdr:row>
                <xdr:rowOff>9525</xdr:rowOff>
              </to>
            </anchor>
          </controlPr>
        </control>
      </mc:Choice>
      <mc:Fallback>
        <control shapeId="6233" r:id="rId145" name="ComboBox21"/>
      </mc:Fallback>
    </mc:AlternateContent>
    <mc:AlternateContent xmlns:mc="http://schemas.openxmlformats.org/markup-compatibility/2006">
      <mc:Choice Requires="x14">
        <control shapeId="6232" r:id="rId147" name="ComboBox20">
          <controlPr defaultSize="0" autoLine="0" linkedCell="C32" listFillRange="Members!$A$4:$E$1739" r:id="rId148">
            <anchor moveWithCells="1" sizeWithCells="1">
              <from>
                <xdr:col>2</xdr:col>
                <xdr:colOff>38100</xdr:colOff>
                <xdr:row>31</xdr:row>
                <xdr:rowOff>9525</xdr:rowOff>
              </from>
              <to>
                <xdr:col>2</xdr:col>
                <xdr:colOff>1562100</xdr:colOff>
                <xdr:row>32</xdr:row>
                <xdr:rowOff>9525</xdr:rowOff>
              </to>
            </anchor>
          </controlPr>
        </control>
      </mc:Choice>
      <mc:Fallback>
        <control shapeId="6232" r:id="rId147" name="ComboBox20"/>
      </mc:Fallback>
    </mc:AlternateContent>
    <mc:AlternateContent xmlns:mc="http://schemas.openxmlformats.org/markup-compatibility/2006">
      <mc:Choice Requires="x14">
        <control shapeId="6231" r:id="rId149" name="ComboBox19">
          <controlPr defaultSize="0" autoLine="0" linkedCell="C31" listFillRange="Members!$A$4:$E$1739" r:id="rId150">
            <anchor moveWithCells="1" sizeWithCells="1">
              <from>
                <xdr:col>2</xdr:col>
                <xdr:colOff>38100</xdr:colOff>
                <xdr:row>30</xdr:row>
                <xdr:rowOff>9525</xdr:rowOff>
              </from>
              <to>
                <xdr:col>2</xdr:col>
                <xdr:colOff>1562100</xdr:colOff>
                <xdr:row>31</xdr:row>
                <xdr:rowOff>9525</xdr:rowOff>
              </to>
            </anchor>
          </controlPr>
        </control>
      </mc:Choice>
      <mc:Fallback>
        <control shapeId="6231" r:id="rId149" name="ComboBox19"/>
      </mc:Fallback>
    </mc:AlternateContent>
    <mc:AlternateContent xmlns:mc="http://schemas.openxmlformats.org/markup-compatibility/2006">
      <mc:Choice Requires="x14">
        <control shapeId="6230" r:id="rId151" name="ComboBox18">
          <controlPr defaultSize="0" autoLine="0" linkedCell="C30" listFillRange="Members!$A$4:$E$1739" r:id="rId152">
            <anchor moveWithCells="1" sizeWithCells="1">
              <from>
                <xdr:col>2</xdr:col>
                <xdr:colOff>38100</xdr:colOff>
                <xdr:row>29</xdr:row>
                <xdr:rowOff>9525</xdr:rowOff>
              </from>
              <to>
                <xdr:col>2</xdr:col>
                <xdr:colOff>1562100</xdr:colOff>
                <xdr:row>30</xdr:row>
                <xdr:rowOff>9525</xdr:rowOff>
              </to>
            </anchor>
          </controlPr>
        </control>
      </mc:Choice>
      <mc:Fallback>
        <control shapeId="6230" r:id="rId151" name="ComboBox18"/>
      </mc:Fallback>
    </mc:AlternateContent>
    <mc:AlternateContent xmlns:mc="http://schemas.openxmlformats.org/markup-compatibility/2006">
      <mc:Choice Requires="x14">
        <control shapeId="6229" r:id="rId153" name="ComboBox16">
          <controlPr defaultSize="0" autoLine="0" linkedCell="C26" listFillRange="Members!$A$4:$E$1739" r:id="rId154">
            <anchor moveWithCells="1" sizeWithCells="1">
              <from>
                <xdr:col>2</xdr:col>
                <xdr:colOff>38100</xdr:colOff>
                <xdr:row>25</xdr:row>
                <xdr:rowOff>9525</xdr:rowOff>
              </from>
              <to>
                <xdr:col>2</xdr:col>
                <xdr:colOff>1562100</xdr:colOff>
                <xdr:row>26</xdr:row>
                <xdr:rowOff>9525</xdr:rowOff>
              </to>
            </anchor>
          </controlPr>
        </control>
      </mc:Choice>
      <mc:Fallback>
        <control shapeId="6229" r:id="rId153" name="ComboBox16"/>
      </mc:Fallback>
    </mc:AlternateContent>
    <mc:AlternateContent xmlns:mc="http://schemas.openxmlformats.org/markup-compatibility/2006">
      <mc:Choice Requires="x14">
        <control shapeId="6228" r:id="rId155" name="ComboBox15">
          <controlPr defaultSize="0" autoLine="0" linkedCell="C25" listFillRange="Members!$A$4:$E$1739" r:id="rId156">
            <anchor moveWithCells="1" sizeWithCells="1">
              <from>
                <xdr:col>2</xdr:col>
                <xdr:colOff>38100</xdr:colOff>
                <xdr:row>24</xdr:row>
                <xdr:rowOff>9525</xdr:rowOff>
              </from>
              <to>
                <xdr:col>2</xdr:col>
                <xdr:colOff>1562100</xdr:colOff>
                <xdr:row>25</xdr:row>
                <xdr:rowOff>9525</xdr:rowOff>
              </to>
            </anchor>
          </controlPr>
        </control>
      </mc:Choice>
      <mc:Fallback>
        <control shapeId="6228" r:id="rId155" name="ComboBox15"/>
      </mc:Fallback>
    </mc:AlternateContent>
    <mc:AlternateContent xmlns:mc="http://schemas.openxmlformats.org/markup-compatibility/2006">
      <mc:Choice Requires="x14">
        <control shapeId="6227" r:id="rId157" name="ComboBox14">
          <controlPr defaultSize="0" autoLine="0" linkedCell="C24" listFillRange="Members!$A$4:$E$1739" r:id="rId158">
            <anchor moveWithCells="1" sizeWithCells="1">
              <from>
                <xdr:col>2</xdr:col>
                <xdr:colOff>38100</xdr:colOff>
                <xdr:row>23</xdr:row>
                <xdr:rowOff>9525</xdr:rowOff>
              </from>
              <to>
                <xdr:col>2</xdr:col>
                <xdr:colOff>1562100</xdr:colOff>
                <xdr:row>24</xdr:row>
                <xdr:rowOff>9525</xdr:rowOff>
              </to>
            </anchor>
          </controlPr>
        </control>
      </mc:Choice>
      <mc:Fallback>
        <control shapeId="6227" r:id="rId157" name="ComboBox14"/>
      </mc:Fallback>
    </mc:AlternateContent>
    <mc:AlternateContent xmlns:mc="http://schemas.openxmlformats.org/markup-compatibility/2006">
      <mc:Choice Requires="x14">
        <control shapeId="6226" r:id="rId159" name="ComboBox13">
          <controlPr defaultSize="0" autoLine="0" linkedCell="C21" listFillRange="Members!$A$4:$E$1739" r:id="rId7">
            <anchor moveWithCells="1" sizeWithCells="1">
              <from>
                <xdr:col>2</xdr:col>
                <xdr:colOff>38100</xdr:colOff>
                <xdr:row>20</xdr:row>
                <xdr:rowOff>9525</xdr:rowOff>
              </from>
              <to>
                <xdr:col>2</xdr:col>
                <xdr:colOff>1562100</xdr:colOff>
                <xdr:row>21</xdr:row>
                <xdr:rowOff>9525</xdr:rowOff>
              </to>
            </anchor>
          </controlPr>
        </control>
      </mc:Choice>
      <mc:Fallback>
        <control shapeId="6226" r:id="rId159" name="ComboBox13"/>
      </mc:Fallback>
    </mc:AlternateContent>
    <mc:AlternateContent xmlns:mc="http://schemas.openxmlformats.org/markup-compatibility/2006">
      <mc:Choice Requires="x14">
        <control shapeId="6225" r:id="rId160" name="ComboBox12">
          <controlPr defaultSize="0" autoLine="0" linkedCell="C20" listFillRange="Members!$A$4:$E$1739" r:id="rId161">
            <anchor moveWithCells="1" sizeWithCells="1">
              <from>
                <xdr:col>2</xdr:col>
                <xdr:colOff>38100</xdr:colOff>
                <xdr:row>19</xdr:row>
                <xdr:rowOff>9525</xdr:rowOff>
              </from>
              <to>
                <xdr:col>2</xdr:col>
                <xdr:colOff>1562100</xdr:colOff>
                <xdr:row>20</xdr:row>
                <xdr:rowOff>9525</xdr:rowOff>
              </to>
            </anchor>
          </controlPr>
        </control>
      </mc:Choice>
      <mc:Fallback>
        <control shapeId="6225" r:id="rId160" name="ComboBox12"/>
      </mc:Fallback>
    </mc:AlternateContent>
    <mc:AlternateContent xmlns:mc="http://schemas.openxmlformats.org/markup-compatibility/2006">
      <mc:Choice Requires="x14">
        <control shapeId="6224" r:id="rId162" name="ComboBox11">
          <controlPr defaultSize="0" autoLine="0" linkedCell="C19" listFillRange="Members!$A$4:$E$1739" r:id="rId163">
            <anchor moveWithCells="1" sizeWithCells="1">
              <from>
                <xdr:col>2</xdr:col>
                <xdr:colOff>38100</xdr:colOff>
                <xdr:row>18</xdr:row>
                <xdr:rowOff>9525</xdr:rowOff>
              </from>
              <to>
                <xdr:col>2</xdr:col>
                <xdr:colOff>1562100</xdr:colOff>
                <xdr:row>19</xdr:row>
                <xdr:rowOff>9525</xdr:rowOff>
              </to>
            </anchor>
          </controlPr>
        </control>
      </mc:Choice>
      <mc:Fallback>
        <control shapeId="6224" r:id="rId162" name="ComboBox11"/>
      </mc:Fallback>
    </mc:AlternateContent>
    <mc:AlternateContent xmlns:mc="http://schemas.openxmlformats.org/markup-compatibility/2006">
      <mc:Choice Requires="x14">
        <control shapeId="6223" r:id="rId164" name="ComboBox10">
          <controlPr defaultSize="0" autoLine="0" linkedCell="C18" listFillRange="Members!$A$4:$E$1739" r:id="rId165">
            <anchor moveWithCells="1" sizeWithCells="1">
              <from>
                <xdr:col>2</xdr:col>
                <xdr:colOff>38100</xdr:colOff>
                <xdr:row>17</xdr:row>
                <xdr:rowOff>9525</xdr:rowOff>
              </from>
              <to>
                <xdr:col>2</xdr:col>
                <xdr:colOff>1562100</xdr:colOff>
                <xdr:row>18</xdr:row>
                <xdr:rowOff>9525</xdr:rowOff>
              </to>
            </anchor>
          </controlPr>
        </control>
      </mc:Choice>
      <mc:Fallback>
        <control shapeId="6223" r:id="rId164" name="ComboBox10"/>
      </mc:Fallback>
    </mc:AlternateContent>
    <mc:AlternateContent xmlns:mc="http://schemas.openxmlformats.org/markup-compatibility/2006">
      <mc:Choice Requires="x14">
        <control shapeId="6222" r:id="rId166" name="ComboBox9">
          <controlPr defaultSize="0" autoLine="0" linkedCell="C15" listFillRange="Members!$A$4:$E$1739" r:id="rId167">
            <anchor moveWithCells="1" sizeWithCells="1">
              <from>
                <xdr:col>2</xdr:col>
                <xdr:colOff>38100</xdr:colOff>
                <xdr:row>14</xdr:row>
                <xdr:rowOff>9525</xdr:rowOff>
              </from>
              <to>
                <xdr:col>2</xdr:col>
                <xdr:colOff>1562100</xdr:colOff>
                <xdr:row>15</xdr:row>
                <xdr:rowOff>9525</xdr:rowOff>
              </to>
            </anchor>
          </controlPr>
        </control>
      </mc:Choice>
      <mc:Fallback>
        <control shapeId="6222" r:id="rId166" name="ComboBox9"/>
      </mc:Fallback>
    </mc:AlternateContent>
    <mc:AlternateContent xmlns:mc="http://schemas.openxmlformats.org/markup-compatibility/2006">
      <mc:Choice Requires="x14">
        <control shapeId="6220" r:id="rId168" name="ComboBox6">
          <controlPr locked="0" defaultSize="0" autoLine="0" linkedCell="C13" listFillRange="Members!$A$4:$E$1739" r:id="rId169">
            <anchor moveWithCells="1" sizeWithCells="1">
              <from>
                <xdr:col>2</xdr:col>
                <xdr:colOff>38100</xdr:colOff>
                <xdr:row>12</xdr:row>
                <xdr:rowOff>9525</xdr:rowOff>
              </from>
              <to>
                <xdr:col>2</xdr:col>
                <xdr:colOff>1562100</xdr:colOff>
                <xdr:row>13</xdr:row>
                <xdr:rowOff>9525</xdr:rowOff>
              </to>
            </anchor>
          </controlPr>
        </control>
      </mc:Choice>
      <mc:Fallback>
        <control shapeId="6220" r:id="rId168" name="ComboBox6"/>
      </mc:Fallback>
    </mc:AlternateContent>
    <mc:AlternateContent xmlns:mc="http://schemas.openxmlformats.org/markup-compatibility/2006">
      <mc:Choice Requires="x14">
        <control shapeId="6219" r:id="rId170" name="ComboBox5">
          <controlPr locked="0" defaultSize="0" autoLine="0" linkedCell="C12" listFillRange="Members!$A$4:$E$1739" r:id="rId171">
            <anchor moveWithCells="1" sizeWithCells="1">
              <from>
                <xdr:col>2</xdr:col>
                <xdr:colOff>38100</xdr:colOff>
                <xdr:row>11</xdr:row>
                <xdr:rowOff>9525</xdr:rowOff>
              </from>
              <to>
                <xdr:col>2</xdr:col>
                <xdr:colOff>1562100</xdr:colOff>
                <xdr:row>12</xdr:row>
                <xdr:rowOff>9525</xdr:rowOff>
              </to>
            </anchor>
          </controlPr>
        </control>
      </mc:Choice>
      <mc:Fallback>
        <control shapeId="6219" r:id="rId170" name="ComboBox5"/>
      </mc:Fallback>
    </mc:AlternateContent>
    <mc:AlternateContent xmlns:mc="http://schemas.openxmlformats.org/markup-compatibility/2006">
      <mc:Choice Requires="x14">
        <control shapeId="6218" r:id="rId172" name="ComboBox4">
          <controlPr locked="0" defaultSize="0" autoLine="0" linkedCell="C9" listFillRange="Members!$A$4:$E$1739" r:id="rId173">
            <anchor moveWithCells="1" sizeWithCells="1">
              <from>
                <xdr:col>2</xdr:col>
                <xdr:colOff>38100</xdr:colOff>
                <xdr:row>8</xdr:row>
                <xdr:rowOff>9525</xdr:rowOff>
              </from>
              <to>
                <xdr:col>2</xdr:col>
                <xdr:colOff>1562100</xdr:colOff>
                <xdr:row>9</xdr:row>
                <xdr:rowOff>9525</xdr:rowOff>
              </to>
            </anchor>
          </controlPr>
        </control>
      </mc:Choice>
      <mc:Fallback>
        <control shapeId="6218" r:id="rId172" name="ComboBox4"/>
      </mc:Fallback>
    </mc:AlternateContent>
    <mc:AlternateContent xmlns:mc="http://schemas.openxmlformats.org/markup-compatibility/2006">
      <mc:Choice Requires="x14">
        <control shapeId="6217" r:id="rId174" name="ComboBox3">
          <controlPr defaultSize="0" autoLine="0" linkedCell="C8" listFillRange="Members!$A$4:$E$1739" r:id="rId175">
            <anchor moveWithCells="1" sizeWithCells="1">
              <from>
                <xdr:col>2</xdr:col>
                <xdr:colOff>38100</xdr:colOff>
                <xdr:row>7</xdr:row>
                <xdr:rowOff>9525</xdr:rowOff>
              </from>
              <to>
                <xdr:col>2</xdr:col>
                <xdr:colOff>1562100</xdr:colOff>
                <xdr:row>8</xdr:row>
                <xdr:rowOff>9525</xdr:rowOff>
              </to>
            </anchor>
          </controlPr>
        </control>
      </mc:Choice>
      <mc:Fallback>
        <control shapeId="6217" r:id="rId174" name="ComboBox3"/>
      </mc:Fallback>
    </mc:AlternateContent>
    <mc:AlternateContent xmlns:mc="http://schemas.openxmlformats.org/markup-compatibility/2006">
      <mc:Choice Requires="x14">
        <control shapeId="6216" r:id="rId176" name="ComboBox1">
          <controlPr locked="0" defaultSize="0" autoLine="0" linkedCell="C7" listFillRange="Members!$A$4:$E$1739" r:id="rId177">
            <anchor moveWithCells="1" sizeWithCells="1">
              <from>
                <xdr:col>2</xdr:col>
                <xdr:colOff>38100</xdr:colOff>
                <xdr:row>6</xdr:row>
                <xdr:rowOff>9525</xdr:rowOff>
              </from>
              <to>
                <xdr:col>2</xdr:col>
                <xdr:colOff>1562100</xdr:colOff>
                <xdr:row>7</xdr:row>
                <xdr:rowOff>9525</xdr:rowOff>
              </to>
            </anchor>
          </controlPr>
        </control>
      </mc:Choice>
      <mc:Fallback>
        <control shapeId="6216" r:id="rId176" name="ComboBox1"/>
      </mc:Fallback>
    </mc:AlternateContent>
    <mc:AlternateContent xmlns:mc="http://schemas.openxmlformats.org/markup-compatibility/2006">
      <mc:Choice Requires="x14">
        <control shapeId="6215" r:id="rId178" name="ComboBox17">
          <controlPr locked="0" defaultSize="0" autoLine="0" linkedCell="C6" listFillRange="Members!$A$4:$E$1739" r:id="rId179">
            <anchor moveWithCells="1" sizeWithCells="1">
              <from>
                <xdr:col>2</xdr:col>
                <xdr:colOff>28575</xdr:colOff>
                <xdr:row>5</xdr:row>
                <xdr:rowOff>9525</xdr:rowOff>
              </from>
              <to>
                <xdr:col>2</xdr:col>
                <xdr:colOff>1562100</xdr:colOff>
                <xdr:row>6</xdr:row>
                <xdr:rowOff>9525</xdr:rowOff>
              </to>
            </anchor>
          </controlPr>
        </control>
      </mc:Choice>
      <mc:Fallback>
        <control shapeId="6215" r:id="rId178" name="ComboBox17"/>
      </mc:Fallback>
    </mc:AlternateContent>
    <mc:AlternateContent xmlns:mc="http://schemas.openxmlformats.org/markup-compatibility/2006">
      <mc:Choice Requires="x14">
        <control shapeId="6155" r:id="rId180" name="ComboBox7">
          <controlPr defaultSize="0" autoLine="0" linkedCell="C14" listFillRange="Members!$A$4:$E$1729" r:id="rId181">
            <anchor>
              <from>
                <xdr:col>2</xdr:col>
                <xdr:colOff>38100</xdr:colOff>
                <xdr:row>12</xdr:row>
                <xdr:rowOff>171450</xdr:rowOff>
              </from>
              <to>
                <xdr:col>2</xdr:col>
                <xdr:colOff>1943100</xdr:colOff>
                <xdr:row>13</xdr:row>
                <xdr:rowOff>171450</xdr:rowOff>
              </to>
            </anchor>
          </controlPr>
        </control>
      </mc:Choice>
      <mc:Fallback>
        <control shapeId="6155" r:id="rId180" name="ComboBox7"/>
      </mc:Fallback>
    </mc:AlternateContent>
  </controls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"/>
  <dimension ref="A1:H153"/>
  <sheetViews>
    <sheetView topLeftCell="A96" zoomScale="85" zoomScaleNormal="85" workbookViewId="0">
      <selection sqref="A1:H2"/>
    </sheetView>
  </sheetViews>
  <sheetFormatPr defaultRowHeight="18" customHeight="1" x14ac:dyDescent="0.2"/>
  <cols>
    <col min="1" max="1" width="5.140625" customWidth="1"/>
    <col min="2" max="2" width="5.28515625" customWidth="1"/>
    <col min="3" max="3" width="30.42578125" style="2" customWidth="1"/>
    <col min="4" max="4" width="10.42578125" style="2" customWidth="1"/>
    <col min="5" max="5" width="10.7109375" style="12" hidden="1" customWidth="1"/>
    <col min="6" max="6" width="8.28515625" style="2" customWidth="1"/>
    <col min="7" max="7" width="14.5703125" style="2" customWidth="1"/>
    <col min="8" max="8" width="23.42578125" style="2" customWidth="1"/>
    <col min="9" max="9" width="6.42578125" customWidth="1"/>
  </cols>
  <sheetData>
    <row r="1" spans="1:8" ht="18" customHeight="1" x14ac:dyDescent="0.2">
      <c r="A1" t="s">
        <v>0</v>
      </c>
      <c r="B1" s="38"/>
      <c r="C1" s="163" t="s">
        <v>4443</v>
      </c>
      <c r="D1" s="163"/>
      <c r="E1" s="163"/>
      <c r="F1" s="163"/>
      <c r="G1" s="163"/>
    </row>
    <row r="2" spans="1:8" ht="18" customHeight="1" x14ac:dyDescent="0.2">
      <c r="A2" t="s">
        <v>1</v>
      </c>
      <c r="B2" s="161" t="s">
        <v>4445</v>
      </c>
      <c r="C2" s="162"/>
      <c r="D2" s="2" t="s">
        <v>2</v>
      </c>
      <c r="E2" s="163" t="s">
        <v>4444</v>
      </c>
      <c r="F2" s="163"/>
      <c r="G2" s="163"/>
      <c r="H2" s="163"/>
    </row>
    <row r="3" spans="1:8" ht="18" customHeight="1" x14ac:dyDescent="0.2">
      <c r="A3" s="164" t="s">
        <v>9</v>
      </c>
      <c r="B3" s="164"/>
      <c r="C3" s="164"/>
    </row>
    <row r="4" spans="1:8" ht="21.95" customHeight="1" x14ac:dyDescent="0.2">
      <c r="A4" s="24" t="s">
        <v>1206</v>
      </c>
      <c r="B4" s="23" t="s">
        <v>4177</v>
      </c>
      <c r="C4" s="23"/>
      <c r="D4" s="23"/>
      <c r="E4" s="23"/>
      <c r="F4" s="23"/>
      <c r="G4" s="23"/>
      <c r="H4" s="23"/>
    </row>
    <row r="5" spans="1:8" ht="18" customHeight="1" x14ac:dyDescent="0.2">
      <c r="B5" s="1" t="s">
        <v>3</v>
      </c>
      <c r="C5" s="7" t="s">
        <v>1208</v>
      </c>
      <c r="D5" s="2" t="s">
        <v>4</v>
      </c>
      <c r="E5" s="13" t="s">
        <v>1205</v>
      </c>
      <c r="F5" s="16" t="s">
        <v>5</v>
      </c>
      <c r="G5" s="7" t="s">
        <v>7</v>
      </c>
      <c r="H5" s="7" t="s">
        <v>6</v>
      </c>
    </row>
    <row r="6" spans="1:8" ht="18" customHeight="1" x14ac:dyDescent="0.2">
      <c r="B6">
        <v>1</v>
      </c>
      <c r="C6" s="18" t="s">
        <v>2791</v>
      </c>
      <c r="D6" s="7" t="s">
        <v>2792</v>
      </c>
      <c r="E6" s="13"/>
      <c r="F6" s="16">
        <v>8</v>
      </c>
      <c r="G6" s="7" t="s">
        <v>24</v>
      </c>
      <c r="H6" s="7"/>
    </row>
    <row r="7" spans="1:8" ht="18" customHeight="1" x14ac:dyDescent="0.2">
      <c r="B7">
        <v>2</v>
      </c>
      <c r="C7" s="18" t="s">
        <v>2600</v>
      </c>
      <c r="D7" s="7" t="s">
        <v>2400</v>
      </c>
      <c r="E7" s="13"/>
      <c r="F7" s="16">
        <v>8</v>
      </c>
      <c r="G7" s="7" t="s">
        <v>24</v>
      </c>
      <c r="H7" s="7"/>
    </row>
    <row r="8" spans="1:8" ht="18" customHeight="1" x14ac:dyDescent="0.2">
      <c r="B8">
        <v>3</v>
      </c>
      <c r="C8" s="18" t="s">
        <v>4178</v>
      </c>
      <c r="D8" s="7"/>
      <c r="E8" s="13"/>
      <c r="F8" s="16" t="str">
        <f ca="1">IF(E8="","",IF(E8=0, "",IF(E8&gt;0, SUM(NOW()-E8)/365.25)))</f>
        <v/>
      </c>
      <c r="G8" s="7" t="s">
        <v>21</v>
      </c>
      <c r="H8" s="7" t="s">
        <v>4058</v>
      </c>
    </row>
    <row r="9" spans="1:8" ht="18" customHeight="1" x14ac:dyDescent="0.2">
      <c r="B9">
        <v>4</v>
      </c>
      <c r="C9" s="18" t="s">
        <v>4179</v>
      </c>
      <c r="D9" s="7"/>
      <c r="E9" s="13"/>
      <c r="F9" s="16">
        <v>6</v>
      </c>
      <c r="G9" s="7" t="s">
        <v>32</v>
      </c>
      <c r="H9" s="7" t="s">
        <v>636</v>
      </c>
    </row>
    <row r="10" spans="1:8" ht="21.95" customHeight="1" x14ac:dyDescent="0.2">
      <c r="A10" s="22" t="s">
        <v>1207</v>
      </c>
      <c r="B10" s="23" t="s">
        <v>4180</v>
      </c>
      <c r="C10" s="23"/>
      <c r="D10" s="23"/>
      <c r="E10" s="23"/>
      <c r="F10" s="23"/>
      <c r="G10" s="23"/>
      <c r="H10" s="23"/>
    </row>
    <row r="11" spans="1:8" ht="18" customHeight="1" x14ac:dyDescent="0.2">
      <c r="B11" s="1" t="s">
        <v>3</v>
      </c>
      <c r="C11" s="7" t="s">
        <v>1208</v>
      </c>
      <c r="D11" s="2" t="s">
        <v>4</v>
      </c>
      <c r="E11" s="12" t="s">
        <v>1205</v>
      </c>
      <c r="F11" s="16" t="s">
        <v>5</v>
      </c>
      <c r="G11" s="2" t="s">
        <v>7</v>
      </c>
      <c r="H11" s="2" t="s">
        <v>6</v>
      </c>
    </row>
    <row r="12" spans="1:8" ht="18" customHeight="1" x14ac:dyDescent="0.2">
      <c r="B12">
        <v>1</v>
      </c>
      <c r="C12" s="18" t="s">
        <v>3004</v>
      </c>
      <c r="D12" s="7" t="str">
        <f>IF(C12="", "",IF($C12&gt;0, IFERROR(VLOOKUP($C12, [2]Members!$A$1:$E$1771, 2, FALSE),"")))</f>
        <v>R4-13697</v>
      </c>
      <c r="E12" s="13">
        <f>IF(C12="","",IF($C12&gt;0,IFERROR(VLOOKUP($C12,[2]Members!$A$1:$E$1729,3,FALSE),"")))</f>
        <v>39149</v>
      </c>
      <c r="F12" s="16">
        <v>8</v>
      </c>
      <c r="G12" s="7" t="str">
        <f>IF(C12="","",IF($C12&gt;0,IFERROR(VLOOKUP($C12,[2]Members!$A$1:$E$1771,4,FALSE),"")))</f>
        <v>YELLOW</v>
      </c>
      <c r="H12" s="7" t="str">
        <f>IF(C12="","",IF($C12&gt;0,IFERROR(VLOOKUP($C12,[2]Members!$A$1:$E$1771,5,FALSE),"")))</f>
        <v>Barton, John</v>
      </c>
    </row>
    <row r="13" spans="1:8" ht="18" customHeight="1" x14ac:dyDescent="0.2">
      <c r="B13">
        <v>2</v>
      </c>
      <c r="C13" s="18" t="s">
        <v>4181</v>
      </c>
      <c r="D13" s="7" t="s">
        <v>4182</v>
      </c>
      <c r="E13" s="13" t="str">
        <f>IF(C13="","",IF($C13&gt;0,IFERROR(VLOOKUP($C13,[2]Members!$A$1:$E$1729,3,FALSE),"")))</f>
        <v/>
      </c>
      <c r="F13" s="16">
        <v>8</v>
      </c>
      <c r="G13" s="7" t="s">
        <v>21</v>
      </c>
      <c r="H13" s="7" t="s">
        <v>471</v>
      </c>
    </row>
    <row r="14" spans="1:8" ht="18" customHeight="1" x14ac:dyDescent="0.2">
      <c r="B14">
        <v>3</v>
      </c>
      <c r="C14" s="18" t="s">
        <v>44</v>
      </c>
      <c r="D14" s="7" t="s">
        <v>3358</v>
      </c>
      <c r="E14" s="13" t="str">
        <f>IF(C14="","",IF($C14&gt;0,IFERROR(VLOOKUP($C14,[2]Members!$A$1:$E$1729,3,FALSE),"")))</f>
        <v/>
      </c>
      <c r="F14" s="16">
        <v>6</v>
      </c>
      <c r="G14" s="7" t="s">
        <v>21</v>
      </c>
      <c r="H14" s="7" t="s">
        <v>536</v>
      </c>
    </row>
    <row r="15" spans="1:8" ht="18" customHeight="1" x14ac:dyDescent="0.2">
      <c r="B15">
        <v>4</v>
      </c>
      <c r="C15" s="18" t="s">
        <v>44</v>
      </c>
      <c r="D15" s="7" t="str">
        <f>IF(C15="", "",IF($C15&gt;0, IFERROR(VLOOKUP($C15, Members!$A$1:$E$1753, 2, FALSE),"")))</f>
        <v/>
      </c>
      <c r="E15" s="13" t="str">
        <f>IF(C15="","",IF($C15&gt;0,IFERROR(VLOOKUP($C15,Members!$A$1:$E$1729,3,FALSE),"")))</f>
        <v/>
      </c>
      <c r="F15" s="16" t="str">
        <f>IF(E15="","",IF(E15=0,"",IF(E15&gt;0,INT(($B$2-E15)/365.25))))</f>
        <v/>
      </c>
      <c r="G15" s="7" t="str">
        <f>IF(C15="","",IF($C15&gt;0,IFERROR(VLOOKUP($C15,Members!$A$1:$E$1753,4,FALSE),"")))</f>
        <v/>
      </c>
      <c r="H15" s="7" t="str">
        <f>IF(C15="","",IF($C15&gt;0,IFERROR(VLOOKUP($C15,Members!$A$1:$E$1753,5,FALSE),"")))</f>
        <v/>
      </c>
    </row>
    <row r="16" spans="1:8" ht="21.95" customHeight="1" x14ac:dyDescent="0.2">
      <c r="A16" s="22" t="s">
        <v>1207</v>
      </c>
      <c r="B16" s="23" t="s">
        <v>4183</v>
      </c>
      <c r="C16" s="23"/>
      <c r="D16" s="23"/>
      <c r="E16" s="23"/>
      <c r="F16" s="23"/>
      <c r="G16" s="23"/>
      <c r="H16" s="23"/>
    </row>
    <row r="17" spans="1:8" ht="18" customHeight="1" x14ac:dyDescent="0.2">
      <c r="B17" s="1" t="s">
        <v>3</v>
      </c>
      <c r="C17" s="7" t="s">
        <v>1208</v>
      </c>
      <c r="D17" s="2" t="s">
        <v>4</v>
      </c>
      <c r="E17" s="12" t="s">
        <v>1205</v>
      </c>
      <c r="F17" s="16" t="s">
        <v>5</v>
      </c>
      <c r="G17" s="2" t="s">
        <v>7</v>
      </c>
      <c r="H17" s="2" t="s">
        <v>6</v>
      </c>
    </row>
    <row r="18" spans="1:8" ht="18" customHeight="1" x14ac:dyDescent="0.2">
      <c r="B18">
        <v>1</v>
      </c>
      <c r="C18" s="18" t="s">
        <v>4184</v>
      </c>
      <c r="D18" s="7" t="str">
        <f>IF(C18="", "",IF($C18&gt;0, IFERROR(VLOOKUP($C18, Members!$A$1:$E$1753, 2, FALSE),"")))</f>
        <v/>
      </c>
      <c r="E18" s="13" t="str">
        <f>IF(C18="","",IF($C18&gt;0,IFERROR(VLOOKUP($C18,Members!$A$1:$E$1729,3,FALSE),"")))</f>
        <v/>
      </c>
      <c r="F18" s="16">
        <v>7</v>
      </c>
      <c r="G18" s="7" t="str">
        <f>IF(C18="","",IF($C18&gt;0,IFERROR(VLOOKUP($C18,Members!$A$1:$E$1753,4,FALSE),"")))</f>
        <v/>
      </c>
      <c r="H18" s="7" t="s">
        <v>4058</v>
      </c>
    </row>
    <row r="19" spans="1:8" ht="18" customHeight="1" x14ac:dyDescent="0.2">
      <c r="B19">
        <v>2</v>
      </c>
      <c r="C19" s="18" t="s">
        <v>44</v>
      </c>
      <c r="D19" s="7" t="str">
        <f>IF(C19="", "",IF($C19&gt;0, IFERROR(VLOOKUP($C19, Members!$A$1:$E$1753, 2, FALSE),"")))</f>
        <v/>
      </c>
      <c r="E19" s="13" t="str">
        <f>IF(C19="","",IF($C19&gt;0,IFERROR(VLOOKUP($C19,Members!$A$1:$E$1729,3,FALSE),"")))</f>
        <v/>
      </c>
      <c r="F19" s="16" t="str">
        <f>IF(E19="","",IF(E19=0,"",IF(E19&gt;0,INT(($B$2-E19)/365.25))))</f>
        <v/>
      </c>
      <c r="G19" s="7" t="str">
        <f>IF(C19="","",IF($C19&gt;0,IFERROR(VLOOKUP($C19,Members!$A$1:$E$1753,4,FALSE),"")))</f>
        <v/>
      </c>
      <c r="H19" s="7" t="str">
        <f>IF(C19="","",IF($C19&gt;0,IFERROR(VLOOKUP($C19,Members!$A$1:$E$1753,5,FALSE),"")))</f>
        <v/>
      </c>
    </row>
    <row r="20" spans="1:8" ht="18" customHeight="1" x14ac:dyDescent="0.2">
      <c r="B20">
        <v>3</v>
      </c>
      <c r="C20" s="18" t="s">
        <v>44</v>
      </c>
      <c r="D20" s="7" t="str">
        <f>IF(C20="", "",IF($C20&gt;0, IFERROR(VLOOKUP($C20, Members!$A$1:$E$1753, 2, FALSE),"")))</f>
        <v/>
      </c>
      <c r="E20" s="13" t="str">
        <f>IF(C20="","",IF($C20&gt;0,IFERROR(VLOOKUP($C20,Members!$A$1:$E$1729,3,FALSE),"")))</f>
        <v/>
      </c>
      <c r="F20" s="16" t="str">
        <f>IF(E20="","",IF(E20=0,"",IF(E20&gt;0,INT(($B$2-E20)/365.25))))</f>
        <v/>
      </c>
      <c r="G20" s="7" t="str">
        <f>IF(C20="","",IF($C20&gt;0,IFERROR(VLOOKUP($C20,Members!$A$1:$E$1753,4,FALSE),"")))</f>
        <v/>
      </c>
      <c r="H20" s="7" t="str">
        <f>IF(C20="","",IF($C20&gt;0,IFERROR(VLOOKUP($C20,Members!$A$1:$E$1753,5,FALSE),"")))</f>
        <v/>
      </c>
    </row>
    <row r="21" spans="1:8" ht="18" customHeight="1" x14ac:dyDescent="0.2">
      <c r="B21">
        <v>4</v>
      </c>
      <c r="C21" s="18" t="s">
        <v>44</v>
      </c>
      <c r="D21" s="7" t="str">
        <f>IF(C21="", "",IF($C21&gt;0, IFERROR(VLOOKUP($C21, Members!$A$1:$E$1753, 2, FALSE),"")))</f>
        <v/>
      </c>
      <c r="E21" s="13" t="str">
        <f>IF(C21="","",IF($C21&gt;0,IFERROR(VLOOKUP($C21,Members!$A$1:$E$1729,3,FALSE),"")))</f>
        <v/>
      </c>
      <c r="F21" s="16" t="str">
        <f>IF(E21="","",IF(E21=0,"",IF(E21&gt;0,INT(($B$2-E21)/365.25))))</f>
        <v/>
      </c>
      <c r="G21" s="7" t="str">
        <f>IF(C21="","",IF($C21&gt;0,IFERROR(VLOOKUP($C21,Members!$A$1:$E$1753,4,FALSE),"")))</f>
        <v/>
      </c>
      <c r="H21" s="7" t="str">
        <f>IF(C21="","",IF($C21&gt;0,IFERROR(VLOOKUP($C21,Members!$A$1:$E$1753,5,FALSE),"")))</f>
        <v/>
      </c>
    </row>
    <row r="22" spans="1:8" ht="21.95" customHeight="1" x14ac:dyDescent="0.2">
      <c r="A22" s="22" t="s">
        <v>1207</v>
      </c>
      <c r="B22" s="23" t="s">
        <v>4185</v>
      </c>
      <c r="C22" s="23"/>
      <c r="D22" s="23"/>
      <c r="E22" s="23"/>
      <c r="F22" s="23"/>
      <c r="G22" s="23"/>
      <c r="H22" s="23"/>
    </row>
    <row r="23" spans="1:8" ht="18" customHeight="1" x14ac:dyDescent="0.2">
      <c r="B23" s="1" t="s">
        <v>3</v>
      </c>
      <c r="C23" s="7" t="s">
        <v>1208</v>
      </c>
      <c r="D23" s="2" t="s">
        <v>4</v>
      </c>
      <c r="E23" s="12" t="s">
        <v>1205</v>
      </c>
      <c r="F23" s="16" t="s">
        <v>5</v>
      </c>
      <c r="G23" s="2" t="s">
        <v>7</v>
      </c>
      <c r="H23" s="2" t="s">
        <v>6</v>
      </c>
    </row>
    <row r="24" spans="1:8" ht="18" customHeight="1" x14ac:dyDescent="0.2">
      <c r="B24">
        <v>1</v>
      </c>
      <c r="C24" s="18" t="s">
        <v>4186</v>
      </c>
      <c r="D24" s="7" t="str">
        <f>IF(C24="", "",IF($C24&gt;0, IFERROR(VLOOKUP($C24, Members!$A$1:$E$1753, 2, FALSE),"")))</f>
        <v/>
      </c>
      <c r="E24" s="13" t="str">
        <f>IF(C24="","",IF($C24&gt;0,IFERROR(VLOOKUP($C24,Members!$A$1:$E$1729,3,FALSE),"")))</f>
        <v/>
      </c>
      <c r="F24" s="16">
        <v>9</v>
      </c>
      <c r="G24" s="7" t="s">
        <v>21</v>
      </c>
      <c r="H24" s="7" t="s">
        <v>4058</v>
      </c>
    </row>
    <row r="25" spans="1:8" ht="18" customHeight="1" x14ac:dyDescent="0.2">
      <c r="B25">
        <v>2</v>
      </c>
      <c r="C25" s="18" t="s">
        <v>3249</v>
      </c>
      <c r="D25" s="7" t="str">
        <f>IF(C25="", "",IF($C25&gt;0, IFERROR(VLOOKUP($C25, Members!$A$1:$E$1753, 2, FALSE),"")))</f>
        <v>R4-13707</v>
      </c>
      <c r="E25" s="13">
        <f>IF(C25="","",IF($C25&gt;0,IFERROR(VLOOKUP($C25,Members!$A$1:$E$1729,3,FALSE),"")))</f>
        <v>39030</v>
      </c>
      <c r="F25" s="16">
        <v>9</v>
      </c>
      <c r="G25" s="7" t="str">
        <f>IF(C25="","",IF($C25&gt;0,IFERROR(VLOOKUP($C25,[2]Members!$A$1:$E$1771,4,FALSE),"")))</f>
        <v>YELLOW</v>
      </c>
      <c r="H25" s="7" t="str">
        <f>IF(C25="","",IF($C25&gt;0,IFERROR(VLOOKUP($C25,[2]Members!$A$1:$E$1771,5,FALSE),"")))</f>
        <v>Barton, John</v>
      </c>
    </row>
    <row r="26" spans="1:8" ht="18" customHeight="1" x14ac:dyDescent="0.2">
      <c r="B26">
        <v>3</v>
      </c>
      <c r="C26" s="18" t="s">
        <v>2720</v>
      </c>
      <c r="D26" s="7" t="str">
        <f>IF(C26="", "",IF($C26&gt;0, IFERROR(VLOOKUP($C26, Members!$A$1:$E$1753, 2, FALSE),"")))</f>
        <v>R3-12472</v>
      </c>
      <c r="E26" s="13">
        <f>IF(C26="","",IF($C26&gt;0,IFERROR(VLOOKUP($C26,Members!$A$1:$E$1729,3,FALSE),"")))</f>
        <v>38959</v>
      </c>
      <c r="F26" s="16">
        <v>9</v>
      </c>
      <c r="G26" s="7" t="str">
        <f>IF(C26="","",IF($C26&gt;0,IFERROR(VLOOKUP($C26,[2]Members!$A$1:$E$1771,4,FALSE),"")))</f>
        <v>Orange</v>
      </c>
      <c r="H26" s="7" t="str">
        <f>IF(C26="","",IF($C26&gt;0,IFERROR(VLOOKUP($C26,[2]Members!$A$1:$E$1771,5,FALSE),"")))</f>
        <v>Buker, Dave</v>
      </c>
    </row>
    <row r="27" spans="1:8" ht="18" customHeight="1" x14ac:dyDescent="0.2">
      <c r="B27">
        <v>4</v>
      </c>
      <c r="C27" s="18" t="s">
        <v>4187</v>
      </c>
      <c r="D27" s="7" t="str">
        <f>IF(C27="", "",IF($C27&gt;0, IFERROR(VLOOKUP($C27, Members!$A$1:$E$1753, 2, FALSE),"")))</f>
        <v/>
      </c>
      <c r="E27" s="13" t="str">
        <f>IF(C27="","",IF($C27&gt;0,IFERROR(VLOOKUP($C27,Members!$A$1:$E$1729,3,FALSE),"")))</f>
        <v/>
      </c>
      <c r="F27" s="16">
        <v>12</v>
      </c>
      <c r="G27" s="7" t="s">
        <v>34</v>
      </c>
      <c r="H27" s="7" t="s">
        <v>4061</v>
      </c>
    </row>
    <row r="28" spans="1:8" ht="21.95" customHeight="1" x14ac:dyDescent="0.2">
      <c r="A28" s="22" t="s">
        <v>1207</v>
      </c>
      <c r="B28" s="23" t="s">
        <v>4188</v>
      </c>
      <c r="C28" s="23"/>
      <c r="D28" s="23"/>
      <c r="E28" s="23"/>
      <c r="F28" s="23"/>
      <c r="G28" s="23"/>
      <c r="H28" s="23"/>
    </row>
    <row r="29" spans="1:8" ht="18" customHeight="1" x14ac:dyDescent="0.2">
      <c r="B29" s="1" t="s">
        <v>3</v>
      </c>
      <c r="C29" s="7" t="s">
        <v>1208</v>
      </c>
      <c r="D29" s="2" t="s">
        <v>4</v>
      </c>
      <c r="E29" s="12" t="s">
        <v>1205</v>
      </c>
      <c r="F29" s="16" t="s">
        <v>5</v>
      </c>
      <c r="G29" s="2" t="s">
        <v>7</v>
      </c>
      <c r="H29" s="2" t="s">
        <v>6</v>
      </c>
    </row>
    <row r="30" spans="1:8" ht="18" customHeight="1" x14ac:dyDescent="0.2">
      <c r="B30">
        <v>1</v>
      </c>
      <c r="C30" s="18" t="s">
        <v>4189</v>
      </c>
      <c r="D30" s="7" t="str">
        <f>IF(C30="", "",IF($C30&gt;0, IFERROR(VLOOKUP($C30, Members!$A$1:$E$1753, 2, FALSE),"")))</f>
        <v/>
      </c>
      <c r="E30" s="13" t="str">
        <f>IF(C30="","",IF($C30&gt;0,IFERROR(VLOOKUP($C30,Members!$A$1:$E$1729,3,FALSE),"")))</f>
        <v/>
      </c>
      <c r="F30" s="16">
        <v>10</v>
      </c>
      <c r="G30" s="7" t="s">
        <v>19</v>
      </c>
      <c r="H30" s="7" t="s">
        <v>4035</v>
      </c>
    </row>
    <row r="31" spans="1:8" ht="18" customHeight="1" x14ac:dyDescent="0.2">
      <c r="B31">
        <v>2</v>
      </c>
      <c r="C31" s="18" t="s">
        <v>2793</v>
      </c>
      <c r="D31" s="7" t="str">
        <f>IF(C31="", "",IF($C31&gt;0, IFERROR(VLOOKUP($C31, Members!$A$1:$E$1753, 2, FALSE),"")))</f>
        <v>R3-12467</v>
      </c>
      <c r="E31" s="13">
        <f>IF(C31="","",IF($C31&gt;0,IFERROR(VLOOKUP($C31,Members!$A$1:$E$1729,3,FALSE),"")))</f>
        <v>38644</v>
      </c>
      <c r="F31" s="16">
        <v>10</v>
      </c>
      <c r="G31" s="7" t="str">
        <f>IF(C31="","",IF($C31&gt;0,IFERROR(VLOOKUP($C31,[2]Members!$A$1:$E$1771,4,FALSE),"")))</f>
        <v>Purple</v>
      </c>
      <c r="H31" s="7" t="str">
        <f>IF(C31="","",IF($C31&gt;0,IFERROR(VLOOKUP($C31,[2]Members!$A$1:$E$1771,5,FALSE),"")))</f>
        <v>Buker, Dave</v>
      </c>
    </row>
    <row r="32" spans="1:8" ht="18" customHeight="1" x14ac:dyDescent="0.2">
      <c r="B32">
        <v>3</v>
      </c>
      <c r="C32" s="18" t="s">
        <v>4063</v>
      </c>
      <c r="D32" s="7" t="str">
        <f>IF(C32="", "",IF($C32&gt;0, IFERROR(VLOOKUP($C32, Members!$A$1:$E$1753, 2, FALSE),"")))</f>
        <v/>
      </c>
      <c r="E32" s="13" t="str">
        <f>IF(C32="","",IF($C32&gt;0,IFERROR(VLOOKUP($C32,Members!$A$1:$E$1729,3,FALSE),"")))</f>
        <v/>
      </c>
      <c r="F32" s="16">
        <v>10</v>
      </c>
      <c r="G32" s="7" t="s">
        <v>21</v>
      </c>
      <c r="H32" s="7" t="str">
        <f>IF(C32="","",IF($C32&gt;0,IFERROR(VLOOKUP($C32,[2]Members!$A$1:$E$1771,5,FALSE),"")))</f>
        <v/>
      </c>
    </row>
    <row r="33" spans="1:8" ht="18" customHeight="1" x14ac:dyDescent="0.2">
      <c r="B33">
        <v>4</v>
      </c>
      <c r="C33" s="18" t="s">
        <v>3486</v>
      </c>
      <c r="D33" s="7" t="str">
        <f>IF(C33="", "",IF($C33&gt;0, IFERROR(VLOOKUP($C33, Members!$A$1:$E$1753, 2, FALSE),"")))</f>
        <v>R3-12537</v>
      </c>
      <c r="E33" s="13">
        <f>IF(C33="","",IF($C33&gt;0,IFERROR(VLOOKUP($C33,Members!$A$1:$E$1729,3,FALSE),"")))</f>
        <v>38956</v>
      </c>
      <c r="F33" s="16">
        <v>9</v>
      </c>
      <c r="G33" s="7" t="str">
        <f>IF(C33="","",IF($C33&gt;0,IFERROR(VLOOKUP($C33,[2]Members!$A$1:$E$1771,4,FALSE),"")))</f>
        <v>Blue</v>
      </c>
      <c r="H33" s="7" t="s">
        <v>4090</v>
      </c>
    </row>
    <row r="34" spans="1:8" ht="21.95" customHeight="1" x14ac:dyDescent="0.2">
      <c r="A34" s="22" t="s">
        <v>1207</v>
      </c>
      <c r="B34" s="23" t="s">
        <v>4191</v>
      </c>
      <c r="C34" s="23"/>
      <c r="D34" s="23"/>
      <c r="E34" s="23"/>
      <c r="F34" s="23"/>
      <c r="G34" s="23"/>
      <c r="H34" s="23"/>
    </row>
    <row r="35" spans="1:8" ht="18" customHeight="1" x14ac:dyDescent="0.2">
      <c r="B35" s="1" t="s">
        <v>3</v>
      </c>
      <c r="C35" s="7" t="s">
        <v>1208</v>
      </c>
      <c r="D35" s="2" t="s">
        <v>4</v>
      </c>
      <c r="E35" s="12" t="s">
        <v>1205</v>
      </c>
      <c r="F35" s="16" t="s">
        <v>5</v>
      </c>
      <c r="G35" s="2" t="s">
        <v>7</v>
      </c>
      <c r="H35" s="2" t="s">
        <v>6</v>
      </c>
    </row>
    <row r="36" spans="1:8" ht="18" customHeight="1" x14ac:dyDescent="0.2">
      <c r="B36">
        <v>1</v>
      </c>
      <c r="C36" s="18" t="s">
        <v>1525</v>
      </c>
      <c r="D36" s="7" t="str">
        <f>IF(C36="", "",IF($C36&gt;0, IFERROR(VLOOKUP($C36, Members!$A$1:$E$1753, 2, FALSE),"")))</f>
        <v>R4-13642</v>
      </c>
      <c r="E36" s="13">
        <f>IF(C36="","",IF($C36&gt;0,IFERROR(VLOOKUP($C36,Members!$A$1:$E$1729,3,FALSE),"")))</f>
        <v>37952</v>
      </c>
      <c r="F36" s="16">
        <f ca="1">IF(E36="","",IF(E36=0, "",IF(E36&gt;0, SUM(NOW()-E36)/365.25)))</f>
        <v>12.415468278322807</v>
      </c>
      <c r="G36" s="7" t="s">
        <v>29</v>
      </c>
      <c r="H36" s="7" t="str">
        <f>IF(C36="","",IF($C36&gt;0,VLOOKUP($C36,[1]Members!$A$2:$E$1798,5,FALSE)))</f>
        <v>Barton, John</v>
      </c>
    </row>
    <row r="37" spans="1:8" ht="18" customHeight="1" x14ac:dyDescent="0.2">
      <c r="B37">
        <v>2</v>
      </c>
      <c r="C37" s="18" t="s">
        <v>1457</v>
      </c>
      <c r="D37" s="7" t="str">
        <f>IF(C37="", "",IF($C37&gt;0, IFERROR(VLOOKUP($C37, Members!$A$1:$E$1753, 2, FALSE),"")))</f>
        <v>R4-13633</v>
      </c>
      <c r="E37" s="13" t="str">
        <f>IF(C37="","",IF($C37&gt;0,IFERROR(VLOOKUP($C37,Members!$A$1:$E$1729,3,FALSE),"")))</f>
        <v/>
      </c>
      <c r="F37" s="16">
        <v>12</v>
      </c>
      <c r="G37" s="7" t="s">
        <v>29</v>
      </c>
      <c r="H37" s="7" t="s">
        <v>636</v>
      </c>
    </row>
    <row r="38" spans="1:8" ht="18" customHeight="1" x14ac:dyDescent="0.2">
      <c r="B38">
        <v>3</v>
      </c>
      <c r="C38" s="18" t="s">
        <v>4190</v>
      </c>
      <c r="D38" s="7" t="str">
        <f>IF(C38="", "",IF($C38&gt;0, IFERROR(VLOOKUP($C38, Members!$A$1:$E$1753, 2, FALSE),"")))</f>
        <v/>
      </c>
      <c r="E38" s="13" t="str">
        <f>IF(C38="","",IF($C38&gt;0,IFERROR(VLOOKUP($C38,Members!$A$1:$E$1729,3,FALSE),"")))</f>
        <v/>
      </c>
      <c r="F38" s="16">
        <v>12</v>
      </c>
      <c r="G38" s="7" t="s">
        <v>29</v>
      </c>
      <c r="H38" s="7" t="s">
        <v>4058</v>
      </c>
    </row>
    <row r="39" spans="1:8" ht="18" customHeight="1" x14ac:dyDescent="0.2">
      <c r="B39">
        <v>4</v>
      </c>
      <c r="C39" s="18" t="s">
        <v>44</v>
      </c>
      <c r="D39" s="7" t="str">
        <f>IF(C39="", "",IF($C39&gt;0, IFERROR(VLOOKUP($C39, Members!$A$1:$E$1753, 2, FALSE),"")))</f>
        <v/>
      </c>
      <c r="E39" s="13" t="str">
        <f>IF(C39="","",IF($C39&gt;0,IFERROR(VLOOKUP($C39,Members!$A$1:$E$1729,3,FALSE),"")))</f>
        <v/>
      </c>
      <c r="F39" s="16" t="str">
        <f>IF(E39="","",IF(E39=0,"",IF(E39&gt;0,INT(($B$2-E39)/365.25))))</f>
        <v/>
      </c>
      <c r="G39" s="7" t="str">
        <f>IF(C39="","",IF($C39&gt;0,IFERROR(VLOOKUP($C39,Members!$A$1:$E$1753,4,FALSE),"")))</f>
        <v/>
      </c>
      <c r="H39" s="7" t="str">
        <f>IF(C39="","",IF($C39&gt;0,IFERROR(VLOOKUP($C39,Members!$A$1:$E$1753,5,FALSE),"")))</f>
        <v/>
      </c>
    </row>
    <row r="40" spans="1:8" ht="21.95" customHeight="1" x14ac:dyDescent="0.2">
      <c r="A40" s="22" t="s">
        <v>1207</v>
      </c>
      <c r="B40" s="23" t="s">
        <v>4192</v>
      </c>
      <c r="C40" s="23"/>
      <c r="D40" s="23"/>
      <c r="E40" s="23"/>
      <c r="F40" s="23"/>
      <c r="G40" s="23"/>
      <c r="H40" s="23"/>
    </row>
    <row r="41" spans="1:8" ht="18" customHeight="1" x14ac:dyDescent="0.2">
      <c r="B41" s="1" t="s">
        <v>3</v>
      </c>
      <c r="C41" s="7" t="s">
        <v>1208</v>
      </c>
      <c r="D41" s="2" t="s">
        <v>4</v>
      </c>
      <c r="E41" s="12" t="s">
        <v>1205</v>
      </c>
      <c r="F41" s="16" t="s">
        <v>5</v>
      </c>
      <c r="G41" s="2" t="s">
        <v>7</v>
      </c>
      <c r="H41" s="2" t="s">
        <v>6</v>
      </c>
    </row>
    <row r="42" spans="1:8" ht="18" customHeight="1" x14ac:dyDescent="0.2">
      <c r="B42">
        <v>1</v>
      </c>
      <c r="C42" s="18" t="s">
        <v>4095</v>
      </c>
      <c r="D42" s="7" t="str">
        <f>IF(C42="", "",IF($C42&gt;0, IFERROR(VLOOKUP($C42, Members!$A$1:$E$1753, 2, FALSE),"")))</f>
        <v/>
      </c>
      <c r="E42" s="13" t="str">
        <f>IF(C42="","",IF($C42&gt;0,IFERROR(VLOOKUP($C42,Members!$A$1:$E$1729,3,FALSE),"")))</f>
        <v/>
      </c>
      <c r="F42" s="16">
        <v>13</v>
      </c>
      <c r="G42" s="7" t="s">
        <v>19</v>
      </c>
      <c r="H42" s="7" t="s">
        <v>636</v>
      </c>
    </row>
    <row r="43" spans="1:8" ht="18" customHeight="1" x14ac:dyDescent="0.2">
      <c r="B43">
        <v>2</v>
      </c>
      <c r="C43" s="18" t="s">
        <v>3755</v>
      </c>
      <c r="D43" s="7" t="str">
        <f>IF(C43="", "",IF($C43&gt;0, IFERROR(VLOOKUP($C43, Members!$A$1:$E$1753, 2, FALSE),"")))</f>
        <v>R3-12550</v>
      </c>
      <c r="E43" s="13">
        <f>IF(C43="","",IF($C43&gt;0,IFERROR(VLOOKUP($C43,Members!$A$1:$E$1729,3,FALSE),"")))</f>
        <v>36626</v>
      </c>
      <c r="F43" s="16">
        <v>15</v>
      </c>
      <c r="G43" s="7" t="s">
        <v>19</v>
      </c>
      <c r="H43" s="7" t="s">
        <v>4090</v>
      </c>
    </row>
    <row r="44" spans="1:8" ht="18" customHeight="1" x14ac:dyDescent="0.2">
      <c r="B44">
        <v>3</v>
      </c>
      <c r="C44" s="18" t="s">
        <v>4194</v>
      </c>
      <c r="D44" s="7" t="str">
        <f>IF(C44="", "",IF($C44&gt;0, IFERROR(VLOOKUP($C44, Members!$A$1:$E$1753, 2, FALSE),"")))</f>
        <v/>
      </c>
      <c r="E44" s="13" t="str">
        <f>IF(C44="","",IF($C44&gt;0,IFERROR(VLOOKUP($C44,Members!$A$1:$E$1729,3,FALSE),"")))</f>
        <v/>
      </c>
      <c r="F44" s="16">
        <v>13</v>
      </c>
      <c r="G44" s="7" t="s">
        <v>4193</v>
      </c>
      <c r="H44" s="7" t="s">
        <v>471</v>
      </c>
    </row>
    <row r="45" spans="1:8" ht="18" customHeight="1" x14ac:dyDescent="0.2">
      <c r="B45">
        <v>4</v>
      </c>
      <c r="C45" s="18" t="s">
        <v>4195</v>
      </c>
      <c r="D45" s="7" t="str">
        <f>IF(C45="", "",IF($C45&gt;0, IFERROR(VLOOKUP($C45, Members!$A$1:$E$1753, 2, FALSE),"")))</f>
        <v/>
      </c>
      <c r="E45" s="13" t="str">
        <f>IF(C45="","",IF($C45&gt;0,IFERROR(VLOOKUP($C45,Members!$A$1:$E$1729,3,FALSE),"")))</f>
        <v/>
      </c>
      <c r="F45" s="16">
        <v>16</v>
      </c>
      <c r="G45" s="7" t="s">
        <v>34</v>
      </c>
      <c r="H45" s="7" t="s">
        <v>4090</v>
      </c>
    </row>
    <row r="46" spans="1:8" ht="21.95" customHeight="1" x14ac:dyDescent="0.2">
      <c r="A46" s="22" t="s">
        <v>1207</v>
      </c>
      <c r="B46" s="23" t="s">
        <v>4196</v>
      </c>
      <c r="C46" s="23"/>
      <c r="D46" s="23"/>
      <c r="E46" s="23"/>
      <c r="F46" s="23"/>
      <c r="G46" s="23"/>
      <c r="H46" s="23"/>
    </row>
    <row r="47" spans="1:8" ht="18" customHeight="1" x14ac:dyDescent="0.2">
      <c r="B47" s="1" t="s">
        <v>3</v>
      </c>
      <c r="C47" s="7" t="s">
        <v>1208</v>
      </c>
      <c r="D47" s="2" t="s">
        <v>4</v>
      </c>
      <c r="E47" s="12" t="s">
        <v>1205</v>
      </c>
      <c r="F47" s="16" t="s">
        <v>5</v>
      </c>
      <c r="G47" s="2" t="s">
        <v>7</v>
      </c>
      <c r="H47" s="2" t="s">
        <v>6</v>
      </c>
    </row>
    <row r="48" spans="1:8" ht="18" customHeight="1" x14ac:dyDescent="0.2">
      <c r="B48">
        <v>1</v>
      </c>
      <c r="C48" s="18" t="s">
        <v>2789</v>
      </c>
      <c r="D48" s="7" t="str">
        <f>IF(C48="", "",IF($C48&gt;0, IFERROR(VLOOKUP($C48, Members!$A$1:$E$1753, 2, FALSE),"")))</f>
        <v>R3-12475</v>
      </c>
      <c r="E48" s="13">
        <f>IF(C48="","",IF($C48&gt;0,IFERROR(VLOOKUP($C48,Members!$A$1:$E$1729,3,FALSE),"")))</f>
        <v>37297</v>
      </c>
      <c r="F48" s="16">
        <v>13</v>
      </c>
      <c r="G48" s="7" t="s">
        <v>25</v>
      </c>
      <c r="H48" s="7" t="str">
        <f>IF(C48="","",IF($C48&gt;0,IFERROR(VLOOKUP($C48,[2]Members!$A$1:$E$1771,5,FALSE),"")))</f>
        <v>Buker, Dave</v>
      </c>
    </row>
    <row r="49" spans="1:8" ht="18" customHeight="1" x14ac:dyDescent="0.2">
      <c r="B49">
        <v>2</v>
      </c>
      <c r="C49" s="18" t="s">
        <v>2722</v>
      </c>
      <c r="D49" s="7" t="str">
        <f>IF(C49="", "",IF($C49&gt;0, IFERROR(VLOOKUP($C49, Members!$A$1:$E$1753, 2, FALSE),"")))</f>
        <v>R3-12473</v>
      </c>
      <c r="E49" s="13">
        <f>IF(C49="","",IF($C49&gt;0,IFERROR(VLOOKUP($C49,Members!$A$1:$E$1729,3,FALSE),"")))</f>
        <v>37602</v>
      </c>
      <c r="F49" s="16">
        <v>13</v>
      </c>
      <c r="G49" s="7" t="s">
        <v>21</v>
      </c>
      <c r="H49" s="7" t="str">
        <f>IF(C49="","",IF($C49&gt;0,IFERROR(VLOOKUP($C49,[2]Members!$A$1:$E$1771,5,FALSE),"")))</f>
        <v>Buker, Dave</v>
      </c>
    </row>
    <row r="50" spans="1:8" ht="18" customHeight="1" x14ac:dyDescent="0.2">
      <c r="B50">
        <v>3</v>
      </c>
      <c r="C50" s="18" t="s">
        <v>4099</v>
      </c>
      <c r="D50" s="7" t="str">
        <f>IF(C50="", "",IF($C50&gt;0, IFERROR(VLOOKUP($C50, Members!$A$1:$E$1753, 2, FALSE),"")))</f>
        <v/>
      </c>
      <c r="E50" s="13" t="str">
        <f>IF(C50="","",IF($C50&gt;0,IFERROR(VLOOKUP($C50,Members!$A$1:$E$1729,3,FALSE),"")))</f>
        <v/>
      </c>
      <c r="F50" s="16">
        <v>14</v>
      </c>
      <c r="G50" s="7" t="s">
        <v>25</v>
      </c>
      <c r="H50" s="7" t="s">
        <v>4090</v>
      </c>
    </row>
    <row r="51" spans="1:8" ht="18" customHeight="1" x14ac:dyDescent="0.2">
      <c r="B51">
        <v>4</v>
      </c>
      <c r="C51" s="18" t="s">
        <v>1734</v>
      </c>
      <c r="D51" s="7" t="str">
        <f>IF(C51="", "",IF($C51&gt;0, IFERROR(VLOOKUP($C51, Members!$A$1:$E$1753, 2, FALSE),"")))</f>
        <v>R4-13655</v>
      </c>
      <c r="E51" s="13">
        <f>IF(C51="","",IF($C51&gt;0,IFERROR(VLOOKUP($C51,Members!$A$1:$E$1729,3,FALSE),"")))</f>
        <v>37567</v>
      </c>
      <c r="F51" s="16">
        <f ca="1">IF(E51="","",IF(E51=0, "",IF(E51&gt;0, SUM(NOW()-E51)/365.25)))</f>
        <v>13.469540831368667</v>
      </c>
      <c r="G51" s="7" t="s">
        <v>25</v>
      </c>
      <c r="H51" s="7" t="str">
        <f>IF(C51="","",IF($C51&gt;0,IFERROR(VLOOKUP($C51,[2]Members!$A$1:$E$1771,5,FALSE),"")))</f>
        <v>Barton, John</v>
      </c>
    </row>
    <row r="52" spans="1:8" ht="21.95" customHeight="1" x14ac:dyDescent="0.2">
      <c r="A52" s="22" t="s">
        <v>1207</v>
      </c>
      <c r="B52" s="23" t="s">
        <v>4197</v>
      </c>
      <c r="C52" s="23"/>
      <c r="D52" s="23"/>
      <c r="E52" s="23"/>
      <c r="F52" s="23"/>
      <c r="G52" s="23"/>
      <c r="H52" s="23"/>
    </row>
    <row r="53" spans="1:8" ht="18" customHeight="1" x14ac:dyDescent="0.2">
      <c r="B53" s="1" t="s">
        <v>3</v>
      </c>
      <c r="C53" s="7" t="s">
        <v>1208</v>
      </c>
      <c r="D53" s="2" t="s">
        <v>4</v>
      </c>
      <c r="E53" s="12" t="s">
        <v>1205</v>
      </c>
      <c r="F53" s="16" t="s">
        <v>5</v>
      </c>
      <c r="G53" s="2" t="s">
        <v>7</v>
      </c>
      <c r="H53" s="2" t="s">
        <v>6</v>
      </c>
    </row>
    <row r="54" spans="1:8" ht="18" customHeight="1" x14ac:dyDescent="0.2">
      <c r="B54">
        <v>1</v>
      </c>
      <c r="C54" s="18" t="s">
        <v>3786</v>
      </c>
      <c r="D54" s="7" t="str">
        <f>IF(C54="", "",IF($C54&gt;0, IFERROR(VLOOKUP($C54, Members!$A$1:$E$1753, 2, FALSE),"")))</f>
        <v>R3-12518</v>
      </c>
      <c r="E54" s="13">
        <f>IF(C54="","",IF($C54&gt;0,IFERROR(VLOOKUP($C54,Members!$A$1:$E$1729,3,FALSE),"")))</f>
        <v>36185</v>
      </c>
      <c r="F54" s="7">
        <v>16</v>
      </c>
      <c r="G54" s="7" t="s">
        <v>554</v>
      </c>
      <c r="H54" s="7" t="s">
        <v>4200</v>
      </c>
    </row>
    <row r="55" spans="1:8" ht="18" customHeight="1" x14ac:dyDescent="0.2">
      <c r="B55">
        <v>2</v>
      </c>
      <c r="C55" s="18" t="s">
        <v>4198</v>
      </c>
      <c r="D55" s="7" t="str">
        <f>IF(C55="", "",IF($C55&gt;0, IFERROR(VLOOKUP($C55, Members!$A$1:$E$1753, 2, FALSE),"")))</f>
        <v/>
      </c>
      <c r="E55" s="13" t="str">
        <f>IF(C55="","",IF($C55&gt;0,IFERROR(VLOOKUP($C55,Members!$A$1:$E$1729,3,FALSE),"")))</f>
        <v/>
      </c>
      <c r="F55" s="7">
        <v>14</v>
      </c>
      <c r="G55" s="7" t="s">
        <v>17</v>
      </c>
      <c r="H55" s="7" t="s">
        <v>4035</v>
      </c>
    </row>
    <row r="56" spans="1:8" ht="18" customHeight="1" x14ac:dyDescent="0.2">
      <c r="B56">
        <v>3</v>
      </c>
      <c r="C56" s="18" t="s">
        <v>4199</v>
      </c>
      <c r="D56" s="7" t="str">
        <f>IF(C56="", "",IF($C56&gt;0, IFERROR(VLOOKUP($C56, Members!$A$1:$E$1753, 2, FALSE),"")))</f>
        <v/>
      </c>
      <c r="E56" s="13" t="str">
        <f>IF(C56="","",IF($C56&gt;0,IFERROR(VLOOKUP($C56,Members!$A$1:$E$1729,3,FALSE),"")))</f>
        <v/>
      </c>
      <c r="F56" s="7">
        <v>13</v>
      </c>
      <c r="G56" s="7" t="s">
        <v>29</v>
      </c>
      <c r="H56" s="7" t="s">
        <v>4090</v>
      </c>
    </row>
    <row r="57" spans="1:8" ht="18" customHeight="1" x14ac:dyDescent="0.2">
      <c r="B57">
        <v>4</v>
      </c>
      <c r="C57" s="18" t="s">
        <v>44</v>
      </c>
      <c r="D57" s="7" t="str">
        <f>IF(C57="", "",IF($C57&gt;0, IFERROR(VLOOKUP($C57, Members!$A$1:$E$1753, 2, FALSE),"")))</f>
        <v/>
      </c>
      <c r="E57" s="13" t="str">
        <f>IF(C57="","",IF($C57&gt;0,IFERROR(VLOOKUP($C57,Members!$A$1:$E$1729,3,FALSE),"")))</f>
        <v/>
      </c>
      <c r="F57" s="16" t="str">
        <f>IF(E57="","",IF(E57=0,"",IF(E57&gt;0,INT(($B$2-E57)/365.25))))</f>
        <v/>
      </c>
      <c r="G57" s="7" t="str">
        <f>IF(C57="","",IF($C57&gt;0,IFERROR(VLOOKUP($C57,Members!$A$1:$E$1753,4,FALSE),"")))</f>
        <v/>
      </c>
      <c r="H57" s="7" t="str">
        <f>IF(C57="","",IF($C57&gt;0,IFERROR(VLOOKUP($C57,Members!$A$1:$E$1753,5,FALSE),"")))</f>
        <v/>
      </c>
    </row>
    <row r="58" spans="1:8" ht="21.95" customHeight="1" x14ac:dyDescent="0.2">
      <c r="A58" s="22" t="s">
        <v>1207</v>
      </c>
      <c r="B58" s="23" t="s">
        <v>4201</v>
      </c>
      <c r="C58" s="23"/>
      <c r="D58" s="23"/>
      <c r="E58" s="23"/>
      <c r="F58" s="23"/>
      <c r="G58" s="23"/>
      <c r="H58" s="23"/>
    </row>
    <row r="59" spans="1:8" ht="18" customHeight="1" x14ac:dyDescent="0.2">
      <c r="B59" s="1" t="s">
        <v>3</v>
      </c>
      <c r="C59" s="7" t="s">
        <v>1208</v>
      </c>
      <c r="D59" s="2" t="s">
        <v>4</v>
      </c>
      <c r="E59" s="12" t="s">
        <v>1205</v>
      </c>
      <c r="F59" s="16" t="s">
        <v>5</v>
      </c>
      <c r="G59" s="2" t="s">
        <v>7</v>
      </c>
      <c r="H59" s="2" t="s">
        <v>6</v>
      </c>
    </row>
    <row r="60" spans="1:8" ht="18" customHeight="1" x14ac:dyDescent="0.2">
      <c r="B60">
        <v>1</v>
      </c>
      <c r="C60" s="18" t="s">
        <v>4117</v>
      </c>
      <c r="D60" s="7" t="str">
        <f>IF(C60="", "",IF($C60&gt;0, IFERROR(VLOOKUP($C60, Members!$A$1:$E$1753, 2, FALSE),"")))</f>
        <v/>
      </c>
      <c r="E60" s="13" t="str">
        <f>IF(C60="","",IF($C60&gt;0,IFERROR(VLOOKUP($C60,Members!$A$1:$E$1729,3,FALSE),"")))</f>
        <v/>
      </c>
      <c r="F60" s="16">
        <v>33</v>
      </c>
      <c r="G60" s="7" t="s">
        <v>4202</v>
      </c>
      <c r="H60" s="7" t="s">
        <v>636</v>
      </c>
    </row>
    <row r="61" spans="1:8" ht="18" customHeight="1" x14ac:dyDescent="0.2">
      <c r="B61">
        <v>2</v>
      </c>
      <c r="C61" s="18" t="s">
        <v>44</v>
      </c>
      <c r="D61" s="7" t="str">
        <f>IF(C61="", "",IF($C61&gt;0, IFERROR(VLOOKUP($C61, Members!$A$1:$E$1753, 2, FALSE),"")))</f>
        <v/>
      </c>
      <c r="E61" s="13" t="str">
        <f>IF(C61="","",IF($C61&gt;0,IFERROR(VLOOKUP($C61,Members!$A$1:$E$1729,3,FALSE),"")))</f>
        <v/>
      </c>
      <c r="F61" s="16" t="str">
        <f>IF(E61="","",IF(E61=0,"",IF(E61&gt;0,INT(($B$2-E61)/365.25))))</f>
        <v/>
      </c>
      <c r="G61" s="7" t="str">
        <f>IF(C61="","",IF($C61&gt;0,IFERROR(VLOOKUP($C61,Members!$A$1:$E$1753,4,FALSE),"")))</f>
        <v/>
      </c>
      <c r="H61" s="7" t="str">
        <f>IF(C61="","",IF($C61&gt;0,IFERROR(VLOOKUP($C61,Members!$A$1:$E$1753,5,FALSE),"")))</f>
        <v/>
      </c>
    </row>
    <row r="62" spans="1:8" ht="18" customHeight="1" x14ac:dyDescent="0.2">
      <c r="B62">
        <v>3</v>
      </c>
      <c r="C62" s="18" t="s">
        <v>44</v>
      </c>
      <c r="D62" s="7" t="str">
        <f>IF(C62="", "",IF($C62&gt;0, IFERROR(VLOOKUP($C62, Members!$A$1:$E$1753, 2, FALSE),"")))</f>
        <v/>
      </c>
      <c r="E62" s="13" t="str">
        <f>IF(C62="","",IF($C62&gt;0,IFERROR(VLOOKUP($C62,Members!$A$1:$E$1729,3,FALSE),"")))</f>
        <v/>
      </c>
      <c r="F62" s="16" t="str">
        <f>IF(E62="","",IF(E62=0,"",IF(E62&gt;0,INT(($B$2-E62)/365.25))))</f>
        <v/>
      </c>
      <c r="G62" s="7" t="str">
        <f>IF(C62="","",IF($C62&gt;0,IFERROR(VLOOKUP($C62,Members!$A$1:$E$1753,4,FALSE),"")))</f>
        <v/>
      </c>
      <c r="H62" s="7" t="str">
        <f>IF(C62="","",IF($C62&gt;0,IFERROR(VLOOKUP($C62,Members!$A$1:$E$1753,5,FALSE),"")))</f>
        <v/>
      </c>
    </row>
    <row r="63" spans="1:8" ht="18" customHeight="1" x14ac:dyDescent="0.2">
      <c r="B63">
        <v>4</v>
      </c>
      <c r="C63" s="18" t="s">
        <v>44</v>
      </c>
      <c r="D63" s="7" t="str">
        <f>IF(C63="", "",IF($C63&gt;0, IFERROR(VLOOKUP($C63, Members!$A$1:$E$1753, 2, FALSE),"")))</f>
        <v/>
      </c>
      <c r="E63" s="13" t="str">
        <f>IF(C63="","",IF($C63&gt;0,IFERROR(VLOOKUP($C63,Members!$A$1:$E$1729,3,FALSE),"")))</f>
        <v/>
      </c>
      <c r="F63" s="16" t="str">
        <f>IF(E63="","",IF(E63=0,"",IF(E63&gt;0,INT(($B$2-E63)/365.25))))</f>
        <v/>
      </c>
      <c r="G63" s="7" t="str">
        <f>IF(C63="","",IF($C63&gt;0,IFERROR(VLOOKUP($C63,Members!$A$1:$E$1753,4,FALSE),"")))</f>
        <v/>
      </c>
      <c r="H63" s="7" t="str">
        <f>IF(C63="","",IF($C63&gt;0,IFERROR(VLOOKUP($C63,Members!$A$1:$E$1753,5,FALSE),"")))</f>
        <v/>
      </c>
    </row>
    <row r="64" spans="1:8" ht="21.95" customHeight="1" x14ac:dyDescent="0.2">
      <c r="A64" s="22" t="s">
        <v>1207</v>
      </c>
      <c r="B64" s="23" t="s">
        <v>4203</v>
      </c>
      <c r="C64" s="23"/>
      <c r="D64" s="23"/>
      <c r="E64" s="23"/>
      <c r="F64" s="23"/>
      <c r="G64" s="23"/>
      <c r="H64" s="23"/>
    </row>
    <row r="65" spans="1:8" ht="18" customHeight="1" x14ac:dyDescent="0.2">
      <c r="B65" s="1" t="s">
        <v>3</v>
      </c>
      <c r="C65" s="7" t="s">
        <v>1208</v>
      </c>
      <c r="D65" s="2" t="s">
        <v>4</v>
      </c>
      <c r="E65" s="12" t="s">
        <v>1205</v>
      </c>
      <c r="F65" s="16" t="s">
        <v>5</v>
      </c>
      <c r="G65" s="2" t="s">
        <v>7</v>
      </c>
      <c r="H65" s="2" t="s">
        <v>6</v>
      </c>
    </row>
    <row r="66" spans="1:8" ht="18" customHeight="1" x14ac:dyDescent="0.2">
      <c r="B66">
        <v>1</v>
      </c>
      <c r="C66" s="18" t="s">
        <v>4122</v>
      </c>
      <c r="D66" s="7"/>
      <c r="E66" s="13" t="str">
        <f>IF(C66="","",IF($C66&gt;0,IFERROR(VLOOKUP($C66,Members!$A$1:$E$1729,3,FALSE),"")))</f>
        <v/>
      </c>
      <c r="F66" s="16">
        <v>24</v>
      </c>
      <c r="G66" s="7" t="s">
        <v>25</v>
      </c>
      <c r="H66" s="7" t="s">
        <v>636</v>
      </c>
    </row>
    <row r="67" spans="1:8" ht="18" customHeight="1" x14ac:dyDescent="0.2">
      <c r="B67">
        <v>2</v>
      </c>
      <c r="C67" s="18" t="s">
        <v>4123</v>
      </c>
      <c r="D67" s="7"/>
      <c r="E67" s="13" t="str">
        <f>IF(C67="","",IF($C67&gt;0,IFERROR(VLOOKUP($C67,Members!$A$1:$E$1729,3,FALSE),"")))</f>
        <v/>
      </c>
      <c r="F67" s="16">
        <v>18</v>
      </c>
      <c r="G67" s="7" t="s">
        <v>19</v>
      </c>
      <c r="H67" s="7" t="s">
        <v>4035</v>
      </c>
    </row>
    <row r="68" spans="1:8" ht="18" customHeight="1" x14ac:dyDescent="0.2">
      <c r="B68">
        <v>3</v>
      </c>
      <c r="C68" s="18" t="s">
        <v>44</v>
      </c>
      <c r="D68" s="7" t="str">
        <f>IF(C68="", "",IF($C68&gt;0, IFERROR(VLOOKUP($C68, Members!$A$1:$E$1753, 2, FALSE),"")))</f>
        <v/>
      </c>
      <c r="E68" s="13" t="str">
        <f>IF(C68="","",IF($C68&gt;0,IFERROR(VLOOKUP($C68,Members!$A$1:$E$1729,3,FALSE),"")))</f>
        <v/>
      </c>
      <c r="F68" s="16" t="str">
        <f>IF(E68="","",IF(E68=0,"",IF(E68&gt;0,INT(($B$2-E68)/365.25))))</f>
        <v/>
      </c>
      <c r="G68" s="7" t="str">
        <f>IF(C68="","",IF($C68&gt;0,IFERROR(VLOOKUP($C68,Members!$A$1:$E$1753,4,FALSE),"")))</f>
        <v/>
      </c>
      <c r="H68" s="7" t="str">
        <f>IF(C68="","",IF($C68&gt;0,IFERROR(VLOOKUP($C68,Members!$A$1:$E$1753,5,FALSE),"")))</f>
        <v/>
      </c>
    </row>
    <row r="69" spans="1:8" ht="18" customHeight="1" x14ac:dyDescent="0.2">
      <c r="B69">
        <v>4</v>
      </c>
      <c r="C69" s="18" t="s">
        <v>44</v>
      </c>
      <c r="D69" s="7" t="str">
        <f>IF(C69="", "",IF($C69&gt;0, IFERROR(VLOOKUP($C69, Members!$A$1:$E$1753, 2, FALSE),"")))</f>
        <v/>
      </c>
      <c r="E69" s="13" t="str">
        <f>IF(C69="","",IF($C69&gt;0,IFERROR(VLOOKUP($C69,Members!$A$1:$E$1729,3,FALSE),"")))</f>
        <v/>
      </c>
      <c r="F69" s="16" t="str">
        <f>IF(E69="","",IF(E69=0,"",IF(E69&gt;0,INT(($B$2-E69)/365.25))))</f>
        <v/>
      </c>
      <c r="G69" s="7" t="str">
        <f>IF(C69="","",IF($C69&gt;0,IFERROR(VLOOKUP($C69,Members!$A$1:$E$1753,4,FALSE),"")))</f>
        <v/>
      </c>
      <c r="H69" s="7" t="str">
        <f>IF(C69="","",IF($C69&gt;0,IFERROR(VLOOKUP($C69,Members!$A$1:$E$1753,5,FALSE),"")))</f>
        <v/>
      </c>
    </row>
    <row r="70" spans="1:8" ht="18" customHeight="1" x14ac:dyDescent="0.2">
      <c r="A70" s="22" t="s">
        <v>1207</v>
      </c>
      <c r="B70" s="23" t="s">
        <v>4203</v>
      </c>
      <c r="C70" s="23"/>
      <c r="D70" s="23"/>
      <c r="E70" s="23"/>
      <c r="F70" s="23"/>
      <c r="G70" s="23"/>
      <c r="H70" s="23"/>
    </row>
    <row r="71" spans="1:8" ht="18" customHeight="1" x14ac:dyDescent="0.2">
      <c r="B71" s="1" t="s">
        <v>3</v>
      </c>
      <c r="C71" s="7" t="s">
        <v>1208</v>
      </c>
      <c r="D71" s="2" t="s">
        <v>4</v>
      </c>
      <c r="E71" s="12" t="s">
        <v>1205</v>
      </c>
      <c r="F71" s="16" t="s">
        <v>5</v>
      </c>
      <c r="G71" s="2" t="s">
        <v>7</v>
      </c>
      <c r="H71" s="2" t="s">
        <v>6</v>
      </c>
    </row>
    <row r="72" spans="1:8" ht="18" customHeight="1" x14ac:dyDescent="0.2">
      <c r="B72">
        <v>1</v>
      </c>
      <c r="C72" s="18" t="s">
        <v>2060</v>
      </c>
      <c r="D72" s="7" t="str">
        <f>IF(C72="", "",IF($C72&gt;0, IFERROR(VLOOKUP($C72, [2]Members!$A$1:$E$1771, 2, FALSE),"")))</f>
        <v>R4-13674</v>
      </c>
      <c r="E72" s="13">
        <f>IF(C72="","",IF($C72&gt;0,IFERROR(VLOOKUP($C72,[2]Members!$A$1:$E$1729,3,FALSE),"")))</f>
        <v>34853</v>
      </c>
      <c r="F72" s="16">
        <v>20</v>
      </c>
      <c r="G72" s="7" t="str">
        <f>IF(C72="","",IF($C72&gt;0,IFERROR(VLOOKUP($C72,[2]Members!$A$1:$E$1771,4,FALSE),"")))</f>
        <v>PURPLE</v>
      </c>
      <c r="H72" s="7" t="str">
        <f>IF(C72="","",IF($C72&gt;0,IFERROR(VLOOKUP($C72,[2]Members!$A$1:$E$1771,5,FALSE),"")))</f>
        <v>Barton, John</v>
      </c>
    </row>
    <row r="73" spans="1:8" ht="18" customHeight="1" x14ac:dyDescent="0.2">
      <c r="B73">
        <v>2</v>
      </c>
      <c r="C73" s="18" t="s">
        <v>1292</v>
      </c>
      <c r="D73" s="7" t="str">
        <f>IF(C73="", "",IF($C73&gt;0, IFERROR(VLOOKUP($C73, [2]Members!$A$1:$E$1771, 2, FALSE),"")))</f>
        <v>R4-13565</v>
      </c>
      <c r="E73" s="13">
        <f>IF(C73="","",IF($C73&gt;0,IFERROR(VLOOKUP($C73,[2]Members!$A$1:$E$1729,3,FALSE),"")))</f>
        <v>35494</v>
      </c>
      <c r="F73" s="16">
        <v>18</v>
      </c>
      <c r="G73" s="7" t="str">
        <f>IF(C73="","",IF($C73&gt;0,IFERROR(VLOOKUP($C73,[2]Members!$A$1:$E$1771,4,FALSE),"")))</f>
        <v>BROWN</v>
      </c>
      <c r="H73" s="7" t="str">
        <f>IF(C73="","",IF($C73&gt;0,IFERROR(VLOOKUP($C73,[2]Members!$A$1:$E$1771,5,FALSE),"")))</f>
        <v>Barton, John</v>
      </c>
    </row>
    <row r="74" spans="1:8" ht="18" customHeight="1" x14ac:dyDescent="0.2">
      <c r="B74">
        <v>3</v>
      </c>
      <c r="C74" s="18" t="s">
        <v>44</v>
      </c>
      <c r="D74" s="7" t="str">
        <f>IF(C74="", "",IF($C74&gt;0, IFERROR(VLOOKUP($C74, Members!$A$1:$E$1753, 2, FALSE),"")))</f>
        <v/>
      </c>
      <c r="E74" s="13" t="str">
        <f>IF(C74="","",IF($C74&gt;0,IFERROR(VLOOKUP($C74,Members!$A$1:$E$1729,3,FALSE),"")))</f>
        <v/>
      </c>
      <c r="F74" s="16" t="str">
        <f>IF(E74="","",IF(E74=0,"",IF(E74&gt;0,INT(($B$2-E74)/365.25))))</f>
        <v/>
      </c>
      <c r="G74" s="7" t="str">
        <f>IF(C74="","",IF($C74&gt;0,IFERROR(VLOOKUP($C74,Members!$A$1:$E$1753,4,FALSE),"")))</f>
        <v/>
      </c>
      <c r="H74" s="7" t="str">
        <f>IF(C74="","",IF($C74&gt;0,IFERROR(VLOOKUP($C74,Members!$A$1:$E$1753,5,FALSE),"")))</f>
        <v/>
      </c>
    </row>
    <row r="75" spans="1:8" ht="18" customHeight="1" x14ac:dyDescent="0.2">
      <c r="B75">
        <v>4</v>
      </c>
      <c r="C75" s="18" t="s">
        <v>44</v>
      </c>
      <c r="D75" s="7" t="str">
        <f>IF(C75="", "",IF($C75&gt;0, IFERROR(VLOOKUP($C75, Members!$A$1:$E$1753, 2, FALSE),"")))</f>
        <v/>
      </c>
      <c r="E75" s="13" t="str">
        <f>IF(C75="","",IF($C75&gt;0,IFERROR(VLOOKUP($C75,Members!$A$1:$E$1729,3,FALSE),"")))</f>
        <v/>
      </c>
      <c r="F75" s="16" t="str">
        <f>IF(E75="","",IF(E75=0,"",IF(E75&gt;0,INT(($B$2-E75)/365.25))))</f>
        <v/>
      </c>
      <c r="G75" s="7" t="str">
        <f>IF(C75="","",IF($C75&gt;0,IFERROR(VLOOKUP($C75,Members!$A$1:$E$1753,4,FALSE),"")))</f>
        <v/>
      </c>
      <c r="H75" s="7" t="str">
        <f>IF(C75="","",IF($C75&gt;0,IFERROR(VLOOKUP($C75,Members!$A$1:$E$1753,5,FALSE),"")))</f>
        <v/>
      </c>
    </row>
    <row r="76" spans="1:8" ht="18" customHeight="1" x14ac:dyDescent="0.2">
      <c r="A76" s="22" t="s">
        <v>1207</v>
      </c>
      <c r="B76" s="23" t="s">
        <v>4204</v>
      </c>
      <c r="C76" s="23"/>
      <c r="D76" s="23"/>
      <c r="E76" s="23"/>
      <c r="F76" s="23"/>
      <c r="G76" s="23"/>
      <c r="H76" s="23"/>
    </row>
    <row r="77" spans="1:8" ht="18" customHeight="1" x14ac:dyDescent="0.2">
      <c r="B77" s="1" t="s">
        <v>3</v>
      </c>
      <c r="C77" s="7" t="s">
        <v>1208</v>
      </c>
      <c r="D77" s="2" t="s">
        <v>4</v>
      </c>
      <c r="E77" s="12" t="s">
        <v>1205</v>
      </c>
      <c r="F77" s="16" t="s">
        <v>5</v>
      </c>
      <c r="G77" s="2" t="s">
        <v>7</v>
      </c>
      <c r="H77" s="2" t="s">
        <v>6</v>
      </c>
    </row>
    <row r="78" spans="1:8" ht="18" customHeight="1" x14ac:dyDescent="0.2">
      <c r="B78">
        <v>1</v>
      </c>
      <c r="C78" s="18" t="s">
        <v>2401</v>
      </c>
      <c r="D78" s="7" t="str">
        <f>IF(C78="", "",IF($C78&gt;0, IFERROR(VLOOKUP($C78, Members!$A$1:$E$1753, 2, FALSE),"")))</f>
        <v>R3-12431</v>
      </c>
      <c r="E78" s="13">
        <f>IF(C78="","",IF($C78&gt;0,IFERROR(VLOOKUP($C78,Members!$A$1:$E$1729,3,FALSE),"")))</f>
        <v>23927</v>
      </c>
      <c r="F78" s="16">
        <v>50</v>
      </c>
      <c r="G78" s="7" t="str">
        <f>IF(C78="","",IF($C78&gt;0,IFERROR(VLOOKUP($C78,Members!$A$1:$E$1753,4,FALSE),"")))</f>
        <v>Blue</v>
      </c>
      <c r="H78" s="7" t="str">
        <f>IF(C78="","",IF($C78&gt;0,IFERROR(VLOOKUP($C78,Members!$A$1:$E$1753,5,FALSE),"")))</f>
        <v>Buker, Dave</v>
      </c>
    </row>
    <row r="79" spans="1:8" ht="18" customHeight="1" x14ac:dyDescent="0.2">
      <c r="B79">
        <v>2</v>
      </c>
      <c r="C79" s="18" t="s">
        <v>44</v>
      </c>
      <c r="D79" s="7" t="str">
        <f>IF(C79="", "",IF($C79&gt;0, IFERROR(VLOOKUP($C79, Members!$A$1:$E$1753, 2, FALSE),"")))</f>
        <v/>
      </c>
      <c r="E79" s="13" t="str">
        <f>IF(C79="","",IF($C79&gt;0,IFERROR(VLOOKUP($C79,Members!$A$1:$E$1729,3,FALSE),"")))</f>
        <v/>
      </c>
      <c r="F79" s="16" t="str">
        <f>IF(E79="","",IF(E79=0,"",IF(E79&gt;0,INT(($B$2-E79)/365.25))))</f>
        <v/>
      </c>
      <c r="G79" s="7" t="str">
        <f>IF(C79="","",IF($C79&gt;0,IFERROR(VLOOKUP($C79,Members!$A$1:$E$1753,4,FALSE),"")))</f>
        <v/>
      </c>
      <c r="H79" s="7" t="str">
        <f>IF(C79="","",IF($C79&gt;0,IFERROR(VLOOKUP($C79,Members!$A$1:$E$1753,5,FALSE),"")))</f>
        <v/>
      </c>
    </row>
    <row r="80" spans="1:8" ht="18" customHeight="1" x14ac:dyDescent="0.2">
      <c r="B80">
        <v>3</v>
      </c>
      <c r="C80" s="18" t="s">
        <v>44</v>
      </c>
      <c r="D80" s="7" t="str">
        <f>IF(C80="", "",IF($C80&gt;0, IFERROR(VLOOKUP($C80, Members!$A$1:$E$1753, 2, FALSE),"")))</f>
        <v/>
      </c>
      <c r="E80" s="13" t="str">
        <f>IF(C80="","",IF($C80&gt;0,IFERROR(VLOOKUP($C80,Members!$A$1:$E$1729,3,FALSE),"")))</f>
        <v/>
      </c>
      <c r="F80" s="16" t="str">
        <f>IF(E80="","",IF(E80=0,"",IF(E80&gt;0,INT(($B$2-E80)/365.25))))</f>
        <v/>
      </c>
      <c r="G80" s="7" t="str">
        <f>IF(C80="","",IF($C80&gt;0,IFERROR(VLOOKUP($C80,Members!$A$1:$E$1753,4,FALSE),"")))</f>
        <v/>
      </c>
      <c r="H80" s="7"/>
    </row>
    <row r="81" spans="1:8" ht="18" customHeight="1" x14ac:dyDescent="0.2">
      <c r="B81">
        <v>4</v>
      </c>
      <c r="C81" s="18" t="s">
        <v>44</v>
      </c>
      <c r="D81" s="7" t="str">
        <f>IF(C81="", "",IF($C81&gt;0, IFERROR(VLOOKUP($C81, Members!$A$1:$E$1753, 2, FALSE),"")))</f>
        <v/>
      </c>
      <c r="E81" s="13" t="str">
        <f>IF(C81="","",IF($C81&gt;0,IFERROR(VLOOKUP($C81,Members!$A$1:$E$1729,3,FALSE),"")))</f>
        <v/>
      </c>
      <c r="F81" s="16" t="str">
        <f>IF(E81="","",IF(E81=0,"",IF(E81&gt;0,INT(($B$2-E81)/365.25))))</f>
        <v/>
      </c>
      <c r="G81" s="7" t="str">
        <f>IF(C81="","",IF($C81&gt;0,IFERROR(VLOOKUP($C81,Members!$A$1:$E$1753,4,FALSE),"")))</f>
        <v/>
      </c>
      <c r="H81" s="7" t="str">
        <f>IF(C81="","",IF($C81&gt;0,IFERROR(VLOOKUP($C81,Members!$A$1:$E$1753,5,FALSE),"")))</f>
        <v/>
      </c>
    </row>
    <row r="82" spans="1:8" ht="18" customHeight="1" x14ac:dyDescent="0.2">
      <c r="A82" s="22" t="s">
        <v>1207</v>
      </c>
      <c r="B82" s="23" t="s">
        <v>4205</v>
      </c>
      <c r="C82" s="23"/>
      <c r="D82" s="23"/>
      <c r="E82" s="23"/>
      <c r="F82" s="23"/>
      <c r="G82" s="23"/>
      <c r="H82" s="23"/>
    </row>
    <row r="83" spans="1:8" ht="18" customHeight="1" x14ac:dyDescent="0.2">
      <c r="B83" s="1" t="s">
        <v>3</v>
      </c>
      <c r="C83" s="7" t="s">
        <v>1208</v>
      </c>
      <c r="D83" s="2" t="s">
        <v>4</v>
      </c>
      <c r="E83" s="12" t="s">
        <v>1205</v>
      </c>
      <c r="F83" s="16" t="s">
        <v>5</v>
      </c>
      <c r="G83" s="2" t="s">
        <v>7</v>
      </c>
      <c r="H83" s="2" t="s">
        <v>6</v>
      </c>
    </row>
    <row r="84" spans="1:8" ht="18" customHeight="1" x14ac:dyDescent="0.2">
      <c r="B84">
        <v>1</v>
      </c>
      <c r="C84" s="18" t="s">
        <v>4206</v>
      </c>
      <c r="D84" s="7" t="str">
        <f>IF(C84="", "",IF($C84&gt;0, IFERROR(VLOOKUP($C84, [2]Members!$A$1:$E$1771, 2, FALSE),"")))</f>
        <v/>
      </c>
      <c r="E84" s="13" t="str">
        <f>IF(C84="","",IF($C84&gt;0,IFERROR(VLOOKUP($C84,[2]Members!$A$1:$E$1729,3,FALSE),"")))</f>
        <v/>
      </c>
      <c r="F84" s="16">
        <v>46</v>
      </c>
      <c r="G84" s="7" t="s">
        <v>29</v>
      </c>
      <c r="H84" s="7" t="s">
        <v>4208</v>
      </c>
    </row>
    <row r="85" spans="1:8" ht="18" customHeight="1" x14ac:dyDescent="0.2">
      <c r="B85">
        <v>2</v>
      </c>
      <c r="C85" s="18" t="s">
        <v>1282</v>
      </c>
      <c r="D85" s="7" t="str">
        <f>IF(C85="", "",IF($C85&gt;0, IFERROR(VLOOKUP($C85, [2]Members!$A$1:$E$1771, 2, FALSE),"")))</f>
        <v>R3-12250</v>
      </c>
      <c r="E85" s="13">
        <f>IF(C85="","",IF($C85&gt;0,IFERROR(VLOOKUP($C85,[2]Members!$A$1:$E$1729,3,FALSE),"")))</f>
        <v>23707</v>
      </c>
      <c r="F85" s="16">
        <f ca="1">IF(E85="","",IF(E85=0, "",IF(E85&gt;0, SUM(NOW()-E85)/365.25)))</f>
        <v>51.416152741019594</v>
      </c>
      <c r="G85" s="7" t="str">
        <f>IF(C85="","",IF($C85&gt;0,VLOOKUP($C85,[1]Members!$A$2:$E$1798,4,FALSE)))</f>
        <v>BROWN</v>
      </c>
      <c r="H85" s="7" t="str">
        <f>IF(C85="","",IF($C85&gt;0,VLOOKUP($C85,[1]Members!$A$2:$E$1798,5,FALSE)))</f>
        <v>Buker, Dave</v>
      </c>
    </row>
    <row r="86" spans="1:8" ht="18" customHeight="1" x14ac:dyDescent="0.2">
      <c r="B86">
        <v>3</v>
      </c>
      <c r="C86" s="18" t="s">
        <v>4207</v>
      </c>
      <c r="D86" s="7" t="str">
        <f>IF(C86="", "",IF($C86&gt;0, IFERROR(VLOOKUP($C86, [2]Members!$A$1:$E$1771, 2, FALSE),"")))</f>
        <v/>
      </c>
      <c r="E86" s="13" t="str">
        <f>IF(C86="","",IF($C86&gt;0,IFERROR(VLOOKUP($C86,[2]Members!$A$1:$E$1729,3,FALSE),"")))</f>
        <v/>
      </c>
      <c r="F86" s="16">
        <v>40</v>
      </c>
      <c r="G86" s="7" t="s">
        <v>554</v>
      </c>
      <c r="H86" s="7" t="s">
        <v>4209</v>
      </c>
    </row>
    <row r="87" spans="1:8" ht="18" customHeight="1" x14ac:dyDescent="0.2">
      <c r="B87">
        <v>4</v>
      </c>
      <c r="C87" s="2" t="s">
        <v>4210</v>
      </c>
      <c r="D87" s="7" t="str">
        <f>IF(C87="", "",IF($C87&gt;0, IFERROR(VLOOKUP($C87, [2]Members!$A$1:$E$1771, 2, FALSE),"")))</f>
        <v/>
      </c>
      <c r="E87" s="13" t="str">
        <f>IF(C87="","",IF($C87&gt;0,IFERROR(VLOOKUP($C87,[2]Members!$A$1:$E$1729,3,FALSE),"")))</f>
        <v/>
      </c>
      <c r="F87" s="16">
        <v>63</v>
      </c>
      <c r="G87" s="7"/>
      <c r="H87" s="7" t="s">
        <v>636</v>
      </c>
    </row>
    <row r="88" spans="1:8" ht="18" customHeight="1" x14ac:dyDescent="0.2">
      <c r="A88" s="22" t="s">
        <v>1207</v>
      </c>
      <c r="B88" s="23" t="s">
        <v>4211</v>
      </c>
      <c r="C88" s="23"/>
      <c r="D88" s="23"/>
      <c r="E88" s="23"/>
      <c r="F88" s="23"/>
      <c r="G88" s="23"/>
      <c r="H88" s="23"/>
    </row>
    <row r="89" spans="1:8" ht="18" customHeight="1" x14ac:dyDescent="0.2">
      <c r="B89" s="1" t="s">
        <v>3</v>
      </c>
      <c r="C89" s="7" t="s">
        <v>1208</v>
      </c>
      <c r="D89" s="2" t="s">
        <v>4</v>
      </c>
      <c r="E89" s="12" t="s">
        <v>1205</v>
      </c>
      <c r="F89" s="16" t="s">
        <v>5</v>
      </c>
      <c r="G89" s="2" t="s">
        <v>7</v>
      </c>
      <c r="H89" s="2" t="s">
        <v>6</v>
      </c>
    </row>
    <row r="90" spans="1:8" ht="18" customHeight="1" x14ac:dyDescent="0.2">
      <c r="B90">
        <v>1</v>
      </c>
      <c r="C90" s="18" t="s">
        <v>1051</v>
      </c>
      <c r="D90" s="7" t="str">
        <f>IF(C90="", "",IF($C90&gt;0, IFERROR(VLOOKUP($C90, Members!$A$1:$E$1753, 2, FALSE),"")))</f>
        <v>R3-12163</v>
      </c>
      <c r="E90" s="13">
        <f>IF(C90="","",IF($C90&gt;0,IFERROR(VLOOKUP($C90,Members!$A$1:$E$1729,3,FALSE),"")))</f>
        <v>37944</v>
      </c>
      <c r="F90" s="16">
        <v>12.212336057875122</v>
      </c>
      <c r="G90" s="7" t="str">
        <f>IF(C90="","",IF($C90&gt;0,IFERROR(VLOOKUP($C90,Members!$A$1:$E$1753,4,FALSE),"")))</f>
        <v>Black</v>
      </c>
      <c r="H90" s="7" t="str">
        <f>IF(C90="","",IF($C90&gt;0,IFERROR(VLOOKUP($C90,Members!$A$1:$E$1753,5,FALSE),"")))</f>
        <v>Sherman, Mike</v>
      </c>
    </row>
    <row r="91" spans="1:8" ht="18" customHeight="1" x14ac:dyDescent="0.2">
      <c r="B91">
        <v>2</v>
      </c>
      <c r="C91" s="18" t="s">
        <v>1049</v>
      </c>
      <c r="D91" s="7" t="str">
        <f>IF(C91="", "",IF($C91&gt;0, IFERROR(VLOOKUP($C91, Members!$A$1:$E$1753, 2, FALSE),"")))</f>
        <v>R3-12162</v>
      </c>
      <c r="E91" s="13">
        <f>IF(C91="","",IF($C91&gt;0,IFERROR(VLOOKUP($C91,Members!$A$1:$E$1729,3,FALSE),"")))</f>
        <v>37944</v>
      </c>
      <c r="F91" s="16">
        <v>12.212336057875122</v>
      </c>
      <c r="G91" s="7" t="str">
        <f>IF(C91="","",IF($C91&gt;0,IFERROR(VLOOKUP($C91,Members!$A$1:$E$1753,4,FALSE),"")))</f>
        <v>Black</v>
      </c>
      <c r="H91" s="7" t="str">
        <f>IF(C91="","",IF($C91&gt;0,IFERROR(VLOOKUP($C91,Members!$A$1:$E$1753,5,FALSE),"")))</f>
        <v>Sherman, Mike</v>
      </c>
    </row>
    <row r="92" spans="1:8" ht="18" customHeight="1" x14ac:dyDescent="0.2">
      <c r="B92">
        <v>3</v>
      </c>
      <c r="C92" s="18" t="s">
        <v>3405</v>
      </c>
      <c r="D92" s="7" t="str">
        <f>IF(C92="", "",IF($C92&gt;0, IFERROR(VLOOKUP($C92, Members!$A$1:$E$1753, 2, FALSE),"")))</f>
        <v>R3-12496</v>
      </c>
      <c r="E92" s="13">
        <f>IF(C92="","",IF($C92&gt;0,IFERROR(VLOOKUP($C92,Members!$A$1:$E$1729,3,FALSE),"")))</f>
        <v>38186</v>
      </c>
      <c r="F92" s="16">
        <v>12.212336057875122</v>
      </c>
      <c r="G92" s="7" t="str">
        <f>IF(C92="","",IF($C92&gt;0,IFERROR(VLOOKUP($C92,Members!$A$1:$E$1753,4,FALSE),"")))</f>
        <v>Brown</v>
      </c>
      <c r="H92" s="7" t="str">
        <f>IF(C92="","",IF($C92&gt;0,IFERROR(VLOOKUP($C92,Members!$A$1:$E$1753,5,FALSE),"")))</f>
        <v>Sterchi, Al</v>
      </c>
    </row>
    <row r="93" spans="1:8" ht="18" customHeight="1" x14ac:dyDescent="0.2">
      <c r="B93">
        <v>4</v>
      </c>
      <c r="C93" s="18" t="s">
        <v>1052</v>
      </c>
      <c r="D93" s="7" t="str">
        <f>IF(C93="", "",IF($C93&gt;0, IFERROR(VLOOKUP($C93, Members!$A$1:$E$1753, 2, FALSE),"")))</f>
        <v>R3-12161</v>
      </c>
      <c r="E93" s="13">
        <f>IF(C93="","",IF($C93&gt;0,IFERROR(VLOOKUP($C93,Members!$A$1:$E$1729,3,FALSE),"")))</f>
        <v>37944</v>
      </c>
      <c r="F93" s="16">
        <v>12.212336057875122</v>
      </c>
      <c r="G93" s="7" t="str">
        <f>IF(C93="","",IF($C93&gt;0,IFERROR(VLOOKUP($C93,Members!$A$1:$E$1753,4,FALSE),"")))</f>
        <v>Black</v>
      </c>
      <c r="H93" s="7" t="str">
        <f>IF(C93="","",IF($C93&gt;0,IFERROR(VLOOKUP($C93,Members!$A$1:$E$1753,5,FALSE),"")))</f>
        <v>Sherman, Mike</v>
      </c>
    </row>
    <row r="94" spans="1:8" ht="18" customHeight="1" x14ac:dyDescent="0.2">
      <c r="A94" s="22" t="s">
        <v>1207</v>
      </c>
      <c r="B94" s="23" t="s">
        <v>4212</v>
      </c>
      <c r="C94" s="23"/>
      <c r="D94" s="23"/>
      <c r="E94" s="23"/>
      <c r="F94" s="23"/>
      <c r="G94" s="23"/>
      <c r="H94" s="23"/>
    </row>
    <row r="95" spans="1:8" ht="18" customHeight="1" x14ac:dyDescent="0.2">
      <c r="B95" s="1" t="s">
        <v>3</v>
      </c>
      <c r="C95" s="7" t="s">
        <v>1208</v>
      </c>
      <c r="D95" s="2" t="s">
        <v>4</v>
      </c>
      <c r="E95" s="12" t="s">
        <v>1205</v>
      </c>
      <c r="F95" s="16" t="s">
        <v>5</v>
      </c>
      <c r="G95" s="2" t="s">
        <v>7</v>
      </c>
      <c r="H95" s="2" t="s">
        <v>6</v>
      </c>
    </row>
    <row r="96" spans="1:8" ht="18" customHeight="1" x14ac:dyDescent="0.2">
      <c r="B96">
        <v>1</v>
      </c>
      <c r="C96" s="18" t="s">
        <v>44</v>
      </c>
      <c r="D96" s="7" t="str">
        <f>IF(C96="", "",IF($C96&gt;0, IFERROR(VLOOKUP($C96, Members!$A$1:$E$1753, 2, FALSE),"")))</f>
        <v/>
      </c>
      <c r="E96" s="13" t="str">
        <f>IF(C96="","",IF($C96&gt;0,IFERROR(VLOOKUP($C96,Members!$A$1:$E$1729,3,FALSE),"")))</f>
        <v/>
      </c>
      <c r="F96" s="16" t="str">
        <f>IF(E96="","",IF(E96=0,"",IF(E96&gt;0,INT(($B$2-E96)/365.25))))</f>
        <v/>
      </c>
      <c r="G96" s="7" t="str">
        <f>IF(C96="","",IF($C96&gt;0,IFERROR(VLOOKUP($C96,Members!$A$1:$E$1753,4,FALSE),"")))</f>
        <v/>
      </c>
      <c r="H96" s="7" t="str">
        <f>IF(C96="","",IF($C96&gt;0,IFERROR(VLOOKUP($C96,Members!$A$1:$E$1753,5,FALSE),"")))</f>
        <v/>
      </c>
    </row>
    <row r="97" spans="1:8" ht="18" customHeight="1" x14ac:dyDescent="0.2">
      <c r="B97">
        <v>2</v>
      </c>
      <c r="C97" s="18" t="s">
        <v>44</v>
      </c>
      <c r="D97" s="7" t="str">
        <f>IF(C97="", "",IF($C97&gt;0, IFERROR(VLOOKUP($C97, Members!$A$1:$E$1753, 2, FALSE),"")))</f>
        <v/>
      </c>
      <c r="E97" s="13" t="str">
        <f>IF(C97="","",IF($C97&gt;0,IFERROR(VLOOKUP($C97,Members!$A$1:$E$1729,3,FALSE),"")))</f>
        <v/>
      </c>
      <c r="F97" s="16" t="str">
        <f>IF(E97="","",IF(E97=0,"",IF(E97&gt;0,INT(($B$2-E97)/365.25))))</f>
        <v/>
      </c>
      <c r="G97" s="7" t="str">
        <f>IF(C97="","",IF($C97&gt;0,IFERROR(VLOOKUP($C97,Members!$A$1:$E$1753,4,FALSE),"")))</f>
        <v/>
      </c>
      <c r="H97" s="7" t="str">
        <f>IF(C97="","",IF($C97&gt;0,IFERROR(VLOOKUP($C97,Members!$A$1:$E$1753,5,FALSE),"")))</f>
        <v/>
      </c>
    </row>
    <row r="98" spans="1:8" ht="18" customHeight="1" x14ac:dyDescent="0.2">
      <c r="B98">
        <v>3</v>
      </c>
      <c r="C98" s="18" t="s">
        <v>44</v>
      </c>
      <c r="D98" s="7" t="str">
        <f>IF(C98="", "",IF($C98&gt;0, IFERROR(VLOOKUP($C98, Members!$A$1:$E$1753, 2, FALSE),"")))</f>
        <v/>
      </c>
      <c r="E98" s="13" t="str">
        <f>IF(C98="","",IF($C98&gt;0,IFERROR(VLOOKUP($C98,Members!$A$1:$E$1729,3,FALSE),"")))</f>
        <v/>
      </c>
      <c r="F98" s="16" t="str">
        <f>IF(E98="","",IF(E98=0,"",IF(E98&gt;0,INT(($B$2-E98)/365.25))))</f>
        <v/>
      </c>
      <c r="G98" s="7" t="str">
        <f>IF(C98="","",IF($C98&gt;0,IFERROR(VLOOKUP($C98,Members!$A$1:$E$1753,4,FALSE),"")))</f>
        <v/>
      </c>
      <c r="H98" s="7" t="str">
        <f>IF(C98="","",IF($C98&gt;0,IFERROR(VLOOKUP($C98,Members!$A$1:$E$1753,5,FALSE),"")))</f>
        <v/>
      </c>
    </row>
    <row r="99" spans="1:8" ht="18" customHeight="1" x14ac:dyDescent="0.2">
      <c r="B99">
        <v>4</v>
      </c>
      <c r="C99" s="18" t="s">
        <v>44</v>
      </c>
      <c r="D99" s="7" t="str">
        <f>IF(C99="", "",IF($C99&gt;0, IFERROR(VLOOKUP($C99, Members!$A$1:$E$1753, 2, FALSE),"")))</f>
        <v/>
      </c>
      <c r="E99" s="13" t="str">
        <f>IF(C99="","",IF($C99&gt;0,IFERROR(VLOOKUP($C99,Members!$A$1:$E$1729,3,FALSE),"")))</f>
        <v/>
      </c>
      <c r="F99" s="16" t="str">
        <f>IF(E99="","",IF(E99=0,"",IF(E99&gt;0,INT(($B$2-E99)/365.25))))</f>
        <v/>
      </c>
      <c r="G99" s="7" t="str">
        <f>IF(C99="","",IF($C99&gt;0,IFERROR(VLOOKUP($C99,Members!$A$1:$E$1753,4,FALSE),"")))</f>
        <v/>
      </c>
      <c r="H99" s="7" t="str">
        <f>IF(C99="","",IF($C99&gt;0,IFERROR(VLOOKUP($C99,Members!$A$1:$E$1753,5,FALSE),"")))</f>
        <v/>
      </c>
    </row>
    <row r="100" spans="1:8" ht="18" customHeight="1" x14ac:dyDescent="0.2">
      <c r="A100" s="22" t="s">
        <v>1207</v>
      </c>
      <c r="B100" s="23" t="s">
        <v>4213</v>
      </c>
      <c r="C100" s="23"/>
      <c r="D100" s="23"/>
      <c r="E100" s="23"/>
      <c r="F100" s="23"/>
      <c r="G100" s="23"/>
      <c r="H100" s="23"/>
    </row>
    <row r="101" spans="1:8" ht="18" customHeight="1" x14ac:dyDescent="0.2">
      <c r="B101" s="1" t="s">
        <v>3</v>
      </c>
      <c r="C101" s="7" t="s">
        <v>1208</v>
      </c>
      <c r="D101" s="2" t="s">
        <v>4</v>
      </c>
      <c r="E101" s="12" t="s">
        <v>1205</v>
      </c>
      <c r="F101" s="16" t="s">
        <v>5</v>
      </c>
      <c r="G101" s="2" t="s">
        <v>7</v>
      </c>
      <c r="H101" s="2" t="s">
        <v>6</v>
      </c>
    </row>
    <row r="102" spans="1:8" ht="18" customHeight="1" x14ac:dyDescent="0.2">
      <c r="B102">
        <v>1</v>
      </c>
      <c r="C102" s="18" t="s">
        <v>883</v>
      </c>
      <c r="D102" s="7" t="str">
        <f>IF(C102="", "",IF($C102&gt;0, IFERROR(VLOOKUP($C102, Members!$A$1:$E$1753, 2, FALSE),"")))</f>
        <v>R3-11496</v>
      </c>
      <c r="E102" s="13">
        <f>IF(C102="","",IF($C102&gt;0,IFERROR(VLOOKUP($C102,Members!$A$1:$E$1729,3,FALSE),"")))</f>
        <v>36655</v>
      </c>
      <c r="F102" s="16">
        <v>15</v>
      </c>
      <c r="G102" s="7" t="str">
        <f>IF(C102="","",IF($C102&gt;0,IFERROR(VLOOKUP($C102,Members!$A$1:$E$1753,4,FALSE),"")))</f>
        <v>Black-2nd</v>
      </c>
      <c r="H102" s="7" t="str">
        <f>IF(C102="","",IF($C102&gt;0,IFERROR(VLOOKUP($C102,Members!$A$1:$E$1753,5,FALSE),"")))</f>
        <v>Buker, Dave</v>
      </c>
    </row>
    <row r="103" spans="1:8" ht="18" customHeight="1" x14ac:dyDescent="0.2">
      <c r="B103">
        <v>2</v>
      </c>
      <c r="C103" s="18" t="s">
        <v>885</v>
      </c>
      <c r="D103" s="7" t="str">
        <f>IF(C103="", "",IF($C103&gt;0, IFERROR(VLOOKUP($C103, Members!$A$1:$E$1753, 2, FALSE),"")))</f>
        <v>R3-11498</v>
      </c>
      <c r="E103" s="13">
        <f>IF(C103="","",IF($C103&gt;0,IFERROR(VLOOKUP($C103,Members!$A$1:$E$1729,3,FALSE),"")))</f>
        <v>35858</v>
      </c>
      <c r="F103" s="16">
        <v>17</v>
      </c>
      <c r="G103" s="7" t="str">
        <f>IF(C103="","",IF($C103&gt;0,IFERROR(VLOOKUP($C103,Members!$A$1:$E$1753,4,FALSE),"")))</f>
        <v>Black-2nd</v>
      </c>
      <c r="H103" s="7" t="str">
        <f>IF(C103="","",IF($C103&gt;0,IFERROR(VLOOKUP($C103,Members!$A$1:$E$1753,5,FALSE),"")))</f>
        <v>Buker, Dave</v>
      </c>
    </row>
    <row r="104" spans="1:8" ht="18" customHeight="1" x14ac:dyDescent="0.2">
      <c r="B104">
        <v>3</v>
      </c>
      <c r="C104" s="18" t="s">
        <v>3443</v>
      </c>
      <c r="D104" s="7" t="str">
        <f>IF(C104="", "",IF($C104&gt;0, IFERROR(VLOOKUP($C104, Members!$A$1:$E$1753, 2, FALSE),"")))</f>
        <v>R3-12495</v>
      </c>
      <c r="E104" s="13">
        <f>IF(C104="","",IF($C104&gt;0,IFERROR(VLOOKUP($C104,Members!$A$1:$E$1729,3,FALSE),"")))</f>
        <v>36730</v>
      </c>
      <c r="F104" s="16">
        <v>15</v>
      </c>
      <c r="G104" s="7" t="str">
        <f>IF(C104="","",IF($C104&gt;0,IFERROR(VLOOKUP($C104,Members!$A$1:$E$1753,4,FALSE),"")))</f>
        <v>Jr Black Belt</v>
      </c>
      <c r="H104" s="7" t="str">
        <f>IF(C104="","",IF($C104&gt;0,IFERROR(VLOOKUP($C104,Members!$A$1:$E$1753,5,FALSE),"")))</f>
        <v>Sterchi, Al</v>
      </c>
    </row>
    <row r="105" spans="1:8" ht="18" customHeight="1" x14ac:dyDescent="0.2">
      <c r="B105">
        <v>4</v>
      </c>
      <c r="C105" s="18" t="s">
        <v>44</v>
      </c>
      <c r="D105" s="7" t="str">
        <f>IF(C105="", "",IF($C105&gt;0, IFERROR(VLOOKUP($C105, Members!$A$1:$E$1753, 2, FALSE),"")))</f>
        <v/>
      </c>
      <c r="E105" s="13" t="str">
        <f>IF(C105="","",IF($C105&gt;0,IFERROR(VLOOKUP($C105,Members!$A$1:$E$1729,3,FALSE),"")))</f>
        <v/>
      </c>
      <c r="F105" s="16" t="str">
        <f>IF(E105="","",IF(E105=0,"",IF(E105&gt;0,INT(($B$2-E105)/365.25))))</f>
        <v/>
      </c>
      <c r="G105" s="7" t="str">
        <f>IF(C105="","",IF($C105&gt;0,IFERROR(VLOOKUP($C105,Members!$A$1:$E$1753,4,FALSE),"")))</f>
        <v/>
      </c>
      <c r="H105" s="7" t="str">
        <f>IF(C105="","",IF($C105&gt;0,IFERROR(VLOOKUP($C105,Members!$A$1:$E$1753,5,FALSE),"")))</f>
        <v/>
      </c>
    </row>
    <row r="106" spans="1:8" ht="18" customHeight="1" x14ac:dyDescent="0.2">
      <c r="A106" s="22" t="s">
        <v>1207</v>
      </c>
      <c r="B106" s="23" t="s">
        <v>4214</v>
      </c>
      <c r="C106" s="23"/>
      <c r="D106" s="23"/>
      <c r="E106" s="23"/>
      <c r="F106" s="23"/>
      <c r="G106" s="23"/>
      <c r="H106" s="23"/>
    </row>
    <row r="107" spans="1:8" ht="18" customHeight="1" x14ac:dyDescent="0.2">
      <c r="B107" s="1" t="s">
        <v>3</v>
      </c>
      <c r="C107" s="7" t="s">
        <v>1208</v>
      </c>
      <c r="D107" s="2" t="s">
        <v>4</v>
      </c>
      <c r="E107" s="12" t="s">
        <v>1205</v>
      </c>
      <c r="F107" s="16" t="s">
        <v>5</v>
      </c>
      <c r="G107" s="2" t="s">
        <v>7</v>
      </c>
      <c r="H107" s="2" t="s">
        <v>6</v>
      </c>
    </row>
    <row r="108" spans="1:8" ht="18" customHeight="1" x14ac:dyDescent="0.2">
      <c r="B108">
        <v>1</v>
      </c>
      <c r="C108" s="18" t="s">
        <v>1147</v>
      </c>
      <c r="D108" s="7" t="str">
        <f>IF(C108="", "",IF($C108&gt;0, IFERROR(VLOOKUP($C108, Members!$A$1:$E$1753, 2, FALSE),"")))</f>
        <v>R4-9216</v>
      </c>
      <c r="E108" s="13">
        <f>IF(C108="","",IF($C108&gt;0,IFERROR(VLOOKUP($C108,Members!$A$1:$E$1729,3,FALSE),"")))</f>
        <v>33879</v>
      </c>
      <c r="F108" s="16">
        <v>23</v>
      </c>
      <c r="G108" s="7" t="str">
        <f>IF(C108="","",IF($C108&gt;0,IFERROR(VLOOKUP($C108,[2]Members!$A$1:$E$1771,4,FALSE),"")))</f>
        <v>BLACK</v>
      </c>
      <c r="H108" s="7" t="str">
        <f>IF(C108="","",IF($C108&gt;0,IFERROR(VLOOKUP($C108,[2]Members!$A$1:$E$1771,5,FALSE),"")))</f>
        <v>Barton, John</v>
      </c>
    </row>
    <row r="109" spans="1:8" ht="18" customHeight="1" x14ac:dyDescent="0.2">
      <c r="B109">
        <v>2</v>
      </c>
      <c r="C109" s="18" t="s">
        <v>4215</v>
      </c>
      <c r="D109" s="7" t="str">
        <f>IF(C109="", "",IF($C109&gt;0, IFERROR(VLOOKUP($C109, Members!$A$1:$E$1753, 2, FALSE),"")))</f>
        <v/>
      </c>
      <c r="E109" s="13" t="str">
        <f>IF(C109="","",IF($C109&gt;0,IFERROR(VLOOKUP($C109,Members!$A$1:$E$1729,3,FALSE),"")))</f>
        <v/>
      </c>
      <c r="F109" s="16">
        <v>25</v>
      </c>
      <c r="G109" s="7" t="str">
        <f>$G$108</f>
        <v>BLACK</v>
      </c>
      <c r="H109" s="7" t="s">
        <v>4209</v>
      </c>
    </row>
    <row r="110" spans="1:8" ht="18" customHeight="1" x14ac:dyDescent="0.2">
      <c r="B110">
        <v>3</v>
      </c>
      <c r="C110" s="18" t="s">
        <v>884</v>
      </c>
      <c r="D110" s="7" t="str">
        <f>IF(C110="", "",IF($C110&gt;0, IFERROR(VLOOKUP($C110, Members!$A$1:$E$1753, 2, FALSE),"")))</f>
        <v>R3-11497</v>
      </c>
      <c r="E110" s="13">
        <f>IF(C110="","",IF($C110&gt;0,IFERROR(VLOOKUP($C110,Members!$A$1:$E$1729,3,FALSE),"")))</f>
        <v>35485</v>
      </c>
      <c r="F110" s="16">
        <v>18</v>
      </c>
      <c r="G110" s="7" t="s">
        <v>53</v>
      </c>
      <c r="H110" s="7" t="str">
        <f>IF(C110="","",IF($C110&gt;0,IFERROR(VLOOKUP($C110,[2]Members!$A$1:$E$1771,5,FALSE),"")))</f>
        <v>Buker, Dave</v>
      </c>
    </row>
    <row r="111" spans="1:8" ht="18" customHeight="1" x14ac:dyDescent="0.2">
      <c r="B111">
        <v>4</v>
      </c>
      <c r="C111" s="18" t="s">
        <v>4216</v>
      </c>
      <c r="D111" s="7" t="str">
        <f>IF(C111="", "",IF($C111&gt;0, IFERROR(VLOOKUP($C111, Members!$A$1:$E$1753, 2, FALSE),"")))</f>
        <v/>
      </c>
      <c r="E111" s="13" t="str">
        <f>IF(C111="","",IF($C111&gt;0,IFERROR(VLOOKUP($C111,Members!$A$1:$E$1729,3,FALSE),"")))</f>
        <v/>
      </c>
      <c r="F111" s="16">
        <v>21</v>
      </c>
      <c r="G111" s="7" t="s">
        <v>53</v>
      </c>
      <c r="H111" s="7" t="s">
        <v>4058</v>
      </c>
    </row>
    <row r="112" spans="1:8" ht="18" customHeight="1" x14ac:dyDescent="0.2">
      <c r="A112" s="22" t="s">
        <v>1207</v>
      </c>
      <c r="B112" s="23" t="s">
        <v>4217</v>
      </c>
      <c r="C112" s="23"/>
      <c r="D112" s="23"/>
      <c r="E112" s="23"/>
      <c r="F112" s="23"/>
      <c r="G112" s="23"/>
      <c r="H112" s="23"/>
    </row>
    <row r="113" spans="1:8" ht="18" customHeight="1" x14ac:dyDescent="0.2">
      <c r="B113" s="1" t="s">
        <v>3</v>
      </c>
      <c r="C113" s="7" t="s">
        <v>1208</v>
      </c>
      <c r="D113" s="2" t="s">
        <v>4</v>
      </c>
      <c r="E113" s="12" t="s">
        <v>1205</v>
      </c>
      <c r="F113" s="16" t="s">
        <v>5</v>
      </c>
      <c r="G113" s="2" t="s">
        <v>7</v>
      </c>
      <c r="H113" s="2" t="s">
        <v>6</v>
      </c>
    </row>
    <row r="114" spans="1:8" ht="18" customHeight="1" x14ac:dyDescent="0.2">
      <c r="B114">
        <v>1</v>
      </c>
      <c r="C114" s="18" t="s">
        <v>886</v>
      </c>
      <c r="D114" s="7" t="str">
        <f>IF(C114="", "",IF($C114&gt;0, IFERROR(VLOOKUP($C114, Members!$A$1:$E$1753, 2, FALSE),"")))</f>
        <v>R3-11699</v>
      </c>
      <c r="E114" s="13">
        <f>IF(C114="","",IF($C114&gt;0,IFERROR(VLOOKUP($C114,Members!$A$1:$E$1729,3,FALSE),"")))</f>
        <v>23801</v>
      </c>
      <c r="F114" s="16">
        <v>50</v>
      </c>
      <c r="G114" s="7" t="str">
        <f>IF(C114="","",IF($C114&gt;0,IFERROR(VLOOKUP($C114,Members!$A$1:$E$1753,4,FALSE),"")))</f>
        <v>Black-2nd</v>
      </c>
      <c r="H114" s="7" t="str">
        <f>IF(C114="","",IF($C114&gt;0,IFERROR(VLOOKUP($C114,Members!$A$1:$E$1753,5,FALSE),"")))</f>
        <v>Buker, Dave</v>
      </c>
    </row>
    <row r="115" spans="1:8" ht="18" customHeight="1" x14ac:dyDescent="0.2">
      <c r="B115">
        <v>2</v>
      </c>
      <c r="C115" s="18" t="s">
        <v>1732</v>
      </c>
      <c r="D115" s="7" t="str">
        <f>IF(C115="", "",IF($C115&gt;0, IFERROR(VLOOKUP($C115, Members!$A$1:$E$1753, 2, FALSE),"")))</f>
        <v>R4-13664</v>
      </c>
      <c r="E115" s="13">
        <f>IF(C115="","",IF($C115&gt;0,IFERROR(VLOOKUP($C115,Members!$A$1:$E$1729,3,FALSE),"")))</f>
        <v>22158</v>
      </c>
      <c r="F115" s="16">
        <v>55</v>
      </c>
      <c r="G115" s="7" t="str">
        <f>IF(C115="","",IF($C115&gt;0,IFERROR(VLOOKUP($C115,Members!$A$1:$E$1753,4,FALSE),"")))</f>
        <v>Black-Master</v>
      </c>
      <c r="H115" s="7" t="str">
        <f>IF(C115="","",IF($C115&gt;0,IFERROR(VLOOKUP($C115,Members!$A$1:$E$1753,5,FALSE),"")))</f>
        <v>Cortazzo, Anthony</v>
      </c>
    </row>
    <row r="116" spans="1:8" ht="18" customHeight="1" x14ac:dyDescent="0.2">
      <c r="B116">
        <v>3</v>
      </c>
      <c r="C116" s="18" t="s">
        <v>44</v>
      </c>
      <c r="D116" s="7" t="str">
        <f>IF(C116="", "",IF($C116&gt;0, IFERROR(VLOOKUP($C116, Members!$A$1:$E$1753, 2, FALSE),"")))</f>
        <v/>
      </c>
      <c r="E116" s="13" t="str">
        <f>IF(C116="","",IF($C116&gt;0,IFERROR(VLOOKUP($C116,Members!$A$1:$E$1729,3,FALSE),"")))</f>
        <v/>
      </c>
      <c r="F116" s="16" t="str">
        <f>IF(E116="","",IF(E116=0,"",IF(E116&gt;0,INT(($B$2-E116)/365.25))))</f>
        <v/>
      </c>
      <c r="G116" s="7" t="str">
        <f>IF(C116="","",IF($C116&gt;0,IFERROR(VLOOKUP($C116,Members!$A$1:$E$1753,4,FALSE),"")))</f>
        <v/>
      </c>
      <c r="H116" s="7" t="str">
        <f>IF(C116="","",IF($C116&gt;0,IFERROR(VLOOKUP($C116,Members!$A$1:$E$1753,5,FALSE),"")))</f>
        <v/>
      </c>
    </row>
    <row r="117" spans="1:8" ht="18" customHeight="1" x14ac:dyDescent="0.2">
      <c r="B117">
        <v>4</v>
      </c>
      <c r="C117" s="18" t="s">
        <v>44</v>
      </c>
      <c r="D117" s="7" t="str">
        <f>IF(C117="", "",IF($C117&gt;0, IFERROR(VLOOKUP($C117, Members!$A$1:$E$1753, 2, FALSE),"")))</f>
        <v/>
      </c>
      <c r="E117" s="13" t="str">
        <f>IF(C117="","",IF($C117&gt;0,IFERROR(VLOOKUP($C117,Members!$A$1:$E$1729,3,FALSE),"")))</f>
        <v/>
      </c>
      <c r="F117" s="16" t="str">
        <f>IF(E117="","",IF(E117=0,"",IF(E117&gt;0,INT(($B$2-E117)/365.25))))</f>
        <v/>
      </c>
      <c r="G117" s="7" t="str">
        <f>IF(C117="","",IF($C117&gt;0,IFERROR(VLOOKUP($C117,Members!$A$1:$E$1753,4,FALSE),"")))</f>
        <v/>
      </c>
      <c r="H117" s="7" t="str">
        <f>IF(C117="","",IF($C117&gt;0,IFERROR(VLOOKUP($C117,Members!$A$1:$E$1753,5,FALSE),"")))</f>
        <v/>
      </c>
    </row>
    <row r="118" spans="1:8" ht="18" customHeight="1" x14ac:dyDescent="0.2">
      <c r="A118" s="22" t="s">
        <v>1207</v>
      </c>
      <c r="B118" s="23" t="s">
        <v>4395</v>
      </c>
      <c r="C118" s="23"/>
      <c r="D118" s="23"/>
      <c r="E118" s="23"/>
      <c r="F118" s="23"/>
      <c r="G118" s="23"/>
      <c r="H118" s="23"/>
    </row>
    <row r="119" spans="1:8" ht="18" customHeight="1" x14ac:dyDescent="0.2">
      <c r="B119" s="1" t="s">
        <v>3</v>
      </c>
      <c r="C119" s="7" t="s">
        <v>1208</v>
      </c>
      <c r="D119" s="2" t="s">
        <v>4</v>
      </c>
      <c r="E119" s="12" t="s">
        <v>1205</v>
      </c>
      <c r="F119" s="16" t="s">
        <v>5</v>
      </c>
      <c r="G119" s="2" t="s">
        <v>7</v>
      </c>
      <c r="H119" s="2" t="s">
        <v>6</v>
      </c>
    </row>
    <row r="120" spans="1:8" ht="18" customHeight="1" x14ac:dyDescent="0.2">
      <c r="B120">
        <v>1</v>
      </c>
      <c r="C120" s="18" t="s">
        <v>1660</v>
      </c>
      <c r="D120" s="7" t="str">
        <f>IF(C120="", "",IF($C120&gt;0, IFERROR(VLOOKUP($C120, Members!$A$1:$E$1753, 2, FALSE),"")))</f>
        <v>R3-12111</v>
      </c>
      <c r="E120" s="13">
        <f>IF(C120="","",IF($C120&gt;0,IFERROR(VLOOKUP($C120,Members!$A$1:$E$1729,3,FALSE),"")))</f>
        <v>33659</v>
      </c>
      <c r="F120" s="16">
        <v>23</v>
      </c>
      <c r="G120" s="7" t="str">
        <f>IF(C120="","",IF($C120&gt;0,IFERROR(VLOOKUP($C120,Members!$A$1:$E$1753,4,FALSE),"")))</f>
        <v>Black</v>
      </c>
      <c r="H120" s="7" t="str">
        <f>IF(C120="","",IF($C120&gt;0,IFERROR(VLOOKUP($C120,Members!$A$1:$E$1753,5,FALSE),"")))</f>
        <v>Harris, Lee</v>
      </c>
    </row>
    <row r="121" spans="1:8" ht="18" customHeight="1" x14ac:dyDescent="0.2">
      <c r="B121">
        <v>2</v>
      </c>
      <c r="C121" s="18" t="s">
        <v>44</v>
      </c>
      <c r="D121" s="7" t="str">
        <f>IF(C121="", "",IF($C121&gt;0, IFERROR(VLOOKUP($C121, Members!$A$1:$E$1753, 2, FALSE),"")))</f>
        <v/>
      </c>
      <c r="E121" s="13" t="str">
        <f>IF(C121="","",IF($C121&gt;0,IFERROR(VLOOKUP($C121,Members!$A$1:$E$1729,3,FALSE),"")))</f>
        <v/>
      </c>
      <c r="F121" s="16" t="str">
        <f>IF(E121="","",IF(E121=0,"",IF(E121&gt;0,INT(($B$2-E121)/365.25))))</f>
        <v/>
      </c>
      <c r="G121" s="7" t="str">
        <f>IF(C121="","",IF($C121&gt;0,IFERROR(VLOOKUP($C121,Members!$A$1:$E$1753,4,FALSE),"")))</f>
        <v/>
      </c>
      <c r="H121" s="7" t="str">
        <f>IF(C121="","",IF($C121&gt;0,IFERROR(VLOOKUP($C121,Members!$A$1:$E$1753,5,FALSE),"")))</f>
        <v/>
      </c>
    </row>
    <row r="122" spans="1:8" ht="18" customHeight="1" x14ac:dyDescent="0.2">
      <c r="B122">
        <v>3</v>
      </c>
      <c r="C122" s="18" t="s">
        <v>44</v>
      </c>
      <c r="D122" s="7" t="str">
        <f>IF(C122="", "",IF($C122&gt;0, IFERROR(VLOOKUP($C122, Members!$A$1:$E$1753, 2, FALSE),"")))</f>
        <v/>
      </c>
      <c r="E122" s="13" t="str">
        <f>IF(C122="","",IF($C122&gt;0,IFERROR(VLOOKUP($C122,Members!$A$1:$E$1729,3,FALSE),"")))</f>
        <v/>
      </c>
      <c r="F122" s="16" t="str">
        <f>IF(E122="","",IF(E122=0,"",IF(E122&gt;0,INT(($B$2-E122)/365.25))))</f>
        <v/>
      </c>
      <c r="G122" s="7" t="str">
        <f>IF(C122="","",IF($C122&gt;0,IFERROR(VLOOKUP($C122,Members!$A$1:$E$1753,4,FALSE),"")))</f>
        <v/>
      </c>
      <c r="H122" s="7" t="str">
        <f>IF(C122="","",IF($C122&gt;0,IFERROR(VLOOKUP($C122,Members!$A$1:$E$1753,5,FALSE),"")))</f>
        <v/>
      </c>
    </row>
    <row r="123" spans="1:8" ht="18" customHeight="1" x14ac:dyDescent="0.2">
      <c r="B123">
        <v>4</v>
      </c>
      <c r="C123" s="18" t="s">
        <v>44</v>
      </c>
      <c r="D123" s="7" t="str">
        <f>IF(C123="", "",IF($C123&gt;0, IFERROR(VLOOKUP($C123, Members!$A$1:$E$1753, 2, FALSE),"")))</f>
        <v/>
      </c>
      <c r="E123" s="13" t="str">
        <f>IF(C123="","",IF($C123&gt;0,IFERROR(VLOOKUP($C123,Members!$A$1:$E$1729,3,FALSE),"")))</f>
        <v/>
      </c>
      <c r="F123" s="16" t="str">
        <f>IF(E123="","",IF(E123=0,"",IF(E123&gt;0,INT(($B$2-E123)/365.25))))</f>
        <v/>
      </c>
      <c r="G123" s="7" t="str">
        <f>IF(C123="","",IF($C123&gt;0,IFERROR(VLOOKUP($C123,Members!$A$1:$E$1753,4,FALSE),"")))</f>
        <v/>
      </c>
      <c r="H123" s="7" t="str">
        <f>IF(C123="","",IF($C123&gt;0,IFERROR(VLOOKUP($C123,Members!$A$1:$E$1753,5,FALSE),"")))</f>
        <v/>
      </c>
    </row>
    <row r="124" spans="1:8" ht="18" customHeight="1" x14ac:dyDescent="0.2">
      <c r="A124" s="22" t="s">
        <v>1207</v>
      </c>
      <c r="B124" s="23"/>
      <c r="C124" s="23"/>
      <c r="D124" s="23"/>
      <c r="E124" s="23"/>
      <c r="F124" s="23"/>
      <c r="G124" s="23"/>
      <c r="H124" s="23"/>
    </row>
    <row r="125" spans="1:8" ht="18" customHeight="1" x14ac:dyDescent="0.2">
      <c r="B125" s="1" t="s">
        <v>3</v>
      </c>
      <c r="C125" s="7" t="s">
        <v>1208</v>
      </c>
      <c r="D125" s="2" t="s">
        <v>4</v>
      </c>
      <c r="E125" s="12" t="s">
        <v>1205</v>
      </c>
      <c r="F125" s="16" t="s">
        <v>5</v>
      </c>
      <c r="G125" s="2" t="s">
        <v>7</v>
      </c>
      <c r="H125" s="2" t="s">
        <v>6</v>
      </c>
    </row>
    <row r="126" spans="1:8" ht="18" customHeight="1" x14ac:dyDescent="0.2">
      <c r="B126">
        <v>1</v>
      </c>
      <c r="C126" s="18" t="s">
        <v>44</v>
      </c>
      <c r="D126" s="7" t="str">
        <f>IF(C126="", "",IF($C126&gt;0, IFERROR(VLOOKUP($C126, Members!$A$1:$E$1753, 2, FALSE),"")))</f>
        <v/>
      </c>
      <c r="E126" s="13" t="str">
        <f>IF(C126="","",IF($C126&gt;0,IFERROR(VLOOKUP($C126,Members!$A$1:$E$1729,3,FALSE),"")))</f>
        <v/>
      </c>
      <c r="F126" s="16" t="str">
        <f>IF(E126="","",IF(E126=0,"",IF(E126&gt;0,INT(($B$2-E126)/365.25))))</f>
        <v/>
      </c>
      <c r="G126" s="7" t="str">
        <f>IF(C126="","",IF($C126&gt;0,IFERROR(VLOOKUP($C126,Members!$A$1:$E$1753,4,FALSE),"")))</f>
        <v/>
      </c>
      <c r="H126" s="7" t="str">
        <f>IF(C126="","",IF($C126&gt;0,IFERROR(VLOOKUP($C126,Members!$A$1:$E$1753,5,FALSE),"")))</f>
        <v/>
      </c>
    </row>
    <row r="127" spans="1:8" ht="18" customHeight="1" x14ac:dyDescent="0.2">
      <c r="B127">
        <v>2</v>
      </c>
      <c r="C127" s="18" t="s">
        <v>44</v>
      </c>
      <c r="D127" s="7" t="str">
        <f>IF(C127="", "",IF($C127&gt;0, IFERROR(VLOOKUP($C127, Members!$A$1:$E$1753, 2, FALSE),"")))</f>
        <v/>
      </c>
      <c r="E127" s="13" t="str">
        <f>IF(C127="","",IF($C127&gt;0,IFERROR(VLOOKUP($C127,Members!$A$1:$E$1729,3,FALSE),"")))</f>
        <v/>
      </c>
      <c r="F127" s="16" t="str">
        <f>IF(E127="","",IF(E127=0,"",IF(E127&gt;0,INT(($B$2-E127)/365.25))))</f>
        <v/>
      </c>
      <c r="G127" s="7" t="str">
        <f>IF(C127="","",IF($C127&gt;0,IFERROR(VLOOKUP($C127,Members!$A$1:$E$1753,4,FALSE),"")))</f>
        <v/>
      </c>
      <c r="H127" s="7" t="str">
        <f>IF(C127="","",IF($C127&gt;0,IFERROR(VLOOKUP($C127,Members!$A$1:$E$1753,5,FALSE),"")))</f>
        <v/>
      </c>
    </row>
    <row r="128" spans="1:8" ht="18" customHeight="1" x14ac:dyDescent="0.2">
      <c r="B128">
        <v>3</v>
      </c>
      <c r="C128" s="18" t="s">
        <v>44</v>
      </c>
      <c r="D128" s="7" t="str">
        <f>IF(C128="", "",IF($C128&gt;0, IFERROR(VLOOKUP($C128, Members!$A$1:$E$1753, 2, FALSE),"")))</f>
        <v/>
      </c>
      <c r="E128" s="13" t="str">
        <f>IF(C128="","",IF($C128&gt;0,IFERROR(VLOOKUP($C128,Members!$A$1:$E$1729,3,FALSE),"")))</f>
        <v/>
      </c>
      <c r="F128" s="16" t="str">
        <f>IF(E128="","",IF(E128=0,"",IF(E128&gt;0,INT(($B$2-E128)/365.25))))</f>
        <v/>
      </c>
      <c r="G128" s="7" t="str">
        <f>IF(C128="","",IF($C128&gt;0,IFERROR(VLOOKUP($C128,Members!$A$1:$E$1753,4,FALSE),"")))</f>
        <v/>
      </c>
      <c r="H128" s="7" t="str">
        <f>IF(C128="","",IF($C128&gt;0,IFERROR(VLOOKUP($C128,Members!$A$1:$E$1753,5,FALSE),"")))</f>
        <v/>
      </c>
    </row>
    <row r="129" spans="1:8" ht="18" customHeight="1" x14ac:dyDescent="0.2">
      <c r="B129">
        <v>4</v>
      </c>
      <c r="C129" s="18" t="s">
        <v>44</v>
      </c>
      <c r="D129" s="7" t="str">
        <f>IF(C129="", "",IF($C129&gt;0, IFERROR(VLOOKUP($C129, Members!$A$1:$E$1753, 2, FALSE),"")))</f>
        <v/>
      </c>
      <c r="E129" s="13" t="str">
        <f>IF(C129="","",IF($C129&gt;0,IFERROR(VLOOKUP($C129,Members!$A$1:$E$1729,3,FALSE),"")))</f>
        <v/>
      </c>
      <c r="F129" s="16" t="str">
        <f>IF(E129="","",IF(E129=0,"",IF(E129&gt;0,INT(($B$2-E129)/365.25))))</f>
        <v/>
      </c>
      <c r="G129" s="7" t="str">
        <f>IF(C129="","",IF($C129&gt;0,IFERROR(VLOOKUP($C129,Members!$A$1:$E$1753,4,FALSE),"")))</f>
        <v/>
      </c>
      <c r="H129" s="7" t="str">
        <f>IF(C129="","",IF($C129&gt;0,IFERROR(VLOOKUP($C129,Members!$A$1:$E$1753,5,FALSE),"")))</f>
        <v/>
      </c>
    </row>
    <row r="130" spans="1:8" ht="18" customHeight="1" x14ac:dyDescent="0.2">
      <c r="A130" s="22" t="s">
        <v>1207</v>
      </c>
      <c r="B130" s="23"/>
      <c r="C130" s="23"/>
      <c r="D130" s="23"/>
      <c r="E130" s="23"/>
      <c r="F130" s="23"/>
      <c r="G130" s="23"/>
      <c r="H130" s="23"/>
    </row>
    <row r="131" spans="1:8" ht="18" customHeight="1" x14ac:dyDescent="0.2">
      <c r="B131" s="1" t="s">
        <v>3</v>
      </c>
      <c r="C131" s="7" t="s">
        <v>1208</v>
      </c>
      <c r="D131" s="2" t="s">
        <v>4</v>
      </c>
      <c r="E131" s="12" t="s">
        <v>1205</v>
      </c>
      <c r="F131" s="16" t="s">
        <v>5</v>
      </c>
      <c r="G131" s="2" t="s">
        <v>7</v>
      </c>
      <c r="H131" s="2" t="s">
        <v>6</v>
      </c>
    </row>
    <row r="132" spans="1:8" ht="18" customHeight="1" x14ac:dyDescent="0.2">
      <c r="B132">
        <v>1</v>
      </c>
      <c r="C132" s="18" t="s">
        <v>44</v>
      </c>
      <c r="D132" s="7" t="str">
        <f>IF(C132="", "",IF($C132&gt;0, IFERROR(VLOOKUP($C132, Members!$A$1:$E$1753, 2, FALSE),"")))</f>
        <v/>
      </c>
      <c r="E132" s="13" t="str">
        <f>IF(C132="","",IF($C132&gt;0,IFERROR(VLOOKUP($C132,Members!$A$1:$E$1729,3,FALSE),"")))</f>
        <v/>
      </c>
      <c r="F132" s="16" t="str">
        <f>IF(E132="","",IF(E132=0,"",IF(E132&gt;0,INT(($B$2-E132)/365.25))))</f>
        <v/>
      </c>
      <c r="G132" s="7" t="str">
        <f>IF(C132="","",IF($C132&gt;0,IFERROR(VLOOKUP($C132,Members!$A$1:$E$1753,4,FALSE),"")))</f>
        <v/>
      </c>
      <c r="H132" s="7" t="str">
        <f>IF(C132="","",IF($C132&gt;0,IFERROR(VLOOKUP($C132,Members!$A$1:$E$1753,5,FALSE),"")))</f>
        <v/>
      </c>
    </row>
    <row r="133" spans="1:8" ht="18" customHeight="1" x14ac:dyDescent="0.2">
      <c r="B133">
        <v>2</v>
      </c>
      <c r="C133" s="18" t="s">
        <v>44</v>
      </c>
      <c r="D133" s="7" t="str">
        <f>IF(C133="", "",IF($C133&gt;0, IFERROR(VLOOKUP($C133, Members!$A$1:$E$1753, 2, FALSE),"")))</f>
        <v/>
      </c>
      <c r="E133" s="13" t="str">
        <f>IF(C133="","",IF($C133&gt;0,IFERROR(VLOOKUP($C133,Members!$A$1:$E$1729,3,FALSE),"")))</f>
        <v/>
      </c>
      <c r="F133" s="16" t="str">
        <f>IF(E133="","",IF(E133=0,"",IF(E133&gt;0,INT(($B$2-E133)/365.25))))</f>
        <v/>
      </c>
      <c r="G133" s="7" t="str">
        <f>IF(C133="","",IF($C133&gt;0,IFERROR(VLOOKUP($C133,Members!$A$1:$E$1753,4,FALSE),"")))</f>
        <v/>
      </c>
      <c r="H133" s="7" t="str">
        <f>IF(C133="","",IF($C133&gt;0,IFERROR(VLOOKUP($C133,Members!$A$1:$E$1753,5,FALSE),"")))</f>
        <v/>
      </c>
    </row>
    <row r="134" spans="1:8" ht="18" customHeight="1" x14ac:dyDescent="0.2">
      <c r="B134">
        <v>3</v>
      </c>
      <c r="C134" s="18" t="s">
        <v>44</v>
      </c>
      <c r="D134" s="7" t="str">
        <f>IF(C134="", "",IF($C134&gt;0, IFERROR(VLOOKUP($C134, Members!$A$1:$E$1753, 2, FALSE),"")))</f>
        <v/>
      </c>
      <c r="E134" s="13" t="str">
        <f>IF(C134="","",IF($C134&gt;0,IFERROR(VLOOKUP($C134,Members!$A$1:$E$1729,3,FALSE),"")))</f>
        <v/>
      </c>
      <c r="F134" s="16" t="str">
        <f>IF(E134="","",IF(E134=0,"",IF(E134&gt;0,INT(($B$2-E134)/365.25))))</f>
        <v/>
      </c>
      <c r="G134" s="7" t="str">
        <f>IF(C134="","",IF($C134&gt;0,IFERROR(VLOOKUP($C134,Members!$A$1:$E$1753,4,FALSE),"")))</f>
        <v/>
      </c>
      <c r="H134" s="7" t="str">
        <f>IF(C134="","",IF($C134&gt;0,IFERROR(VLOOKUP($C134,Members!$A$1:$E$1753,5,FALSE),"")))</f>
        <v/>
      </c>
    </row>
    <row r="135" spans="1:8" ht="18" customHeight="1" x14ac:dyDescent="0.2">
      <c r="B135">
        <v>4</v>
      </c>
      <c r="C135" s="18" t="s">
        <v>44</v>
      </c>
      <c r="D135" s="7" t="str">
        <f>IF(C135="", "",IF($C135&gt;0, IFERROR(VLOOKUP($C135, Members!$A$1:$E$1753, 2, FALSE),"")))</f>
        <v/>
      </c>
      <c r="E135" s="13" t="str">
        <f>IF(C135="","",IF($C135&gt;0,IFERROR(VLOOKUP($C135,Members!$A$1:$E$1729,3,FALSE),"")))</f>
        <v/>
      </c>
      <c r="F135" s="16" t="str">
        <f>IF(E135="","",IF(E135=0,"",IF(E135&gt;0,INT(($B$2-E135)/365.25))))</f>
        <v/>
      </c>
      <c r="G135" s="7" t="str">
        <f>IF(C135="","",IF($C135&gt;0,IFERROR(VLOOKUP($C135,Members!$A$1:$E$1753,4,FALSE),"")))</f>
        <v/>
      </c>
      <c r="H135" s="7" t="str">
        <f>IF(C135="","",IF($C135&gt;0,IFERROR(VLOOKUP($C135,Members!$A$1:$E$1753,5,FALSE),"")))</f>
        <v/>
      </c>
    </row>
    <row r="136" spans="1:8" ht="18" customHeight="1" x14ac:dyDescent="0.2">
      <c r="A136" s="22" t="s">
        <v>1207</v>
      </c>
      <c r="B136" s="23"/>
      <c r="C136" s="23"/>
      <c r="D136" s="23"/>
      <c r="E136" s="23"/>
      <c r="F136" s="23"/>
      <c r="G136" s="23"/>
      <c r="H136" s="23"/>
    </row>
    <row r="137" spans="1:8" ht="18" customHeight="1" x14ac:dyDescent="0.2">
      <c r="B137" s="1" t="s">
        <v>3</v>
      </c>
      <c r="C137" s="7" t="s">
        <v>1208</v>
      </c>
      <c r="D137" s="2" t="s">
        <v>4</v>
      </c>
      <c r="E137" s="12" t="s">
        <v>1205</v>
      </c>
      <c r="F137" s="16" t="s">
        <v>5</v>
      </c>
      <c r="G137" s="2" t="s">
        <v>7</v>
      </c>
      <c r="H137" s="2" t="s">
        <v>6</v>
      </c>
    </row>
    <row r="138" spans="1:8" ht="18" customHeight="1" x14ac:dyDescent="0.2">
      <c r="B138">
        <v>1</v>
      </c>
      <c r="C138" s="18" t="s">
        <v>44</v>
      </c>
      <c r="D138" s="7" t="str">
        <f>IF(C138="", "",IF($C138&gt;0, IFERROR(VLOOKUP($C138, Members!$A$1:$E$1753, 2, FALSE),"")))</f>
        <v/>
      </c>
      <c r="E138" s="13" t="str">
        <f>IF(C138="","",IF($C138&gt;0,IFERROR(VLOOKUP($C138,Members!$A$1:$E$1729,3,FALSE),"")))</f>
        <v/>
      </c>
      <c r="F138" s="16" t="str">
        <f>IF(E138="","",IF(E138=0,"",IF(E138&gt;0,INT(($B$2-E138)/365.25))))</f>
        <v/>
      </c>
      <c r="G138" s="7" t="str">
        <f>IF(C138="","",IF($C138&gt;0,IFERROR(VLOOKUP($C138,Members!$A$1:$E$1753,4,FALSE),"")))</f>
        <v/>
      </c>
      <c r="H138" s="7" t="str">
        <f>IF(C138="","",IF($C138&gt;0,IFERROR(VLOOKUP($C138,Members!$A$1:$E$1753,5,FALSE),"")))</f>
        <v/>
      </c>
    </row>
    <row r="139" spans="1:8" ht="18" customHeight="1" x14ac:dyDescent="0.2">
      <c r="B139">
        <v>2</v>
      </c>
      <c r="C139" s="18" t="s">
        <v>44</v>
      </c>
      <c r="D139" s="7" t="str">
        <f>IF(C139="", "",IF($C139&gt;0, IFERROR(VLOOKUP($C139, Members!$A$1:$E$1753, 2, FALSE),"")))</f>
        <v/>
      </c>
      <c r="E139" s="13" t="str">
        <f>IF(C139="","",IF($C139&gt;0,IFERROR(VLOOKUP($C139,Members!$A$1:$E$1729,3,FALSE),"")))</f>
        <v/>
      </c>
      <c r="F139" s="16" t="str">
        <f>IF(E139="","",IF(E139=0,"",IF(E139&gt;0,INT(($B$2-E139)/365.25))))</f>
        <v/>
      </c>
      <c r="G139" s="7" t="str">
        <f>IF(C139="","",IF($C139&gt;0,IFERROR(VLOOKUP($C139,Members!$A$1:$E$1753,4,FALSE),"")))</f>
        <v/>
      </c>
      <c r="H139" s="7" t="str">
        <f>IF(C139="","",IF($C139&gt;0,IFERROR(VLOOKUP($C139,Members!$A$1:$E$1753,5,FALSE),"")))</f>
        <v/>
      </c>
    </row>
    <row r="140" spans="1:8" ht="18" customHeight="1" x14ac:dyDescent="0.2">
      <c r="B140">
        <v>3</v>
      </c>
      <c r="C140" s="18" t="s">
        <v>44</v>
      </c>
      <c r="D140" s="7" t="str">
        <f>IF(C140="", "",IF($C140&gt;0, IFERROR(VLOOKUP($C140, Members!$A$1:$E$1753, 2, FALSE),"")))</f>
        <v/>
      </c>
      <c r="E140" s="13" t="str">
        <f>IF(C140="","",IF($C140&gt;0,IFERROR(VLOOKUP($C140,Members!$A$1:$E$1729,3,FALSE),"")))</f>
        <v/>
      </c>
      <c r="F140" s="16" t="str">
        <f>IF(E140="","",IF(E140=0,"",IF(E140&gt;0,INT(($B$2-E140)/365.25))))</f>
        <v/>
      </c>
      <c r="G140" s="7" t="str">
        <f>IF(C140="","",IF($C140&gt;0,IFERROR(VLOOKUP($C140,Members!$A$1:$E$1753,4,FALSE),"")))</f>
        <v/>
      </c>
      <c r="H140" s="7" t="str">
        <f>IF(C140="","",IF($C140&gt;0,IFERROR(VLOOKUP($C140,Members!$A$1:$E$1753,5,FALSE),"")))</f>
        <v/>
      </c>
    </row>
    <row r="141" spans="1:8" ht="18" customHeight="1" x14ac:dyDescent="0.2">
      <c r="B141">
        <v>4</v>
      </c>
      <c r="C141" s="18" t="s">
        <v>44</v>
      </c>
      <c r="D141" s="7" t="str">
        <f>IF(C141="", "",IF($C141&gt;0, IFERROR(VLOOKUP($C141, Members!$A$1:$E$1753, 2, FALSE),"")))</f>
        <v/>
      </c>
      <c r="E141" s="13" t="str">
        <f>IF(C141="","",IF($C141&gt;0,IFERROR(VLOOKUP($C141,Members!$A$1:$E$1729,3,FALSE),"")))</f>
        <v/>
      </c>
      <c r="F141" s="16" t="str">
        <f>IF(E141="","",IF(E141=0,"",IF(E141&gt;0,INT(($B$2-E141)/365.25))))</f>
        <v/>
      </c>
      <c r="G141" s="7" t="str">
        <f>IF(C141="","",IF($C141&gt;0,IFERROR(VLOOKUP($C141,Members!$A$1:$E$1753,4,FALSE),"")))</f>
        <v/>
      </c>
      <c r="H141" s="7" t="str">
        <f>IF(C141="","",IF($C141&gt;0,IFERROR(VLOOKUP($C141,Members!$A$1:$E$1753,5,FALSE),"")))</f>
        <v/>
      </c>
    </row>
    <row r="142" spans="1:8" ht="18" customHeight="1" x14ac:dyDescent="0.2">
      <c r="A142" s="22" t="s">
        <v>1207</v>
      </c>
      <c r="B142" s="23"/>
      <c r="C142" s="23"/>
      <c r="D142" s="23"/>
      <c r="E142" s="23"/>
      <c r="F142" s="23"/>
      <c r="G142" s="23"/>
      <c r="H142" s="23"/>
    </row>
    <row r="143" spans="1:8" ht="18" customHeight="1" x14ac:dyDescent="0.2">
      <c r="B143" s="1" t="s">
        <v>3</v>
      </c>
      <c r="C143" s="7" t="s">
        <v>1208</v>
      </c>
      <c r="D143" s="2" t="s">
        <v>4</v>
      </c>
      <c r="E143" s="12" t="s">
        <v>1205</v>
      </c>
      <c r="F143" s="16" t="s">
        <v>5</v>
      </c>
      <c r="G143" s="2" t="s">
        <v>7</v>
      </c>
      <c r="H143" s="2" t="s">
        <v>6</v>
      </c>
    </row>
    <row r="144" spans="1:8" ht="18" customHeight="1" x14ac:dyDescent="0.2">
      <c r="B144">
        <v>1</v>
      </c>
      <c r="C144" s="18" t="s">
        <v>44</v>
      </c>
      <c r="D144" s="7" t="str">
        <f>IF(C144="", "",IF($C144&gt;0, IFERROR(VLOOKUP($C144, Members!$A$1:$E$1753, 2, FALSE),"")))</f>
        <v/>
      </c>
      <c r="E144" s="13" t="str">
        <f>IF(C144="","",IF($C144&gt;0,IFERROR(VLOOKUP($C144,Members!$A$1:$E$1729,3,FALSE),"")))</f>
        <v/>
      </c>
      <c r="F144" s="16" t="str">
        <f>IF(E144="","",IF(E144=0,"",IF(E144&gt;0,INT(($B$2-E144)/365.25))))</f>
        <v/>
      </c>
      <c r="G144" s="7" t="str">
        <f>IF(C144="","",IF($C144&gt;0,IFERROR(VLOOKUP($C144,Members!$A$1:$E$1753,4,FALSE),"")))</f>
        <v/>
      </c>
      <c r="H144" s="7" t="str">
        <f>IF(C144="","",IF($C144&gt;0,IFERROR(VLOOKUP($C144,Members!$A$1:$E$1753,5,FALSE),"")))</f>
        <v/>
      </c>
    </row>
    <row r="145" spans="1:8" ht="18" customHeight="1" x14ac:dyDescent="0.2">
      <c r="B145">
        <v>2</v>
      </c>
      <c r="C145" s="18" t="s">
        <v>44</v>
      </c>
      <c r="D145" s="7" t="str">
        <f>IF(C145="", "",IF($C145&gt;0, IFERROR(VLOOKUP($C145, Members!$A$1:$E$1753, 2, FALSE),"")))</f>
        <v/>
      </c>
      <c r="E145" s="13" t="str">
        <f>IF(C145="","",IF($C145&gt;0,IFERROR(VLOOKUP($C145,Members!$A$1:$E$1729,3,FALSE),"")))</f>
        <v/>
      </c>
      <c r="F145" s="16" t="str">
        <f>IF(E145="","",IF(E145=0,"",IF(E145&gt;0,INT(($B$2-E145)/365.25))))</f>
        <v/>
      </c>
      <c r="G145" s="7" t="str">
        <f>IF(C145="","",IF($C145&gt;0,IFERROR(VLOOKUP($C145,Members!$A$1:$E$1753,4,FALSE),"")))</f>
        <v/>
      </c>
      <c r="H145" s="7" t="str">
        <f>IF(C145="","",IF($C145&gt;0,IFERROR(VLOOKUP($C145,Members!$A$1:$E$1753,5,FALSE),"")))</f>
        <v/>
      </c>
    </row>
    <row r="146" spans="1:8" ht="18" customHeight="1" x14ac:dyDescent="0.2">
      <c r="B146">
        <v>3</v>
      </c>
      <c r="C146" s="18" t="s">
        <v>44</v>
      </c>
      <c r="D146" s="7" t="str">
        <f>IF(C146="", "",IF($C146&gt;0, IFERROR(VLOOKUP($C146, Members!$A$1:$E$1753, 2, FALSE),"")))</f>
        <v/>
      </c>
      <c r="E146" s="13" t="str">
        <f>IF(C146="","",IF($C146&gt;0,IFERROR(VLOOKUP($C146,Members!$A$1:$E$1729,3,FALSE),"")))</f>
        <v/>
      </c>
      <c r="F146" s="16" t="str">
        <f>IF(E146="","",IF(E146=0,"",IF(E146&gt;0,INT(($B$2-E146)/365.25))))</f>
        <v/>
      </c>
      <c r="G146" s="7" t="str">
        <f>IF(C146="","",IF($C146&gt;0,IFERROR(VLOOKUP($C146,Members!$A$1:$E$1753,4,FALSE),"")))</f>
        <v/>
      </c>
      <c r="H146" s="7" t="str">
        <f>IF(C146="","",IF($C146&gt;0,IFERROR(VLOOKUP($C146,Members!$A$1:$E$1753,5,FALSE),"")))</f>
        <v/>
      </c>
    </row>
    <row r="147" spans="1:8" ht="18" customHeight="1" x14ac:dyDescent="0.2">
      <c r="B147">
        <v>4</v>
      </c>
      <c r="C147" s="18" t="s">
        <v>44</v>
      </c>
      <c r="D147" s="7" t="str">
        <f>IF(C147="", "",IF($C147&gt;0, IFERROR(VLOOKUP($C147, Members!$A$1:$E$1753, 2, FALSE),"")))</f>
        <v/>
      </c>
      <c r="E147" s="13" t="str">
        <f>IF(C147="","",IF($C147&gt;0,IFERROR(VLOOKUP($C147,Members!$A$1:$E$1729,3,FALSE),"")))</f>
        <v/>
      </c>
      <c r="F147" s="16" t="str">
        <f>IF(E147="","",IF(E147=0,"",IF(E147&gt;0,INT(($B$2-E147)/365.25))))</f>
        <v/>
      </c>
      <c r="G147" s="7" t="str">
        <f>IF(C147="","",IF($C147&gt;0,IFERROR(VLOOKUP($C147,Members!$A$1:$E$1753,4,FALSE),"")))</f>
        <v/>
      </c>
      <c r="H147" s="7" t="str">
        <f>IF(C147="","",IF($C147&gt;0,IFERROR(VLOOKUP($C147,Members!$A$1:$E$1753,5,FALSE),"")))</f>
        <v/>
      </c>
    </row>
    <row r="148" spans="1:8" ht="18" customHeight="1" x14ac:dyDescent="0.2">
      <c r="A148" s="22" t="s">
        <v>1207</v>
      </c>
      <c r="B148" s="23"/>
      <c r="C148" s="23"/>
      <c r="D148" s="23"/>
      <c r="E148" s="23"/>
      <c r="F148" s="23"/>
      <c r="G148" s="23"/>
      <c r="H148" s="23"/>
    </row>
    <row r="149" spans="1:8" ht="18" customHeight="1" x14ac:dyDescent="0.2">
      <c r="B149" s="1" t="s">
        <v>3</v>
      </c>
      <c r="C149" s="7" t="s">
        <v>1208</v>
      </c>
      <c r="D149" s="2" t="s">
        <v>4</v>
      </c>
      <c r="E149" s="12" t="s">
        <v>1205</v>
      </c>
      <c r="F149" s="16" t="s">
        <v>5</v>
      </c>
      <c r="G149" s="2" t="s">
        <v>7</v>
      </c>
      <c r="H149" s="2" t="s">
        <v>6</v>
      </c>
    </row>
    <row r="150" spans="1:8" ht="18" customHeight="1" x14ac:dyDescent="0.2">
      <c r="B150">
        <v>1</v>
      </c>
      <c r="C150" s="18" t="s">
        <v>44</v>
      </c>
      <c r="D150" s="7" t="str">
        <f>IF(C150="", "",IF($C150&gt;0, IFERROR(VLOOKUP($C150, Members!$A$1:$E$1753, 2, FALSE),"")))</f>
        <v/>
      </c>
      <c r="E150" s="13" t="str">
        <f>IF(C150="","",IF($C150&gt;0,IFERROR(VLOOKUP($C150,Members!$A$1:$E$1729,3,FALSE),"")))</f>
        <v/>
      </c>
      <c r="F150" s="16" t="str">
        <f>IF(E150="","",IF(E150=0,"",IF(E150&gt;0,INT(($B$2-E150)/365.25))))</f>
        <v/>
      </c>
      <c r="G150" s="7" t="str">
        <f>IF(C150="","",IF($C150&gt;0,IFERROR(VLOOKUP($C150,Members!$A$1:$E$1753,4,FALSE),"")))</f>
        <v/>
      </c>
      <c r="H150" s="7" t="str">
        <f>IF(C150="","",IF($C150&gt;0,IFERROR(VLOOKUP($C150,Members!$A$1:$E$1753,5,FALSE),"")))</f>
        <v/>
      </c>
    </row>
    <row r="151" spans="1:8" ht="18" customHeight="1" x14ac:dyDescent="0.2">
      <c r="B151">
        <v>2</v>
      </c>
      <c r="C151" s="18" t="s">
        <v>44</v>
      </c>
      <c r="D151" s="7" t="str">
        <f>IF(C151="", "",IF($C151&gt;0, IFERROR(VLOOKUP($C151, Members!$A$1:$E$1753, 2, FALSE),"")))</f>
        <v/>
      </c>
      <c r="E151" s="13" t="str">
        <f>IF(C151="","",IF($C151&gt;0,IFERROR(VLOOKUP($C151,Members!$A$1:$E$1729,3,FALSE),"")))</f>
        <v/>
      </c>
      <c r="F151" s="16" t="str">
        <f>IF(E151="","",IF(E151=0,"",IF(E151&gt;0,INT(($B$2-E151)/365.25))))</f>
        <v/>
      </c>
      <c r="G151" s="7" t="str">
        <f>IF(C151="","",IF($C151&gt;0,IFERROR(VLOOKUP($C151,Members!$A$1:$E$1753,4,FALSE),"")))</f>
        <v/>
      </c>
      <c r="H151" s="7" t="str">
        <f>IF(C151="","",IF($C151&gt;0,IFERROR(VLOOKUP($C151,Members!$A$1:$E$1753,5,FALSE),"")))</f>
        <v/>
      </c>
    </row>
    <row r="152" spans="1:8" ht="18" customHeight="1" x14ac:dyDescent="0.2">
      <c r="B152">
        <v>3</v>
      </c>
      <c r="C152" s="18" t="s">
        <v>44</v>
      </c>
      <c r="D152" s="7" t="str">
        <f>IF(C152="", "",IF($C152&gt;0, IFERROR(VLOOKUP($C152, Members!$A$1:$E$1753, 2, FALSE),"")))</f>
        <v/>
      </c>
      <c r="E152" s="13" t="str">
        <f>IF(C152="","",IF($C152&gt;0,IFERROR(VLOOKUP($C152,Members!$A$1:$E$1729,3,FALSE),"")))</f>
        <v/>
      </c>
      <c r="F152" s="16" t="str">
        <f>IF(E152="","",IF(E152=0,"",IF(E152&gt;0,INT(($B$2-E152)/365.25))))</f>
        <v/>
      </c>
      <c r="G152" s="7" t="str">
        <f>IF(C152="","",IF($C152&gt;0,IFERROR(VLOOKUP($C152,Members!$A$1:$E$1753,4,FALSE),"")))</f>
        <v/>
      </c>
      <c r="H152" s="7" t="str">
        <f>IF(C152="","",IF($C152&gt;0,IFERROR(VLOOKUP($C152,Members!$A$1:$E$1753,5,FALSE),"")))</f>
        <v/>
      </c>
    </row>
    <row r="153" spans="1:8" ht="18" customHeight="1" x14ac:dyDescent="0.2">
      <c r="B153">
        <v>4</v>
      </c>
      <c r="C153" s="18" t="s">
        <v>44</v>
      </c>
      <c r="D153" s="7" t="str">
        <f>IF(C153="", "",IF($C153&gt;0, IFERROR(VLOOKUP($C153, Members!$A$1:$E$1753, 2, FALSE),"")))</f>
        <v/>
      </c>
      <c r="E153" s="13" t="str">
        <f>IF(C153="","",IF($C153&gt;0,IFERROR(VLOOKUP($C153,Members!$A$1:$E$1729,3,FALSE),"")))</f>
        <v/>
      </c>
      <c r="F153" s="16" t="str">
        <f>IF(E153="","",IF(E153=0,"",IF(E153&gt;0,INT(($B$2-E153)/365.25))))</f>
        <v/>
      </c>
      <c r="G153" s="7" t="str">
        <f>IF(C153="","",IF($C153&gt;0,IFERROR(VLOOKUP($C153,Members!$A$1:$E$1753,4,FALSE),"")))</f>
        <v/>
      </c>
      <c r="H153" s="7" t="str">
        <f>IF(C153="","",IF($C153&gt;0,IFERROR(VLOOKUP($C153,Members!$A$1:$E$1753,5,FALSE),"")))</f>
        <v/>
      </c>
    </row>
  </sheetData>
  <mergeCells count="4">
    <mergeCell ref="C1:G1"/>
    <mergeCell ref="B2:C2"/>
    <mergeCell ref="E2:H2"/>
    <mergeCell ref="A3:C3"/>
  </mergeCells>
  <phoneticPr fontId="0" type="noConversion"/>
  <pageMargins left="0.37" right="0.38" top="0.54" bottom="0.6" header="0.5" footer="0.5"/>
  <pageSetup orientation="portrait" horizontalDpi="300" verticalDpi="300" r:id="rId1"/>
  <headerFooter alignWithMargins="0"/>
  <drawing r:id="rId2"/>
  <legacyDrawing r:id="rId3"/>
  <controls>
    <mc:AlternateContent xmlns:mc="http://schemas.openxmlformats.org/markup-compatibility/2006">
      <mc:Choice Requires="x14">
        <control shapeId="5325" r:id="rId4" name="ComboBox159">
          <controlPr defaultSize="0" autoLine="0" linkedCell="C69" listFillRange="Members!$A$4:$E$1739" r:id="rId5">
            <anchor moveWithCells="1" sizeWithCells="1">
              <from>
                <xdr:col>2</xdr:col>
                <xdr:colOff>38100</xdr:colOff>
                <xdr:row>68</xdr:row>
                <xdr:rowOff>9525</xdr:rowOff>
              </from>
              <to>
                <xdr:col>2</xdr:col>
                <xdr:colOff>1562100</xdr:colOff>
                <xdr:row>69</xdr:row>
                <xdr:rowOff>9525</xdr:rowOff>
              </to>
            </anchor>
          </controlPr>
        </control>
      </mc:Choice>
      <mc:Fallback>
        <control shapeId="5325" r:id="rId4" name="ComboBox159"/>
      </mc:Fallback>
    </mc:AlternateContent>
    <mc:AlternateContent xmlns:mc="http://schemas.openxmlformats.org/markup-compatibility/2006">
      <mc:Choice Requires="x14">
        <control shapeId="5313" r:id="rId6" name="ComboBox103">
          <controlPr defaultSize="0" autoLine="0" linkedCell="C153" listFillRange="Members!$A$4:$E$1739" r:id="rId7">
            <anchor moveWithCells="1" sizeWithCells="1">
              <from>
                <xdr:col>2</xdr:col>
                <xdr:colOff>47625</xdr:colOff>
                <xdr:row>152</xdr:row>
                <xdr:rowOff>9525</xdr:rowOff>
              </from>
              <to>
                <xdr:col>3</xdr:col>
                <xdr:colOff>0</xdr:colOff>
                <xdr:row>153</xdr:row>
                <xdr:rowOff>0</xdr:rowOff>
              </to>
            </anchor>
          </controlPr>
        </control>
      </mc:Choice>
      <mc:Fallback>
        <control shapeId="5313" r:id="rId6" name="ComboBox103"/>
      </mc:Fallback>
    </mc:AlternateContent>
    <mc:AlternateContent xmlns:mc="http://schemas.openxmlformats.org/markup-compatibility/2006">
      <mc:Choice Requires="x14">
        <control shapeId="5312" r:id="rId8" name="ComboBox102">
          <controlPr defaultSize="0" autoLine="0" linkedCell="C152" listFillRange="Members!$A$4:$E$1739" r:id="rId9">
            <anchor moveWithCells="1" sizeWithCells="1">
              <from>
                <xdr:col>2</xdr:col>
                <xdr:colOff>47625</xdr:colOff>
                <xdr:row>151</xdr:row>
                <xdr:rowOff>9525</xdr:rowOff>
              </from>
              <to>
                <xdr:col>3</xdr:col>
                <xdr:colOff>0</xdr:colOff>
                <xdr:row>152</xdr:row>
                <xdr:rowOff>9525</xdr:rowOff>
              </to>
            </anchor>
          </controlPr>
        </control>
      </mc:Choice>
      <mc:Fallback>
        <control shapeId="5312" r:id="rId8" name="ComboBox102"/>
      </mc:Fallback>
    </mc:AlternateContent>
    <mc:AlternateContent xmlns:mc="http://schemas.openxmlformats.org/markup-compatibility/2006">
      <mc:Choice Requires="x14">
        <control shapeId="5311" r:id="rId10" name="ComboBox101">
          <controlPr defaultSize="0" autoLine="0" linkedCell="C151" listFillRange="Members!$A$4:$E$1739" r:id="rId9">
            <anchor moveWithCells="1" sizeWithCells="1">
              <from>
                <xdr:col>2</xdr:col>
                <xdr:colOff>47625</xdr:colOff>
                <xdr:row>150</xdr:row>
                <xdr:rowOff>9525</xdr:rowOff>
              </from>
              <to>
                <xdr:col>3</xdr:col>
                <xdr:colOff>0</xdr:colOff>
                <xdr:row>151</xdr:row>
                <xdr:rowOff>9525</xdr:rowOff>
              </to>
            </anchor>
          </controlPr>
        </control>
      </mc:Choice>
      <mc:Fallback>
        <control shapeId="5311" r:id="rId10" name="ComboBox101"/>
      </mc:Fallback>
    </mc:AlternateContent>
    <mc:AlternateContent xmlns:mc="http://schemas.openxmlformats.org/markup-compatibility/2006">
      <mc:Choice Requires="x14">
        <control shapeId="5310" r:id="rId11" name="ComboBox100">
          <controlPr defaultSize="0" autoLine="0" linkedCell="C150" listFillRange="Members!$A$4:$E$1739" r:id="rId9">
            <anchor moveWithCells="1" sizeWithCells="1">
              <from>
                <xdr:col>2</xdr:col>
                <xdr:colOff>47625</xdr:colOff>
                <xdr:row>149</xdr:row>
                <xdr:rowOff>9525</xdr:rowOff>
              </from>
              <to>
                <xdr:col>3</xdr:col>
                <xdr:colOff>0</xdr:colOff>
                <xdr:row>150</xdr:row>
                <xdr:rowOff>9525</xdr:rowOff>
              </to>
            </anchor>
          </controlPr>
        </control>
      </mc:Choice>
      <mc:Fallback>
        <control shapeId="5310" r:id="rId11" name="ComboBox100"/>
      </mc:Fallback>
    </mc:AlternateContent>
    <mc:AlternateContent xmlns:mc="http://schemas.openxmlformats.org/markup-compatibility/2006">
      <mc:Choice Requires="x14">
        <control shapeId="5309" r:id="rId12" name="ComboBox99">
          <controlPr defaultSize="0" autoLine="0" linkedCell="C147" listFillRange="Members!$A$4:$E$1739" r:id="rId9">
            <anchor moveWithCells="1" sizeWithCells="1">
              <from>
                <xdr:col>2</xdr:col>
                <xdr:colOff>47625</xdr:colOff>
                <xdr:row>146</xdr:row>
                <xdr:rowOff>9525</xdr:rowOff>
              </from>
              <to>
                <xdr:col>3</xdr:col>
                <xdr:colOff>0</xdr:colOff>
                <xdr:row>147</xdr:row>
                <xdr:rowOff>9525</xdr:rowOff>
              </to>
            </anchor>
          </controlPr>
        </control>
      </mc:Choice>
      <mc:Fallback>
        <control shapeId="5309" r:id="rId12" name="ComboBox99"/>
      </mc:Fallback>
    </mc:AlternateContent>
    <mc:AlternateContent xmlns:mc="http://schemas.openxmlformats.org/markup-compatibility/2006">
      <mc:Choice Requires="x14">
        <control shapeId="5308" r:id="rId13" name="ComboBox98">
          <controlPr defaultSize="0" autoLine="0" linkedCell="C146" listFillRange="Members!$A$4:$E$1739" r:id="rId9">
            <anchor moveWithCells="1" sizeWithCells="1">
              <from>
                <xdr:col>2</xdr:col>
                <xdr:colOff>47625</xdr:colOff>
                <xdr:row>145</xdr:row>
                <xdr:rowOff>9525</xdr:rowOff>
              </from>
              <to>
                <xdr:col>3</xdr:col>
                <xdr:colOff>0</xdr:colOff>
                <xdr:row>146</xdr:row>
                <xdr:rowOff>9525</xdr:rowOff>
              </to>
            </anchor>
          </controlPr>
        </control>
      </mc:Choice>
      <mc:Fallback>
        <control shapeId="5308" r:id="rId13" name="ComboBox98"/>
      </mc:Fallback>
    </mc:AlternateContent>
    <mc:AlternateContent xmlns:mc="http://schemas.openxmlformats.org/markup-compatibility/2006">
      <mc:Choice Requires="x14">
        <control shapeId="5307" r:id="rId14" name="ComboBox97">
          <controlPr defaultSize="0" autoLine="0" linkedCell="C145" listFillRange="Members!$A$4:$E$1739" r:id="rId9">
            <anchor moveWithCells="1" sizeWithCells="1">
              <from>
                <xdr:col>2</xdr:col>
                <xdr:colOff>47625</xdr:colOff>
                <xdr:row>144</xdr:row>
                <xdr:rowOff>9525</xdr:rowOff>
              </from>
              <to>
                <xdr:col>3</xdr:col>
                <xdr:colOff>0</xdr:colOff>
                <xdr:row>145</xdr:row>
                <xdr:rowOff>9525</xdr:rowOff>
              </to>
            </anchor>
          </controlPr>
        </control>
      </mc:Choice>
      <mc:Fallback>
        <control shapeId="5307" r:id="rId14" name="ComboBox97"/>
      </mc:Fallback>
    </mc:AlternateContent>
    <mc:AlternateContent xmlns:mc="http://schemas.openxmlformats.org/markup-compatibility/2006">
      <mc:Choice Requires="x14">
        <control shapeId="5306" r:id="rId15" name="ComboBox96">
          <controlPr defaultSize="0" autoLine="0" linkedCell="C144" listFillRange="Members!$A$4:$E$1739" r:id="rId9">
            <anchor moveWithCells="1" sizeWithCells="1">
              <from>
                <xdr:col>2</xdr:col>
                <xdr:colOff>47625</xdr:colOff>
                <xdr:row>143</xdr:row>
                <xdr:rowOff>9525</xdr:rowOff>
              </from>
              <to>
                <xdr:col>3</xdr:col>
                <xdr:colOff>0</xdr:colOff>
                <xdr:row>144</xdr:row>
                <xdr:rowOff>9525</xdr:rowOff>
              </to>
            </anchor>
          </controlPr>
        </control>
      </mc:Choice>
      <mc:Fallback>
        <control shapeId="5306" r:id="rId15" name="ComboBox96"/>
      </mc:Fallback>
    </mc:AlternateContent>
    <mc:AlternateContent xmlns:mc="http://schemas.openxmlformats.org/markup-compatibility/2006">
      <mc:Choice Requires="x14">
        <control shapeId="5305" r:id="rId16" name="ComboBox95">
          <controlPr defaultSize="0" autoLine="0" linkedCell="C141" listFillRange="Members!$A$4:$E$1739" r:id="rId9">
            <anchor moveWithCells="1" sizeWithCells="1">
              <from>
                <xdr:col>2</xdr:col>
                <xdr:colOff>47625</xdr:colOff>
                <xdr:row>140</xdr:row>
                <xdr:rowOff>9525</xdr:rowOff>
              </from>
              <to>
                <xdr:col>3</xdr:col>
                <xdr:colOff>0</xdr:colOff>
                <xdr:row>141</xdr:row>
                <xdr:rowOff>9525</xdr:rowOff>
              </to>
            </anchor>
          </controlPr>
        </control>
      </mc:Choice>
      <mc:Fallback>
        <control shapeId="5305" r:id="rId16" name="ComboBox95"/>
      </mc:Fallback>
    </mc:AlternateContent>
    <mc:AlternateContent xmlns:mc="http://schemas.openxmlformats.org/markup-compatibility/2006">
      <mc:Choice Requires="x14">
        <control shapeId="5304" r:id="rId17" name="ComboBox94">
          <controlPr defaultSize="0" autoLine="0" linkedCell="C140" listFillRange="Members!$A$4:$E$1739" r:id="rId9">
            <anchor moveWithCells="1" sizeWithCells="1">
              <from>
                <xdr:col>2</xdr:col>
                <xdr:colOff>47625</xdr:colOff>
                <xdr:row>139</xdr:row>
                <xdr:rowOff>9525</xdr:rowOff>
              </from>
              <to>
                <xdr:col>3</xdr:col>
                <xdr:colOff>0</xdr:colOff>
                <xdr:row>140</xdr:row>
                <xdr:rowOff>9525</xdr:rowOff>
              </to>
            </anchor>
          </controlPr>
        </control>
      </mc:Choice>
      <mc:Fallback>
        <control shapeId="5304" r:id="rId17" name="ComboBox94"/>
      </mc:Fallback>
    </mc:AlternateContent>
    <mc:AlternateContent xmlns:mc="http://schemas.openxmlformats.org/markup-compatibility/2006">
      <mc:Choice Requires="x14">
        <control shapeId="5303" r:id="rId18" name="ComboBox93">
          <controlPr defaultSize="0" autoLine="0" linkedCell="C139" listFillRange="Members!$A$4:$E$1739" r:id="rId9">
            <anchor moveWithCells="1" sizeWithCells="1">
              <from>
                <xdr:col>2</xdr:col>
                <xdr:colOff>47625</xdr:colOff>
                <xdr:row>138</xdr:row>
                <xdr:rowOff>9525</xdr:rowOff>
              </from>
              <to>
                <xdr:col>3</xdr:col>
                <xdr:colOff>0</xdr:colOff>
                <xdr:row>139</xdr:row>
                <xdr:rowOff>9525</xdr:rowOff>
              </to>
            </anchor>
          </controlPr>
        </control>
      </mc:Choice>
      <mc:Fallback>
        <control shapeId="5303" r:id="rId18" name="ComboBox93"/>
      </mc:Fallback>
    </mc:AlternateContent>
    <mc:AlternateContent xmlns:mc="http://schemas.openxmlformats.org/markup-compatibility/2006">
      <mc:Choice Requires="x14">
        <control shapeId="5302" r:id="rId19" name="ComboBox92">
          <controlPr defaultSize="0" autoLine="0" linkedCell="C138" listFillRange="Members!$A$4:$E$1739" r:id="rId9">
            <anchor moveWithCells="1" sizeWithCells="1">
              <from>
                <xdr:col>2</xdr:col>
                <xdr:colOff>47625</xdr:colOff>
                <xdr:row>137</xdr:row>
                <xdr:rowOff>9525</xdr:rowOff>
              </from>
              <to>
                <xdr:col>3</xdr:col>
                <xdr:colOff>0</xdr:colOff>
                <xdr:row>138</xdr:row>
                <xdr:rowOff>9525</xdr:rowOff>
              </to>
            </anchor>
          </controlPr>
        </control>
      </mc:Choice>
      <mc:Fallback>
        <control shapeId="5302" r:id="rId19" name="ComboBox92"/>
      </mc:Fallback>
    </mc:AlternateContent>
    <mc:AlternateContent xmlns:mc="http://schemas.openxmlformats.org/markup-compatibility/2006">
      <mc:Choice Requires="x14">
        <control shapeId="5301" r:id="rId20" name="ComboBox91">
          <controlPr defaultSize="0" autoLine="0" linkedCell="C135" listFillRange="Members!$A$4:$E$1739" r:id="rId9">
            <anchor moveWithCells="1" sizeWithCells="1">
              <from>
                <xdr:col>2</xdr:col>
                <xdr:colOff>47625</xdr:colOff>
                <xdr:row>134</xdr:row>
                <xdr:rowOff>9525</xdr:rowOff>
              </from>
              <to>
                <xdr:col>3</xdr:col>
                <xdr:colOff>0</xdr:colOff>
                <xdr:row>135</xdr:row>
                <xdr:rowOff>9525</xdr:rowOff>
              </to>
            </anchor>
          </controlPr>
        </control>
      </mc:Choice>
      <mc:Fallback>
        <control shapeId="5301" r:id="rId20" name="ComboBox91"/>
      </mc:Fallback>
    </mc:AlternateContent>
    <mc:AlternateContent xmlns:mc="http://schemas.openxmlformats.org/markup-compatibility/2006">
      <mc:Choice Requires="x14">
        <control shapeId="5300" r:id="rId21" name="ComboBox90">
          <controlPr defaultSize="0" autoLine="0" linkedCell="C134" listFillRange="Members!$A$4:$E$1739" r:id="rId9">
            <anchor moveWithCells="1" sizeWithCells="1">
              <from>
                <xdr:col>2</xdr:col>
                <xdr:colOff>47625</xdr:colOff>
                <xdr:row>133</xdr:row>
                <xdr:rowOff>9525</xdr:rowOff>
              </from>
              <to>
                <xdr:col>3</xdr:col>
                <xdr:colOff>0</xdr:colOff>
                <xdr:row>134</xdr:row>
                <xdr:rowOff>9525</xdr:rowOff>
              </to>
            </anchor>
          </controlPr>
        </control>
      </mc:Choice>
      <mc:Fallback>
        <control shapeId="5300" r:id="rId21" name="ComboBox90"/>
      </mc:Fallback>
    </mc:AlternateContent>
    <mc:AlternateContent xmlns:mc="http://schemas.openxmlformats.org/markup-compatibility/2006">
      <mc:Choice Requires="x14">
        <control shapeId="5299" r:id="rId22" name="ComboBox89">
          <controlPr defaultSize="0" autoLine="0" linkedCell="C133" listFillRange="Members!$A$4:$E$1739" r:id="rId9">
            <anchor moveWithCells="1" sizeWithCells="1">
              <from>
                <xdr:col>2</xdr:col>
                <xdr:colOff>47625</xdr:colOff>
                <xdr:row>132</xdr:row>
                <xdr:rowOff>9525</xdr:rowOff>
              </from>
              <to>
                <xdr:col>3</xdr:col>
                <xdr:colOff>0</xdr:colOff>
                <xdr:row>133</xdr:row>
                <xdr:rowOff>9525</xdr:rowOff>
              </to>
            </anchor>
          </controlPr>
        </control>
      </mc:Choice>
      <mc:Fallback>
        <control shapeId="5299" r:id="rId22" name="ComboBox89"/>
      </mc:Fallback>
    </mc:AlternateContent>
    <mc:AlternateContent xmlns:mc="http://schemas.openxmlformats.org/markup-compatibility/2006">
      <mc:Choice Requires="x14">
        <control shapeId="5298" r:id="rId23" name="ComboBox88">
          <controlPr defaultSize="0" autoLine="0" linkedCell="C132" listFillRange="Members!$A$4:$E$1739" r:id="rId9">
            <anchor moveWithCells="1" sizeWithCells="1">
              <from>
                <xdr:col>2</xdr:col>
                <xdr:colOff>47625</xdr:colOff>
                <xdr:row>131</xdr:row>
                <xdr:rowOff>9525</xdr:rowOff>
              </from>
              <to>
                <xdr:col>3</xdr:col>
                <xdr:colOff>0</xdr:colOff>
                <xdr:row>132</xdr:row>
                <xdr:rowOff>9525</xdr:rowOff>
              </to>
            </anchor>
          </controlPr>
        </control>
      </mc:Choice>
      <mc:Fallback>
        <control shapeId="5298" r:id="rId23" name="ComboBox88"/>
      </mc:Fallback>
    </mc:AlternateContent>
    <mc:AlternateContent xmlns:mc="http://schemas.openxmlformats.org/markup-compatibility/2006">
      <mc:Choice Requires="x14">
        <control shapeId="5297" r:id="rId24" name="ComboBox158">
          <controlPr defaultSize="0" autoLine="0" linkedCell="C129" listFillRange="Members!$A$4:$E$1739" r:id="rId9">
            <anchor moveWithCells="1" sizeWithCells="1">
              <from>
                <xdr:col>2</xdr:col>
                <xdr:colOff>47625</xdr:colOff>
                <xdr:row>128</xdr:row>
                <xdr:rowOff>9525</xdr:rowOff>
              </from>
              <to>
                <xdr:col>3</xdr:col>
                <xdr:colOff>0</xdr:colOff>
                <xdr:row>129</xdr:row>
                <xdr:rowOff>9525</xdr:rowOff>
              </to>
            </anchor>
          </controlPr>
        </control>
      </mc:Choice>
      <mc:Fallback>
        <control shapeId="5297" r:id="rId24" name="ComboBox158"/>
      </mc:Fallback>
    </mc:AlternateContent>
    <mc:AlternateContent xmlns:mc="http://schemas.openxmlformats.org/markup-compatibility/2006">
      <mc:Choice Requires="x14">
        <control shapeId="5296" r:id="rId25" name="ComboBox157">
          <controlPr defaultSize="0" autoLine="0" linkedCell="C128" listFillRange="Members!$A$4:$E$1739" r:id="rId9">
            <anchor moveWithCells="1" sizeWithCells="1">
              <from>
                <xdr:col>2</xdr:col>
                <xdr:colOff>47625</xdr:colOff>
                <xdr:row>127</xdr:row>
                <xdr:rowOff>9525</xdr:rowOff>
              </from>
              <to>
                <xdr:col>3</xdr:col>
                <xdr:colOff>0</xdr:colOff>
                <xdr:row>128</xdr:row>
                <xdr:rowOff>9525</xdr:rowOff>
              </to>
            </anchor>
          </controlPr>
        </control>
      </mc:Choice>
      <mc:Fallback>
        <control shapeId="5296" r:id="rId25" name="ComboBox157"/>
      </mc:Fallback>
    </mc:AlternateContent>
    <mc:AlternateContent xmlns:mc="http://schemas.openxmlformats.org/markup-compatibility/2006">
      <mc:Choice Requires="x14">
        <control shapeId="5295" r:id="rId26" name="ComboBox156">
          <controlPr defaultSize="0" autoLine="0" linkedCell="C127" listFillRange="Members!$A$4:$E$1739" r:id="rId9">
            <anchor moveWithCells="1" sizeWithCells="1">
              <from>
                <xdr:col>2</xdr:col>
                <xdr:colOff>47625</xdr:colOff>
                <xdr:row>126</xdr:row>
                <xdr:rowOff>9525</xdr:rowOff>
              </from>
              <to>
                <xdr:col>3</xdr:col>
                <xdr:colOff>0</xdr:colOff>
                <xdr:row>127</xdr:row>
                <xdr:rowOff>9525</xdr:rowOff>
              </to>
            </anchor>
          </controlPr>
        </control>
      </mc:Choice>
      <mc:Fallback>
        <control shapeId="5295" r:id="rId26" name="ComboBox156"/>
      </mc:Fallback>
    </mc:AlternateContent>
    <mc:AlternateContent xmlns:mc="http://schemas.openxmlformats.org/markup-compatibility/2006">
      <mc:Choice Requires="x14">
        <control shapeId="5294" r:id="rId27" name="ComboBox155">
          <controlPr defaultSize="0" autoLine="0" linkedCell="C126" listFillRange="Members!$A$4:$E$1739" r:id="rId9">
            <anchor moveWithCells="1" sizeWithCells="1">
              <from>
                <xdr:col>2</xdr:col>
                <xdr:colOff>47625</xdr:colOff>
                <xdr:row>125</xdr:row>
                <xdr:rowOff>9525</xdr:rowOff>
              </from>
              <to>
                <xdr:col>3</xdr:col>
                <xdr:colOff>0</xdr:colOff>
                <xdr:row>126</xdr:row>
                <xdr:rowOff>9525</xdr:rowOff>
              </to>
            </anchor>
          </controlPr>
        </control>
      </mc:Choice>
      <mc:Fallback>
        <control shapeId="5294" r:id="rId27" name="ComboBox155"/>
      </mc:Fallback>
    </mc:AlternateContent>
    <mc:AlternateContent xmlns:mc="http://schemas.openxmlformats.org/markup-compatibility/2006">
      <mc:Choice Requires="x14">
        <control shapeId="5293" r:id="rId28" name="ComboBox154">
          <controlPr defaultSize="0" autoLine="0" linkedCell="C123" listFillRange="Members!$A$4:$E$1739" r:id="rId9">
            <anchor moveWithCells="1" sizeWithCells="1">
              <from>
                <xdr:col>2</xdr:col>
                <xdr:colOff>47625</xdr:colOff>
                <xdr:row>122</xdr:row>
                <xdr:rowOff>9525</xdr:rowOff>
              </from>
              <to>
                <xdr:col>3</xdr:col>
                <xdr:colOff>0</xdr:colOff>
                <xdr:row>123</xdr:row>
                <xdr:rowOff>9525</xdr:rowOff>
              </to>
            </anchor>
          </controlPr>
        </control>
      </mc:Choice>
      <mc:Fallback>
        <control shapeId="5293" r:id="rId28" name="ComboBox154"/>
      </mc:Fallback>
    </mc:AlternateContent>
    <mc:AlternateContent xmlns:mc="http://schemas.openxmlformats.org/markup-compatibility/2006">
      <mc:Choice Requires="x14">
        <control shapeId="5292" r:id="rId29" name="ComboBox153">
          <controlPr defaultSize="0" autoLine="0" linkedCell="C122" listFillRange="Members!$A$4:$E$1739" r:id="rId9">
            <anchor moveWithCells="1" sizeWithCells="1">
              <from>
                <xdr:col>2</xdr:col>
                <xdr:colOff>47625</xdr:colOff>
                <xdr:row>121</xdr:row>
                <xdr:rowOff>9525</xdr:rowOff>
              </from>
              <to>
                <xdr:col>3</xdr:col>
                <xdr:colOff>0</xdr:colOff>
                <xdr:row>122</xdr:row>
                <xdr:rowOff>9525</xdr:rowOff>
              </to>
            </anchor>
          </controlPr>
        </control>
      </mc:Choice>
      <mc:Fallback>
        <control shapeId="5292" r:id="rId29" name="ComboBox153"/>
      </mc:Fallback>
    </mc:AlternateContent>
    <mc:AlternateContent xmlns:mc="http://schemas.openxmlformats.org/markup-compatibility/2006">
      <mc:Choice Requires="x14">
        <control shapeId="5291" r:id="rId30" name="ComboBox152">
          <controlPr defaultSize="0" autoLine="0" linkedCell="C121" listFillRange="Members!$A$4:$E$1739" r:id="rId9">
            <anchor moveWithCells="1" sizeWithCells="1">
              <from>
                <xdr:col>2</xdr:col>
                <xdr:colOff>47625</xdr:colOff>
                <xdr:row>120</xdr:row>
                <xdr:rowOff>9525</xdr:rowOff>
              </from>
              <to>
                <xdr:col>3</xdr:col>
                <xdr:colOff>0</xdr:colOff>
                <xdr:row>121</xdr:row>
                <xdr:rowOff>9525</xdr:rowOff>
              </to>
            </anchor>
          </controlPr>
        </control>
      </mc:Choice>
      <mc:Fallback>
        <control shapeId="5291" r:id="rId30" name="ComboBox152"/>
      </mc:Fallback>
    </mc:AlternateContent>
    <mc:AlternateContent xmlns:mc="http://schemas.openxmlformats.org/markup-compatibility/2006">
      <mc:Choice Requires="x14">
        <control shapeId="5290" r:id="rId31" name="ComboBox151">
          <controlPr defaultSize="0" autoLine="0" linkedCell="C120" listFillRange="Members!$A$4:$E$1739" r:id="rId32">
            <anchor moveWithCells="1" sizeWithCells="1">
              <from>
                <xdr:col>2</xdr:col>
                <xdr:colOff>47625</xdr:colOff>
                <xdr:row>119</xdr:row>
                <xdr:rowOff>9525</xdr:rowOff>
              </from>
              <to>
                <xdr:col>3</xdr:col>
                <xdr:colOff>0</xdr:colOff>
                <xdr:row>120</xdr:row>
                <xdr:rowOff>9525</xdr:rowOff>
              </to>
            </anchor>
          </controlPr>
        </control>
      </mc:Choice>
      <mc:Fallback>
        <control shapeId="5290" r:id="rId31" name="ComboBox151"/>
      </mc:Fallback>
    </mc:AlternateContent>
    <mc:AlternateContent xmlns:mc="http://schemas.openxmlformats.org/markup-compatibility/2006">
      <mc:Choice Requires="x14">
        <control shapeId="5289" r:id="rId33" name="ComboBox150">
          <controlPr defaultSize="0" autoLine="0" linkedCell="C117" listFillRange="Members!$A$4:$E$1739" r:id="rId9">
            <anchor moveWithCells="1" sizeWithCells="1">
              <from>
                <xdr:col>2</xdr:col>
                <xdr:colOff>47625</xdr:colOff>
                <xdr:row>116</xdr:row>
                <xdr:rowOff>9525</xdr:rowOff>
              </from>
              <to>
                <xdr:col>3</xdr:col>
                <xdr:colOff>0</xdr:colOff>
                <xdr:row>117</xdr:row>
                <xdr:rowOff>9525</xdr:rowOff>
              </to>
            </anchor>
          </controlPr>
        </control>
      </mc:Choice>
      <mc:Fallback>
        <control shapeId="5289" r:id="rId33" name="ComboBox150"/>
      </mc:Fallback>
    </mc:AlternateContent>
    <mc:AlternateContent xmlns:mc="http://schemas.openxmlformats.org/markup-compatibility/2006">
      <mc:Choice Requires="x14">
        <control shapeId="5288" r:id="rId34" name="ComboBox149">
          <controlPr defaultSize="0" autoLine="0" linkedCell="C116" listFillRange="Members!$A$4:$E$1739" r:id="rId9">
            <anchor moveWithCells="1" sizeWithCells="1">
              <from>
                <xdr:col>2</xdr:col>
                <xdr:colOff>47625</xdr:colOff>
                <xdr:row>115</xdr:row>
                <xdr:rowOff>9525</xdr:rowOff>
              </from>
              <to>
                <xdr:col>3</xdr:col>
                <xdr:colOff>0</xdr:colOff>
                <xdr:row>116</xdr:row>
                <xdr:rowOff>9525</xdr:rowOff>
              </to>
            </anchor>
          </controlPr>
        </control>
      </mc:Choice>
      <mc:Fallback>
        <control shapeId="5288" r:id="rId34" name="ComboBox149"/>
      </mc:Fallback>
    </mc:AlternateContent>
    <mc:AlternateContent xmlns:mc="http://schemas.openxmlformats.org/markup-compatibility/2006">
      <mc:Choice Requires="x14">
        <control shapeId="5287" r:id="rId35" name="ComboBox148">
          <controlPr defaultSize="0" autoLine="0" linkedCell="C115" listFillRange="Members!$A$4:$E$1739" r:id="rId36">
            <anchor moveWithCells="1" sizeWithCells="1">
              <from>
                <xdr:col>2</xdr:col>
                <xdr:colOff>47625</xdr:colOff>
                <xdr:row>114</xdr:row>
                <xdr:rowOff>9525</xdr:rowOff>
              </from>
              <to>
                <xdr:col>3</xdr:col>
                <xdr:colOff>0</xdr:colOff>
                <xdr:row>115</xdr:row>
                <xdr:rowOff>9525</xdr:rowOff>
              </to>
            </anchor>
          </controlPr>
        </control>
      </mc:Choice>
      <mc:Fallback>
        <control shapeId="5287" r:id="rId35" name="ComboBox148"/>
      </mc:Fallback>
    </mc:AlternateContent>
    <mc:AlternateContent xmlns:mc="http://schemas.openxmlformats.org/markup-compatibility/2006">
      <mc:Choice Requires="x14">
        <control shapeId="5286" r:id="rId37" name="ComboBox147">
          <controlPr defaultSize="0" autoLine="0" linkedCell="C114" listFillRange="Members!$A$4:$E$1739" r:id="rId38">
            <anchor moveWithCells="1" sizeWithCells="1">
              <from>
                <xdr:col>2</xdr:col>
                <xdr:colOff>47625</xdr:colOff>
                <xdr:row>113</xdr:row>
                <xdr:rowOff>9525</xdr:rowOff>
              </from>
              <to>
                <xdr:col>3</xdr:col>
                <xdr:colOff>0</xdr:colOff>
                <xdr:row>114</xdr:row>
                <xdr:rowOff>9525</xdr:rowOff>
              </to>
            </anchor>
          </controlPr>
        </control>
      </mc:Choice>
      <mc:Fallback>
        <control shapeId="5286" r:id="rId37" name="ComboBox147"/>
      </mc:Fallback>
    </mc:AlternateContent>
    <mc:AlternateContent xmlns:mc="http://schemas.openxmlformats.org/markup-compatibility/2006">
      <mc:Choice Requires="x14">
        <control shapeId="5285" r:id="rId39" name="ComboBox146">
          <controlPr defaultSize="0" autoLine="0" linkedCell="C111" listFillRange="Members!$A$4:$E$1739" r:id="rId40">
            <anchor moveWithCells="1" sizeWithCells="1">
              <from>
                <xdr:col>2</xdr:col>
                <xdr:colOff>47625</xdr:colOff>
                <xdr:row>110</xdr:row>
                <xdr:rowOff>9525</xdr:rowOff>
              </from>
              <to>
                <xdr:col>3</xdr:col>
                <xdr:colOff>0</xdr:colOff>
                <xdr:row>111</xdr:row>
                <xdr:rowOff>9525</xdr:rowOff>
              </to>
            </anchor>
          </controlPr>
        </control>
      </mc:Choice>
      <mc:Fallback>
        <control shapeId="5285" r:id="rId39" name="ComboBox146"/>
      </mc:Fallback>
    </mc:AlternateContent>
    <mc:AlternateContent xmlns:mc="http://schemas.openxmlformats.org/markup-compatibility/2006">
      <mc:Choice Requires="x14">
        <control shapeId="5284" r:id="rId41" name="ComboBox145">
          <controlPr defaultSize="0" autoLine="0" linkedCell="C110" listFillRange="Members!$A$4:$E$1739" r:id="rId42">
            <anchor moveWithCells="1" sizeWithCells="1">
              <from>
                <xdr:col>2</xdr:col>
                <xdr:colOff>47625</xdr:colOff>
                <xdr:row>109</xdr:row>
                <xdr:rowOff>9525</xdr:rowOff>
              </from>
              <to>
                <xdr:col>3</xdr:col>
                <xdr:colOff>0</xdr:colOff>
                <xdr:row>110</xdr:row>
                <xdr:rowOff>9525</xdr:rowOff>
              </to>
            </anchor>
          </controlPr>
        </control>
      </mc:Choice>
      <mc:Fallback>
        <control shapeId="5284" r:id="rId41" name="ComboBox145"/>
      </mc:Fallback>
    </mc:AlternateContent>
    <mc:AlternateContent xmlns:mc="http://schemas.openxmlformats.org/markup-compatibility/2006">
      <mc:Choice Requires="x14">
        <control shapeId="5283" r:id="rId43" name="ComboBox144">
          <controlPr defaultSize="0" autoLine="0" linkedCell="C109" listFillRange="Members!$A$4:$E$1739" r:id="rId44">
            <anchor moveWithCells="1" sizeWithCells="1">
              <from>
                <xdr:col>2</xdr:col>
                <xdr:colOff>47625</xdr:colOff>
                <xdr:row>108</xdr:row>
                <xdr:rowOff>9525</xdr:rowOff>
              </from>
              <to>
                <xdr:col>3</xdr:col>
                <xdr:colOff>0</xdr:colOff>
                <xdr:row>109</xdr:row>
                <xdr:rowOff>9525</xdr:rowOff>
              </to>
            </anchor>
          </controlPr>
        </control>
      </mc:Choice>
      <mc:Fallback>
        <control shapeId="5283" r:id="rId43" name="ComboBox144"/>
      </mc:Fallback>
    </mc:AlternateContent>
    <mc:AlternateContent xmlns:mc="http://schemas.openxmlformats.org/markup-compatibility/2006">
      <mc:Choice Requires="x14">
        <control shapeId="5282" r:id="rId45" name="ComboBox143">
          <controlPr defaultSize="0" autoLine="0" linkedCell="C108" listFillRange="Members!$A$4:$E$1739" r:id="rId46">
            <anchor moveWithCells="1" sizeWithCells="1">
              <from>
                <xdr:col>2</xdr:col>
                <xdr:colOff>47625</xdr:colOff>
                <xdr:row>107</xdr:row>
                <xdr:rowOff>9525</xdr:rowOff>
              </from>
              <to>
                <xdr:col>3</xdr:col>
                <xdr:colOff>0</xdr:colOff>
                <xdr:row>108</xdr:row>
                <xdr:rowOff>9525</xdr:rowOff>
              </to>
            </anchor>
          </controlPr>
        </control>
      </mc:Choice>
      <mc:Fallback>
        <control shapeId="5282" r:id="rId45" name="ComboBox143"/>
      </mc:Fallback>
    </mc:AlternateContent>
    <mc:AlternateContent xmlns:mc="http://schemas.openxmlformats.org/markup-compatibility/2006">
      <mc:Choice Requires="x14">
        <control shapeId="5279" r:id="rId47" name="ComboBox140">
          <controlPr defaultSize="0" autoLine="0" linkedCell="C105" listFillRange="Members!$A$4:$E$1739" r:id="rId7">
            <anchor moveWithCells="1" sizeWithCells="1">
              <from>
                <xdr:col>2</xdr:col>
                <xdr:colOff>47625</xdr:colOff>
                <xdr:row>104</xdr:row>
                <xdr:rowOff>9525</xdr:rowOff>
              </from>
              <to>
                <xdr:col>3</xdr:col>
                <xdr:colOff>0</xdr:colOff>
                <xdr:row>105</xdr:row>
                <xdr:rowOff>0</xdr:rowOff>
              </to>
            </anchor>
          </controlPr>
        </control>
      </mc:Choice>
      <mc:Fallback>
        <control shapeId="5279" r:id="rId47" name="ComboBox140"/>
      </mc:Fallback>
    </mc:AlternateContent>
    <mc:AlternateContent xmlns:mc="http://schemas.openxmlformats.org/markup-compatibility/2006">
      <mc:Choice Requires="x14">
        <control shapeId="5278" r:id="rId48" name="ComboBox139">
          <controlPr defaultSize="0" autoLine="0" linkedCell="C104" listFillRange="Members!$A$4:$E$1739" r:id="rId49">
            <anchor moveWithCells="1" sizeWithCells="1">
              <from>
                <xdr:col>2</xdr:col>
                <xdr:colOff>47625</xdr:colOff>
                <xdr:row>103</xdr:row>
                <xdr:rowOff>9525</xdr:rowOff>
              </from>
              <to>
                <xdr:col>3</xdr:col>
                <xdr:colOff>0</xdr:colOff>
                <xdr:row>104</xdr:row>
                <xdr:rowOff>9525</xdr:rowOff>
              </to>
            </anchor>
          </controlPr>
        </control>
      </mc:Choice>
      <mc:Fallback>
        <control shapeId="5278" r:id="rId48" name="ComboBox139"/>
      </mc:Fallback>
    </mc:AlternateContent>
    <mc:AlternateContent xmlns:mc="http://schemas.openxmlformats.org/markup-compatibility/2006">
      <mc:Choice Requires="x14">
        <control shapeId="5277" r:id="rId50" name="ComboBox138">
          <controlPr defaultSize="0" autoLine="0" linkedCell="C103" listFillRange="Members!$A$4:$E$1739" r:id="rId51">
            <anchor moveWithCells="1" sizeWithCells="1">
              <from>
                <xdr:col>2</xdr:col>
                <xdr:colOff>47625</xdr:colOff>
                <xdr:row>102</xdr:row>
                <xdr:rowOff>9525</xdr:rowOff>
              </from>
              <to>
                <xdr:col>3</xdr:col>
                <xdr:colOff>0</xdr:colOff>
                <xdr:row>103</xdr:row>
                <xdr:rowOff>9525</xdr:rowOff>
              </to>
            </anchor>
          </controlPr>
        </control>
      </mc:Choice>
      <mc:Fallback>
        <control shapeId="5277" r:id="rId50" name="ComboBox138"/>
      </mc:Fallback>
    </mc:AlternateContent>
    <mc:AlternateContent xmlns:mc="http://schemas.openxmlformats.org/markup-compatibility/2006">
      <mc:Choice Requires="x14">
        <control shapeId="5276" r:id="rId52" name="ComboBox137">
          <controlPr defaultSize="0" autoLine="0" linkedCell="C102" listFillRange="Members!$A$4:$E$1739" r:id="rId53">
            <anchor moveWithCells="1" sizeWithCells="1">
              <from>
                <xdr:col>2</xdr:col>
                <xdr:colOff>47625</xdr:colOff>
                <xdr:row>101</xdr:row>
                <xdr:rowOff>9525</xdr:rowOff>
              </from>
              <to>
                <xdr:col>3</xdr:col>
                <xdr:colOff>0</xdr:colOff>
                <xdr:row>102</xdr:row>
                <xdr:rowOff>9525</xdr:rowOff>
              </to>
            </anchor>
          </controlPr>
        </control>
      </mc:Choice>
      <mc:Fallback>
        <control shapeId="5276" r:id="rId52" name="ComboBox137"/>
      </mc:Fallback>
    </mc:AlternateContent>
    <mc:AlternateContent xmlns:mc="http://schemas.openxmlformats.org/markup-compatibility/2006">
      <mc:Choice Requires="x14">
        <control shapeId="5272" r:id="rId54" name="ComboBox135">
          <controlPr defaultSize="0" autoLine="0" linkedCell="C98" listFillRange="Members!$A$4:$E$1739" r:id="rId5">
            <anchor moveWithCells="1" sizeWithCells="1">
              <from>
                <xdr:col>2</xdr:col>
                <xdr:colOff>38100</xdr:colOff>
                <xdr:row>97</xdr:row>
                <xdr:rowOff>0</xdr:rowOff>
              </from>
              <to>
                <xdr:col>2</xdr:col>
                <xdr:colOff>1562100</xdr:colOff>
                <xdr:row>98</xdr:row>
                <xdr:rowOff>0</xdr:rowOff>
              </to>
            </anchor>
          </controlPr>
        </control>
      </mc:Choice>
      <mc:Fallback>
        <control shapeId="5272" r:id="rId54" name="ComboBox135"/>
      </mc:Fallback>
    </mc:AlternateContent>
    <mc:AlternateContent xmlns:mc="http://schemas.openxmlformats.org/markup-compatibility/2006">
      <mc:Choice Requires="x14">
        <control shapeId="5271" r:id="rId55" name="ComboBox134">
          <controlPr defaultSize="0" autoLine="0" linkedCell="C97" listFillRange="Members!$A$4:$E$1739" r:id="rId5">
            <anchor moveWithCells="1" sizeWithCells="1">
              <from>
                <xdr:col>2</xdr:col>
                <xdr:colOff>38100</xdr:colOff>
                <xdr:row>96</xdr:row>
                <xdr:rowOff>9525</xdr:rowOff>
              </from>
              <to>
                <xdr:col>2</xdr:col>
                <xdr:colOff>1562100</xdr:colOff>
                <xdr:row>97</xdr:row>
                <xdr:rowOff>9525</xdr:rowOff>
              </to>
            </anchor>
          </controlPr>
        </control>
      </mc:Choice>
      <mc:Fallback>
        <control shapeId="5271" r:id="rId55" name="ComboBox134"/>
      </mc:Fallback>
    </mc:AlternateContent>
    <mc:AlternateContent xmlns:mc="http://schemas.openxmlformats.org/markup-compatibility/2006">
      <mc:Choice Requires="x14">
        <control shapeId="5270" r:id="rId56" name="ComboBox133">
          <controlPr defaultSize="0" autoLine="0" linkedCell="C96" listFillRange="Members!$A$4:$E$1739" r:id="rId5">
            <anchor moveWithCells="1" sizeWithCells="1">
              <from>
                <xdr:col>2</xdr:col>
                <xdr:colOff>38100</xdr:colOff>
                <xdr:row>95</xdr:row>
                <xdr:rowOff>9525</xdr:rowOff>
              </from>
              <to>
                <xdr:col>2</xdr:col>
                <xdr:colOff>1562100</xdr:colOff>
                <xdr:row>96</xdr:row>
                <xdr:rowOff>9525</xdr:rowOff>
              </to>
            </anchor>
          </controlPr>
        </control>
      </mc:Choice>
      <mc:Fallback>
        <control shapeId="5270" r:id="rId56" name="ComboBox133"/>
      </mc:Fallback>
    </mc:AlternateContent>
    <mc:AlternateContent xmlns:mc="http://schemas.openxmlformats.org/markup-compatibility/2006">
      <mc:Choice Requires="x14">
        <control shapeId="5268" r:id="rId57" name="ComboBox131">
          <controlPr defaultSize="0" autoLine="0" linkedCell="C92" listFillRange="Members!$A$4:$E$1739" r:id="rId58">
            <anchor moveWithCells="1" sizeWithCells="1">
              <from>
                <xdr:col>2</xdr:col>
                <xdr:colOff>38100</xdr:colOff>
                <xdr:row>91</xdr:row>
                <xdr:rowOff>0</xdr:rowOff>
              </from>
              <to>
                <xdr:col>2</xdr:col>
                <xdr:colOff>1562100</xdr:colOff>
                <xdr:row>92</xdr:row>
                <xdr:rowOff>0</xdr:rowOff>
              </to>
            </anchor>
          </controlPr>
        </control>
      </mc:Choice>
      <mc:Fallback>
        <control shapeId="5268" r:id="rId57" name="ComboBox131"/>
      </mc:Fallback>
    </mc:AlternateContent>
    <mc:AlternateContent xmlns:mc="http://schemas.openxmlformats.org/markup-compatibility/2006">
      <mc:Choice Requires="x14">
        <control shapeId="5267" r:id="rId59" name="ComboBox130">
          <controlPr defaultSize="0" autoLine="0" linkedCell="C91" listFillRange="Members!$A$4:$E$1739" r:id="rId60">
            <anchor moveWithCells="1" sizeWithCells="1">
              <from>
                <xdr:col>2</xdr:col>
                <xdr:colOff>38100</xdr:colOff>
                <xdr:row>90</xdr:row>
                <xdr:rowOff>0</xdr:rowOff>
              </from>
              <to>
                <xdr:col>2</xdr:col>
                <xdr:colOff>1562100</xdr:colOff>
                <xdr:row>91</xdr:row>
                <xdr:rowOff>0</xdr:rowOff>
              </to>
            </anchor>
          </controlPr>
        </control>
      </mc:Choice>
      <mc:Fallback>
        <control shapeId="5267" r:id="rId59" name="ComboBox130"/>
      </mc:Fallback>
    </mc:AlternateContent>
    <mc:AlternateContent xmlns:mc="http://schemas.openxmlformats.org/markup-compatibility/2006">
      <mc:Choice Requires="x14">
        <control shapeId="5266" r:id="rId61" name="ComboBox129">
          <controlPr defaultSize="0" autoLine="0" linkedCell="C90" listFillRange="Members!$A$4:$E$1739" r:id="rId62">
            <anchor moveWithCells="1" sizeWithCells="1">
              <from>
                <xdr:col>2</xdr:col>
                <xdr:colOff>38100</xdr:colOff>
                <xdr:row>89</xdr:row>
                <xdr:rowOff>0</xdr:rowOff>
              </from>
              <to>
                <xdr:col>2</xdr:col>
                <xdr:colOff>1562100</xdr:colOff>
                <xdr:row>90</xdr:row>
                <xdr:rowOff>0</xdr:rowOff>
              </to>
            </anchor>
          </controlPr>
        </control>
      </mc:Choice>
      <mc:Fallback>
        <control shapeId="5266" r:id="rId61" name="ComboBox129"/>
      </mc:Fallback>
    </mc:AlternateContent>
    <mc:AlternateContent xmlns:mc="http://schemas.openxmlformats.org/markup-compatibility/2006">
      <mc:Choice Requires="x14">
        <control shapeId="5264" r:id="rId63" name="ComboBox127">
          <controlPr defaultSize="0" autoLine="0" linkedCell="C86" listFillRange="Members!$A$4:$E$1739" r:id="rId64">
            <anchor moveWithCells="1" sizeWithCells="1">
              <from>
                <xdr:col>2</xdr:col>
                <xdr:colOff>38100</xdr:colOff>
                <xdr:row>84</xdr:row>
                <xdr:rowOff>171450</xdr:rowOff>
              </from>
              <to>
                <xdr:col>2</xdr:col>
                <xdr:colOff>1562100</xdr:colOff>
                <xdr:row>85</xdr:row>
                <xdr:rowOff>171450</xdr:rowOff>
              </to>
            </anchor>
          </controlPr>
        </control>
      </mc:Choice>
      <mc:Fallback>
        <control shapeId="5264" r:id="rId63" name="ComboBox127"/>
      </mc:Fallback>
    </mc:AlternateContent>
    <mc:AlternateContent xmlns:mc="http://schemas.openxmlformats.org/markup-compatibility/2006">
      <mc:Choice Requires="x14">
        <control shapeId="5263" r:id="rId65" name="ComboBox126">
          <controlPr defaultSize="0" autoLine="0" linkedCell="C85" listFillRange="Members!$A$4:$E$1739" r:id="rId66">
            <anchor moveWithCells="1" sizeWithCells="1">
              <from>
                <xdr:col>2</xdr:col>
                <xdr:colOff>38100</xdr:colOff>
                <xdr:row>84</xdr:row>
                <xdr:rowOff>0</xdr:rowOff>
              </from>
              <to>
                <xdr:col>2</xdr:col>
                <xdr:colOff>1562100</xdr:colOff>
                <xdr:row>85</xdr:row>
                <xdr:rowOff>0</xdr:rowOff>
              </to>
            </anchor>
          </controlPr>
        </control>
      </mc:Choice>
      <mc:Fallback>
        <control shapeId="5263" r:id="rId65" name="ComboBox126"/>
      </mc:Fallback>
    </mc:AlternateContent>
    <mc:AlternateContent xmlns:mc="http://schemas.openxmlformats.org/markup-compatibility/2006">
      <mc:Choice Requires="x14">
        <control shapeId="5262" r:id="rId67" name="ComboBox125">
          <controlPr defaultSize="0" autoLine="0" linkedCell="C84" listFillRange="Members!$A$4:$E$1739" r:id="rId68">
            <anchor moveWithCells="1" sizeWithCells="1">
              <from>
                <xdr:col>2</xdr:col>
                <xdr:colOff>38100</xdr:colOff>
                <xdr:row>82</xdr:row>
                <xdr:rowOff>171450</xdr:rowOff>
              </from>
              <to>
                <xdr:col>2</xdr:col>
                <xdr:colOff>1562100</xdr:colOff>
                <xdr:row>83</xdr:row>
                <xdr:rowOff>171450</xdr:rowOff>
              </to>
            </anchor>
          </controlPr>
        </control>
      </mc:Choice>
      <mc:Fallback>
        <control shapeId="5262" r:id="rId67" name="ComboBox125"/>
      </mc:Fallback>
    </mc:AlternateContent>
    <mc:AlternateContent xmlns:mc="http://schemas.openxmlformats.org/markup-compatibility/2006">
      <mc:Choice Requires="x14">
        <control shapeId="5261" r:id="rId69" name="ComboBox124">
          <controlPr defaultSize="0" autoLine="0" linkedCell="C81" listFillRange="Members!$A$4:$E$1739" r:id="rId5">
            <anchor moveWithCells="1" sizeWithCells="1">
              <from>
                <xdr:col>2</xdr:col>
                <xdr:colOff>38100</xdr:colOff>
                <xdr:row>80</xdr:row>
                <xdr:rowOff>0</xdr:rowOff>
              </from>
              <to>
                <xdr:col>2</xdr:col>
                <xdr:colOff>1562100</xdr:colOff>
                <xdr:row>81</xdr:row>
                <xdr:rowOff>0</xdr:rowOff>
              </to>
            </anchor>
          </controlPr>
        </control>
      </mc:Choice>
      <mc:Fallback>
        <control shapeId="5261" r:id="rId69" name="ComboBox124"/>
      </mc:Fallback>
    </mc:AlternateContent>
    <mc:AlternateContent xmlns:mc="http://schemas.openxmlformats.org/markup-compatibility/2006">
      <mc:Choice Requires="x14">
        <control shapeId="5260" r:id="rId70" name="ComboBox123">
          <controlPr defaultSize="0" autoLine="0" linkedCell="C80" listFillRange="Members!$A$4:$E$1739" r:id="rId5">
            <anchor moveWithCells="1" sizeWithCells="1">
              <from>
                <xdr:col>2</xdr:col>
                <xdr:colOff>38100</xdr:colOff>
                <xdr:row>79</xdr:row>
                <xdr:rowOff>0</xdr:rowOff>
              </from>
              <to>
                <xdr:col>2</xdr:col>
                <xdr:colOff>1562100</xdr:colOff>
                <xdr:row>80</xdr:row>
                <xdr:rowOff>0</xdr:rowOff>
              </to>
            </anchor>
          </controlPr>
        </control>
      </mc:Choice>
      <mc:Fallback>
        <control shapeId="5260" r:id="rId70" name="ComboBox123"/>
      </mc:Fallback>
    </mc:AlternateContent>
    <mc:AlternateContent xmlns:mc="http://schemas.openxmlformats.org/markup-compatibility/2006">
      <mc:Choice Requires="x14">
        <control shapeId="5259" r:id="rId71" name="ComboBox122">
          <controlPr defaultSize="0" autoLine="0" linkedCell="C79" listFillRange="Members!$A$4:$E$1739" r:id="rId5">
            <anchor moveWithCells="1" sizeWithCells="1">
              <from>
                <xdr:col>2</xdr:col>
                <xdr:colOff>38100</xdr:colOff>
                <xdr:row>78</xdr:row>
                <xdr:rowOff>0</xdr:rowOff>
              </from>
              <to>
                <xdr:col>2</xdr:col>
                <xdr:colOff>1562100</xdr:colOff>
                <xdr:row>79</xdr:row>
                <xdr:rowOff>0</xdr:rowOff>
              </to>
            </anchor>
          </controlPr>
        </control>
      </mc:Choice>
      <mc:Fallback>
        <control shapeId="5259" r:id="rId71" name="ComboBox122"/>
      </mc:Fallback>
    </mc:AlternateContent>
    <mc:AlternateContent xmlns:mc="http://schemas.openxmlformats.org/markup-compatibility/2006">
      <mc:Choice Requires="x14">
        <control shapeId="5258" r:id="rId72" name="ComboBox121">
          <controlPr defaultSize="0" autoLine="0" linkedCell="C78" listFillRange="Members!$A$4:$E$1739" r:id="rId73">
            <anchor moveWithCells="1" sizeWithCells="1">
              <from>
                <xdr:col>2</xdr:col>
                <xdr:colOff>38100</xdr:colOff>
                <xdr:row>77</xdr:row>
                <xdr:rowOff>9525</xdr:rowOff>
              </from>
              <to>
                <xdr:col>2</xdr:col>
                <xdr:colOff>1562100</xdr:colOff>
                <xdr:row>78</xdr:row>
                <xdr:rowOff>9525</xdr:rowOff>
              </to>
            </anchor>
          </controlPr>
        </control>
      </mc:Choice>
      <mc:Fallback>
        <control shapeId="5258" r:id="rId72" name="ComboBox121"/>
      </mc:Fallback>
    </mc:AlternateContent>
    <mc:AlternateContent xmlns:mc="http://schemas.openxmlformats.org/markup-compatibility/2006">
      <mc:Choice Requires="x14">
        <control shapeId="5257" r:id="rId74" name="ComboBox120">
          <controlPr defaultSize="0" autoLine="0" linkedCell="C75" listFillRange="Members!$A$4:$E$1739" r:id="rId5">
            <anchor moveWithCells="1" sizeWithCells="1">
              <from>
                <xdr:col>2</xdr:col>
                <xdr:colOff>38100</xdr:colOff>
                <xdr:row>74</xdr:row>
                <xdr:rowOff>9525</xdr:rowOff>
              </from>
              <to>
                <xdr:col>2</xdr:col>
                <xdr:colOff>1562100</xdr:colOff>
                <xdr:row>75</xdr:row>
                <xdr:rowOff>9525</xdr:rowOff>
              </to>
            </anchor>
          </controlPr>
        </control>
      </mc:Choice>
      <mc:Fallback>
        <control shapeId="5257" r:id="rId74" name="ComboBox120"/>
      </mc:Fallback>
    </mc:AlternateContent>
    <mc:AlternateContent xmlns:mc="http://schemas.openxmlformats.org/markup-compatibility/2006">
      <mc:Choice Requires="x14">
        <control shapeId="5256" r:id="rId75" name="ComboBox119">
          <controlPr defaultSize="0" autoLine="0" linkedCell="C74" listFillRange="Members!$A$4:$E$1739" r:id="rId5">
            <anchor moveWithCells="1" sizeWithCells="1">
              <from>
                <xdr:col>2</xdr:col>
                <xdr:colOff>38100</xdr:colOff>
                <xdr:row>73</xdr:row>
                <xdr:rowOff>0</xdr:rowOff>
              </from>
              <to>
                <xdr:col>2</xdr:col>
                <xdr:colOff>1562100</xdr:colOff>
                <xdr:row>74</xdr:row>
                <xdr:rowOff>0</xdr:rowOff>
              </to>
            </anchor>
          </controlPr>
        </control>
      </mc:Choice>
      <mc:Fallback>
        <control shapeId="5256" r:id="rId75" name="ComboBox119"/>
      </mc:Fallback>
    </mc:AlternateContent>
    <mc:AlternateContent xmlns:mc="http://schemas.openxmlformats.org/markup-compatibility/2006">
      <mc:Choice Requires="x14">
        <control shapeId="5255" r:id="rId76" name="ComboBox118">
          <controlPr defaultSize="0" autoLine="0" linkedCell="C73" listFillRange="Members!$A$4:$E$1739" r:id="rId77">
            <anchor moveWithCells="1" sizeWithCells="1">
              <from>
                <xdr:col>2</xdr:col>
                <xdr:colOff>38100</xdr:colOff>
                <xdr:row>72</xdr:row>
                <xdr:rowOff>0</xdr:rowOff>
              </from>
              <to>
                <xdr:col>2</xdr:col>
                <xdr:colOff>1562100</xdr:colOff>
                <xdr:row>73</xdr:row>
                <xdr:rowOff>0</xdr:rowOff>
              </to>
            </anchor>
          </controlPr>
        </control>
      </mc:Choice>
      <mc:Fallback>
        <control shapeId="5255" r:id="rId76" name="ComboBox118"/>
      </mc:Fallback>
    </mc:AlternateContent>
    <mc:AlternateContent xmlns:mc="http://schemas.openxmlformats.org/markup-compatibility/2006">
      <mc:Choice Requires="x14">
        <control shapeId="5254" r:id="rId78" name="ComboBox117">
          <controlPr defaultSize="0" autoLine="0" linkedCell="C72" listFillRange="Members!$A$4:$E$1739" r:id="rId79">
            <anchor moveWithCells="1" sizeWithCells="1">
              <from>
                <xdr:col>2</xdr:col>
                <xdr:colOff>38100</xdr:colOff>
                <xdr:row>71</xdr:row>
                <xdr:rowOff>9525</xdr:rowOff>
              </from>
              <to>
                <xdr:col>2</xdr:col>
                <xdr:colOff>1562100</xdr:colOff>
                <xdr:row>72</xdr:row>
                <xdr:rowOff>9525</xdr:rowOff>
              </to>
            </anchor>
          </controlPr>
        </control>
      </mc:Choice>
      <mc:Fallback>
        <control shapeId="5254" r:id="rId78" name="ComboBox117"/>
      </mc:Fallback>
    </mc:AlternateContent>
    <mc:AlternateContent xmlns:mc="http://schemas.openxmlformats.org/markup-compatibility/2006">
      <mc:Choice Requires="x14">
        <control shapeId="5253" r:id="rId80" name="ComboBox2">
          <controlPr defaultSize="0" autoLine="0" linkedCell="C27" listFillRange="Members!$A$4:$E$1739" r:id="rId81">
            <anchor moveWithCells="1" sizeWithCells="1">
              <from>
                <xdr:col>2</xdr:col>
                <xdr:colOff>38100</xdr:colOff>
                <xdr:row>26</xdr:row>
                <xdr:rowOff>9525</xdr:rowOff>
              </from>
              <to>
                <xdr:col>2</xdr:col>
                <xdr:colOff>1562100</xdr:colOff>
                <xdr:row>27</xdr:row>
                <xdr:rowOff>9525</xdr:rowOff>
              </to>
            </anchor>
          </controlPr>
        </control>
      </mc:Choice>
      <mc:Fallback>
        <control shapeId="5253" r:id="rId80" name="ComboBox2"/>
      </mc:Fallback>
    </mc:AlternateContent>
    <mc:AlternateContent xmlns:mc="http://schemas.openxmlformats.org/markup-compatibility/2006">
      <mc:Choice Requires="x14">
        <control shapeId="5252" r:id="rId82" name="ComboBox87">
          <controlPr defaultSize="0" autoLine="0" linkedCell="#REF!" listFillRange="Members!$A$4:$E$1729" r:id="rId83">
            <anchor moveWithCells="1" sizeWithCells="1">
              <from>
                <xdr:col>2</xdr:col>
                <xdr:colOff>38100</xdr:colOff>
                <xdr:row>70</xdr:row>
                <xdr:rowOff>0</xdr:rowOff>
              </from>
              <to>
                <xdr:col>2</xdr:col>
                <xdr:colOff>1562100</xdr:colOff>
                <xdr:row>70</xdr:row>
                <xdr:rowOff>0</xdr:rowOff>
              </to>
            </anchor>
          </controlPr>
        </control>
      </mc:Choice>
      <mc:Fallback>
        <control shapeId="5252" r:id="rId82" name="ComboBox87"/>
      </mc:Fallback>
    </mc:AlternateContent>
    <mc:AlternateContent xmlns:mc="http://schemas.openxmlformats.org/markup-compatibility/2006">
      <mc:Choice Requires="x14">
        <control shapeId="5251" r:id="rId84" name="ComboBox86">
          <controlPr defaultSize="0" autoLine="0" linkedCell="#REF!" listFillRange="Members!$A$4:$E$1729" r:id="rId85">
            <anchor moveWithCells="1" sizeWithCells="1">
              <from>
                <xdr:col>2</xdr:col>
                <xdr:colOff>38100</xdr:colOff>
                <xdr:row>70</xdr:row>
                <xdr:rowOff>0</xdr:rowOff>
              </from>
              <to>
                <xdr:col>2</xdr:col>
                <xdr:colOff>1562100</xdr:colOff>
                <xdr:row>70</xdr:row>
                <xdr:rowOff>0</xdr:rowOff>
              </to>
            </anchor>
          </controlPr>
        </control>
      </mc:Choice>
      <mc:Fallback>
        <control shapeId="5251" r:id="rId84" name="ComboBox86"/>
      </mc:Fallback>
    </mc:AlternateContent>
    <mc:AlternateContent xmlns:mc="http://schemas.openxmlformats.org/markup-compatibility/2006">
      <mc:Choice Requires="x14">
        <control shapeId="5250" r:id="rId86" name="ComboBox85">
          <controlPr defaultSize="0" autoLine="0" linkedCell="#REF!" listFillRange="Members!$A$4:$E$1729" r:id="rId87">
            <anchor moveWithCells="1" sizeWithCells="1">
              <from>
                <xdr:col>2</xdr:col>
                <xdr:colOff>38100</xdr:colOff>
                <xdr:row>70</xdr:row>
                <xdr:rowOff>0</xdr:rowOff>
              </from>
              <to>
                <xdr:col>2</xdr:col>
                <xdr:colOff>1562100</xdr:colOff>
                <xdr:row>70</xdr:row>
                <xdr:rowOff>0</xdr:rowOff>
              </to>
            </anchor>
          </controlPr>
        </control>
      </mc:Choice>
      <mc:Fallback>
        <control shapeId="5250" r:id="rId86" name="ComboBox85"/>
      </mc:Fallback>
    </mc:AlternateContent>
    <mc:AlternateContent xmlns:mc="http://schemas.openxmlformats.org/markup-compatibility/2006">
      <mc:Choice Requires="x14">
        <control shapeId="5249" r:id="rId88" name="ComboBox84">
          <controlPr defaultSize="0" autoLine="0" linkedCell="#REF!" listFillRange="Members!$A$4:$E$1729" r:id="rId89">
            <anchor moveWithCells="1" sizeWithCells="1">
              <from>
                <xdr:col>2</xdr:col>
                <xdr:colOff>38100</xdr:colOff>
                <xdr:row>70</xdr:row>
                <xdr:rowOff>0</xdr:rowOff>
              </from>
              <to>
                <xdr:col>2</xdr:col>
                <xdr:colOff>1562100</xdr:colOff>
                <xdr:row>70</xdr:row>
                <xdr:rowOff>0</xdr:rowOff>
              </to>
            </anchor>
          </controlPr>
        </control>
      </mc:Choice>
      <mc:Fallback>
        <control shapeId="5249" r:id="rId88" name="ComboBox84"/>
      </mc:Fallback>
    </mc:AlternateContent>
    <mc:AlternateContent xmlns:mc="http://schemas.openxmlformats.org/markup-compatibility/2006">
      <mc:Choice Requires="x14">
        <control shapeId="5248" r:id="rId90" name="ComboBox83">
          <controlPr defaultSize="0" autoLine="0" linkedCell="#REF!" listFillRange="Members!$A$4:$E$1729" r:id="rId91">
            <anchor moveWithCells="1" sizeWithCells="1">
              <from>
                <xdr:col>2</xdr:col>
                <xdr:colOff>38100</xdr:colOff>
                <xdr:row>70</xdr:row>
                <xdr:rowOff>0</xdr:rowOff>
              </from>
              <to>
                <xdr:col>2</xdr:col>
                <xdr:colOff>1562100</xdr:colOff>
                <xdr:row>70</xdr:row>
                <xdr:rowOff>0</xdr:rowOff>
              </to>
            </anchor>
          </controlPr>
        </control>
      </mc:Choice>
      <mc:Fallback>
        <control shapeId="5248" r:id="rId90" name="ComboBox83"/>
      </mc:Fallback>
    </mc:AlternateContent>
    <mc:AlternateContent xmlns:mc="http://schemas.openxmlformats.org/markup-compatibility/2006">
      <mc:Choice Requires="x14">
        <control shapeId="5247" r:id="rId92" name="ComboBox82">
          <controlPr defaultSize="0" autoLine="0" linkedCell="#REF!" listFillRange="Members!$A$4:$E$1729" r:id="rId93">
            <anchor moveWithCells="1" sizeWithCells="1">
              <from>
                <xdr:col>2</xdr:col>
                <xdr:colOff>38100</xdr:colOff>
                <xdr:row>70</xdr:row>
                <xdr:rowOff>0</xdr:rowOff>
              </from>
              <to>
                <xdr:col>2</xdr:col>
                <xdr:colOff>1562100</xdr:colOff>
                <xdr:row>70</xdr:row>
                <xdr:rowOff>0</xdr:rowOff>
              </to>
            </anchor>
          </controlPr>
        </control>
      </mc:Choice>
      <mc:Fallback>
        <control shapeId="5247" r:id="rId92" name="ComboBox82"/>
      </mc:Fallback>
    </mc:AlternateContent>
    <mc:AlternateContent xmlns:mc="http://schemas.openxmlformats.org/markup-compatibility/2006">
      <mc:Choice Requires="x14">
        <control shapeId="5246" r:id="rId94" name="ComboBox81">
          <controlPr defaultSize="0" autoLine="0" linkedCell="#REF!" listFillRange="Members!$A$4:$E$1729" r:id="rId95">
            <anchor moveWithCells="1" sizeWithCells="1">
              <from>
                <xdr:col>2</xdr:col>
                <xdr:colOff>38100</xdr:colOff>
                <xdr:row>70</xdr:row>
                <xdr:rowOff>0</xdr:rowOff>
              </from>
              <to>
                <xdr:col>2</xdr:col>
                <xdr:colOff>1562100</xdr:colOff>
                <xdr:row>70</xdr:row>
                <xdr:rowOff>0</xdr:rowOff>
              </to>
            </anchor>
          </controlPr>
        </control>
      </mc:Choice>
      <mc:Fallback>
        <control shapeId="5246" r:id="rId94" name="ComboBox81"/>
      </mc:Fallback>
    </mc:AlternateContent>
    <mc:AlternateContent xmlns:mc="http://schemas.openxmlformats.org/markup-compatibility/2006">
      <mc:Choice Requires="x14">
        <control shapeId="5245" r:id="rId96" name="ComboBox80">
          <controlPr defaultSize="0" autoLine="0" linkedCell="#REF!" listFillRange="Members!$A$4:$E$1729" r:id="rId97">
            <anchor moveWithCells="1" sizeWithCells="1">
              <from>
                <xdr:col>2</xdr:col>
                <xdr:colOff>38100</xdr:colOff>
                <xdr:row>70</xdr:row>
                <xdr:rowOff>0</xdr:rowOff>
              </from>
              <to>
                <xdr:col>2</xdr:col>
                <xdr:colOff>1562100</xdr:colOff>
                <xdr:row>70</xdr:row>
                <xdr:rowOff>0</xdr:rowOff>
              </to>
            </anchor>
          </controlPr>
        </control>
      </mc:Choice>
      <mc:Fallback>
        <control shapeId="5245" r:id="rId96" name="ComboBox80"/>
      </mc:Fallback>
    </mc:AlternateContent>
    <mc:AlternateContent xmlns:mc="http://schemas.openxmlformats.org/markup-compatibility/2006">
      <mc:Choice Requires="x14">
        <control shapeId="5244" r:id="rId98" name="ComboBox79">
          <controlPr defaultSize="0" autoLine="0" linkedCell="#REF!" listFillRange="Members!$A$4:$E$1729" r:id="rId99">
            <anchor moveWithCells="1" sizeWithCells="1">
              <from>
                <xdr:col>2</xdr:col>
                <xdr:colOff>38100</xdr:colOff>
                <xdr:row>70</xdr:row>
                <xdr:rowOff>0</xdr:rowOff>
              </from>
              <to>
                <xdr:col>2</xdr:col>
                <xdr:colOff>1562100</xdr:colOff>
                <xdr:row>70</xdr:row>
                <xdr:rowOff>0</xdr:rowOff>
              </to>
            </anchor>
          </controlPr>
        </control>
      </mc:Choice>
      <mc:Fallback>
        <control shapeId="5244" r:id="rId98" name="ComboBox79"/>
      </mc:Fallback>
    </mc:AlternateContent>
    <mc:AlternateContent xmlns:mc="http://schemas.openxmlformats.org/markup-compatibility/2006">
      <mc:Choice Requires="x14">
        <control shapeId="5243" r:id="rId100" name="ComboBox78">
          <controlPr defaultSize="0" autoLine="0" linkedCell="#REF!" listFillRange="Members!$A$4:$E$1729" r:id="rId101">
            <anchor moveWithCells="1" sizeWithCells="1">
              <from>
                <xdr:col>2</xdr:col>
                <xdr:colOff>38100</xdr:colOff>
                <xdr:row>70</xdr:row>
                <xdr:rowOff>0</xdr:rowOff>
              </from>
              <to>
                <xdr:col>2</xdr:col>
                <xdr:colOff>1562100</xdr:colOff>
                <xdr:row>70</xdr:row>
                <xdr:rowOff>0</xdr:rowOff>
              </to>
            </anchor>
          </controlPr>
        </control>
      </mc:Choice>
      <mc:Fallback>
        <control shapeId="5243" r:id="rId100" name="ComboBox78"/>
      </mc:Fallback>
    </mc:AlternateContent>
    <mc:AlternateContent xmlns:mc="http://schemas.openxmlformats.org/markup-compatibility/2006">
      <mc:Choice Requires="x14">
        <control shapeId="5242" r:id="rId102" name="ComboBox77">
          <controlPr defaultSize="0" autoLine="0" linkedCell="#REF!" listFillRange="Members!$A$4:$E$1729" r:id="rId103">
            <anchor moveWithCells="1" sizeWithCells="1">
              <from>
                <xdr:col>2</xdr:col>
                <xdr:colOff>38100</xdr:colOff>
                <xdr:row>70</xdr:row>
                <xdr:rowOff>0</xdr:rowOff>
              </from>
              <to>
                <xdr:col>2</xdr:col>
                <xdr:colOff>1562100</xdr:colOff>
                <xdr:row>70</xdr:row>
                <xdr:rowOff>0</xdr:rowOff>
              </to>
            </anchor>
          </controlPr>
        </control>
      </mc:Choice>
      <mc:Fallback>
        <control shapeId="5242" r:id="rId102" name="ComboBox77"/>
      </mc:Fallback>
    </mc:AlternateContent>
    <mc:AlternateContent xmlns:mc="http://schemas.openxmlformats.org/markup-compatibility/2006">
      <mc:Choice Requires="x14">
        <control shapeId="5241" r:id="rId104" name="ComboBox76">
          <controlPr defaultSize="0" autoLine="0" linkedCell="#REF!" listFillRange="Members!$A$4:$E$1729" r:id="rId105">
            <anchor moveWithCells="1" sizeWithCells="1">
              <from>
                <xdr:col>2</xdr:col>
                <xdr:colOff>38100</xdr:colOff>
                <xdr:row>70</xdr:row>
                <xdr:rowOff>0</xdr:rowOff>
              </from>
              <to>
                <xdr:col>2</xdr:col>
                <xdr:colOff>1562100</xdr:colOff>
                <xdr:row>70</xdr:row>
                <xdr:rowOff>0</xdr:rowOff>
              </to>
            </anchor>
          </controlPr>
        </control>
      </mc:Choice>
      <mc:Fallback>
        <control shapeId="5241" r:id="rId104" name="ComboBox76"/>
      </mc:Fallback>
    </mc:AlternateContent>
    <mc:AlternateContent xmlns:mc="http://schemas.openxmlformats.org/markup-compatibility/2006">
      <mc:Choice Requires="x14">
        <control shapeId="5240" r:id="rId106" name="ComboBox75">
          <controlPr defaultSize="0" autoLine="0" linkedCell="#REF!" listFillRange="Members!$A$4:$E$1729" r:id="rId107">
            <anchor moveWithCells="1" sizeWithCells="1">
              <from>
                <xdr:col>2</xdr:col>
                <xdr:colOff>38100</xdr:colOff>
                <xdr:row>70</xdr:row>
                <xdr:rowOff>0</xdr:rowOff>
              </from>
              <to>
                <xdr:col>2</xdr:col>
                <xdr:colOff>1562100</xdr:colOff>
                <xdr:row>70</xdr:row>
                <xdr:rowOff>0</xdr:rowOff>
              </to>
            </anchor>
          </controlPr>
        </control>
      </mc:Choice>
      <mc:Fallback>
        <control shapeId="5240" r:id="rId106" name="ComboBox75"/>
      </mc:Fallback>
    </mc:AlternateContent>
    <mc:AlternateContent xmlns:mc="http://schemas.openxmlformats.org/markup-compatibility/2006">
      <mc:Choice Requires="x14">
        <control shapeId="5239" r:id="rId108" name="ComboBox74">
          <controlPr defaultSize="0" autoLine="0" linkedCell="#REF!" listFillRange="Members!$A$4:$E$1729" r:id="rId109">
            <anchor moveWithCells="1" sizeWithCells="1">
              <from>
                <xdr:col>2</xdr:col>
                <xdr:colOff>38100</xdr:colOff>
                <xdr:row>70</xdr:row>
                <xdr:rowOff>0</xdr:rowOff>
              </from>
              <to>
                <xdr:col>2</xdr:col>
                <xdr:colOff>1562100</xdr:colOff>
                <xdr:row>70</xdr:row>
                <xdr:rowOff>0</xdr:rowOff>
              </to>
            </anchor>
          </controlPr>
        </control>
      </mc:Choice>
      <mc:Fallback>
        <control shapeId="5239" r:id="rId108" name="ComboBox74"/>
      </mc:Fallback>
    </mc:AlternateContent>
    <mc:AlternateContent xmlns:mc="http://schemas.openxmlformats.org/markup-compatibility/2006">
      <mc:Choice Requires="x14">
        <control shapeId="5238" r:id="rId110" name="ComboBox73">
          <controlPr defaultSize="0" autoLine="0" linkedCell="#REF!" listFillRange="Members!$A$4:$E$1729" r:id="rId111">
            <anchor moveWithCells="1" sizeWithCells="1">
              <from>
                <xdr:col>2</xdr:col>
                <xdr:colOff>38100</xdr:colOff>
                <xdr:row>70</xdr:row>
                <xdr:rowOff>0</xdr:rowOff>
              </from>
              <to>
                <xdr:col>2</xdr:col>
                <xdr:colOff>1562100</xdr:colOff>
                <xdr:row>70</xdr:row>
                <xdr:rowOff>0</xdr:rowOff>
              </to>
            </anchor>
          </controlPr>
        </control>
      </mc:Choice>
      <mc:Fallback>
        <control shapeId="5238" r:id="rId110" name="ComboBox73"/>
      </mc:Fallback>
    </mc:AlternateContent>
    <mc:AlternateContent xmlns:mc="http://schemas.openxmlformats.org/markup-compatibility/2006">
      <mc:Choice Requires="x14">
        <control shapeId="5237" r:id="rId112" name="ComboBox72">
          <controlPr defaultSize="0" autoLine="0" linkedCell="#REF!" listFillRange="Members!$A$4:$E$1729" r:id="rId113">
            <anchor moveWithCells="1" sizeWithCells="1">
              <from>
                <xdr:col>2</xdr:col>
                <xdr:colOff>38100</xdr:colOff>
                <xdr:row>70</xdr:row>
                <xdr:rowOff>0</xdr:rowOff>
              </from>
              <to>
                <xdr:col>2</xdr:col>
                <xdr:colOff>1562100</xdr:colOff>
                <xdr:row>70</xdr:row>
                <xdr:rowOff>0</xdr:rowOff>
              </to>
            </anchor>
          </controlPr>
        </control>
      </mc:Choice>
      <mc:Fallback>
        <control shapeId="5237" r:id="rId112" name="ComboBox72"/>
      </mc:Fallback>
    </mc:AlternateContent>
    <mc:AlternateContent xmlns:mc="http://schemas.openxmlformats.org/markup-compatibility/2006">
      <mc:Choice Requires="x14">
        <control shapeId="5236" r:id="rId114" name="ComboBox71">
          <controlPr defaultSize="0" autoLine="0" linkedCell="#REF!" listFillRange="Members!$A$4:$E$1729" r:id="rId115">
            <anchor moveWithCells="1" sizeWithCells="1">
              <from>
                <xdr:col>2</xdr:col>
                <xdr:colOff>38100</xdr:colOff>
                <xdr:row>70</xdr:row>
                <xdr:rowOff>0</xdr:rowOff>
              </from>
              <to>
                <xdr:col>2</xdr:col>
                <xdr:colOff>1562100</xdr:colOff>
                <xdr:row>70</xdr:row>
                <xdr:rowOff>0</xdr:rowOff>
              </to>
            </anchor>
          </controlPr>
        </control>
      </mc:Choice>
      <mc:Fallback>
        <control shapeId="5236" r:id="rId114" name="ComboBox71"/>
      </mc:Fallback>
    </mc:AlternateContent>
    <mc:AlternateContent xmlns:mc="http://schemas.openxmlformats.org/markup-compatibility/2006">
      <mc:Choice Requires="x14">
        <control shapeId="5235" r:id="rId116" name="ComboBox70">
          <controlPr defaultSize="0" autoLine="0" linkedCell="#REF!" listFillRange="Members!$A$4:$E$1729" r:id="rId117">
            <anchor moveWithCells="1" sizeWithCells="1">
              <from>
                <xdr:col>2</xdr:col>
                <xdr:colOff>38100</xdr:colOff>
                <xdr:row>70</xdr:row>
                <xdr:rowOff>0</xdr:rowOff>
              </from>
              <to>
                <xdr:col>2</xdr:col>
                <xdr:colOff>1562100</xdr:colOff>
                <xdr:row>70</xdr:row>
                <xdr:rowOff>0</xdr:rowOff>
              </to>
            </anchor>
          </controlPr>
        </control>
      </mc:Choice>
      <mc:Fallback>
        <control shapeId="5235" r:id="rId116" name="ComboBox70"/>
      </mc:Fallback>
    </mc:AlternateContent>
    <mc:AlternateContent xmlns:mc="http://schemas.openxmlformats.org/markup-compatibility/2006">
      <mc:Choice Requires="x14">
        <control shapeId="5234" r:id="rId118" name="ComboBox69">
          <controlPr defaultSize="0" autoLine="0" linkedCell="#REF!" listFillRange="Members!$A$4:$E$1729" r:id="rId119">
            <anchor moveWithCells="1" sizeWithCells="1">
              <from>
                <xdr:col>2</xdr:col>
                <xdr:colOff>38100</xdr:colOff>
                <xdr:row>70</xdr:row>
                <xdr:rowOff>0</xdr:rowOff>
              </from>
              <to>
                <xdr:col>2</xdr:col>
                <xdr:colOff>1562100</xdr:colOff>
                <xdr:row>70</xdr:row>
                <xdr:rowOff>0</xdr:rowOff>
              </to>
            </anchor>
          </controlPr>
        </control>
      </mc:Choice>
      <mc:Fallback>
        <control shapeId="5234" r:id="rId118" name="ComboBox69"/>
      </mc:Fallback>
    </mc:AlternateContent>
    <mc:AlternateContent xmlns:mc="http://schemas.openxmlformats.org/markup-compatibility/2006">
      <mc:Choice Requires="x14">
        <control shapeId="5233" r:id="rId120" name="ComboBox68">
          <controlPr defaultSize="0" autoLine="0" linkedCell="#REF!" listFillRange="Members!$A$4:$E$1729" r:id="rId121">
            <anchor moveWithCells="1" sizeWithCells="1">
              <from>
                <xdr:col>2</xdr:col>
                <xdr:colOff>38100</xdr:colOff>
                <xdr:row>70</xdr:row>
                <xdr:rowOff>0</xdr:rowOff>
              </from>
              <to>
                <xdr:col>2</xdr:col>
                <xdr:colOff>1562100</xdr:colOff>
                <xdr:row>70</xdr:row>
                <xdr:rowOff>0</xdr:rowOff>
              </to>
            </anchor>
          </controlPr>
        </control>
      </mc:Choice>
      <mc:Fallback>
        <control shapeId="5233" r:id="rId120" name="ComboBox68"/>
      </mc:Fallback>
    </mc:AlternateContent>
    <mc:AlternateContent xmlns:mc="http://schemas.openxmlformats.org/markup-compatibility/2006">
      <mc:Choice Requires="x14">
        <control shapeId="5232" r:id="rId122" name="ComboBox67">
          <controlPr defaultSize="0" autoLine="0" linkedCell="C69" listFillRange="Members!$A$4:$E$1729" r:id="rId5">
            <anchor moveWithCells="1" sizeWithCells="1">
              <from>
                <xdr:col>2</xdr:col>
                <xdr:colOff>38100</xdr:colOff>
                <xdr:row>68</xdr:row>
                <xdr:rowOff>9525</xdr:rowOff>
              </from>
              <to>
                <xdr:col>2</xdr:col>
                <xdr:colOff>1562100</xdr:colOff>
                <xdr:row>69</xdr:row>
                <xdr:rowOff>9525</xdr:rowOff>
              </to>
            </anchor>
          </controlPr>
        </control>
      </mc:Choice>
      <mc:Fallback>
        <control shapeId="5232" r:id="rId122" name="ComboBox67"/>
      </mc:Fallback>
    </mc:AlternateContent>
    <mc:AlternateContent xmlns:mc="http://schemas.openxmlformats.org/markup-compatibility/2006">
      <mc:Choice Requires="x14">
        <control shapeId="5231" r:id="rId123" name="ComboBox44">
          <controlPr defaultSize="0" autoLine="0" linkedCell="C68" listFillRange="Members!$A$4:$E$1739" r:id="rId5">
            <anchor moveWithCells="1" sizeWithCells="1">
              <from>
                <xdr:col>2</xdr:col>
                <xdr:colOff>38100</xdr:colOff>
                <xdr:row>67</xdr:row>
                <xdr:rowOff>9525</xdr:rowOff>
              </from>
              <to>
                <xdr:col>2</xdr:col>
                <xdr:colOff>1562100</xdr:colOff>
                <xdr:row>68</xdr:row>
                <xdr:rowOff>9525</xdr:rowOff>
              </to>
            </anchor>
          </controlPr>
        </control>
      </mc:Choice>
      <mc:Fallback>
        <control shapeId="5231" r:id="rId123" name="ComboBox44"/>
      </mc:Fallback>
    </mc:AlternateContent>
    <mc:AlternateContent xmlns:mc="http://schemas.openxmlformats.org/markup-compatibility/2006">
      <mc:Choice Requires="x14">
        <control shapeId="5230" r:id="rId124" name="ComboBox43">
          <controlPr defaultSize="0" autoLine="0" linkedCell="C67" listFillRange="Members!$A$4:$E$1739" r:id="rId125">
            <anchor moveWithCells="1" sizeWithCells="1">
              <from>
                <xdr:col>2</xdr:col>
                <xdr:colOff>38100</xdr:colOff>
                <xdr:row>66</xdr:row>
                <xdr:rowOff>9525</xdr:rowOff>
              </from>
              <to>
                <xdr:col>2</xdr:col>
                <xdr:colOff>1562100</xdr:colOff>
                <xdr:row>67</xdr:row>
                <xdr:rowOff>9525</xdr:rowOff>
              </to>
            </anchor>
          </controlPr>
        </control>
      </mc:Choice>
      <mc:Fallback>
        <control shapeId="5230" r:id="rId124" name="ComboBox43"/>
      </mc:Fallback>
    </mc:AlternateContent>
    <mc:AlternateContent xmlns:mc="http://schemas.openxmlformats.org/markup-compatibility/2006">
      <mc:Choice Requires="x14">
        <control shapeId="5229" r:id="rId126" name="ComboBox42">
          <controlPr defaultSize="0" autoLine="0" linkedCell="C66" listFillRange="Members!$A$4:$E$1739" r:id="rId127">
            <anchor moveWithCells="1" sizeWithCells="1">
              <from>
                <xdr:col>2</xdr:col>
                <xdr:colOff>38100</xdr:colOff>
                <xdr:row>65</xdr:row>
                <xdr:rowOff>9525</xdr:rowOff>
              </from>
              <to>
                <xdr:col>2</xdr:col>
                <xdr:colOff>1562100</xdr:colOff>
                <xdr:row>66</xdr:row>
                <xdr:rowOff>9525</xdr:rowOff>
              </to>
            </anchor>
          </controlPr>
        </control>
      </mc:Choice>
      <mc:Fallback>
        <control shapeId="5229" r:id="rId126" name="ComboBox42"/>
      </mc:Fallback>
    </mc:AlternateContent>
    <mc:AlternateContent xmlns:mc="http://schemas.openxmlformats.org/markup-compatibility/2006">
      <mc:Choice Requires="x14">
        <control shapeId="5228" r:id="rId128" name="ComboBox41">
          <controlPr defaultSize="0" autoLine="0" linkedCell="C63" listFillRange="Members!$A$4:$E$1739" r:id="rId5">
            <anchor moveWithCells="1" sizeWithCells="1">
              <from>
                <xdr:col>2</xdr:col>
                <xdr:colOff>38100</xdr:colOff>
                <xdr:row>62</xdr:row>
                <xdr:rowOff>9525</xdr:rowOff>
              </from>
              <to>
                <xdr:col>2</xdr:col>
                <xdr:colOff>1562100</xdr:colOff>
                <xdr:row>63</xdr:row>
                <xdr:rowOff>9525</xdr:rowOff>
              </to>
            </anchor>
          </controlPr>
        </control>
      </mc:Choice>
      <mc:Fallback>
        <control shapeId="5228" r:id="rId128" name="ComboBox41"/>
      </mc:Fallback>
    </mc:AlternateContent>
    <mc:AlternateContent xmlns:mc="http://schemas.openxmlformats.org/markup-compatibility/2006">
      <mc:Choice Requires="x14">
        <control shapeId="5227" r:id="rId129" name="ComboBox40">
          <controlPr defaultSize="0" autoLine="0" linkedCell="C62" listFillRange="Members!$A$4:$E$1739" r:id="rId5">
            <anchor moveWithCells="1" sizeWithCells="1">
              <from>
                <xdr:col>2</xdr:col>
                <xdr:colOff>38100</xdr:colOff>
                <xdr:row>61</xdr:row>
                <xdr:rowOff>9525</xdr:rowOff>
              </from>
              <to>
                <xdr:col>2</xdr:col>
                <xdr:colOff>1562100</xdr:colOff>
                <xdr:row>62</xdr:row>
                <xdr:rowOff>9525</xdr:rowOff>
              </to>
            </anchor>
          </controlPr>
        </control>
      </mc:Choice>
      <mc:Fallback>
        <control shapeId="5227" r:id="rId129" name="ComboBox40"/>
      </mc:Fallback>
    </mc:AlternateContent>
    <mc:AlternateContent xmlns:mc="http://schemas.openxmlformats.org/markup-compatibility/2006">
      <mc:Choice Requires="x14">
        <control shapeId="5226" r:id="rId130" name="ComboBox39">
          <controlPr defaultSize="0" autoLine="0" linkedCell="C61" listFillRange="Members!$A$4:$E$1739" r:id="rId5">
            <anchor moveWithCells="1" sizeWithCells="1">
              <from>
                <xdr:col>2</xdr:col>
                <xdr:colOff>38100</xdr:colOff>
                <xdr:row>60</xdr:row>
                <xdr:rowOff>9525</xdr:rowOff>
              </from>
              <to>
                <xdr:col>2</xdr:col>
                <xdr:colOff>1562100</xdr:colOff>
                <xdr:row>61</xdr:row>
                <xdr:rowOff>9525</xdr:rowOff>
              </to>
            </anchor>
          </controlPr>
        </control>
      </mc:Choice>
      <mc:Fallback>
        <control shapeId="5226" r:id="rId130" name="ComboBox39"/>
      </mc:Fallback>
    </mc:AlternateContent>
    <mc:AlternateContent xmlns:mc="http://schemas.openxmlformats.org/markup-compatibility/2006">
      <mc:Choice Requires="x14">
        <control shapeId="5225" r:id="rId131" name="ComboBox38">
          <controlPr defaultSize="0" autoLine="0" linkedCell="C60" listFillRange="Members!$A$4:$E$1739" r:id="rId132">
            <anchor moveWithCells="1" sizeWithCells="1">
              <from>
                <xdr:col>2</xdr:col>
                <xdr:colOff>38100</xdr:colOff>
                <xdr:row>59</xdr:row>
                <xdr:rowOff>9525</xdr:rowOff>
              </from>
              <to>
                <xdr:col>2</xdr:col>
                <xdr:colOff>1562100</xdr:colOff>
                <xdr:row>60</xdr:row>
                <xdr:rowOff>9525</xdr:rowOff>
              </to>
            </anchor>
          </controlPr>
        </control>
      </mc:Choice>
      <mc:Fallback>
        <control shapeId="5225" r:id="rId131" name="ComboBox38"/>
      </mc:Fallback>
    </mc:AlternateContent>
    <mc:AlternateContent xmlns:mc="http://schemas.openxmlformats.org/markup-compatibility/2006">
      <mc:Choice Requires="x14">
        <control shapeId="5224" r:id="rId133" name="ComboBox37">
          <controlPr defaultSize="0" autoLine="0" linkedCell="C57" listFillRange="Members!$A$4:$E$1739" r:id="rId5">
            <anchor moveWithCells="1" sizeWithCells="1">
              <from>
                <xdr:col>2</xdr:col>
                <xdr:colOff>38100</xdr:colOff>
                <xdr:row>56</xdr:row>
                <xdr:rowOff>9525</xdr:rowOff>
              </from>
              <to>
                <xdr:col>2</xdr:col>
                <xdr:colOff>1562100</xdr:colOff>
                <xdr:row>57</xdr:row>
                <xdr:rowOff>9525</xdr:rowOff>
              </to>
            </anchor>
          </controlPr>
        </control>
      </mc:Choice>
      <mc:Fallback>
        <control shapeId="5224" r:id="rId133" name="ComboBox37"/>
      </mc:Fallback>
    </mc:AlternateContent>
    <mc:AlternateContent xmlns:mc="http://schemas.openxmlformats.org/markup-compatibility/2006">
      <mc:Choice Requires="x14">
        <control shapeId="5223" r:id="rId134" name="ComboBox36">
          <controlPr defaultSize="0" autoLine="0" linkedCell="C56" listFillRange="Members!$A$4:$E$1739" r:id="rId135">
            <anchor moveWithCells="1" sizeWithCells="1">
              <from>
                <xdr:col>2</xdr:col>
                <xdr:colOff>38100</xdr:colOff>
                <xdr:row>55</xdr:row>
                <xdr:rowOff>9525</xdr:rowOff>
              </from>
              <to>
                <xdr:col>2</xdr:col>
                <xdr:colOff>1562100</xdr:colOff>
                <xdr:row>56</xdr:row>
                <xdr:rowOff>9525</xdr:rowOff>
              </to>
            </anchor>
          </controlPr>
        </control>
      </mc:Choice>
      <mc:Fallback>
        <control shapeId="5223" r:id="rId134" name="ComboBox36"/>
      </mc:Fallback>
    </mc:AlternateContent>
    <mc:AlternateContent xmlns:mc="http://schemas.openxmlformats.org/markup-compatibility/2006">
      <mc:Choice Requires="x14">
        <control shapeId="5222" r:id="rId136" name="ComboBox35">
          <controlPr defaultSize="0" autoLine="0" linkedCell="C55" listFillRange="Members!$A$4:$E$1739" r:id="rId137">
            <anchor moveWithCells="1" sizeWithCells="1">
              <from>
                <xdr:col>2</xdr:col>
                <xdr:colOff>38100</xdr:colOff>
                <xdr:row>54</xdr:row>
                <xdr:rowOff>9525</xdr:rowOff>
              </from>
              <to>
                <xdr:col>2</xdr:col>
                <xdr:colOff>1562100</xdr:colOff>
                <xdr:row>55</xdr:row>
                <xdr:rowOff>9525</xdr:rowOff>
              </to>
            </anchor>
          </controlPr>
        </control>
      </mc:Choice>
      <mc:Fallback>
        <control shapeId="5222" r:id="rId136" name="ComboBox35"/>
      </mc:Fallback>
    </mc:AlternateContent>
    <mc:AlternateContent xmlns:mc="http://schemas.openxmlformats.org/markup-compatibility/2006">
      <mc:Choice Requires="x14">
        <control shapeId="5221" r:id="rId138" name="ComboBox34">
          <controlPr defaultSize="0" autoLine="0" linkedCell="C54" listFillRange="Members!$A$4:$E$1739" r:id="rId139">
            <anchor moveWithCells="1" sizeWithCells="1">
              <from>
                <xdr:col>2</xdr:col>
                <xdr:colOff>38100</xdr:colOff>
                <xdr:row>53</xdr:row>
                <xdr:rowOff>9525</xdr:rowOff>
              </from>
              <to>
                <xdr:col>2</xdr:col>
                <xdr:colOff>1562100</xdr:colOff>
                <xdr:row>54</xdr:row>
                <xdr:rowOff>9525</xdr:rowOff>
              </to>
            </anchor>
          </controlPr>
        </control>
      </mc:Choice>
      <mc:Fallback>
        <control shapeId="5221" r:id="rId138" name="ComboBox34"/>
      </mc:Fallback>
    </mc:AlternateContent>
    <mc:AlternateContent xmlns:mc="http://schemas.openxmlformats.org/markup-compatibility/2006">
      <mc:Choice Requires="x14">
        <control shapeId="5220" r:id="rId140" name="ComboBox33">
          <controlPr defaultSize="0" autoLine="0" linkedCell="C51" listFillRange="Members!$A$4:$E$1739" r:id="rId141">
            <anchor moveWithCells="1" sizeWithCells="1">
              <from>
                <xdr:col>2</xdr:col>
                <xdr:colOff>38100</xdr:colOff>
                <xdr:row>50</xdr:row>
                <xdr:rowOff>9525</xdr:rowOff>
              </from>
              <to>
                <xdr:col>2</xdr:col>
                <xdr:colOff>1562100</xdr:colOff>
                <xdr:row>51</xdr:row>
                <xdr:rowOff>9525</xdr:rowOff>
              </to>
            </anchor>
          </controlPr>
        </control>
      </mc:Choice>
      <mc:Fallback>
        <control shapeId="5220" r:id="rId140" name="ComboBox33"/>
      </mc:Fallback>
    </mc:AlternateContent>
    <mc:AlternateContent xmlns:mc="http://schemas.openxmlformats.org/markup-compatibility/2006">
      <mc:Choice Requires="x14">
        <control shapeId="5219" r:id="rId142" name="ComboBox32">
          <controlPr defaultSize="0" autoLine="0" linkedCell="C50" listFillRange="Members!$A$4:$E$1739" r:id="rId143">
            <anchor moveWithCells="1" sizeWithCells="1">
              <from>
                <xdr:col>2</xdr:col>
                <xdr:colOff>38100</xdr:colOff>
                <xdr:row>49</xdr:row>
                <xdr:rowOff>9525</xdr:rowOff>
              </from>
              <to>
                <xdr:col>2</xdr:col>
                <xdr:colOff>1562100</xdr:colOff>
                <xdr:row>50</xdr:row>
                <xdr:rowOff>9525</xdr:rowOff>
              </to>
            </anchor>
          </controlPr>
        </control>
      </mc:Choice>
      <mc:Fallback>
        <control shapeId="5219" r:id="rId142" name="ComboBox32"/>
      </mc:Fallback>
    </mc:AlternateContent>
    <mc:AlternateContent xmlns:mc="http://schemas.openxmlformats.org/markup-compatibility/2006">
      <mc:Choice Requires="x14">
        <control shapeId="5218" r:id="rId144" name="ComboBox31">
          <controlPr defaultSize="0" autoLine="0" linkedCell="C49" listFillRange="Members!$A$4:$E$1739" r:id="rId145">
            <anchor moveWithCells="1" sizeWithCells="1">
              <from>
                <xdr:col>2</xdr:col>
                <xdr:colOff>38100</xdr:colOff>
                <xdr:row>48</xdr:row>
                <xdr:rowOff>9525</xdr:rowOff>
              </from>
              <to>
                <xdr:col>2</xdr:col>
                <xdr:colOff>1562100</xdr:colOff>
                <xdr:row>49</xdr:row>
                <xdr:rowOff>9525</xdr:rowOff>
              </to>
            </anchor>
          </controlPr>
        </control>
      </mc:Choice>
      <mc:Fallback>
        <control shapeId="5218" r:id="rId144" name="ComboBox31"/>
      </mc:Fallback>
    </mc:AlternateContent>
    <mc:AlternateContent xmlns:mc="http://schemas.openxmlformats.org/markup-compatibility/2006">
      <mc:Choice Requires="x14">
        <control shapeId="5217" r:id="rId146" name="ComboBox30">
          <controlPr defaultSize="0" autoLine="0" linkedCell="C48" listFillRange="Members!$A$4:$E$1739" r:id="rId147">
            <anchor moveWithCells="1" sizeWithCells="1">
              <from>
                <xdr:col>2</xdr:col>
                <xdr:colOff>38100</xdr:colOff>
                <xdr:row>47</xdr:row>
                <xdr:rowOff>9525</xdr:rowOff>
              </from>
              <to>
                <xdr:col>2</xdr:col>
                <xdr:colOff>1562100</xdr:colOff>
                <xdr:row>48</xdr:row>
                <xdr:rowOff>9525</xdr:rowOff>
              </to>
            </anchor>
          </controlPr>
        </control>
      </mc:Choice>
      <mc:Fallback>
        <control shapeId="5217" r:id="rId146" name="ComboBox30"/>
      </mc:Fallback>
    </mc:AlternateContent>
    <mc:AlternateContent xmlns:mc="http://schemas.openxmlformats.org/markup-compatibility/2006">
      <mc:Choice Requires="x14">
        <control shapeId="5216" r:id="rId148" name="ComboBox29">
          <controlPr defaultSize="0" autoLine="0" linkedCell="C45" listFillRange="Members!$A$4:$E$1739" r:id="rId149">
            <anchor moveWithCells="1" sizeWithCells="1">
              <from>
                <xdr:col>2</xdr:col>
                <xdr:colOff>38100</xdr:colOff>
                <xdr:row>44</xdr:row>
                <xdr:rowOff>9525</xdr:rowOff>
              </from>
              <to>
                <xdr:col>2</xdr:col>
                <xdr:colOff>1562100</xdr:colOff>
                <xdr:row>45</xdr:row>
                <xdr:rowOff>9525</xdr:rowOff>
              </to>
            </anchor>
          </controlPr>
        </control>
      </mc:Choice>
      <mc:Fallback>
        <control shapeId="5216" r:id="rId148" name="ComboBox29"/>
      </mc:Fallback>
    </mc:AlternateContent>
    <mc:AlternateContent xmlns:mc="http://schemas.openxmlformats.org/markup-compatibility/2006">
      <mc:Choice Requires="x14">
        <control shapeId="5215" r:id="rId150" name="ComboBox28">
          <controlPr defaultSize="0" autoLine="0" linkedCell="C44" listFillRange="Members!$A$4:$E$1739" r:id="rId151">
            <anchor moveWithCells="1" sizeWithCells="1">
              <from>
                <xdr:col>2</xdr:col>
                <xdr:colOff>38100</xdr:colOff>
                <xdr:row>43</xdr:row>
                <xdr:rowOff>9525</xdr:rowOff>
              </from>
              <to>
                <xdr:col>2</xdr:col>
                <xdr:colOff>1562100</xdr:colOff>
                <xdr:row>44</xdr:row>
                <xdr:rowOff>9525</xdr:rowOff>
              </to>
            </anchor>
          </controlPr>
        </control>
      </mc:Choice>
      <mc:Fallback>
        <control shapeId="5215" r:id="rId150" name="ComboBox28"/>
      </mc:Fallback>
    </mc:AlternateContent>
    <mc:AlternateContent xmlns:mc="http://schemas.openxmlformats.org/markup-compatibility/2006">
      <mc:Choice Requires="x14">
        <control shapeId="5214" r:id="rId152" name="ComboBox27">
          <controlPr defaultSize="0" autoLine="0" linkedCell="C43" listFillRange="Members!$A$4:$E$1739" r:id="rId153">
            <anchor moveWithCells="1" sizeWithCells="1">
              <from>
                <xdr:col>2</xdr:col>
                <xdr:colOff>38100</xdr:colOff>
                <xdr:row>42</xdr:row>
                <xdr:rowOff>9525</xdr:rowOff>
              </from>
              <to>
                <xdr:col>2</xdr:col>
                <xdr:colOff>1562100</xdr:colOff>
                <xdr:row>43</xdr:row>
                <xdr:rowOff>9525</xdr:rowOff>
              </to>
            </anchor>
          </controlPr>
        </control>
      </mc:Choice>
      <mc:Fallback>
        <control shapeId="5214" r:id="rId152" name="ComboBox27"/>
      </mc:Fallback>
    </mc:AlternateContent>
    <mc:AlternateContent xmlns:mc="http://schemas.openxmlformats.org/markup-compatibility/2006">
      <mc:Choice Requires="x14">
        <control shapeId="5213" r:id="rId154" name="ComboBox26">
          <controlPr defaultSize="0" autoLine="0" linkedCell="C42" listFillRange="Members!$A$4:$E$1739" r:id="rId155">
            <anchor moveWithCells="1" sizeWithCells="1">
              <from>
                <xdr:col>2</xdr:col>
                <xdr:colOff>38100</xdr:colOff>
                <xdr:row>41</xdr:row>
                <xdr:rowOff>9525</xdr:rowOff>
              </from>
              <to>
                <xdr:col>2</xdr:col>
                <xdr:colOff>1562100</xdr:colOff>
                <xdr:row>42</xdr:row>
                <xdr:rowOff>9525</xdr:rowOff>
              </to>
            </anchor>
          </controlPr>
        </control>
      </mc:Choice>
      <mc:Fallback>
        <control shapeId="5213" r:id="rId154" name="ComboBox26"/>
      </mc:Fallback>
    </mc:AlternateContent>
    <mc:AlternateContent xmlns:mc="http://schemas.openxmlformats.org/markup-compatibility/2006">
      <mc:Choice Requires="x14">
        <control shapeId="5212" r:id="rId156" name="ComboBox25">
          <controlPr defaultSize="0" autoLine="0" linkedCell="C39" listFillRange="Members!$A$4:$E$1739" r:id="rId5">
            <anchor moveWithCells="1" sizeWithCells="1">
              <from>
                <xdr:col>2</xdr:col>
                <xdr:colOff>38100</xdr:colOff>
                <xdr:row>38</xdr:row>
                <xdr:rowOff>9525</xdr:rowOff>
              </from>
              <to>
                <xdr:col>2</xdr:col>
                <xdr:colOff>1562100</xdr:colOff>
                <xdr:row>39</xdr:row>
                <xdr:rowOff>9525</xdr:rowOff>
              </to>
            </anchor>
          </controlPr>
        </control>
      </mc:Choice>
      <mc:Fallback>
        <control shapeId="5212" r:id="rId156" name="ComboBox25"/>
      </mc:Fallback>
    </mc:AlternateContent>
    <mc:AlternateContent xmlns:mc="http://schemas.openxmlformats.org/markup-compatibility/2006">
      <mc:Choice Requires="x14">
        <control shapeId="5211" r:id="rId157" name="ComboBox24">
          <controlPr defaultSize="0" autoLine="0" linkedCell="C38" listFillRange="Members!$A$4:$E$1739" r:id="rId158">
            <anchor moveWithCells="1" sizeWithCells="1">
              <from>
                <xdr:col>2</xdr:col>
                <xdr:colOff>38100</xdr:colOff>
                <xdr:row>37</xdr:row>
                <xdr:rowOff>9525</xdr:rowOff>
              </from>
              <to>
                <xdr:col>2</xdr:col>
                <xdr:colOff>1562100</xdr:colOff>
                <xdr:row>38</xdr:row>
                <xdr:rowOff>9525</xdr:rowOff>
              </to>
            </anchor>
          </controlPr>
        </control>
      </mc:Choice>
      <mc:Fallback>
        <control shapeId="5211" r:id="rId157" name="ComboBox24"/>
      </mc:Fallback>
    </mc:AlternateContent>
    <mc:AlternateContent xmlns:mc="http://schemas.openxmlformats.org/markup-compatibility/2006">
      <mc:Choice Requires="x14">
        <control shapeId="5210" r:id="rId159" name="ComboBox23">
          <controlPr defaultSize="0" autoLine="0" linkedCell="C37" listFillRange="Members!$A$4:$E$1739" r:id="rId160">
            <anchor moveWithCells="1" sizeWithCells="1">
              <from>
                <xdr:col>2</xdr:col>
                <xdr:colOff>38100</xdr:colOff>
                <xdr:row>36</xdr:row>
                <xdr:rowOff>9525</xdr:rowOff>
              </from>
              <to>
                <xdr:col>2</xdr:col>
                <xdr:colOff>1562100</xdr:colOff>
                <xdr:row>37</xdr:row>
                <xdr:rowOff>9525</xdr:rowOff>
              </to>
            </anchor>
          </controlPr>
        </control>
      </mc:Choice>
      <mc:Fallback>
        <control shapeId="5210" r:id="rId159" name="ComboBox23"/>
      </mc:Fallback>
    </mc:AlternateContent>
    <mc:AlternateContent xmlns:mc="http://schemas.openxmlformats.org/markup-compatibility/2006">
      <mc:Choice Requires="x14">
        <control shapeId="5209" r:id="rId161" name="ComboBox22">
          <controlPr defaultSize="0" autoLine="0" linkedCell="C36" listFillRange="Members!$A$4:$E$1739" r:id="rId162">
            <anchor moveWithCells="1" sizeWithCells="1">
              <from>
                <xdr:col>2</xdr:col>
                <xdr:colOff>38100</xdr:colOff>
                <xdr:row>35</xdr:row>
                <xdr:rowOff>9525</xdr:rowOff>
              </from>
              <to>
                <xdr:col>2</xdr:col>
                <xdr:colOff>1562100</xdr:colOff>
                <xdr:row>36</xdr:row>
                <xdr:rowOff>9525</xdr:rowOff>
              </to>
            </anchor>
          </controlPr>
        </control>
      </mc:Choice>
      <mc:Fallback>
        <control shapeId="5209" r:id="rId161" name="ComboBox22"/>
      </mc:Fallback>
    </mc:AlternateContent>
    <mc:AlternateContent xmlns:mc="http://schemas.openxmlformats.org/markup-compatibility/2006">
      <mc:Choice Requires="x14">
        <control shapeId="5208" r:id="rId163" name="ComboBox21">
          <controlPr defaultSize="0" autoLine="0" linkedCell="C33" listFillRange="Members!$A$4:$E$1739" r:id="rId164">
            <anchor moveWithCells="1" sizeWithCells="1">
              <from>
                <xdr:col>2</xdr:col>
                <xdr:colOff>38100</xdr:colOff>
                <xdr:row>32</xdr:row>
                <xdr:rowOff>9525</xdr:rowOff>
              </from>
              <to>
                <xdr:col>2</xdr:col>
                <xdr:colOff>1562100</xdr:colOff>
                <xdr:row>33</xdr:row>
                <xdr:rowOff>9525</xdr:rowOff>
              </to>
            </anchor>
          </controlPr>
        </control>
      </mc:Choice>
      <mc:Fallback>
        <control shapeId="5208" r:id="rId163" name="ComboBox21"/>
      </mc:Fallback>
    </mc:AlternateContent>
    <mc:AlternateContent xmlns:mc="http://schemas.openxmlformats.org/markup-compatibility/2006">
      <mc:Choice Requires="x14">
        <control shapeId="5207" r:id="rId165" name="ComboBox20">
          <controlPr defaultSize="0" autoLine="0" linkedCell="C32" listFillRange="Members!$A$4:$E$1739" r:id="rId166">
            <anchor moveWithCells="1" sizeWithCells="1">
              <from>
                <xdr:col>2</xdr:col>
                <xdr:colOff>38100</xdr:colOff>
                <xdr:row>31</xdr:row>
                <xdr:rowOff>9525</xdr:rowOff>
              </from>
              <to>
                <xdr:col>2</xdr:col>
                <xdr:colOff>1562100</xdr:colOff>
                <xdr:row>32</xdr:row>
                <xdr:rowOff>9525</xdr:rowOff>
              </to>
            </anchor>
          </controlPr>
        </control>
      </mc:Choice>
      <mc:Fallback>
        <control shapeId="5207" r:id="rId165" name="ComboBox20"/>
      </mc:Fallback>
    </mc:AlternateContent>
    <mc:AlternateContent xmlns:mc="http://schemas.openxmlformats.org/markup-compatibility/2006">
      <mc:Choice Requires="x14">
        <control shapeId="5206" r:id="rId167" name="ComboBox19">
          <controlPr defaultSize="0" autoLine="0" linkedCell="C31" listFillRange="Members!$A$4:$E$1739" r:id="rId168">
            <anchor moveWithCells="1" sizeWithCells="1">
              <from>
                <xdr:col>2</xdr:col>
                <xdr:colOff>38100</xdr:colOff>
                <xdr:row>30</xdr:row>
                <xdr:rowOff>9525</xdr:rowOff>
              </from>
              <to>
                <xdr:col>2</xdr:col>
                <xdr:colOff>1562100</xdr:colOff>
                <xdr:row>31</xdr:row>
                <xdr:rowOff>9525</xdr:rowOff>
              </to>
            </anchor>
          </controlPr>
        </control>
      </mc:Choice>
      <mc:Fallback>
        <control shapeId="5206" r:id="rId167" name="ComboBox19"/>
      </mc:Fallback>
    </mc:AlternateContent>
    <mc:AlternateContent xmlns:mc="http://schemas.openxmlformats.org/markup-compatibility/2006">
      <mc:Choice Requires="x14">
        <control shapeId="5205" r:id="rId169" name="ComboBox18">
          <controlPr defaultSize="0" autoLine="0" linkedCell="C30" listFillRange="Members!$A$4:$E$1739" r:id="rId170">
            <anchor moveWithCells="1" sizeWithCells="1">
              <from>
                <xdr:col>2</xdr:col>
                <xdr:colOff>38100</xdr:colOff>
                <xdr:row>29</xdr:row>
                <xdr:rowOff>9525</xdr:rowOff>
              </from>
              <to>
                <xdr:col>2</xdr:col>
                <xdr:colOff>1562100</xdr:colOff>
                <xdr:row>30</xdr:row>
                <xdr:rowOff>9525</xdr:rowOff>
              </to>
            </anchor>
          </controlPr>
        </control>
      </mc:Choice>
      <mc:Fallback>
        <control shapeId="5205" r:id="rId169" name="ComboBox18"/>
      </mc:Fallback>
    </mc:AlternateContent>
    <mc:AlternateContent xmlns:mc="http://schemas.openxmlformats.org/markup-compatibility/2006">
      <mc:Choice Requires="x14">
        <control shapeId="5204" r:id="rId171" name="ComboBox16">
          <controlPr defaultSize="0" autoLine="0" linkedCell="C26" listFillRange="Members!$A$4:$E$1739" r:id="rId172">
            <anchor moveWithCells="1" sizeWithCells="1">
              <from>
                <xdr:col>2</xdr:col>
                <xdr:colOff>38100</xdr:colOff>
                <xdr:row>25</xdr:row>
                <xdr:rowOff>9525</xdr:rowOff>
              </from>
              <to>
                <xdr:col>2</xdr:col>
                <xdr:colOff>1562100</xdr:colOff>
                <xdr:row>26</xdr:row>
                <xdr:rowOff>9525</xdr:rowOff>
              </to>
            </anchor>
          </controlPr>
        </control>
      </mc:Choice>
      <mc:Fallback>
        <control shapeId="5204" r:id="rId171" name="ComboBox16"/>
      </mc:Fallback>
    </mc:AlternateContent>
    <mc:AlternateContent xmlns:mc="http://schemas.openxmlformats.org/markup-compatibility/2006">
      <mc:Choice Requires="x14">
        <control shapeId="5203" r:id="rId173" name="ComboBox15">
          <controlPr defaultSize="0" autoLine="0" linkedCell="C25" listFillRange="Members!$A$4:$E$1739" r:id="rId174">
            <anchor moveWithCells="1" sizeWithCells="1">
              <from>
                <xdr:col>2</xdr:col>
                <xdr:colOff>38100</xdr:colOff>
                <xdr:row>24</xdr:row>
                <xdr:rowOff>9525</xdr:rowOff>
              </from>
              <to>
                <xdr:col>2</xdr:col>
                <xdr:colOff>1562100</xdr:colOff>
                <xdr:row>25</xdr:row>
                <xdr:rowOff>9525</xdr:rowOff>
              </to>
            </anchor>
          </controlPr>
        </control>
      </mc:Choice>
      <mc:Fallback>
        <control shapeId="5203" r:id="rId173" name="ComboBox15"/>
      </mc:Fallback>
    </mc:AlternateContent>
    <mc:AlternateContent xmlns:mc="http://schemas.openxmlformats.org/markup-compatibility/2006">
      <mc:Choice Requires="x14">
        <control shapeId="5202" r:id="rId175" name="ComboBox14">
          <controlPr defaultSize="0" autoLine="0" linkedCell="C24" listFillRange="Members!$A$4:$E$1739" r:id="rId176">
            <anchor moveWithCells="1" sizeWithCells="1">
              <from>
                <xdr:col>2</xdr:col>
                <xdr:colOff>38100</xdr:colOff>
                <xdr:row>23</xdr:row>
                <xdr:rowOff>9525</xdr:rowOff>
              </from>
              <to>
                <xdr:col>2</xdr:col>
                <xdr:colOff>1562100</xdr:colOff>
                <xdr:row>24</xdr:row>
                <xdr:rowOff>9525</xdr:rowOff>
              </to>
            </anchor>
          </controlPr>
        </control>
      </mc:Choice>
      <mc:Fallback>
        <control shapeId="5202" r:id="rId175" name="ComboBox14"/>
      </mc:Fallback>
    </mc:AlternateContent>
    <mc:AlternateContent xmlns:mc="http://schemas.openxmlformats.org/markup-compatibility/2006">
      <mc:Choice Requires="x14">
        <control shapeId="5201" r:id="rId177" name="ComboBox13">
          <controlPr defaultSize="0" autoLine="0" linkedCell="C21" listFillRange="Members!$A$4:$E$1739" r:id="rId5">
            <anchor moveWithCells="1" sizeWithCells="1">
              <from>
                <xdr:col>2</xdr:col>
                <xdr:colOff>38100</xdr:colOff>
                <xdr:row>20</xdr:row>
                <xdr:rowOff>9525</xdr:rowOff>
              </from>
              <to>
                <xdr:col>2</xdr:col>
                <xdr:colOff>1562100</xdr:colOff>
                <xdr:row>21</xdr:row>
                <xdr:rowOff>9525</xdr:rowOff>
              </to>
            </anchor>
          </controlPr>
        </control>
      </mc:Choice>
      <mc:Fallback>
        <control shapeId="5201" r:id="rId177" name="ComboBox13"/>
      </mc:Fallback>
    </mc:AlternateContent>
    <mc:AlternateContent xmlns:mc="http://schemas.openxmlformats.org/markup-compatibility/2006">
      <mc:Choice Requires="x14">
        <control shapeId="5200" r:id="rId178" name="ComboBox12">
          <controlPr defaultSize="0" autoLine="0" linkedCell="C20" listFillRange="Members!$A$4:$E$1739" r:id="rId5">
            <anchor moveWithCells="1" sizeWithCells="1">
              <from>
                <xdr:col>2</xdr:col>
                <xdr:colOff>38100</xdr:colOff>
                <xdr:row>19</xdr:row>
                <xdr:rowOff>9525</xdr:rowOff>
              </from>
              <to>
                <xdr:col>2</xdr:col>
                <xdr:colOff>1562100</xdr:colOff>
                <xdr:row>20</xdr:row>
                <xdr:rowOff>9525</xdr:rowOff>
              </to>
            </anchor>
          </controlPr>
        </control>
      </mc:Choice>
      <mc:Fallback>
        <control shapeId="5200" r:id="rId178" name="ComboBox12"/>
      </mc:Fallback>
    </mc:AlternateContent>
    <mc:AlternateContent xmlns:mc="http://schemas.openxmlformats.org/markup-compatibility/2006">
      <mc:Choice Requires="x14">
        <control shapeId="5199" r:id="rId179" name="ComboBox11">
          <controlPr defaultSize="0" autoLine="0" linkedCell="C19" listFillRange="Members!$A$4:$E$1739" r:id="rId5">
            <anchor moveWithCells="1" sizeWithCells="1">
              <from>
                <xdr:col>2</xdr:col>
                <xdr:colOff>38100</xdr:colOff>
                <xdr:row>18</xdr:row>
                <xdr:rowOff>9525</xdr:rowOff>
              </from>
              <to>
                <xdr:col>2</xdr:col>
                <xdr:colOff>1562100</xdr:colOff>
                <xdr:row>19</xdr:row>
                <xdr:rowOff>9525</xdr:rowOff>
              </to>
            </anchor>
          </controlPr>
        </control>
      </mc:Choice>
      <mc:Fallback>
        <control shapeId="5199" r:id="rId179" name="ComboBox11"/>
      </mc:Fallback>
    </mc:AlternateContent>
    <mc:AlternateContent xmlns:mc="http://schemas.openxmlformats.org/markup-compatibility/2006">
      <mc:Choice Requires="x14">
        <control shapeId="5198" r:id="rId180" name="ComboBox10">
          <controlPr defaultSize="0" autoLine="0" linkedCell="C18" listFillRange="Members!$A$4:$E$1739" r:id="rId181">
            <anchor moveWithCells="1" sizeWithCells="1">
              <from>
                <xdr:col>2</xdr:col>
                <xdr:colOff>38100</xdr:colOff>
                <xdr:row>17</xdr:row>
                <xdr:rowOff>9525</xdr:rowOff>
              </from>
              <to>
                <xdr:col>2</xdr:col>
                <xdr:colOff>1562100</xdr:colOff>
                <xdr:row>18</xdr:row>
                <xdr:rowOff>9525</xdr:rowOff>
              </to>
            </anchor>
          </controlPr>
        </control>
      </mc:Choice>
      <mc:Fallback>
        <control shapeId="5198" r:id="rId180" name="ComboBox10"/>
      </mc:Fallback>
    </mc:AlternateContent>
    <mc:AlternateContent xmlns:mc="http://schemas.openxmlformats.org/markup-compatibility/2006">
      <mc:Choice Requires="x14">
        <control shapeId="5197" r:id="rId182" name="ComboBox9">
          <controlPr defaultSize="0" autoLine="0" linkedCell="C15" listFillRange="Members!$A$4:$E$1739" r:id="rId5">
            <anchor moveWithCells="1" sizeWithCells="1">
              <from>
                <xdr:col>2</xdr:col>
                <xdr:colOff>38100</xdr:colOff>
                <xdr:row>14</xdr:row>
                <xdr:rowOff>9525</xdr:rowOff>
              </from>
              <to>
                <xdr:col>2</xdr:col>
                <xdr:colOff>1562100</xdr:colOff>
                <xdr:row>15</xdr:row>
                <xdr:rowOff>9525</xdr:rowOff>
              </to>
            </anchor>
          </controlPr>
        </control>
      </mc:Choice>
      <mc:Fallback>
        <control shapeId="5197" r:id="rId182" name="ComboBox9"/>
      </mc:Fallback>
    </mc:AlternateContent>
    <mc:AlternateContent xmlns:mc="http://schemas.openxmlformats.org/markup-compatibility/2006">
      <mc:Choice Requires="x14">
        <control shapeId="5195" r:id="rId183" name="ComboBox6">
          <controlPr locked="0" defaultSize="0" autoLine="0" linkedCell="C13" listFillRange="Members!$A$4:$E$1739" r:id="rId184">
            <anchor moveWithCells="1" sizeWithCells="1">
              <from>
                <xdr:col>2</xdr:col>
                <xdr:colOff>38100</xdr:colOff>
                <xdr:row>12</xdr:row>
                <xdr:rowOff>9525</xdr:rowOff>
              </from>
              <to>
                <xdr:col>2</xdr:col>
                <xdr:colOff>1562100</xdr:colOff>
                <xdr:row>13</xdr:row>
                <xdr:rowOff>9525</xdr:rowOff>
              </to>
            </anchor>
          </controlPr>
        </control>
      </mc:Choice>
      <mc:Fallback>
        <control shapeId="5195" r:id="rId183" name="ComboBox6"/>
      </mc:Fallback>
    </mc:AlternateContent>
    <mc:AlternateContent xmlns:mc="http://schemas.openxmlformats.org/markup-compatibility/2006">
      <mc:Choice Requires="x14">
        <control shapeId="5194" r:id="rId185" name="ComboBox5">
          <controlPr locked="0" defaultSize="0" autoLine="0" linkedCell="C12" listFillRange="Members!$A$4:$E$1739" r:id="rId186">
            <anchor moveWithCells="1" sizeWithCells="1">
              <from>
                <xdr:col>2</xdr:col>
                <xdr:colOff>38100</xdr:colOff>
                <xdr:row>11</xdr:row>
                <xdr:rowOff>9525</xdr:rowOff>
              </from>
              <to>
                <xdr:col>2</xdr:col>
                <xdr:colOff>1562100</xdr:colOff>
                <xdr:row>12</xdr:row>
                <xdr:rowOff>9525</xdr:rowOff>
              </to>
            </anchor>
          </controlPr>
        </control>
      </mc:Choice>
      <mc:Fallback>
        <control shapeId="5194" r:id="rId185" name="ComboBox5"/>
      </mc:Fallback>
    </mc:AlternateContent>
    <mc:AlternateContent xmlns:mc="http://schemas.openxmlformats.org/markup-compatibility/2006">
      <mc:Choice Requires="x14">
        <control shapeId="5193" r:id="rId187" name="ComboBox4">
          <controlPr locked="0" defaultSize="0" autoLine="0" linkedCell="C9" listFillRange="Members!$A$4:$E$1739" r:id="rId188">
            <anchor moveWithCells="1" sizeWithCells="1">
              <from>
                <xdr:col>2</xdr:col>
                <xdr:colOff>38100</xdr:colOff>
                <xdr:row>8</xdr:row>
                <xdr:rowOff>9525</xdr:rowOff>
              </from>
              <to>
                <xdr:col>2</xdr:col>
                <xdr:colOff>1562100</xdr:colOff>
                <xdr:row>9</xdr:row>
                <xdr:rowOff>9525</xdr:rowOff>
              </to>
            </anchor>
          </controlPr>
        </control>
      </mc:Choice>
      <mc:Fallback>
        <control shapeId="5193" r:id="rId187" name="ComboBox4"/>
      </mc:Fallback>
    </mc:AlternateContent>
    <mc:AlternateContent xmlns:mc="http://schemas.openxmlformats.org/markup-compatibility/2006">
      <mc:Choice Requires="x14">
        <control shapeId="5192" r:id="rId189" name="ComboBox3">
          <controlPr defaultSize="0" autoLine="0" linkedCell="C8" listFillRange="Members!$A$4:$E$1739" r:id="rId190">
            <anchor moveWithCells="1" sizeWithCells="1">
              <from>
                <xdr:col>2</xdr:col>
                <xdr:colOff>38100</xdr:colOff>
                <xdr:row>7</xdr:row>
                <xdr:rowOff>9525</xdr:rowOff>
              </from>
              <to>
                <xdr:col>2</xdr:col>
                <xdr:colOff>1562100</xdr:colOff>
                <xdr:row>8</xdr:row>
                <xdr:rowOff>9525</xdr:rowOff>
              </to>
            </anchor>
          </controlPr>
        </control>
      </mc:Choice>
      <mc:Fallback>
        <control shapeId="5192" r:id="rId189" name="ComboBox3"/>
      </mc:Fallback>
    </mc:AlternateContent>
    <mc:AlternateContent xmlns:mc="http://schemas.openxmlformats.org/markup-compatibility/2006">
      <mc:Choice Requires="x14">
        <control shapeId="5191" r:id="rId191" name="ComboBox1">
          <controlPr locked="0" defaultSize="0" autoLine="0" linkedCell="C7" listFillRange="Members!$A$4:$E$1739" r:id="rId192">
            <anchor moveWithCells="1" sizeWithCells="1">
              <from>
                <xdr:col>2</xdr:col>
                <xdr:colOff>38100</xdr:colOff>
                <xdr:row>6</xdr:row>
                <xdr:rowOff>9525</xdr:rowOff>
              </from>
              <to>
                <xdr:col>2</xdr:col>
                <xdr:colOff>1562100</xdr:colOff>
                <xdr:row>7</xdr:row>
                <xdr:rowOff>9525</xdr:rowOff>
              </to>
            </anchor>
          </controlPr>
        </control>
      </mc:Choice>
      <mc:Fallback>
        <control shapeId="5191" r:id="rId191" name="ComboBox1"/>
      </mc:Fallback>
    </mc:AlternateContent>
    <mc:AlternateContent xmlns:mc="http://schemas.openxmlformats.org/markup-compatibility/2006">
      <mc:Choice Requires="x14">
        <control shapeId="5190" r:id="rId193" name="ComboBox17">
          <controlPr locked="0" defaultSize="0" autoLine="0" linkedCell="C6" listFillRange="Members!$A$4:$E$1739" r:id="rId194">
            <anchor moveWithCells="1" sizeWithCells="1">
              <from>
                <xdr:col>2</xdr:col>
                <xdr:colOff>28575</xdr:colOff>
                <xdr:row>5</xdr:row>
                <xdr:rowOff>9525</xdr:rowOff>
              </from>
              <to>
                <xdr:col>2</xdr:col>
                <xdr:colOff>1562100</xdr:colOff>
                <xdr:row>6</xdr:row>
                <xdr:rowOff>9525</xdr:rowOff>
              </to>
            </anchor>
          </controlPr>
        </control>
      </mc:Choice>
      <mc:Fallback>
        <control shapeId="5190" r:id="rId193" name="ComboBox17"/>
      </mc:Fallback>
    </mc:AlternateContent>
    <mc:AlternateContent xmlns:mc="http://schemas.openxmlformats.org/markup-compatibility/2006">
      <mc:Choice Requires="x14">
        <control shapeId="5188" r:id="rId195" name="ComboBox66">
          <controlPr defaultSize="0" autoLine="0" listFillRange="Members!$A$4:$E$1729" r:id="rId196">
            <anchor moveWithCells="1">
              <from>
                <xdr:col>2</xdr:col>
                <xdr:colOff>666750</xdr:colOff>
                <xdr:row>3</xdr:row>
                <xdr:rowOff>152400</xdr:rowOff>
              </from>
              <to>
                <xdr:col>3</xdr:col>
                <xdr:colOff>561975</xdr:colOff>
                <xdr:row>4</xdr:row>
                <xdr:rowOff>95250</xdr:rowOff>
              </to>
            </anchor>
          </controlPr>
        </control>
      </mc:Choice>
      <mc:Fallback>
        <control shapeId="5188" r:id="rId195" name="ComboBox66"/>
      </mc:Fallback>
    </mc:AlternateContent>
    <mc:AlternateContent xmlns:mc="http://schemas.openxmlformats.org/markup-compatibility/2006">
      <mc:Choice Requires="x14">
        <control shapeId="5187" r:id="rId197" name="ComboBox65">
          <controlPr defaultSize="0" autoLine="0" listFillRange="Members!$A$4:$E$1739" r:id="rId198">
            <anchor moveWithCells="1">
              <from>
                <xdr:col>2</xdr:col>
                <xdr:colOff>28575</xdr:colOff>
                <xdr:row>13</xdr:row>
                <xdr:rowOff>9525</xdr:rowOff>
              </from>
              <to>
                <xdr:col>2</xdr:col>
                <xdr:colOff>1952625</xdr:colOff>
                <xdr:row>13</xdr:row>
                <xdr:rowOff>219075</xdr:rowOff>
              </to>
            </anchor>
          </controlPr>
        </control>
      </mc:Choice>
      <mc:Fallback>
        <control shapeId="5187" r:id="rId197" name="ComboBox65"/>
      </mc:Fallback>
    </mc:AlternateContent>
    <mc:AlternateContent xmlns:mc="http://schemas.openxmlformats.org/markup-compatibility/2006">
      <mc:Choice Requires="x14">
        <control shapeId="5186" r:id="rId199" name="ComboBox64">
          <controlPr defaultSize="0" autoLine="0" linkedCell="C99" listFillRange="Members!$A$4:$E$1739" r:id="rId5">
            <anchor>
              <from>
                <xdr:col>2</xdr:col>
                <xdr:colOff>28575</xdr:colOff>
                <xdr:row>98</xdr:row>
                <xdr:rowOff>9525</xdr:rowOff>
              </from>
              <to>
                <xdr:col>2</xdr:col>
                <xdr:colOff>1933575</xdr:colOff>
                <xdr:row>99</xdr:row>
                <xdr:rowOff>9525</xdr:rowOff>
              </to>
            </anchor>
          </controlPr>
        </control>
      </mc:Choice>
      <mc:Fallback>
        <control shapeId="5186" r:id="rId199" name="ComboBox64"/>
      </mc:Fallback>
    </mc:AlternateContent>
    <mc:AlternateContent xmlns:mc="http://schemas.openxmlformats.org/markup-compatibility/2006">
      <mc:Choice Requires="x14">
        <control shapeId="5184" r:id="rId200" name="ComboBox62">
          <controlPr defaultSize="0" autoLine="0" linkedCell="#REF!" listFillRange="Members!$A$4:$E$1729" r:id="rId5">
            <anchor>
              <from>
                <xdr:col>2</xdr:col>
                <xdr:colOff>28575</xdr:colOff>
                <xdr:row>97</xdr:row>
                <xdr:rowOff>47625</xdr:rowOff>
              </from>
              <to>
                <xdr:col>2</xdr:col>
                <xdr:colOff>1933575</xdr:colOff>
                <xdr:row>98</xdr:row>
                <xdr:rowOff>47625</xdr:rowOff>
              </to>
            </anchor>
          </controlPr>
        </control>
      </mc:Choice>
      <mc:Fallback>
        <control shapeId="5184" r:id="rId200" name="ComboBox62"/>
      </mc:Fallback>
    </mc:AlternateContent>
    <mc:AlternateContent xmlns:mc="http://schemas.openxmlformats.org/markup-compatibility/2006">
      <mc:Choice Requires="x14">
        <control shapeId="5183" r:id="rId201" name="ComboBox61">
          <controlPr defaultSize="0" autoLine="0" linkedCell="#REF!" listFillRange="Members!$A$4:$E$1729" r:id="rId5">
            <anchor>
              <from>
                <xdr:col>2</xdr:col>
                <xdr:colOff>28575</xdr:colOff>
                <xdr:row>96</xdr:row>
                <xdr:rowOff>57150</xdr:rowOff>
              </from>
              <to>
                <xdr:col>2</xdr:col>
                <xdr:colOff>1933575</xdr:colOff>
                <xdr:row>97</xdr:row>
                <xdr:rowOff>57150</xdr:rowOff>
              </to>
            </anchor>
          </controlPr>
        </control>
      </mc:Choice>
      <mc:Fallback>
        <control shapeId="5183" r:id="rId201" name="ComboBox61"/>
      </mc:Fallback>
    </mc:AlternateContent>
    <mc:AlternateContent xmlns:mc="http://schemas.openxmlformats.org/markup-compatibility/2006">
      <mc:Choice Requires="x14">
        <control shapeId="5182" r:id="rId202" name="ComboBox60">
          <controlPr defaultSize="0" autoLine="0" linkedCell="C93" listFillRange="Members!$A$4:$E$1739" r:id="rId203">
            <anchor>
              <from>
                <xdr:col>2</xdr:col>
                <xdr:colOff>28575</xdr:colOff>
                <xdr:row>92</xdr:row>
                <xdr:rowOff>0</xdr:rowOff>
              </from>
              <to>
                <xdr:col>2</xdr:col>
                <xdr:colOff>1933575</xdr:colOff>
                <xdr:row>93</xdr:row>
                <xdr:rowOff>0</xdr:rowOff>
              </to>
            </anchor>
          </controlPr>
        </control>
      </mc:Choice>
      <mc:Fallback>
        <control shapeId="5182" r:id="rId202" name="ComboBox60"/>
      </mc:Fallback>
    </mc:AlternateContent>
    <mc:AlternateContent xmlns:mc="http://schemas.openxmlformats.org/markup-compatibility/2006">
      <mc:Choice Requires="x14">
        <control shapeId="5180" r:id="rId204" name="ComboBox58">
          <controlPr defaultSize="0" autoLine="0" linkedCell="#REF!" listFillRange="Members!$A$4:$E$1729" r:id="rId5">
            <anchor>
              <from>
                <xdr:col>2</xdr:col>
                <xdr:colOff>28575</xdr:colOff>
                <xdr:row>91</xdr:row>
                <xdr:rowOff>9525</xdr:rowOff>
              </from>
              <to>
                <xdr:col>2</xdr:col>
                <xdr:colOff>1933575</xdr:colOff>
                <xdr:row>92</xdr:row>
                <xdr:rowOff>9525</xdr:rowOff>
              </to>
            </anchor>
          </controlPr>
        </control>
      </mc:Choice>
      <mc:Fallback>
        <control shapeId="5180" r:id="rId204" name="ComboBox58"/>
      </mc:Fallback>
    </mc:AlternateContent>
    <mc:AlternateContent xmlns:mc="http://schemas.openxmlformats.org/markup-compatibility/2006">
      <mc:Choice Requires="x14">
        <control shapeId="5179" r:id="rId205" name="ComboBox57">
          <controlPr defaultSize="0" autoLine="0" linkedCell="#REF!" listFillRange="Members!$A$4:$E$1729" r:id="rId5">
            <anchor>
              <from>
                <xdr:col>2</xdr:col>
                <xdr:colOff>28575</xdr:colOff>
                <xdr:row>90</xdr:row>
                <xdr:rowOff>19050</xdr:rowOff>
              </from>
              <to>
                <xdr:col>2</xdr:col>
                <xdr:colOff>1933575</xdr:colOff>
                <xdr:row>91</xdr:row>
                <xdr:rowOff>19050</xdr:rowOff>
              </to>
            </anchor>
          </controlPr>
        </control>
      </mc:Choice>
      <mc:Fallback>
        <control shapeId="5179" r:id="rId205" name="ComboBox57"/>
      </mc:Fallback>
    </mc:AlternateContent>
    <mc:AlternateContent xmlns:mc="http://schemas.openxmlformats.org/markup-compatibility/2006">
      <mc:Choice Requires="x14">
        <control shapeId="5177" r:id="rId206" name="ComboBox55">
          <controlPr defaultSize="0" autoLine="0" linkedCell="C87" listFillRange="Members!$A$4:$E$1739" r:id="rId207">
            <anchor>
              <from>
                <xdr:col>2</xdr:col>
                <xdr:colOff>28575</xdr:colOff>
                <xdr:row>86</xdr:row>
                <xdr:rowOff>0</xdr:rowOff>
              </from>
              <to>
                <xdr:col>2</xdr:col>
                <xdr:colOff>1933575</xdr:colOff>
                <xdr:row>87</xdr:row>
                <xdr:rowOff>0</xdr:rowOff>
              </to>
            </anchor>
          </controlPr>
        </control>
      </mc:Choice>
      <mc:Fallback>
        <control shapeId="5177" r:id="rId206" name="ComboBox55"/>
      </mc:Fallback>
    </mc:AlternateContent>
    <mc:AlternateContent xmlns:mc="http://schemas.openxmlformats.org/markup-compatibility/2006">
      <mc:Choice Requires="x14">
        <control shapeId="5176" r:id="rId208" name="ComboBox54">
          <controlPr defaultSize="0" autoLine="0" linkedCell="#REF!" listFillRange="Members!$A$4:$E$1729" r:id="rId5">
            <anchor>
              <from>
                <xdr:col>2</xdr:col>
                <xdr:colOff>28575</xdr:colOff>
                <xdr:row>84</xdr:row>
                <xdr:rowOff>161925</xdr:rowOff>
              </from>
              <to>
                <xdr:col>2</xdr:col>
                <xdr:colOff>1933575</xdr:colOff>
                <xdr:row>85</xdr:row>
                <xdr:rowOff>161925</xdr:rowOff>
              </to>
            </anchor>
          </controlPr>
        </control>
      </mc:Choice>
      <mc:Fallback>
        <control shapeId="5176" r:id="rId208" name="ComboBox54"/>
      </mc:Fallback>
    </mc:AlternateContent>
    <mc:AlternateContent xmlns:mc="http://schemas.openxmlformats.org/markup-compatibility/2006">
      <mc:Choice Requires="x14">
        <control shapeId="5175" r:id="rId209" name="ComboBox53">
          <controlPr defaultSize="0" autoLine="0" linkedCell="#REF!" listFillRange="Members!$A$4:$E$1729" r:id="rId5">
            <anchor>
              <from>
                <xdr:col>2</xdr:col>
                <xdr:colOff>28575</xdr:colOff>
                <xdr:row>83</xdr:row>
                <xdr:rowOff>161925</xdr:rowOff>
              </from>
              <to>
                <xdr:col>2</xdr:col>
                <xdr:colOff>1933575</xdr:colOff>
                <xdr:row>84</xdr:row>
                <xdr:rowOff>161925</xdr:rowOff>
              </to>
            </anchor>
          </controlPr>
        </control>
      </mc:Choice>
      <mc:Fallback>
        <control shapeId="5175" r:id="rId209" name="ComboBox53"/>
      </mc:Fallback>
    </mc:AlternateContent>
    <mc:AlternateContent xmlns:mc="http://schemas.openxmlformats.org/markup-compatibility/2006">
      <mc:Choice Requires="x14">
        <control shapeId="5173" r:id="rId210" name="ComboBox51">
          <controlPr defaultSize="0" autoLine="0" linkedCell="#REF!" listFillRange="Members!$A$4:$E$1729" r:id="rId5">
            <anchor>
              <from>
                <xdr:col>2</xdr:col>
                <xdr:colOff>28575</xdr:colOff>
                <xdr:row>79</xdr:row>
                <xdr:rowOff>114300</xdr:rowOff>
              </from>
              <to>
                <xdr:col>2</xdr:col>
                <xdr:colOff>1933575</xdr:colOff>
                <xdr:row>80</xdr:row>
                <xdr:rowOff>114300</xdr:rowOff>
              </to>
            </anchor>
          </controlPr>
        </control>
      </mc:Choice>
      <mc:Fallback>
        <control shapeId="5173" r:id="rId210" name="ComboBox51"/>
      </mc:Fallback>
    </mc:AlternateContent>
    <mc:AlternateContent xmlns:mc="http://schemas.openxmlformats.org/markup-compatibility/2006">
      <mc:Choice Requires="x14">
        <control shapeId="5172" r:id="rId211" name="ComboBox50">
          <controlPr defaultSize="0" autoLine="0" linkedCell="#REF!" listFillRange="Members!$A$4:$E$1729" r:id="rId5">
            <anchor>
              <from>
                <xdr:col>2</xdr:col>
                <xdr:colOff>28575</xdr:colOff>
                <xdr:row>78</xdr:row>
                <xdr:rowOff>114300</xdr:rowOff>
              </from>
              <to>
                <xdr:col>2</xdr:col>
                <xdr:colOff>1933575</xdr:colOff>
                <xdr:row>79</xdr:row>
                <xdr:rowOff>114300</xdr:rowOff>
              </to>
            </anchor>
          </controlPr>
        </control>
      </mc:Choice>
      <mc:Fallback>
        <control shapeId="5172" r:id="rId211" name="ComboBox50"/>
      </mc:Fallback>
    </mc:AlternateContent>
    <mc:AlternateContent xmlns:mc="http://schemas.openxmlformats.org/markup-compatibility/2006">
      <mc:Choice Requires="x14">
        <control shapeId="5171" r:id="rId212" name="ComboBox49">
          <controlPr defaultSize="0" autoLine="0" linkedCell="#REF!" listFillRange="Members!$A$4:$E$1729" r:id="rId5">
            <anchor>
              <from>
                <xdr:col>2</xdr:col>
                <xdr:colOff>28575</xdr:colOff>
                <xdr:row>77</xdr:row>
                <xdr:rowOff>133350</xdr:rowOff>
              </from>
              <to>
                <xdr:col>2</xdr:col>
                <xdr:colOff>1933575</xdr:colOff>
                <xdr:row>78</xdr:row>
                <xdr:rowOff>133350</xdr:rowOff>
              </to>
            </anchor>
          </controlPr>
        </control>
      </mc:Choice>
      <mc:Fallback>
        <control shapeId="5171" r:id="rId212" name="ComboBox49"/>
      </mc:Fallback>
    </mc:AlternateContent>
    <mc:AlternateContent xmlns:mc="http://schemas.openxmlformats.org/markup-compatibility/2006">
      <mc:Choice Requires="x14">
        <control shapeId="5169" r:id="rId213" name="ComboBox47">
          <controlPr defaultSize="0" autoLine="0" linkedCell="#REF!" listFillRange="Members!$A$4:$E$1729" r:id="rId5">
            <anchor>
              <from>
                <xdr:col>2</xdr:col>
                <xdr:colOff>28575</xdr:colOff>
                <xdr:row>73</xdr:row>
                <xdr:rowOff>66675</xdr:rowOff>
              </from>
              <to>
                <xdr:col>2</xdr:col>
                <xdr:colOff>1933575</xdr:colOff>
                <xdr:row>74</xdr:row>
                <xdr:rowOff>66675</xdr:rowOff>
              </to>
            </anchor>
          </controlPr>
        </control>
      </mc:Choice>
      <mc:Fallback>
        <control shapeId="5169" r:id="rId213" name="ComboBox47"/>
      </mc:Fallback>
    </mc:AlternateContent>
    <mc:AlternateContent xmlns:mc="http://schemas.openxmlformats.org/markup-compatibility/2006">
      <mc:Choice Requires="x14">
        <control shapeId="5168" r:id="rId214" name="ComboBox46">
          <controlPr defaultSize="0" autoLine="0" linkedCell="#REF!" listFillRange="Members!$A$4:$E$1729" r:id="rId5">
            <anchor>
              <from>
                <xdr:col>2</xdr:col>
                <xdr:colOff>28575</xdr:colOff>
                <xdr:row>72</xdr:row>
                <xdr:rowOff>66675</xdr:rowOff>
              </from>
              <to>
                <xdr:col>2</xdr:col>
                <xdr:colOff>1933575</xdr:colOff>
                <xdr:row>73</xdr:row>
                <xdr:rowOff>66675</xdr:rowOff>
              </to>
            </anchor>
          </controlPr>
        </control>
      </mc:Choice>
      <mc:Fallback>
        <control shapeId="5168" r:id="rId214" name="ComboBox46"/>
      </mc:Fallback>
    </mc:AlternateContent>
    <mc:AlternateContent xmlns:mc="http://schemas.openxmlformats.org/markup-compatibility/2006">
      <mc:Choice Requires="x14">
        <control shapeId="5167" r:id="rId215" name="ComboBox45">
          <controlPr defaultSize="0" autoLine="0" linkedCell="#REF!" listFillRange="Members!$A$4:$E$1729" r:id="rId5">
            <anchor>
              <from>
                <xdr:col>2</xdr:col>
                <xdr:colOff>28575</xdr:colOff>
                <xdr:row>71</xdr:row>
                <xdr:rowOff>85725</xdr:rowOff>
              </from>
              <to>
                <xdr:col>2</xdr:col>
                <xdr:colOff>1933575</xdr:colOff>
                <xdr:row>72</xdr:row>
                <xdr:rowOff>85725</xdr:rowOff>
              </to>
            </anchor>
          </controlPr>
        </control>
      </mc:Choice>
      <mc:Fallback>
        <control shapeId="5167" r:id="rId215" name="ComboBox45"/>
      </mc:Fallback>
    </mc:AlternateContent>
    <mc:AlternateContent xmlns:mc="http://schemas.openxmlformats.org/markup-compatibility/2006">
      <mc:Choice Requires="x14">
        <control shapeId="5129" r:id="rId216" name="ComboBox7">
          <controlPr defaultSize="0" autoLine="0" linkedCell="C14" listFillRange="Members!$A$4:$E$1729" r:id="rId5">
            <anchor>
              <from>
                <xdr:col>2</xdr:col>
                <xdr:colOff>28575</xdr:colOff>
                <xdr:row>13</xdr:row>
                <xdr:rowOff>38100</xdr:rowOff>
              </from>
              <to>
                <xdr:col>2</xdr:col>
                <xdr:colOff>1933575</xdr:colOff>
                <xdr:row>14</xdr:row>
                <xdr:rowOff>38100</xdr:rowOff>
              </to>
            </anchor>
          </controlPr>
        </control>
      </mc:Choice>
      <mc:Fallback>
        <control shapeId="5129" r:id="rId216" name="ComboBox7"/>
      </mc:Fallback>
    </mc:AlternateContent>
  </control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"/>
  <dimension ref="A1:H153"/>
  <sheetViews>
    <sheetView topLeftCell="A44" zoomScale="85" zoomScaleNormal="85" workbookViewId="0">
      <selection activeCell="F10" sqref="F10"/>
    </sheetView>
  </sheetViews>
  <sheetFormatPr defaultRowHeight="18" customHeight="1" x14ac:dyDescent="0.2"/>
  <cols>
    <col min="1" max="1" width="5.140625" customWidth="1"/>
    <col min="2" max="2" width="5.28515625" customWidth="1"/>
    <col min="3" max="3" width="28.5703125" style="2" customWidth="1"/>
    <col min="4" max="4" width="10.42578125" style="2" customWidth="1"/>
    <col min="5" max="5" width="10.7109375" style="12" hidden="1" customWidth="1"/>
    <col min="6" max="6" width="8.28515625" style="2" customWidth="1"/>
    <col min="7" max="7" width="14.5703125" style="2" customWidth="1"/>
    <col min="8" max="8" width="23.42578125" style="2" customWidth="1"/>
    <col min="9" max="9" width="6.42578125" customWidth="1"/>
  </cols>
  <sheetData>
    <row r="1" spans="1:8" ht="18" customHeight="1" x14ac:dyDescent="0.2">
      <c r="A1" t="s">
        <v>0</v>
      </c>
      <c r="B1" s="38"/>
      <c r="C1" s="163" t="s">
        <v>4443</v>
      </c>
      <c r="D1" s="163"/>
      <c r="E1" s="163"/>
      <c r="F1" s="163"/>
      <c r="G1" s="163"/>
    </row>
    <row r="2" spans="1:8" ht="18" customHeight="1" x14ac:dyDescent="0.2">
      <c r="A2" t="s">
        <v>1</v>
      </c>
      <c r="B2" s="161" t="s">
        <v>4445</v>
      </c>
      <c r="C2" s="162"/>
      <c r="D2" s="2" t="s">
        <v>2</v>
      </c>
      <c r="E2" s="163" t="s">
        <v>4444</v>
      </c>
      <c r="F2" s="163"/>
      <c r="G2" s="163"/>
      <c r="H2" s="163"/>
    </row>
    <row r="3" spans="1:8" ht="18" customHeight="1" x14ac:dyDescent="0.2">
      <c r="A3" s="164" t="s">
        <v>8</v>
      </c>
      <c r="B3" s="164"/>
      <c r="C3" s="164"/>
    </row>
    <row r="4" spans="1:8" ht="21.95" customHeight="1" x14ac:dyDescent="0.2">
      <c r="A4" s="25" t="s">
        <v>1206</v>
      </c>
      <c r="B4" s="26" t="s">
        <v>4400</v>
      </c>
      <c r="C4" s="26"/>
      <c r="D4" s="26"/>
      <c r="E4" s="26"/>
      <c r="F4" s="26"/>
      <c r="G4" s="26"/>
      <c r="H4" s="26"/>
    </row>
    <row r="5" spans="1:8" ht="18" customHeight="1" x14ac:dyDescent="0.2">
      <c r="B5" s="1" t="s">
        <v>3</v>
      </c>
      <c r="C5" s="7" t="s">
        <v>1208</v>
      </c>
      <c r="D5" s="2" t="s">
        <v>4</v>
      </c>
      <c r="E5" s="13" t="s">
        <v>1205</v>
      </c>
      <c r="F5" s="16" t="s">
        <v>5</v>
      </c>
      <c r="G5" s="7" t="s">
        <v>7</v>
      </c>
      <c r="H5" s="7" t="s">
        <v>6</v>
      </c>
    </row>
    <row r="6" spans="1:8" ht="18" customHeight="1" x14ac:dyDescent="0.2">
      <c r="B6">
        <v>1</v>
      </c>
      <c r="C6" s="18" t="s">
        <v>3357</v>
      </c>
      <c r="D6" s="7" t="str">
        <f>IF(C6="", "",IF($C6&gt;0, IFERROR(VLOOKUP($C6, Members!$A$1:$E$1753, 2, FALSE),"")))</f>
        <v>R3-12524</v>
      </c>
      <c r="E6" s="13">
        <f>IF(C6="","",IF($C6&gt;0,IFERROR(VLOOKUP($C6,Members!$A$1:$E$1729,3,FALSE),"")))</f>
        <v>39888</v>
      </c>
      <c r="F6" s="16">
        <v>6</v>
      </c>
      <c r="G6" s="7" t="str">
        <f>IF(C6="","",IF($C6&gt;0,IFERROR(VLOOKUP($C6,Members!$A$1:$E$1753,4,FALSE),"")))</f>
        <v>Blue</v>
      </c>
      <c r="H6" s="7" t="str">
        <f>IF(C6="","",IF($C6&gt;0,IFERROR(VLOOKUP($C6,Members!$A$1:$E$1753,5,FALSE),"")))</f>
        <v>Buker, Dave</v>
      </c>
    </row>
    <row r="7" spans="1:8" ht="18" customHeight="1" x14ac:dyDescent="0.2">
      <c r="B7">
        <v>2</v>
      </c>
      <c r="C7" s="18" t="s">
        <v>4179</v>
      </c>
      <c r="D7" s="7" t="str">
        <f>IF(C7="", "",IF($C7&gt;0, IFERROR(VLOOKUP($C7, Members!$A$1:$E$1753, 2, FALSE),"")))</f>
        <v/>
      </c>
      <c r="E7" s="13" t="str">
        <f>IF(C7="","",IF($C7&gt;0,IFERROR(VLOOKUP($C7,Members!$A$1:$E$1729,3,FALSE),"")))</f>
        <v/>
      </c>
      <c r="F7" s="16">
        <v>6</v>
      </c>
      <c r="G7" s="7" t="s">
        <v>32</v>
      </c>
      <c r="H7" s="7" t="s">
        <v>636</v>
      </c>
    </row>
    <row r="8" spans="1:8" ht="18" customHeight="1" x14ac:dyDescent="0.2">
      <c r="B8">
        <v>3</v>
      </c>
      <c r="C8" s="18" t="s">
        <v>44</v>
      </c>
      <c r="D8" s="7" t="str">
        <f>IF(C8="", "",IF($C8&gt;0, IFERROR(VLOOKUP($C8, Members!$A$1:$E$1753, 2, FALSE),"")))</f>
        <v/>
      </c>
      <c r="E8" s="13" t="str">
        <f>IF(C8="","",IF($C8&gt;0,IFERROR(VLOOKUP($C8,Members!$A$1:$E$1729,3,FALSE),"")))</f>
        <v/>
      </c>
      <c r="F8" s="16" t="str">
        <f>IF(E8="","",IF(E8=0,"",IF(E8&gt;0,INT(($B$2-E8)/365.25))))</f>
        <v/>
      </c>
      <c r="G8" s="7" t="str">
        <f>IF(C8="","",IF($C8&gt;0,IFERROR(VLOOKUP($C8,Members!$A$1:$E$1753,4,FALSE),"")))</f>
        <v/>
      </c>
      <c r="H8" s="7" t="str">
        <f>IF(C8="","",IF($C8&gt;0,IFERROR(VLOOKUP($C8,Members!$A$1:$E$1753,5,FALSE),"")))</f>
        <v/>
      </c>
    </row>
    <row r="9" spans="1:8" ht="18" customHeight="1" x14ac:dyDescent="0.2">
      <c r="B9">
        <v>4</v>
      </c>
      <c r="C9" s="18" t="s">
        <v>44</v>
      </c>
      <c r="D9" s="7" t="str">
        <f>IF(C9="", "",IF($C9&gt;0, IFERROR(VLOOKUP($C9, Members!$A$1:$E$1753, 2, FALSE),"")))</f>
        <v/>
      </c>
      <c r="E9" s="13" t="str">
        <f>IF(C9="","",IF($C9&gt;0,IFERROR(VLOOKUP($C9,Members!$A$1:$E$1729,3,FALSE),"")))</f>
        <v/>
      </c>
      <c r="F9" s="16" t="str">
        <f>IF(E9="","",IF(E9=0,"",IF(E9&gt;0,INT(($B$2-E9)/365.25))))</f>
        <v/>
      </c>
      <c r="G9" s="7" t="str">
        <f>IF(C9="","",IF($C9&gt;0,IFERROR(VLOOKUP($C9,Members!$A$1:$E$1753,4,FALSE),"")))</f>
        <v/>
      </c>
      <c r="H9" s="7" t="str">
        <f>IF(C9="","",IF($C9&gt;0,IFERROR(VLOOKUP($C9,Members!$A$1:$E$1753,5,FALSE),"")))</f>
        <v/>
      </c>
    </row>
    <row r="10" spans="1:8" ht="21.95" customHeight="1" x14ac:dyDescent="0.2">
      <c r="A10" s="27" t="s">
        <v>1207</v>
      </c>
      <c r="B10" s="26" t="s">
        <v>4401</v>
      </c>
      <c r="C10" s="26"/>
      <c r="D10" s="26"/>
      <c r="E10" s="26"/>
      <c r="F10" s="26"/>
      <c r="G10" s="26"/>
      <c r="H10" s="26"/>
    </row>
    <row r="11" spans="1:8" ht="18" customHeight="1" x14ac:dyDescent="0.2">
      <c r="B11" s="1" t="s">
        <v>3</v>
      </c>
      <c r="C11" s="7" t="s">
        <v>1208</v>
      </c>
      <c r="D11" s="2" t="s">
        <v>4</v>
      </c>
      <c r="E11" s="12" t="s">
        <v>1205</v>
      </c>
      <c r="F11" s="16" t="s">
        <v>5</v>
      </c>
      <c r="G11" s="2" t="s">
        <v>7</v>
      </c>
      <c r="H11" s="2" t="s">
        <v>6</v>
      </c>
    </row>
    <row r="12" spans="1:8" ht="18" customHeight="1" x14ac:dyDescent="0.2">
      <c r="B12">
        <v>1</v>
      </c>
      <c r="C12" s="18" t="s">
        <v>2791</v>
      </c>
      <c r="D12" s="7" t="str">
        <f>IF(C12="", "",IF($C12&gt;0, IFERROR(VLOOKUP($C12, Members!$A$1:$E$1753, 2, FALSE),"")))</f>
        <v>R3-12468</v>
      </c>
      <c r="E12" s="13">
        <f>IF(C12="","",IF($C12&gt;0,IFERROR(VLOOKUP($C12,Members!$A$1:$E$1729,3,FALSE),"")))</f>
        <v>39288</v>
      </c>
      <c r="F12" s="16">
        <v>8</v>
      </c>
      <c r="G12" s="7" t="str">
        <f>IF(C12="","",IF($C12&gt;0,IFERROR(VLOOKUP($C12,Members!$A$1:$E$1753,4,FALSE),"")))</f>
        <v>Orange</v>
      </c>
      <c r="H12" s="7" t="str">
        <f>IF(C12="","",IF($C12&gt;0,IFERROR(VLOOKUP($C12,Members!$A$1:$E$1753,5,FALSE),"")))</f>
        <v>Buker, Dave</v>
      </c>
    </row>
    <row r="13" spans="1:8" ht="18" customHeight="1" x14ac:dyDescent="0.2">
      <c r="B13">
        <v>2</v>
      </c>
      <c r="C13" s="18" t="s">
        <v>4230</v>
      </c>
      <c r="D13" s="7" t="str">
        <f>IF(C13="", "",IF($C13&gt;0, IFERROR(VLOOKUP($C13, Members!$A$1:$E$1753, 2, FALSE),"")))</f>
        <v/>
      </c>
      <c r="E13" s="13" t="str">
        <f>IF(C13="","",IF($C13&gt;0,IFERROR(VLOOKUP($C13,Members!$A$1:$E$1729,3,FALSE),"")))</f>
        <v/>
      </c>
      <c r="F13" s="16">
        <v>8</v>
      </c>
      <c r="G13" s="7" t="s">
        <v>24</v>
      </c>
      <c r="H13" s="7" t="s">
        <v>508</v>
      </c>
    </row>
    <row r="14" spans="1:8" ht="18" customHeight="1" x14ac:dyDescent="0.2">
      <c r="B14">
        <v>3</v>
      </c>
      <c r="C14" s="18" t="s">
        <v>3004</v>
      </c>
      <c r="D14" s="7" t="str">
        <f>IF(C14="", "",IF($C14&gt;0, IFERROR(VLOOKUP($C14, Members!$A$1:$E$1753, 2, FALSE),"")))</f>
        <v>R4-13697</v>
      </c>
      <c r="E14" s="13">
        <f>IF(C14="","",IF($C14&gt;0,IFERROR(VLOOKUP($C14,Members!$A$1:$E$1729,3,FALSE),"")))</f>
        <v>39149</v>
      </c>
      <c r="F14" s="16">
        <v>8</v>
      </c>
      <c r="G14" s="7" t="str">
        <f>IF(C14="","",IF($C14&gt;0,IFERROR(VLOOKUP($C14,Members!$A$1:$E$1753,4,FALSE),"")))</f>
        <v>YELLOW</v>
      </c>
      <c r="H14" s="7" t="str">
        <f>IF(C14="","",IF($C14&gt;0,IFERROR(VLOOKUP($C14,Members!$A$1:$E$1753,5,FALSE),"")))</f>
        <v>Barton, John</v>
      </c>
    </row>
    <row r="15" spans="1:8" ht="18" customHeight="1" x14ac:dyDescent="0.2">
      <c r="B15">
        <v>4</v>
      </c>
      <c r="C15" s="18" t="s">
        <v>4396</v>
      </c>
      <c r="D15" s="7" t="str">
        <f>IF(C15="", "",IF($C15&gt;0, IFERROR(VLOOKUP($C15, Members!$A$1:$E$1753, 2, FALSE),"")))</f>
        <v/>
      </c>
      <c r="E15" s="13" t="str">
        <f>IF(C15="","",IF($C15&gt;0,IFERROR(VLOOKUP($C15,Members!$A$1:$E$1729,3,FALSE),"")))</f>
        <v/>
      </c>
      <c r="F15" s="16">
        <v>8</v>
      </c>
      <c r="G15" s="7" t="s">
        <v>34</v>
      </c>
      <c r="H15" s="7" t="s">
        <v>636</v>
      </c>
    </row>
    <row r="16" spans="1:8" ht="21.95" customHeight="1" x14ac:dyDescent="0.2">
      <c r="A16" s="27" t="s">
        <v>1207</v>
      </c>
      <c r="B16" s="26" t="s">
        <v>4402</v>
      </c>
      <c r="C16" s="26"/>
      <c r="D16" s="26"/>
      <c r="E16" s="26"/>
      <c r="F16" s="26"/>
      <c r="G16" s="26"/>
      <c r="H16" s="26"/>
    </row>
    <row r="17" spans="1:8" ht="18" customHeight="1" x14ac:dyDescent="0.2">
      <c r="B17" s="1" t="s">
        <v>3</v>
      </c>
      <c r="C17" s="7" t="s">
        <v>1208</v>
      </c>
      <c r="D17" s="2" t="s">
        <v>4</v>
      </c>
      <c r="E17" s="12" t="s">
        <v>1205</v>
      </c>
      <c r="F17" s="16" t="s">
        <v>5</v>
      </c>
      <c r="G17" s="2" t="s">
        <v>7</v>
      </c>
      <c r="H17" s="2" t="s">
        <v>6</v>
      </c>
    </row>
    <row r="18" spans="1:8" ht="18" customHeight="1" x14ac:dyDescent="0.2">
      <c r="B18">
        <v>1</v>
      </c>
      <c r="C18" s="18" t="s">
        <v>4251</v>
      </c>
      <c r="D18" s="150" t="s">
        <v>4253</v>
      </c>
      <c r="E18" s="152" t="s">
        <v>44</v>
      </c>
      <c r="F18" s="153">
        <v>10</v>
      </c>
      <c r="G18" s="150" t="s">
        <v>34</v>
      </c>
      <c r="H18" s="150" t="s">
        <v>636</v>
      </c>
    </row>
    <row r="19" spans="1:8" ht="18" customHeight="1" x14ac:dyDescent="0.2">
      <c r="B19">
        <v>2</v>
      </c>
      <c r="C19" s="18" t="s">
        <v>2720</v>
      </c>
      <c r="D19" s="7" t="str">
        <f>IF(C19="", "",IF($C19&gt;0, IFERROR(VLOOKUP($C19, Members!$A$1:$E$1753, 2, FALSE),"")))</f>
        <v>R3-12472</v>
      </c>
      <c r="E19" s="13">
        <f>IF(C19="","",IF($C19&gt;0,IFERROR(VLOOKUP($C19,Members!$A$1:$E$1729,3,FALSE),"")))</f>
        <v>38959</v>
      </c>
      <c r="F19" s="16">
        <v>9</v>
      </c>
      <c r="G19" s="7" t="str">
        <f>IF(C19="","",IF($C19&gt;0,IFERROR(VLOOKUP($C19,Members!$A$1:$E$1753,4,FALSE),"")))</f>
        <v>Orange</v>
      </c>
      <c r="H19" s="7" t="str">
        <f>IF(C19="","",IF($C19&gt;0,IFERROR(VLOOKUP($C19,Members!$A$1:$E$1753,5,FALSE),"")))</f>
        <v>Buker, Dave</v>
      </c>
    </row>
    <row r="20" spans="1:8" ht="18" customHeight="1" x14ac:dyDescent="0.2">
      <c r="B20">
        <v>3</v>
      </c>
      <c r="C20" s="18" t="s">
        <v>2793</v>
      </c>
      <c r="D20" s="7" t="str">
        <f>IF(C20="", "",IF($C20&gt;0, IFERROR(VLOOKUP($C20, Members!$A$1:$E$1753, 2, FALSE),"")))</f>
        <v>R3-12467</v>
      </c>
      <c r="E20" s="13">
        <f>IF(C20="","",IF($C20&gt;0,IFERROR(VLOOKUP($C20,Members!$A$1:$E$1729,3,FALSE),"")))</f>
        <v>38644</v>
      </c>
      <c r="F20" s="16">
        <v>10</v>
      </c>
      <c r="G20" s="7" t="str">
        <f>IF(C20="","",IF($C20&gt;0,IFERROR(VLOOKUP($C20,Members!$A$1:$E$1753,4,FALSE),"")))</f>
        <v>Purple</v>
      </c>
      <c r="H20" s="7" t="str">
        <f>IF(C20="","",IF($C20&gt;0,IFERROR(VLOOKUP($C20,Members!$A$1:$E$1753,5,FALSE),"")))</f>
        <v>Buker, Dave</v>
      </c>
    </row>
    <row r="21" spans="1:8" ht="18" customHeight="1" x14ac:dyDescent="0.2">
      <c r="B21">
        <v>4</v>
      </c>
      <c r="C21" s="18" t="s">
        <v>3249</v>
      </c>
      <c r="D21" s="7" t="str">
        <f>IF(C21="", "",IF($C21&gt;0, IFERROR(VLOOKUP($C21, Members!$A$1:$E$1753, 2, FALSE),"")))</f>
        <v>R4-13707</v>
      </c>
      <c r="E21" s="13">
        <f>IF(C21="","",IF($C21&gt;0,IFERROR(VLOOKUP($C21,Members!$A$1:$E$1729,3,FALSE),"")))</f>
        <v>39030</v>
      </c>
      <c r="F21" s="16">
        <v>9</v>
      </c>
      <c r="G21" s="7" t="str">
        <f>IF(C21="","",IF($C21&gt;0,IFERROR(VLOOKUP($C21,Members!$A$1:$E$1753,4,FALSE),"")))</f>
        <v>YELLOW</v>
      </c>
      <c r="H21" s="7" t="str">
        <f>IF(C21="","",IF($C21&gt;0,IFERROR(VLOOKUP($C21,Members!$A$1:$E$1753,5,FALSE),"")))</f>
        <v>Barton, John</v>
      </c>
    </row>
    <row r="22" spans="1:8" ht="21.95" customHeight="1" x14ac:dyDescent="0.2">
      <c r="A22" s="27" t="s">
        <v>1207</v>
      </c>
      <c r="B22" s="26" t="s">
        <v>4399</v>
      </c>
      <c r="C22" s="26"/>
      <c r="D22" s="26"/>
      <c r="E22" s="26"/>
      <c r="F22" s="26"/>
      <c r="G22" s="26"/>
      <c r="H22" s="26"/>
    </row>
    <row r="23" spans="1:8" ht="18" customHeight="1" x14ac:dyDescent="0.2">
      <c r="B23" s="1" t="s">
        <v>3</v>
      </c>
      <c r="C23" s="7" t="s">
        <v>1208</v>
      </c>
      <c r="D23" s="2" t="s">
        <v>4</v>
      </c>
      <c r="E23" s="12" t="s">
        <v>1205</v>
      </c>
      <c r="F23" s="16" t="s">
        <v>5</v>
      </c>
      <c r="G23" s="2" t="s">
        <v>7</v>
      </c>
      <c r="H23" s="2" t="s">
        <v>6</v>
      </c>
    </row>
    <row r="24" spans="1:8" ht="18" customHeight="1" x14ac:dyDescent="0.2">
      <c r="B24">
        <v>1</v>
      </c>
      <c r="C24" s="18" t="s">
        <v>1457</v>
      </c>
      <c r="D24" s="7" t="str">
        <f>IF(C24="", "",IF($C24&gt;0, IFERROR(VLOOKUP($C24, Members!$A$1:$E$1753, 2, FALSE),"")))</f>
        <v>R4-13633</v>
      </c>
      <c r="E24" s="13" t="str">
        <f>IF(C24="","",IF($C24&gt;0,IFERROR(VLOOKUP($C24,Members!$A$1:$E$1729,3,FALSE),"")))</f>
        <v/>
      </c>
      <c r="F24" s="16">
        <v>12</v>
      </c>
      <c r="G24" s="7" t="str">
        <f>IF(C24="","",IF($C24&gt;0,IFERROR(VLOOKUP($C24,Members!$A$1:$E$1753,4,FALSE),"")))</f>
        <v>BROWN</v>
      </c>
      <c r="H24" s="7" t="str">
        <f>IF(C24="","",IF($C24&gt;0,IFERROR(VLOOKUP($C24,Members!$A$1:$E$1753,5,FALSE),"")))</f>
        <v>Barton, John</v>
      </c>
    </row>
    <row r="25" spans="1:8" ht="18" customHeight="1" x14ac:dyDescent="0.2">
      <c r="B25">
        <v>2</v>
      </c>
      <c r="C25" s="18" t="s">
        <v>1525</v>
      </c>
      <c r="D25" s="7" t="str">
        <f>IF(C25="", "",IF($C25&gt;0, IFERROR(VLOOKUP($C25, Members!$A$1:$E$1753, 2, FALSE),"")))</f>
        <v>R4-13642</v>
      </c>
      <c r="E25" s="13">
        <f>IF(C25="","",IF($C25&gt;0,IFERROR(VLOOKUP($C25,Members!$A$1:$E$1729,3,FALSE),"")))</f>
        <v>37952</v>
      </c>
      <c r="F25" s="16">
        <v>12</v>
      </c>
      <c r="G25" s="7" t="str">
        <f>IF(C25="","",IF($C25&gt;0,IFERROR(VLOOKUP($C25,Members!$A$1:$E$1753,4,FALSE),"")))</f>
        <v>BROWN</v>
      </c>
      <c r="H25" s="7" t="str">
        <f>IF(C25="","",IF($C25&gt;0,IFERROR(VLOOKUP($C25,Members!$A$1:$E$1753,5,FALSE),"")))</f>
        <v>Barton, John</v>
      </c>
    </row>
    <row r="26" spans="1:8" ht="18" customHeight="1" x14ac:dyDescent="0.2">
      <c r="B26">
        <v>3</v>
      </c>
      <c r="C26" s="18" t="s">
        <v>44</v>
      </c>
      <c r="D26" s="7" t="str">
        <f>IF(C26="", "",IF($C26&gt;0, IFERROR(VLOOKUP($C26, Members!$A$1:$E$1753, 2, FALSE),"")))</f>
        <v/>
      </c>
      <c r="E26" s="13" t="str">
        <f>IF(C26="","",IF($C26&gt;0,IFERROR(VLOOKUP($C26,Members!$A$1:$E$1729,3,FALSE),"")))</f>
        <v/>
      </c>
      <c r="F26" s="16" t="str">
        <f>IF(E26="","",IF(E26=0,"",IF(E26&gt;0,INT(($B$2-E26)/365.25))))</f>
        <v/>
      </c>
      <c r="G26" s="7" t="str">
        <f>IF(C26="","",IF($C26&gt;0,IFERROR(VLOOKUP($C26,Members!$A$1:$E$1753,4,FALSE),"")))</f>
        <v/>
      </c>
      <c r="H26" s="7" t="str">
        <f>IF(C26="","",IF($C26&gt;0,IFERROR(VLOOKUP($C26,Members!$A$1:$E$1753,5,FALSE),"")))</f>
        <v/>
      </c>
    </row>
    <row r="27" spans="1:8" ht="18" customHeight="1" x14ac:dyDescent="0.2">
      <c r="B27">
        <v>4</v>
      </c>
      <c r="C27" s="18" t="s">
        <v>44</v>
      </c>
      <c r="D27" s="7" t="str">
        <f>IF(C27="", "",IF($C27&gt;0, IFERROR(VLOOKUP($C27, Members!$A$1:$E$1753, 2, FALSE),"")))</f>
        <v/>
      </c>
      <c r="E27" s="13" t="str">
        <f>IF(C27="","",IF($C27&gt;0,IFERROR(VLOOKUP($C27,Members!$A$1:$E$1729,3,FALSE),"")))</f>
        <v/>
      </c>
      <c r="F27" s="16" t="str">
        <f>IF(E27="","",IF(E27=0,"",IF(E27&gt;0,INT(($B$2-E27)/365.25))))</f>
        <v/>
      </c>
      <c r="G27" s="7" t="str">
        <f>IF(C27="","",IF($C27&gt;0,IFERROR(VLOOKUP($C27,Members!$A$1:$E$1753,4,FALSE),"")))</f>
        <v/>
      </c>
      <c r="H27" s="7" t="str">
        <f>IF(C27="","",IF($C27&gt;0,IFERROR(VLOOKUP($C27,Members!$A$1:$E$1753,5,FALSE),"")))</f>
        <v/>
      </c>
    </row>
    <row r="28" spans="1:8" ht="21.95" customHeight="1" x14ac:dyDescent="0.2">
      <c r="A28" s="27" t="s">
        <v>1207</v>
      </c>
      <c r="B28" s="26" t="s">
        <v>4398</v>
      </c>
      <c r="C28" s="26"/>
      <c r="D28" s="26"/>
      <c r="E28" s="26"/>
      <c r="F28" s="26"/>
      <c r="G28" s="26"/>
      <c r="H28" s="26"/>
    </row>
    <row r="29" spans="1:8" ht="18" customHeight="1" x14ac:dyDescent="0.2">
      <c r="B29" s="1" t="s">
        <v>3</v>
      </c>
      <c r="C29" s="7" t="s">
        <v>1208</v>
      </c>
      <c r="D29" s="2" t="s">
        <v>4</v>
      </c>
      <c r="E29" s="12" t="s">
        <v>1205</v>
      </c>
      <c r="F29" s="16" t="s">
        <v>5</v>
      </c>
      <c r="G29" s="2" t="s">
        <v>7</v>
      </c>
      <c r="H29" s="2" t="s">
        <v>6</v>
      </c>
    </row>
    <row r="30" spans="1:8" ht="18" customHeight="1" x14ac:dyDescent="0.2">
      <c r="B30">
        <v>1</v>
      </c>
      <c r="C30" s="18" t="s">
        <v>1716</v>
      </c>
      <c r="D30" s="7" t="str">
        <f>IF(C30="", "",IF($C30&gt;0, IFERROR(VLOOKUP($C30, Members!$A$1:$E$1753, 2, FALSE),"")))</f>
        <v>R3-12340</v>
      </c>
      <c r="E30" s="13">
        <f>IF(C30="","",IF($C30&gt;0,IFERROR(VLOOKUP($C30,Members!$A$1:$E$1729,3,FALSE),"")))</f>
        <v>36989</v>
      </c>
      <c r="F30" s="16">
        <v>14</v>
      </c>
      <c r="G30" s="7" t="str">
        <f>IF(C30="","",IF($C30&gt;0,IFERROR(VLOOKUP($C30,Members!$A$1:$E$1753,4,FALSE),"")))</f>
        <v>Brown</v>
      </c>
      <c r="H30" s="7" t="str">
        <f>IF(C30="","",IF($C30&gt;0,IFERROR(VLOOKUP($C30,Members!$A$1:$E$1753,5,FALSE),"")))</f>
        <v>Harris, Lee</v>
      </c>
    </row>
    <row r="31" spans="1:8" ht="18" customHeight="1" x14ac:dyDescent="0.2">
      <c r="B31">
        <v>2</v>
      </c>
      <c r="C31" s="18" t="s">
        <v>2393</v>
      </c>
      <c r="D31" s="7" t="str">
        <f>IF(C31="", "",IF($C31&gt;0, IFERROR(VLOOKUP($C31, Members!$A$1:$E$1753, 2, FALSE),"")))</f>
        <v>R3-12411</v>
      </c>
      <c r="E31" s="13">
        <f>IF(C31="","",IF($C31&gt;0,IFERROR(VLOOKUP($C31,Members!$A$1:$E$1729,3,FALSE),"")))</f>
        <v>37357</v>
      </c>
      <c r="F31" s="16">
        <v>13</v>
      </c>
      <c r="G31" s="7" t="str">
        <f>IF(C31="","",IF($C31&gt;0,IFERROR(VLOOKUP($C31,Members!$A$1:$E$1753,4,FALSE),"")))</f>
        <v>Green</v>
      </c>
      <c r="H31" s="7" t="str">
        <f>IF(C31="","",IF($C31&gt;0,IFERROR(VLOOKUP($C31,Members!$A$1:$E$1753,5,FALSE),"")))</f>
        <v>Harris, Lee</v>
      </c>
    </row>
    <row r="32" spans="1:8" ht="18" customHeight="1" x14ac:dyDescent="0.2">
      <c r="B32">
        <v>3</v>
      </c>
      <c r="C32" s="18" t="s">
        <v>2722</v>
      </c>
      <c r="D32" s="7" t="str">
        <f>IF(C32="", "",IF($C32&gt;0, IFERROR(VLOOKUP($C32, Members!$A$1:$E$1753, 2, FALSE),"")))</f>
        <v>R3-12473</v>
      </c>
      <c r="E32" s="13">
        <f>IF(C32="","",IF($C32&gt;0,IFERROR(VLOOKUP($C32,Members!$A$1:$E$1729,3,FALSE),"")))</f>
        <v>37602</v>
      </c>
      <c r="F32" s="16">
        <v>13</v>
      </c>
      <c r="G32" s="7" t="str">
        <f>IF(C32="","",IF($C32&gt;0,IFERROR(VLOOKUP($C32,Members!$A$1:$E$1753,4,FALSE),"")))</f>
        <v>Blue</v>
      </c>
      <c r="H32" s="7" t="str">
        <f>IF(C32="","",IF($C32&gt;0,IFERROR(VLOOKUP($C32,Members!$A$1:$E$1753,5,FALSE),"")))</f>
        <v>Buker, Dave</v>
      </c>
    </row>
    <row r="33" spans="1:8" ht="18" customHeight="1" x14ac:dyDescent="0.2">
      <c r="B33">
        <v>4</v>
      </c>
      <c r="C33" s="18" t="s">
        <v>3438</v>
      </c>
      <c r="D33" s="7" t="str">
        <f>IF(C33="", "",IF($C33&gt;0, IFERROR(VLOOKUP($C33, Members!$A$1:$E$1753, 2, FALSE),"")))</f>
        <v>R3-12528</v>
      </c>
      <c r="E33" s="13">
        <f>IF(C33="","",IF($C33&gt;0,IFERROR(VLOOKUP($C33,Members!$A$1:$E$1729,3,FALSE),"")))</f>
        <v>36557</v>
      </c>
      <c r="F33" s="16">
        <v>15</v>
      </c>
      <c r="G33" s="7" t="str">
        <f>IF(C33="","",IF($C33&gt;0,IFERROR(VLOOKUP($C33,Members!$A$1:$E$1753,4,FALSE),"")))</f>
        <v>Red</v>
      </c>
      <c r="H33" s="7" t="str">
        <f>IF(C33="","",IF($C33&gt;0,IFERROR(VLOOKUP($C33,Members!$A$1:$E$1753,5,FALSE),"")))</f>
        <v>Tarr, Jacques</v>
      </c>
    </row>
    <row r="34" spans="1:8" ht="21.95" customHeight="1" x14ac:dyDescent="0.2">
      <c r="A34" s="27" t="s">
        <v>1207</v>
      </c>
      <c r="B34" s="26" t="s">
        <v>4403</v>
      </c>
      <c r="C34" s="26"/>
      <c r="D34" s="26"/>
      <c r="E34" s="26"/>
      <c r="F34" s="26"/>
      <c r="G34" s="26"/>
      <c r="H34" s="26"/>
    </row>
    <row r="35" spans="1:8" ht="18" customHeight="1" x14ac:dyDescent="0.2">
      <c r="B35" s="1" t="s">
        <v>3</v>
      </c>
      <c r="C35" s="7" t="s">
        <v>1208</v>
      </c>
      <c r="D35" s="2" t="s">
        <v>4</v>
      </c>
      <c r="E35" s="12" t="s">
        <v>1205</v>
      </c>
      <c r="F35" s="16" t="s">
        <v>5</v>
      </c>
      <c r="G35" s="2" t="s">
        <v>7</v>
      </c>
      <c r="H35" s="2" t="s">
        <v>6</v>
      </c>
    </row>
    <row r="36" spans="1:8" ht="18" customHeight="1" x14ac:dyDescent="0.2">
      <c r="B36">
        <v>1</v>
      </c>
      <c r="C36" s="18" t="s">
        <v>1282</v>
      </c>
      <c r="D36" s="7" t="str">
        <f>IF(C36="", "",IF($C36&gt;0, IFERROR(VLOOKUP($C36, Members!$A$1:$E$1753, 2, FALSE),"")))</f>
        <v>R3-12250</v>
      </c>
      <c r="E36" s="13">
        <f>IF(C36="","",IF($C36&gt;0,IFERROR(VLOOKUP($C36,Members!$A$1:$E$1729,3,FALSE),"")))</f>
        <v>23707</v>
      </c>
      <c r="F36" s="16">
        <v>51</v>
      </c>
      <c r="G36" s="7" t="str">
        <f>IF(C36="","",IF($C36&gt;0,IFERROR(VLOOKUP($C36,Members!$A$1:$E$1753,4,FALSE),"")))</f>
        <v>Brown</v>
      </c>
      <c r="H36" s="7" t="str">
        <f>IF(C36="","",IF($C36&gt;0,IFERROR(VLOOKUP($C36,Members!$A$1:$E$1753,5,FALSE),"")))</f>
        <v>Buker, Dave</v>
      </c>
    </row>
    <row r="37" spans="1:8" ht="18" customHeight="1" x14ac:dyDescent="0.2">
      <c r="B37">
        <v>2</v>
      </c>
      <c r="C37" s="18" t="s">
        <v>1292</v>
      </c>
      <c r="D37" s="7" t="str">
        <f>IF(C37="", "",IF($C37&gt;0, IFERROR(VLOOKUP($C37, Members!$A$1:$E$1753, 2, FALSE),"")))</f>
        <v>R4-13565</v>
      </c>
      <c r="E37" s="13">
        <f>IF(C37="","",IF($C37&gt;0,IFERROR(VLOOKUP($C37,Members!$A$1:$E$1729,3,FALSE),"")))</f>
        <v>35494</v>
      </c>
      <c r="F37" s="16">
        <v>18</v>
      </c>
      <c r="G37" s="7" t="str">
        <f>IF(C37="","",IF($C37&gt;0,IFERROR(VLOOKUP($C37,Members!$A$1:$E$1753,4,FALSE),"")))</f>
        <v>BROWN</v>
      </c>
      <c r="H37" s="7" t="str">
        <f>IF(C37="","",IF($C37&gt;0,IFERROR(VLOOKUP($C37,Members!$A$1:$E$1753,5,FALSE),"")))</f>
        <v>Barton, John</v>
      </c>
    </row>
    <row r="38" spans="1:8" ht="18" customHeight="1" x14ac:dyDescent="0.2">
      <c r="B38">
        <v>3</v>
      </c>
      <c r="C38" s="18" t="s">
        <v>4397</v>
      </c>
      <c r="D38" s="7" t="str">
        <f>IF(C38="", "",IF($C38&gt;0, IFERROR(VLOOKUP($C38, Members!$A$1:$E$1753, 2, FALSE),"")))</f>
        <v/>
      </c>
      <c r="E38" s="13" t="str">
        <f>IF(C38="","",IF($C38&gt;0,IFERROR(VLOOKUP($C38,Members!$A$1:$E$1729,3,FALSE),"")))</f>
        <v/>
      </c>
      <c r="F38" s="16">
        <v>63</v>
      </c>
      <c r="G38" s="7" t="str">
        <f>IF(C38="","",IF($C38&gt;0,IFERROR(VLOOKUP($C38,Members!$A$1:$E$1753,4,FALSE),"")))</f>
        <v/>
      </c>
      <c r="H38" s="7" t="str">
        <f>IF(C38="","",IF($C38&gt;0,IFERROR(VLOOKUP($C38,Members!$A$1:$E$1753,5,FALSE),"")))</f>
        <v/>
      </c>
    </row>
    <row r="39" spans="1:8" ht="18" customHeight="1" x14ac:dyDescent="0.2">
      <c r="B39">
        <v>4</v>
      </c>
      <c r="C39" s="18" t="s">
        <v>44</v>
      </c>
      <c r="D39" s="7" t="str">
        <f>IF(C39="", "",IF($C39&gt;0, IFERROR(VLOOKUP($C39, Members!$A$1:$E$1753, 2, FALSE),"")))</f>
        <v/>
      </c>
      <c r="E39" s="13" t="str">
        <f>IF(C39="","",IF($C39&gt;0,IFERROR(VLOOKUP($C39,Members!$A$1:$E$1729,3,FALSE),"")))</f>
        <v/>
      </c>
      <c r="F39" s="16" t="str">
        <f>IF(E39="","",IF(E39=0,"",IF(E39&gt;0,INT(($B$2-E39)/365.25))))</f>
        <v/>
      </c>
      <c r="G39" s="7" t="str">
        <f>IF(C39="","",IF($C39&gt;0,IFERROR(VLOOKUP($C39,Members!$A$1:$E$1753,4,FALSE),"")))</f>
        <v/>
      </c>
      <c r="H39" s="7" t="str">
        <f>IF(C39="","",IF($C39&gt;0,IFERROR(VLOOKUP($C39,Members!$A$1:$E$1753,5,FALSE),"")))</f>
        <v/>
      </c>
    </row>
    <row r="40" spans="1:8" ht="21.95" customHeight="1" x14ac:dyDescent="0.2">
      <c r="A40" s="27" t="s">
        <v>1207</v>
      </c>
      <c r="B40" s="26" t="s">
        <v>4334</v>
      </c>
      <c r="C40" s="26"/>
      <c r="D40" s="26"/>
      <c r="E40" s="26"/>
      <c r="F40" s="26"/>
      <c r="G40" s="26"/>
      <c r="H40" s="26"/>
    </row>
    <row r="41" spans="1:8" ht="18" customHeight="1" x14ac:dyDescent="0.2">
      <c r="B41" s="1" t="s">
        <v>3</v>
      </c>
      <c r="C41" s="7" t="s">
        <v>1208</v>
      </c>
      <c r="D41" s="2" t="s">
        <v>4</v>
      </c>
      <c r="E41" s="12" t="s">
        <v>1205</v>
      </c>
      <c r="F41" s="16" t="s">
        <v>5</v>
      </c>
      <c r="G41" s="2" t="s">
        <v>7</v>
      </c>
      <c r="H41" s="2" t="s">
        <v>6</v>
      </c>
    </row>
    <row r="42" spans="1:8" ht="18" customHeight="1" x14ac:dyDescent="0.2">
      <c r="B42">
        <v>1</v>
      </c>
      <c r="C42" s="18" t="s">
        <v>44</v>
      </c>
      <c r="D42" s="7" t="str">
        <f>IF(C42="", "",IF($C42&gt;0, IFERROR(VLOOKUP($C42, Members!$A$1:$E$1753, 2, FALSE),"")))</f>
        <v/>
      </c>
      <c r="E42" s="13" t="str">
        <f>IF(C42="","",IF($C42&gt;0,IFERROR(VLOOKUP($C42,Members!$A$1:$E$1729,3,FALSE),"")))</f>
        <v/>
      </c>
      <c r="F42" s="16" t="str">
        <f>IF(E42="","",IF(E42=0,"",IF(E42&gt;0,INT(($B$2-E42)/365.25))))</f>
        <v/>
      </c>
      <c r="G42" s="7" t="str">
        <f>IF(C42="","",IF($C42&gt;0,IFERROR(VLOOKUP($C42,Members!$A$1:$E$1753,4,FALSE),"")))</f>
        <v/>
      </c>
      <c r="H42" s="7" t="str">
        <f>IF(C42="","",IF($C42&gt;0,IFERROR(VLOOKUP($C42,Members!$A$1:$E$1753,5,FALSE),"")))</f>
        <v/>
      </c>
    </row>
    <row r="43" spans="1:8" ht="18" customHeight="1" x14ac:dyDescent="0.2">
      <c r="B43">
        <v>2</v>
      </c>
      <c r="C43" s="18" t="s">
        <v>44</v>
      </c>
      <c r="D43" s="7" t="str">
        <f>IF(C43="", "",IF($C43&gt;0, IFERROR(VLOOKUP($C43, Members!$A$1:$E$1753, 2, FALSE),"")))</f>
        <v/>
      </c>
      <c r="E43" s="13" t="str">
        <f>IF(C43="","",IF($C43&gt;0,IFERROR(VLOOKUP($C43,Members!$A$1:$E$1729,3,FALSE),"")))</f>
        <v/>
      </c>
      <c r="F43" s="16" t="str">
        <f>IF(E43="","",IF(E43=0,"",IF(E43&gt;0,INT(($B$2-E43)/365.25))))</f>
        <v/>
      </c>
      <c r="G43" s="7" t="str">
        <f>IF(C43="","",IF($C43&gt;0,IFERROR(VLOOKUP($C43,Members!$A$1:$E$1753,4,FALSE),"")))</f>
        <v/>
      </c>
      <c r="H43" s="7" t="str">
        <f>IF(C43="","",IF($C43&gt;0,IFERROR(VLOOKUP($C43,Members!$A$1:$E$1753,5,FALSE),"")))</f>
        <v/>
      </c>
    </row>
    <row r="44" spans="1:8" ht="18" customHeight="1" x14ac:dyDescent="0.2">
      <c r="B44">
        <v>3</v>
      </c>
      <c r="C44" s="18" t="s">
        <v>44</v>
      </c>
      <c r="D44" s="7" t="str">
        <f>IF(C44="", "",IF($C44&gt;0, IFERROR(VLOOKUP($C44, Members!$A$1:$E$1753, 2, FALSE),"")))</f>
        <v/>
      </c>
      <c r="E44" s="13" t="str">
        <f>IF(C44="","",IF($C44&gt;0,IFERROR(VLOOKUP($C44,Members!$A$1:$E$1729,3,FALSE),"")))</f>
        <v/>
      </c>
      <c r="F44" s="16" t="str">
        <f>IF(E44="","",IF(E44=0,"",IF(E44&gt;0,INT(($B$2-E44)/365.25))))</f>
        <v/>
      </c>
      <c r="G44" s="7" t="str">
        <f>IF(C44="","",IF($C44&gt;0,IFERROR(VLOOKUP($C44,Members!$A$1:$E$1753,4,FALSE),"")))</f>
        <v/>
      </c>
      <c r="H44" s="7" t="str">
        <f>IF(C44="","",IF($C44&gt;0,IFERROR(VLOOKUP($C44,Members!$A$1:$E$1753,5,FALSE),"")))</f>
        <v/>
      </c>
    </row>
    <row r="45" spans="1:8" ht="18" customHeight="1" x14ac:dyDescent="0.2">
      <c r="B45">
        <v>4</v>
      </c>
      <c r="C45" s="18" t="s">
        <v>44</v>
      </c>
      <c r="D45" s="7" t="str">
        <f>IF(C45="", "",IF($C45&gt;0, IFERROR(VLOOKUP($C45, Members!$A$1:$E$1753, 2, FALSE),"")))</f>
        <v/>
      </c>
      <c r="E45" s="13" t="str">
        <f>IF(C45="","",IF($C45&gt;0,IFERROR(VLOOKUP($C45,Members!$A$1:$E$1729,3,FALSE),"")))</f>
        <v/>
      </c>
      <c r="F45" s="16" t="str">
        <f>IF(E45="","",IF(E45=0,"",IF(E45&gt;0,INT(($B$2-E45)/365.25))))</f>
        <v/>
      </c>
      <c r="G45" s="7" t="str">
        <f>IF(C45="","",IF($C45&gt;0,IFERROR(VLOOKUP($C45,Members!$A$1:$E$1753,4,FALSE),"")))</f>
        <v/>
      </c>
      <c r="H45" s="7" t="str">
        <f>IF(C45="","",IF($C45&gt;0,IFERROR(VLOOKUP($C45,Members!$A$1:$E$1753,5,FALSE),"")))</f>
        <v/>
      </c>
    </row>
    <row r="46" spans="1:8" ht="21.95" customHeight="1" x14ac:dyDescent="0.2">
      <c r="A46" s="27" t="s">
        <v>1207</v>
      </c>
      <c r="B46" s="26" t="s">
        <v>4404</v>
      </c>
      <c r="C46" s="26"/>
      <c r="D46" s="26"/>
      <c r="E46" s="26"/>
      <c r="F46" s="26"/>
      <c r="G46" s="26"/>
      <c r="H46" s="26"/>
    </row>
    <row r="47" spans="1:8" ht="18" customHeight="1" x14ac:dyDescent="0.2">
      <c r="B47" s="1" t="s">
        <v>3</v>
      </c>
      <c r="C47" s="7" t="s">
        <v>1208</v>
      </c>
      <c r="D47" s="2" t="s">
        <v>4</v>
      </c>
      <c r="E47" s="12" t="s">
        <v>1205</v>
      </c>
      <c r="F47" s="16" t="s">
        <v>5</v>
      </c>
      <c r="G47" s="2" t="s">
        <v>7</v>
      </c>
      <c r="H47" s="2" t="s">
        <v>6</v>
      </c>
    </row>
    <row r="48" spans="1:8" ht="18" customHeight="1" x14ac:dyDescent="0.2">
      <c r="B48">
        <v>1</v>
      </c>
      <c r="C48" s="18" t="s">
        <v>885</v>
      </c>
      <c r="D48" s="7" t="str">
        <f>IF(C48="", "",IF($C48&gt;0, IFERROR(VLOOKUP($C48, Members!$A$1:$E$1753, 2, FALSE),"")))</f>
        <v>R3-11498</v>
      </c>
      <c r="E48" s="13">
        <f>IF(C48="","",IF($C48&gt;0,IFERROR(VLOOKUP($C48,Members!$A$1:$E$1729,3,FALSE),"")))</f>
        <v>35858</v>
      </c>
      <c r="F48" s="16">
        <v>17</v>
      </c>
      <c r="G48" s="7" t="str">
        <f>IF(C48="","",IF($C48&gt;0,IFERROR(VLOOKUP($C48,Members!$A$1:$E$1753,4,FALSE),"")))</f>
        <v>Black-2nd</v>
      </c>
      <c r="H48" s="7" t="str">
        <f>IF(C48="","",IF($C48&gt;0,IFERROR(VLOOKUP($C48,Members!$A$1:$E$1753,5,FALSE),"")))</f>
        <v>Buker, Dave</v>
      </c>
    </row>
    <row r="49" spans="1:8" ht="18" customHeight="1" x14ac:dyDescent="0.2">
      <c r="B49">
        <v>2</v>
      </c>
      <c r="C49" s="18" t="s">
        <v>883</v>
      </c>
      <c r="D49" s="7" t="str">
        <f>IF(C49="", "",IF($C49&gt;0, IFERROR(VLOOKUP($C49, Members!$A$1:$E$1753, 2, FALSE),"")))</f>
        <v>R3-11496</v>
      </c>
      <c r="E49" s="13">
        <f>IF(C49="","",IF($C49&gt;0,IFERROR(VLOOKUP($C49,Members!$A$1:$E$1729,3,FALSE),"")))</f>
        <v>36655</v>
      </c>
      <c r="F49" s="16">
        <v>15</v>
      </c>
      <c r="G49" s="7" t="str">
        <f>IF(C49="","",IF($C49&gt;0,IFERROR(VLOOKUP($C49,Members!$A$1:$E$1753,4,FALSE),"")))</f>
        <v>Black-2nd</v>
      </c>
      <c r="H49" s="7" t="str">
        <f>IF(C49="","",IF($C49&gt;0,IFERROR(VLOOKUP($C49,Members!$A$1:$E$1753,5,FALSE),"")))</f>
        <v>Buker, Dave</v>
      </c>
    </row>
    <row r="50" spans="1:8" ht="18" customHeight="1" x14ac:dyDescent="0.2">
      <c r="B50">
        <v>3</v>
      </c>
      <c r="C50" s="18" t="s">
        <v>1601</v>
      </c>
      <c r="D50" s="7" t="str">
        <f>IF(C50="", "",IF($C50&gt;0, IFERROR(VLOOKUP($C50, Members!$A$1:$E$1753, 2, FALSE),"")))</f>
        <v>R3-12337</v>
      </c>
      <c r="E50" s="13">
        <f>IF(C50="","",IF($C50&gt;0,IFERROR(VLOOKUP($C50,Members!$A$1:$E$1729,3,FALSE),"")))</f>
        <v>36070</v>
      </c>
      <c r="F50" s="16">
        <v>17</v>
      </c>
      <c r="G50" s="7" t="str">
        <f>IF(C50="","",IF($C50&gt;0,IFERROR(VLOOKUP($C50,Members!$A$1:$E$1753,4,FALSE),"")))</f>
        <v>BLACK-1ST</v>
      </c>
      <c r="H50" s="7" t="str">
        <f>IF(C50="","",IF($C50&gt;0,IFERROR(VLOOKUP($C50,Members!$A$1:$E$1753,5,FALSE),"")))</f>
        <v>Roberts, Jerry</v>
      </c>
    </row>
    <row r="51" spans="1:8" ht="18" customHeight="1" x14ac:dyDescent="0.2">
      <c r="B51">
        <v>4</v>
      </c>
      <c r="C51" s="18" t="s">
        <v>44</v>
      </c>
      <c r="D51" s="7" t="str">
        <f>IF(C51="", "",IF($C51&gt;0, IFERROR(VLOOKUP($C51, Members!$A$1:$E$1753, 2, FALSE),"")))</f>
        <v/>
      </c>
      <c r="E51" s="13" t="str">
        <f>IF(C51="","",IF($C51&gt;0,IFERROR(VLOOKUP($C51,Members!$A$1:$E$1729,3,FALSE),"")))</f>
        <v/>
      </c>
      <c r="F51" s="16" t="str">
        <f>IF(E51="","",IF(E51=0,"",IF(E51&gt;0,INT(($B$2-E51)/365.25))))</f>
        <v/>
      </c>
      <c r="G51" s="7" t="str">
        <f>IF(C51="","",IF($C51&gt;0,IFERROR(VLOOKUP($C51,Members!$A$1:$E$1753,4,FALSE),"")))</f>
        <v/>
      </c>
      <c r="H51" s="7" t="str">
        <f>IF(C51="","",IF($C51&gt;0,IFERROR(VLOOKUP($C51,Members!$A$1:$E$1753,5,FALSE),"")))</f>
        <v/>
      </c>
    </row>
    <row r="52" spans="1:8" ht="21.95" customHeight="1" x14ac:dyDescent="0.2">
      <c r="A52" s="27" t="s">
        <v>1207</v>
      </c>
      <c r="B52" s="26" t="s">
        <v>4405</v>
      </c>
      <c r="C52" s="26"/>
      <c r="D52" s="26"/>
      <c r="E52" s="26"/>
      <c r="F52" s="26"/>
      <c r="G52" s="26"/>
      <c r="H52" s="26"/>
    </row>
    <row r="53" spans="1:8" ht="18" customHeight="1" x14ac:dyDescent="0.2">
      <c r="B53" s="1" t="s">
        <v>3</v>
      </c>
      <c r="C53" s="7" t="s">
        <v>1208</v>
      </c>
      <c r="D53" s="2" t="s">
        <v>4</v>
      </c>
      <c r="E53" s="12" t="s">
        <v>1205</v>
      </c>
      <c r="F53" s="16" t="s">
        <v>5</v>
      </c>
      <c r="G53" s="2" t="s">
        <v>7</v>
      </c>
      <c r="H53" s="2" t="s">
        <v>6</v>
      </c>
    </row>
    <row r="54" spans="1:8" ht="18" customHeight="1" x14ac:dyDescent="0.2">
      <c r="B54">
        <v>1</v>
      </c>
      <c r="C54" s="18" t="s">
        <v>886</v>
      </c>
      <c r="D54" s="7" t="str">
        <f>IF(C54="", "",IF($C54&gt;0, IFERROR(VLOOKUP($C54, Members!$A$1:$E$1753, 2, FALSE),"")))</f>
        <v>R3-11699</v>
      </c>
      <c r="E54" s="13">
        <f>IF(C54="","",IF($C54&gt;0,IFERROR(VLOOKUP($C54,Members!$A$1:$E$1729,3,FALSE),"")))</f>
        <v>23801</v>
      </c>
      <c r="F54" s="16">
        <v>50</v>
      </c>
      <c r="G54" s="7" t="str">
        <f>IF(C54="","",IF($C54&gt;0,IFERROR(VLOOKUP($C54,Members!$A$1:$E$1753,4,FALSE),"")))</f>
        <v>Black-2nd</v>
      </c>
      <c r="H54" s="7" t="str">
        <f>IF(C54="","",IF($C54&gt;0,IFERROR(VLOOKUP($C54,Members!$A$1:$E$1753,5,FALSE),"")))</f>
        <v>Buker, Dave</v>
      </c>
    </row>
    <row r="55" spans="1:8" ht="18" customHeight="1" x14ac:dyDescent="0.2">
      <c r="B55">
        <v>2</v>
      </c>
      <c r="C55" s="18" t="s">
        <v>884</v>
      </c>
      <c r="D55" s="7" t="str">
        <f>IF(C55="", "",IF($C55&gt;0, IFERROR(VLOOKUP($C55, Members!$A$1:$E$1753, 2, FALSE),"")))</f>
        <v>R3-11497</v>
      </c>
      <c r="E55" s="13">
        <f>IF(C55="","",IF($C55&gt;0,IFERROR(VLOOKUP($C55,Members!$A$1:$E$1729,3,FALSE),"")))</f>
        <v>35485</v>
      </c>
      <c r="F55" s="16">
        <v>18</v>
      </c>
      <c r="G55" s="7" t="str">
        <f>IF(C55="","",IF($C55&gt;0,IFERROR(VLOOKUP($C55,Members!$A$1:$E$1753,4,FALSE),"")))</f>
        <v>Black-3rd</v>
      </c>
      <c r="H55" s="7" t="str">
        <f>IF(C55="","",IF($C55&gt;0,IFERROR(VLOOKUP($C55,Members!$A$1:$E$1753,5,FALSE),"")))</f>
        <v>Buker, Dave</v>
      </c>
    </row>
    <row r="56" spans="1:8" ht="18" customHeight="1" x14ac:dyDescent="0.2">
      <c r="B56">
        <v>3</v>
      </c>
      <c r="C56" s="18" t="s">
        <v>1147</v>
      </c>
      <c r="D56" s="7" t="str">
        <f>IF(C56="", "",IF($C56&gt;0, IFERROR(VLOOKUP($C56, Members!$A$1:$E$1753, 2, FALSE),"")))</f>
        <v>R4-9216</v>
      </c>
      <c r="E56" s="13">
        <f>IF(C56="","",IF($C56&gt;0,IFERROR(VLOOKUP($C56,Members!$A$1:$E$1729,3,FALSE),"")))</f>
        <v>33879</v>
      </c>
      <c r="F56" s="16">
        <v>23</v>
      </c>
      <c r="G56" s="7" t="str">
        <f>IF(C56="","",IF($C56&gt;0,IFERROR(VLOOKUP($C56,Members!$A$1:$E$1753,4,FALSE),"")))</f>
        <v>BLACK</v>
      </c>
      <c r="H56" s="7" t="str">
        <f>IF(C56="","",IF($C56&gt;0,IFERROR(VLOOKUP($C56,Members!$A$1:$E$1753,5,FALSE),"")))</f>
        <v>Barton, John</v>
      </c>
    </row>
    <row r="57" spans="1:8" ht="18" customHeight="1" x14ac:dyDescent="0.2">
      <c r="B57">
        <v>4</v>
      </c>
      <c r="C57" s="18" t="s">
        <v>4406</v>
      </c>
      <c r="D57" s="7" t="str">
        <f>IF(C57="", "",IF($C57&gt;0, IFERROR(VLOOKUP($C57, Members!$A$1:$E$1753, 2, FALSE),"")))</f>
        <v/>
      </c>
      <c r="E57" s="13" t="str">
        <f>IF(C57="","",IF($C57&gt;0,IFERROR(VLOOKUP($C57,Members!$A$1:$E$1729,3,FALSE),"")))</f>
        <v/>
      </c>
      <c r="F57" s="16">
        <v>47</v>
      </c>
      <c r="G57" s="7" t="s">
        <v>20</v>
      </c>
      <c r="H57" s="7" t="s">
        <v>4267</v>
      </c>
    </row>
    <row r="58" spans="1:8" ht="21.95" customHeight="1" x14ac:dyDescent="0.2">
      <c r="A58" s="27" t="s">
        <v>1207</v>
      </c>
      <c r="B58" s="26"/>
      <c r="C58" s="26"/>
      <c r="D58" s="26"/>
      <c r="E58" s="26"/>
      <c r="F58" s="26"/>
      <c r="G58" s="26"/>
      <c r="H58" s="26"/>
    </row>
    <row r="59" spans="1:8" ht="18" customHeight="1" x14ac:dyDescent="0.2">
      <c r="B59" s="1" t="s">
        <v>3</v>
      </c>
      <c r="C59" s="7" t="s">
        <v>1208</v>
      </c>
      <c r="D59" s="2" t="s">
        <v>4</v>
      </c>
      <c r="E59" s="12" t="s">
        <v>1205</v>
      </c>
      <c r="F59" s="16" t="s">
        <v>5</v>
      </c>
      <c r="G59" s="2" t="s">
        <v>7</v>
      </c>
      <c r="H59" s="2" t="s">
        <v>6</v>
      </c>
    </row>
    <row r="60" spans="1:8" ht="18" customHeight="1" x14ac:dyDescent="0.2">
      <c r="B60">
        <v>1</v>
      </c>
      <c r="C60" s="18" t="s">
        <v>44</v>
      </c>
      <c r="D60" s="7" t="str">
        <f>IF(C60="", "",IF($C60&gt;0, IFERROR(VLOOKUP($C60, Members!$A$1:$E$1753, 2, FALSE),"")))</f>
        <v/>
      </c>
      <c r="E60" s="13" t="str">
        <f>IF(C60="","",IF($C60&gt;0,IFERROR(VLOOKUP($C60,Members!$A$1:$E$1729,3,FALSE),"")))</f>
        <v/>
      </c>
      <c r="F60" s="16" t="str">
        <f>IF(E60="","",IF(E60=0,"",IF(E60&gt;0,INT(($B$2-E60)/365.25))))</f>
        <v/>
      </c>
      <c r="G60" s="7" t="str">
        <f>IF(C60="","",IF($C60&gt;0,IFERROR(VLOOKUP($C60,Members!$A$1:$E$1753,4,FALSE),"")))</f>
        <v/>
      </c>
      <c r="H60" s="7" t="str">
        <f>IF(C60="","",IF($C60&gt;0,IFERROR(VLOOKUP($C60,Members!$A$1:$E$1753,5,FALSE),"")))</f>
        <v/>
      </c>
    </row>
    <row r="61" spans="1:8" ht="18" customHeight="1" x14ac:dyDescent="0.2">
      <c r="B61">
        <v>2</v>
      </c>
      <c r="C61" s="18" t="s">
        <v>44</v>
      </c>
      <c r="D61" s="7" t="str">
        <f>IF(C61="", "",IF($C61&gt;0, IFERROR(VLOOKUP($C61, Members!$A$1:$E$1753, 2, FALSE),"")))</f>
        <v/>
      </c>
      <c r="E61" s="13" t="str">
        <f>IF(C61="","",IF($C61&gt;0,IFERROR(VLOOKUP($C61,Members!$A$1:$E$1729,3,FALSE),"")))</f>
        <v/>
      </c>
      <c r="F61" s="16" t="str">
        <f>IF(E61="","",IF(E61=0,"",IF(E61&gt;0,INT(($B$2-E61)/365.25))))</f>
        <v/>
      </c>
      <c r="G61" s="7" t="str">
        <f>IF(C61="","",IF($C61&gt;0,IFERROR(VLOOKUP($C61,Members!$A$1:$E$1753,4,FALSE),"")))</f>
        <v/>
      </c>
      <c r="H61" s="7" t="str">
        <f>IF(C61="","",IF($C61&gt;0,IFERROR(VLOOKUP($C61,Members!$A$1:$E$1753,5,FALSE),"")))</f>
        <v/>
      </c>
    </row>
    <row r="62" spans="1:8" ht="18" customHeight="1" x14ac:dyDescent="0.2">
      <c r="B62">
        <v>3</v>
      </c>
      <c r="C62" s="18" t="s">
        <v>44</v>
      </c>
      <c r="D62" s="7" t="str">
        <f>IF(C62="", "",IF($C62&gt;0, IFERROR(VLOOKUP($C62, Members!$A$1:$E$1753, 2, FALSE),"")))</f>
        <v/>
      </c>
      <c r="E62" s="13" t="str">
        <f>IF(C62="","",IF($C62&gt;0,IFERROR(VLOOKUP($C62,Members!$A$1:$E$1729,3,FALSE),"")))</f>
        <v/>
      </c>
      <c r="F62" s="16" t="str">
        <f>IF(E62="","",IF(E62=0,"",IF(E62&gt;0,INT(($B$2-E62)/365.25))))</f>
        <v/>
      </c>
      <c r="G62" s="7" t="str">
        <f>IF(C62="","",IF($C62&gt;0,IFERROR(VLOOKUP($C62,Members!$A$1:$E$1753,4,FALSE),"")))</f>
        <v/>
      </c>
      <c r="H62" s="7" t="str">
        <f>IF(C62="","",IF($C62&gt;0,IFERROR(VLOOKUP($C62,Members!$A$1:$E$1753,5,FALSE),"")))</f>
        <v/>
      </c>
    </row>
    <row r="63" spans="1:8" ht="18" customHeight="1" x14ac:dyDescent="0.2">
      <c r="B63">
        <v>4</v>
      </c>
      <c r="C63" s="18" t="s">
        <v>44</v>
      </c>
      <c r="D63" s="7" t="str">
        <f>IF(C63="", "",IF($C63&gt;0, IFERROR(VLOOKUP($C63, Members!$A$1:$E$1753, 2, FALSE),"")))</f>
        <v/>
      </c>
      <c r="E63" s="13" t="str">
        <f>IF(C63="","",IF($C63&gt;0,IFERROR(VLOOKUP($C63,Members!$A$1:$E$1729,3,FALSE),"")))</f>
        <v/>
      </c>
      <c r="F63" s="16" t="str">
        <f>IF(E63="","",IF(E63=0,"",IF(E63&gt;0,INT(($B$2-E63)/365.25))))</f>
        <v/>
      </c>
      <c r="G63" s="7" t="str">
        <f>IF(C63="","",IF($C63&gt;0,IFERROR(VLOOKUP($C63,Members!$A$1:$E$1753,4,FALSE),"")))</f>
        <v/>
      </c>
      <c r="H63" s="7" t="str">
        <f>IF(C63="","",IF($C63&gt;0,IFERROR(VLOOKUP($C63,Members!$A$1:$E$1753,5,FALSE),"")))</f>
        <v/>
      </c>
    </row>
    <row r="64" spans="1:8" ht="21.95" customHeight="1" x14ac:dyDescent="0.2">
      <c r="A64" s="27" t="s">
        <v>1207</v>
      </c>
      <c r="B64" s="26"/>
      <c r="C64" s="26"/>
      <c r="D64" s="26"/>
      <c r="E64" s="26"/>
      <c r="F64" s="26"/>
      <c r="G64" s="26"/>
      <c r="H64" s="26"/>
    </row>
    <row r="65" spans="1:8" ht="18" customHeight="1" x14ac:dyDescent="0.2">
      <c r="B65" s="1" t="s">
        <v>3</v>
      </c>
      <c r="C65" s="7" t="s">
        <v>1208</v>
      </c>
      <c r="D65" s="2" t="s">
        <v>4</v>
      </c>
      <c r="E65" s="12" t="s">
        <v>1205</v>
      </c>
      <c r="F65" s="16" t="s">
        <v>5</v>
      </c>
      <c r="G65" s="2" t="s">
        <v>7</v>
      </c>
      <c r="H65" s="2" t="s">
        <v>6</v>
      </c>
    </row>
    <row r="66" spans="1:8" ht="18" customHeight="1" x14ac:dyDescent="0.2">
      <c r="B66">
        <v>1</v>
      </c>
      <c r="C66" s="18" t="s">
        <v>44</v>
      </c>
      <c r="D66" s="7" t="str">
        <f>IF(C66="", "",IF($C66&gt;0, IFERROR(VLOOKUP($C66, Members!$A$1:$E$1753, 2, FALSE),"")))</f>
        <v/>
      </c>
      <c r="E66" s="13" t="str">
        <f>IF(C66="","",IF($C66&gt;0,IFERROR(VLOOKUP($C66,Members!$A$1:$E$1729,3,FALSE),"")))</f>
        <v/>
      </c>
      <c r="F66" s="16" t="str">
        <f>IF(E66="","",IF(E66=0,"",IF(E66&gt;0,INT(($B$2-E66)/365.25))))</f>
        <v/>
      </c>
      <c r="G66" s="7" t="str">
        <f>IF(C66="","",IF($C66&gt;0,IFERROR(VLOOKUP($C66,Members!$A$1:$E$1753,4,FALSE),"")))</f>
        <v/>
      </c>
      <c r="H66" s="7" t="str">
        <f>IF(C66="","",IF($C66&gt;0,IFERROR(VLOOKUP($C66,Members!$A$1:$E$1753,5,FALSE),"")))</f>
        <v/>
      </c>
    </row>
    <row r="67" spans="1:8" ht="18" customHeight="1" x14ac:dyDescent="0.2">
      <c r="B67">
        <v>2</v>
      </c>
      <c r="C67" s="18" t="s">
        <v>44</v>
      </c>
      <c r="D67" s="7" t="str">
        <f>IF(C67="", "",IF($C67&gt;0, IFERROR(VLOOKUP($C67, Members!$A$1:$E$1753, 2, FALSE),"")))</f>
        <v/>
      </c>
      <c r="E67" s="13" t="str">
        <f>IF(C67="","",IF($C67&gt;0,IFERROR(VLOOKUP($C67,Members!$A$1:$E$1729,3,FALSE),"")))</f>
        <v/>
      </c>
      <c r="F67" s="16" t="str">
        <f>IF(E67="","",IF(E67=0,"",IF(E67&gt;0,INT(($B$2-E67)/365.25))))</f>
        <v/>
      </c>
      <c r="G67" s="7" t="str">
        <f>IF(C67="","",IF($C67&gt;0,IFERROR(VLOOKUP($C67,Members!$A$1:$E$1753,4,FALSE),"")))</f>
        <v/>
      </c>
      <c r="H67" s="7" t="str">
        <f>IF(C67="","",IF($C67&gt;0,IFERROR(VLOOKUP($C67,Members!$A$1:$E$1753,5,FALSE),"")))</f>
        <v/>
      </c>
    </row>
    <row r="68" spans="1:8" ht="18" customHeight="1" x14ac:dyDescent="0.2">
      <c r="B68">
        <v>3</v>
      </c>
      <c r="C68" s="18" t="s">
        <v>44</v>
      </c>
      <c r="D68" s="7" t="str">
        <f>IF(C68="", "",IF($C68&gt;0, IFERROR(VLOOKUP($C68, Members!$A$1:$E$1753, 2, FALSE),"")))</f>
        <v/>
      </c>
      <c r="E68" s="13" t="str">
        <f>IF(C68="","",IF($C68&gt;0,IFERROR(VLOOKUP($C68,Members!$A$1:$E$1729,3,FALSE),"")))</f>
        <v/>
      </c>
      <c r="F68" s="16" t="str">
        <f>IF(E68="","",IF(E68=0,"",IF(E68&gt;0,INT(($B$2-E68)/365.25))))</f>
        <v/>
      </c>
      <c r="G68" s="7" t="str">
        <f>IF(C68="","",IF($C68&gt;0,IFERROR(VLOOKUP($C68,Members!$A$1:$E$1753,4,FALSE),"")))</f>
        <v/>
      </c>
      <c r="H68" s="7" t="str">
        <f>IF(C68="","",IF($C68&gt;0,IFERROR(VLOOKUP($C68,Members!$A$1:$E$1753,5,FALSE),"")))</f>
        <v/>
      </c>
    </row>
    <row r="69" spans="1:8" ht="18" customHeight="1" x14ac:dyDescent="0.2">
      <c r="B69">
        <v>4</v>
      </c>
      <c r="C69" s="18" t="s">
        <v>44</v>
      </c>
      <c r="D69" s="7" t="str">
        <f>IF(C69="", "",IF($C69&gt;0, IFERROR(VLOOKUP($C69, Members!$A$1:$E$1753, 2, FALSE),"")))</f>
        <v/>
      </c>
      <c r="E69" s="13" t="str">
        <f>IF(C69="","",IF($C69&gt;0,IFERROR(VLOOKUP($C69,Members!$A$1:$E$1729,3,FALSE),"")))</f>
        <v/>
      </c>
      <c r="F69" s="16" t="str">
        <f>IF(E69="","",IF(E69=0,"",IF(E69&gt;0,INT(($B$2-E69)/365.25))))</f>
        <v/>
      </c>
      <c r="G69" s="7" t="str">
        <f>IF(C69="","",IF($C69&gt;0,IFERROR(VLOOKUP($C69,Members!$A$1:$E$1753,4,FALSE),"")))</f>
        <v/>
      </c>
      <c r="H69" s="7" t="str">
        <f>IF(C69="","",IF($C69&gt;0,IFERROR(VLOOKUP($C69,Members!$A$1:$E$1753,5,FALSE),"")))</f>
        <v/>
      </c>
    </row>
    <row r="70" spans="1:8" ht="21.95" customHeight="1" x14ac:dyDescent="0.2">
      <c r="A70" s="27" t="s">
        <v>1207</v>
      </c>
      <c r="B70" s="26"/>
      <c r="C70" s="26"/>
      <c r="D70" s="26"/>
      <c r="E70" s="26"/>
      <c r="F70" s="26"/>
      <c r="G70" s="26"/>
      <c r="H70" s="26"/>
    </row>
    <row r="71" spans="1:8" ht="18" customHeight="1" x14ac:dyDescent="0.2">
      <c r="B71" s="1" t="s">
        <v>3</v>
      </c>
      <c r="C71" s="7" t="s">
        <v>1208</v>
      </c>
      <c r="D71" s="2" t="s">
        <v>4</v>
      </c>
      <c r="E71" s="12" t="s">
        <v>1205</v>
      </c>
      <c r="F71" s="16" t="s">
        <v>5</v>
      </c>
      <c r="G71" s="2" t="s">
        <v>7</v>
      </c>
      <c r="H71" s="2" t="s">
        <v>6</v>
      </c>
    </row>
    <row r="72" spans="1:8" ht="18" customHeight="1" x14ac:dyDescent="0.2">
      <c r="B72">
        <v>1</v>
      </c>
      <c r="C72" s="18" t="s">
        <v>44</v>
      </c>
      <c r="D72" s="7" t="str">
        <f>IF(C72="", "",IF($C72&gt;0, IFERROR(VLOOKUP($C72, Members!$A$1:$E$1753, 2, FALSE),"")))</f>
        <v/>
      </c>
      <c r="E72" s="13" t="str">
        <f>IF(C72="","",IF($C72&gt;0,IFERROR(VLOOKUP($C72,Members!$A$1:$E$1729,3,FALSE),"")))</f>
        <v/>
      </c>
      <c r="F72" s="16" t="str">
        <f>IF(E72="","",IF(E72=0,"",IF(E72&gt;0,INT(($B$2-E72)/365.25))))</f>
        <v/>
      </c>
      <c r="G72" s="7" t="str">
        <f>IF(C72="","",IF($C72&gt;0,IFERROR(VLOOKUP($C72,Members!$A$1:$E$1753,4,FALSE),"")))</f>
        <v/>
      </c>
      <c r="H72" s="7" t="str">
        <f>IF(C72="","",IF($C72&gt;0,IFERROR(VLOOKUP($C72,Members!$A$1:$E$1753,5,FALSE),"")))</f>
        <v/>
      </c>
    </row>
    <row r="73" spans="1:8" ht="18" customHeight="1" x14ac:dyDescent="0.2">
      <c r="B73">
        <v>2</v>
      </c>
      <c r="C73" s="18" t="s">
        <v>44</v>
      </c>
      <c r="D73" s="7" t="str">
        <f>IF(C73="", "",IF($C73&gt;0, IFERROR(VLOOKUP($C73, Members!$A$1:$E$1753, 2, FALSE),"")))</f>
        <v/>
      </c>
      <c r="E73" s="13" t="str">
        <f>IF(C73="","",IF($C73&gt;0,IFERROR(VLOOKUP($C73,Members!$A$1:$E$1729,3,FALSE),"")))</f>
        <v/>
      </c>
      <c r="F73" s="16" t="str">
        <f>IF(E73="","",IF(E73=0,"",IF(E73&gt;0,INT(($B$2-E73)/365.25))))</f>
        <v/>
      </c>
      <c r="G73" s="7" t="str">
        <f>IF(C73="","",IF($C73&gt;0,IFERROR(VLOOKUP($C73,Members!$A$1:$E$1753,4,FALSE),"")))</f>
        <v/>
      </c>
      <c r="H73" s="7" t="str">
        <f>IF(C73="","",IF($C73&gt;0,IFERROR(VLOOKUP($C73,Members!$A$1:$E$1753,5,FALSE),"")))</f>
        <v/>
      </c>
    </row>
    <row r="74" spans="1:8" ht="18" customHeight="1" x14ac:dyDescent="0.2">
      <c r="B74">
        <v>3</v>
      </c>
      <c r="C74" s="18" t="s">
        <v>44</v>
      </c>
      <c r="D74" s="7" t="str">
        <f>IF(C74="", "",IF($C74&gt;0, IFERROR(VLOOKUP($C74, Members!$A$1:$E$1753, 2, FALSE),"")))</f>
        <v/>
      </c>
      <c r="E74" s="13" t="str">
        <f>IF(C74="","",IF($C74&gt;0,IFERROR(VLOOKUP($C74,Members!$A$1:$E$1729,3,FALSE),"")))</f>
        <v/>
      </c>
      <c r="F74" s="16" t="str">
        <f>IF(E74="","",IF(E74=0,"",IF(E74&gt;0,INT(($B$2-E74)/365.25))))</f>
        <v/>
      </c>
      <c r="G74" s="7" t="str">
        <f>IF(C74="","",IF($C74&gt;0,IFERROR(VLOOKUP($C74,Members!$A$1:$E$1753,4,FALSE),"")))</f>
        <v/>
      </c>
      <c r="H74" s="7" t="str">
        <f>IF(C74="","",IF($C74&gt;0,IFERROR(VLOOKUP($C74,Members!$A$1:$E$1753,5,FALSE),"")))</f>
        <v/>
      </c>
    </row>
    <row r="75" spans="1:8" ht="18" customHeight="1" x14ac:dyDescent="0.2">
      <c r="B75">
        <v>4</v>
      </c>
      <c r="C75" s="18" t="s">
        <v>44</v>
      </c>
      <c r="D75" s="7" t="str">
        <f>IF(C75="", "",IF($C75&gt;0, IFERROR(VLOOKUP($C75, Members!$A$1:$E$1753, 2, FALSE),"")))</f>
        <v/>
      </c>
      <c r="E75" s="13" t="str">
        <f>IF(C75="","",IF($C75&gt;0,IFERROR(VLOOKUP($C75,Members!$A$1:$E$1729,3,FALSE),"")))</f>
        <v/>
      </c>
      <c r="F75" s="16" t="str">
        <f>IF(E75="","",IF(E75=0,"",IF(E75&gt;0,INT(($B$2-E75)/365.25))))</f>
        <v/>
      </c>
      <c r="G75" s="7" t="str">
        <f>IF(C75="","",IF($C75&gt;0,IFERROR(VLOOKUP($C75,Members!$A$1:$E$1753,4,FALSE),"")))</f>
        <v/>
      </c>
      <c r="H75" s="7" t="str">
        <f>IF(C75="","",IF($C75&gt;0,IFERROR(VLOOKUP($C75,Members!$A$1:$E$1753,5,FALSE),"")))</f>
        <v/>
      </c>
    </row>
    <row r="76" spans="1:8" ht="21.95" customHeight="1" x14ac:dyDescent="0.2">
      <c r="A76" s="27" t="s">
        <v>1207</v>
      </c>
      <c r="B76" s="26"/>
      <c r="C76" s="26"/>
      <c r="D76" s="26"/>
      <c r="E76" s="26"/>
      <c r="F76" s="26"/>
      <c r="G76" s="26"/>
      <c r="H76" s="26"/>
    </row>
    <row r="77" spans="1:8" ht="18" customHeight="1" x14ac:dyDescent="0.2">
      <c r="B77" s="1" t="s">
        <v>3</v>
      </c>
      <c r="C77" s="7" t="s">
        <v>1208</v>
      </c>
      <c r="D77" s="2" t="s">
        <v>4</v>
      </c>
      <c r="E77" s="12" t="s">
        <v>1205</v>
      </c>
      <c r="F77" s="16" t="s">
        <v>5</v>
      </c>
      <c r="G77" s="2" t="s">
        <v>7</v>
      </c>
      <c r="H77" s="2" t="s">
        <v>6</v>
      </c>
    </row>
    <row r="78" spans="1:8" ht="18" customHeight="1" x14ac:dyDescent="0.2">
      <c r="B78">
        <v>1</v>
      </c>
      <c r="C78" s="18" t="s">
        <v>44</v>
      </c>
      <c r="D78" s="7" t="str">
        <f>IF(C78="", "",IF($C78&gt;0, IFERROR(VLOOKUP($C78, Members!$A$1:$E$1753, 2, FALSE),"")))</f>
        <v/>
      </c>
      <c r="E78" s="13" t="str">
        <f>IF(C78="","",IF($C78&gt;0,IFERROR(VLOOKUP($C78,Members!$A$1:$E$1729,3,FALSE),"")))</f>
        <v/>
      </c>
      <c r="F78" s="16" t="str">
        <f>IF(E78="","",IF(E78=0,"",IF(E78&gt;0,INT(($B$2-E78)/365.25))))</f>
        <v/>
      </c>
      <c r="G78" s="7" t="str">
        <f>IF(C78="","",IF($C78&gt;0,IFERROR(VLOOKUP($C78,Members!$A$1:$E$1753,4,FALSE),"")))</f>
        <v/>
      </c>
      <c r="H78" s="7" t="str">
        <f>IF(C78="","",IF($C78&gt;0,IFERROR(VLOOKUP($C78,Members!$A$1:$E$1753,5,FALSE),"")))</f>
        <v/>
      </c>
    </row>
    <row r="79" spans="1:8" ht="18" customHeight="1" x14ac:dyDescent="0.2">
      <c r="B79">
        <v>2</v>
      </c>
      <c r="C79" s="18" t="s">
        <v>44</v>
      </c>
      <c r="D79" s="7" t="str">
        <f>IF(C79="", "",IF($C79&gt;0, IFERROR(VLOOKUP($C79, Members!$A$1:$E$1753, 2, FALSE),"")))</f>
        <v/>
      </c>
      <c r="E79" s="13" t="str">
        <f>IF(C79="","",IF($C79&gt;0,IFERROR(VLOOKUP($C79,Members!$A$1:$E$1729,3,FALSE),"")))</f>
        <v/>
      </c>
      <c r="F79" s="16" t="str">
        <f>IF(E79="","",IF(E79=0,"",IF(E79&gt;0,INT(($B$2-E79)/365.25))))</f>
        <v/>
      </c>
      <c r="G79" s="7" t="str">
        <f>IF(C79="","",IF($C79&gt;0,IFERROR(VLOOKUP($C79,Members!$A$1:$E$1753,4,FALSE),"")))</f>
        <v/>
      </c>
      <c r="H79" s="7" t="str">
        <f>IF(C79="","",IF($C79&gt;0,IFERROR(VLOOKUP($C79,Members!$A$1:$E$1753,5,FALSE),"")))</f>
        <v/>
      </c>
    </row>
    <row r="80" spans="1:8" ht="18" customHeight="1" x14ac:dyDescent="0.2">
      <c r="B80">
        <v>3</v>
      </c>
      <c r="C80" s="18" t="s">
        <v>44</v>
      </c>
      <c r="D80" s="7" t="str">
        <f>IF(C80="", "",IF($C80&gt;0, IFERROR(VLOOKUP($C80, Members!$A$1:$E$1753, 2, FALSE),"")))</f>
        <v/>
      </c>
      <c r="E80" s="13" t="str">
        <f>IF(C80="","",IF($C80&gt;0,IFERROR(VLOOKUP($C80,Members!$A$1:$E$1729,3,FALSE),"")))</f>
        <v/>
      </c>
      <c r="F80" s="16" t="str">
        <f>IF(E80="","",IF(E80=0,"",IF(E80&gt;0,INT(($B$2-E80)/365.25))))</f>
        <v/>
      </c>
      <c r="G80" s="7" t="str">
        <f>IF(C80="","",IF($C80&gt;0,IFERROR(VLOOKUP($C80,Members!$A$1:$E$1753,4,FALSE),"")))</f>
        <v/>
      </c>
      <c r="H80" s="7" t="str">
        <f>IF(C80="","",IF($C80&gt;0,IFERROR(VLOOKUP($C80,Members!$A$1:$E$1753,5,FALSE),"")))</f>
        <v/>
      </c>
    </row>
    <row r="81" spans="1:8" ht="18" customHeight="1" x14ac:dyDescent="0.2">
      <c r="B81">
        <v>4</v>
      </c>
      <c r="C81" s="18" t="s">
        <v>44</v>
      </c>
      <c r="D81" s="7" t="str">
        <f>IF(C81="", "",IF($C81&gt;0, IFERROR(VLOOKUP($C81, Members!$A$1:$E$1753, 2, FALSE),"")))</f>
        <v/>
      </c>
      <c r="E81" s="13" t="str">
        <f>IF(C81="","",IF($C81&gt;0,IFERROR(VLOOKUP($C81,Members!$A$1:$E$1729,3,FALSE),"")))</f>
        <v/>
      </c>
      <c r="F81" s="16" t="str">
        <f>IF(E81="","",IF(E81=0,"",IF(E81&gt;0,INT(($B$2-E81)/365.25))))</f>
        <v/>
      </c>
      <c r="G81" s="7" t="str">
        <f>IF(C81="","",IF($C81&gt;0,IFERROR(VLOOKUP($C81,Members!$A$1:$E$1753,4,FALSE),"")))</f>
        <v/>
      </c>
      <c r="H81" s="7" t="str">
        <f>IF(C81="","",IF($C81&gt;0,IFERROR(VLOOKUP($C81,Members!$A$1:$E$1753,5,FALSE),"")))</f>
        <v/>
      </c>
    </row>
    <row r="82" spans="1:8" ht="21.95" customHeight="1" x14ac:dyDescent="0.2">
      <c r="A82" s="27" t="s">
        <v>1207</v>
      </c>
      <c r="B82" s="26"/>
      <c r="C82" s="26"/>
      <c r="D82" s="26"/>
      <c r="E82" s="26"/>
      <c r="F82" s="26"/>
      <c r="G82" s="26"/>
      <c r="H82" s="26"/>
    </row>
    <row r="83" spans="1:8" ht="18" customHeight="1" x14ac:dyDescent="0.2">
      <c r="B83" s="1" t="s">
        <v>3</v>
      </c>
      <c r="C83" s="7" t="s">
        <v>1208</v>
      </c>
      <c r="D83" s="2" t="s">
        <v>4</v>
      </c>
      <c r="E83" s="12" t="s">
        <v>1205</v>
      </c>
      <c r="F83" s="16" t="s">
        <v>5</v>
      </c>
      <c r="G83" s="2" t="s">
        <v>7</v>
      </c>
      <c r="H83" s="2" t="s">
        <v>6</v>
      </c>
    </row>
    <row r="84" spans="1:8" ht="18" customHeight="1" x14ac:dyDescent="0.2">
      <c r="B84">
        <v>1</v>
      </c>
      <c r="C84" s="18" t="s">
        <v>44</v>
      </c>
      <c r="D84" s="7" t="str">
        <f>IF(C84="", "",IF($C84&gt;0, IFERROR(VLOOKUP($C84, Members!$A$1:$E$1753, 2, FALSE),"")))</f>
        <v/>
      </c>
      <c r="E84" s="13" t="str">
        <f>IF(C84="","",IF($C84&gt;0,IFERROR(VLOOKUP($C84,Members!$A$1:$E$1729,3,FALSE),"")))</f>
        <v/>
      </c>
      <c r="F84" s="16" t="str">
        <f>IF(E84="","",IF(E84=0,"",IF(E84&gt;0,INT(($B$2-E84)/365.25))))</f>
        <v/>
      </c>
      <c r="G84" s="7" t="str">
        <f>IF(C84="","",IF($C84&gt;0,IFERROR(VLOOKUP($C84,Members!$A$1:$E$1753,4,FALSE),"")))</f>
        <v/>
      </c>
      <c r="H84" s="7" t="str">
        <f>IF(C84="","",IF($C84&gt;0,IFERROR(VLOOKUP($C84,Members!$A$1:$E$1753,5,FALSE),"")))</f>
        <v/>
      </c>
    </row>
    <row r="85" spans="1:8" ht="18" customHeight="1" x14ac:dyDescent="0.2">
      <c r="B85">
        <v>2</v>
      </c>
      <c r="C85" s="18" t="s">
        <v>44</v>
      </c>
      <c r="D85" s="7" t="str">
        <f>IF(C85="", "",IF($C85&gt;0, IFERROR(VLOOKUP($C85, Members!$A$1:$E$1753, 2, FALSE),"")))</f>
        <v/>
      </c>
      <c r="E85" s="13" t="str">
        <f>IF(C85="","",IF($C85&gt;0,IFERROR(VLOOKUP($C85,Members!$A$1:$E$1729,3,FALSE),"")))</f>
        <v/>
      </c>
      <c r="F85" s="16" t="str">
        <f>IF(E85="","",IF(E85=0,"",IF(E85&gt;0,INT(($B$2-E85)/365.25))))</f>
        <v/>
      </c>
      <c r="G85" s="7" t="str">
        <f>IF(C85="","",IF($C85&gt;0,IFERROR(VLOOKUP($C85,Members!$A$1:$E$1753,4,FALSE),"")))</f>
        <v/>
      </c>
      <c r="H85" s="7" t="str">
        <f>IF(C85="","",IF($C85&gt;0,IFERROR(VLOOKUP($C85,Members!$A$1:$E$1753,5,FALSE),"")))</f>
        <v/>
      </c>
    </row>
    <row r="86" spans="1:8" ht="18" customHeight="1" x14ac:dyDescent="0.2">
      <c r="B86">
        <v>3</v>
      </c>
      <c r="C86" s="18" t="s">
        <v>44</v>
      </c>
      <c r="D86" s="7" t="str">
        <f>IF(C86="", "",IF($C86&gt;0, IFERROR(VLOOKUP($C86, Members!$A$1:$E$1753, 2, FALSE),"")))</f>
        <v/>
      </c>
      <c r="E86" s="13" t="str">
        <f>IF(C86="","",IF($C86&gt;0,IFERROR(VLOOKUP($C86,Members!$A$1:$E$1729,3,FALSE),"")))</f>
        <v/>
      </c>
      <c r="F86" s="16" t="str">
        <f>IF(E86="","",IF(E86=0,"",IF(E86&gt;0,INT(($B$2-E86)/365.25))))</f>
        <v/>
      </c>
      <c r="G86" s="7" t="str">
        <f>IF(C86="","",IF($C86&gt;0,IFERROR(VLOOKUP($C86,Members!$A$1:$E$1753,4,FALSE),"")))</f>
        <v/>
      </c>
      <c r="H86" s="7" t="str">
        <f>IF(C86="","",IF($C86&gt;0,IFERROR(VLOOKUP($C86,Members!$A$1:$E$1753,5,FALSE),"")))</f>
        <v/>
      </c>
    </row>
    <row r="87" spans="1:8" ht="18" customHeight="1" x14ac:dyDescent="0.2">
      <c r="B87">
        <v>4</v>
      </c>
      <c r="C87" s="18" t="s">
        <v>44</v>
      </c>
      <c r="D87" s="7" t="str">
        <f>IF(C87="", "",IF($C87&gt;0, IFERROR(VLOOKUP($C87, Members!$A$1:$E$1753, 2, FALSE),"")))</f>
        <v/>
      </c>
      <c r="E87" s="13" t="str">
        <f>IF(C87="","",IF($C87&gt;0,IFERROR(VLOOKUP($C87,Members!$A$1:$E$1729,3,FALSE),"")))</f>
        <v/>
      </c>
      <c r="F87" s="16" t="str">
        <f>IF(E87="","",IF(E87=0,"",IF(E87&gt;0,INT(($B$2-E87)/365.25))))</f>
        <v/>
      </c>
      <c r="G87" s="7" t="str">
        <f>IF(C87="","",IF($C87&gt;0,IFERROR(VLOOKUP($C87,Members!$A$1:$E$1753,4,FALSE),"")))</f>
        <v/>
      </c>
      <c r="H87" s="7" t="str">
        <f>IF(C87="","",IF($C87&gt;0,IFERROR(VLOOKUP($C87,Members!$A$1:$E$1753,5,FALSE),"")))</f>
        <v/>
      </c>
    </row>
    <row r="88" spans="1:8" ht="21.95" customHeight="1" x14ac:dyDescent="0.2">
      <c r="A88" s="27" t="s">
        <v>1207</v>
      </c>
      <c r="B88" s="26"/>
      <c r="C88" s="26"/>
      <c r="D88" s="26"/>
      <c r="E88" s="26"/>
      <c r="F88" s="26"/>
      <c r="G88" s="26"/>
      <c r="H88" s="26"/>
    </row>
    <row r="89" spans="1:8" ht="18" customHeight="1" x14ac:dyDescent="0.2">
      <c r="B89" s="1" t="s">
        <v>3</v>
      </c>
      <c r="C89" s="7" t="s">
        <v>1208</v>
      </c>
      <c r="D89" s="2" t="s">
        <v>4</v>
      </c>
      <c r="E89" s="12" t="s">
        <v>1205</v>
      </c>
      <c r="F89" s="16" t="s">
        <v>5</v>
      </c>
      <c r="G89" s="2" t="s">
        <v>7</v>
      </c>
      <c r="H89" s="2" t="s">
        <v>6</v>
      </c>
    </row>
    <row r="90" spans="1:8" ht="18" customHeight="1" x14ac:dyDescent="0.2">
      <c r="B90">
        <v>1</v>
      </c>
      <c r="C90" s="18" t="s">
        <v>44</v>
      </c>
      <c r="D90" s="7" t="str">
        <f>IF(C90="", "",IF($C90&gt;0, IFERROR(VLOOKUP($C90, Members!$A$1:$E$1753, 2, FALSE),"")))</f>
        <v/>
      </c>
      <c r="E90" s="13" t="str">
        <f>IF(C90="","",IF($C90&gt;0,IFERROR(VLOOKUP($C90,Members!$A$1:$E$1729,3,FALSE),"")))</f>
        <v/>
      </c>
      <c r="F90" s="16" t="str">
        <f>IF(E90="","",IF(E90=0,"",IF(E90&gt;0,INT(($B$2-E90)/365.25))))</f>
        <v/>
      </c>
      <c r="G90" s="7" t="str">
        <f>IF(C90="","",IF($C90&gt;0,IFERROR(VLOOKUP($C90,Members!$A$1:$E$1753,4,FALSE),"")))</f>
        <v/>
      </c>
      <c r="H90" s="7" t="str">
        <f>IF(C90="","",IF($C90&gt;0,IFERROR(VLOOKUP($C90,Members!$A$1:$E$1753,5,FALSE),"")))</f>
        <v/>
      </c>
    </row>
    <row r="91" spans="1:8" ht="18" customHeight="1" x14ac:dyDescent="0.2">
      <c r="B91">
        <v>2</v>
      </c>
      <c r="C91" s="18" t="s">
        <v>44</v>
      </c>
      <c r="D91" s="7" t="str">
        <f>IF(C91="", "",IF($C91&gt;0, IFERROR(VLOOKUP($C91, Members!$A$1:$E$1753, 2, FALSE),"")))</f>
        <v/>
      </c>
      <c r="E91" s="13" t="str">
        <f>IF(C91="","",IF($C91&gt;0,IFERROR(VLOOKUP($C91,Members!$A$1:$E$1729,3,FALSE),"")))</f>
        <v/>
      </c>
      <c r="F91" s="16" t="str">
        <f>IF(E91="","",IF(E91=0,"",IF(E91&gt;0,INT(($B$2-E91)/365.25))))</f>
        <v/>
      </c>
      <c r="G91" s="7" t="str">
        <f>IF(C91="","",IF($C91&gt;0,IFERROR(VLOOKUP($C91,Members!$A$1:$E$1753,4,FALSE),"")))</f>
        <v/>
      </c>
      <c r="H91" s="7" t="str">
        <f>IF(C91="","",IF($C91&gt;0,IFERROR(VLOOKUP($C91,Members!$A$1:$E$1753,5,FALSE),"")))</f>
        <v/>
      </c>
    </row>
    <row r="92" spans="1:8" ht="18" customHeight="1" x14ac:dyDescent="0.2">
      <c r="B92">
        <v>3</v>
      </c>
      <c r="C92" s="18" t="s">
        <v>44</v>
      </c>
      <c r="D92" s="7" t="str">
        <f>IF(C92="", "",IF($C92&gt;0, IFERROR(VLOOKUP($C92, Members!$A$1:$E$1753, 2, FALSE),"")))</f>
        <v/>
      </c>
      <c r="E92" s="13" t="str">
        <f>IF(C92="","",IF($C92&gt;0,IFERROR(VLOOKUP($C92,Members!$A$1:$E$1729,3,FALSE),"")))</f>
        <v/>
      </c>
      <c r="F92" s="16" t="str">
        <f>IF(E92="","",IF(E92=0,"",IF(E92&gt;0,INT(($B$2-E92)/365.25))))</f>
        <v/>
      </c>
      <c r="G92" s="7" t="str">
        <f>IF(C92="","",IF($C92&gt;0,IFERROR(VLOOKUP($C92,Members!$A$1:$E$1753,4,FALSE),"")))</f>
        <v/>
      </c>
      <c r="H92" s="7" t="str">
        <f>IF(C92="","",IF($C92&gt;0,IFERROR(VLOOKUP($C92,Members!$A$1:$E$1753,5,FALSE),"")))</f>
        <v/>
      </c>
    </row>
    <row r="93" spans="1:8" ht="18" customHeight="1" x14ac:dyDescent="0.2">
      <c r="B93">
        <v>4</v>
      </c>
      <c r="C93" s="18" t="s">
        <v>44</v>
      </c>
      <c r="D93" s="7" t="str">
        <f>IF(C93="", "",IF($C93&gt;0, IFERROR(VLOOKUP($C93, Members!$A$1:$E$1753, 2, FALSE),"")))</f>
        <v/>
      </c>
      <c r="E93" s="13" t="str">
        <f>IF(C93="","",IF($C93&gt;0,IFERROR(VLOOKUP($C93,Members!$A$1:$E$1729,3,FALSE),"")))</f>
        <v/>
      </c>
      <c r="F93" s="16" t="str">
        <f>IF(E93="","",IF(E93=0,"",IF(E93&gt;0,INT(($B$2-E93)/365.25))))</f>
        <v/>
      </c>
      <c r="G93" s="7" t="str">
        <f>IF(C93="","",IF($C93&gt;0,IFERROR(VLOOKUP($C93,Members!$A$1:$E$1753,4,FALSE),"")))</f>
        <v/>
      </c>
      <c r="H93" s="7" t="str">
        <f>IF(C93="","",IF($C93&gt;0,IFERROR(VLOOKUP($C93,Members!$A$1:$E$1753,5,FALSE),"")))</f>
        <v/>
      </c>
    </row>
    <row r="94" spans="1:8" ht="21.95" customHeight="1" x14ac:dyDescent="0.2">
      <c r="A94" s="27" t="s">
        <v>1207</v>
      </c>
      <c r="B94" s="26"/>
      <c r="C94" s="26"/>
      <c r="D94" s="26"/>
      <c r="E94" s="26"/>
      <c r="F94" s="26"/>
      <c r="G94" s="26"/>
      <c r="H94" s="26"/>
    </row>
    <row r="95" spans="1:8" ht="18" customHeight="1" x14ac:dyDescent="0.2">
      <c r="B95" s="1" t="s">
        <v>3</v>
      </c>
      <c r="C95" s="7" t="s">
        <v>1208</v>
      </c>
      <c r="D95" s="2" t="s">
        <v>4</v>
      </c>
      <c r="E95" s="12" t="s">
        <v>1205</v>
      </c>
      <c r="F95" s="16" t="s">
        <v>5</v>
      </c>
      <c r="G95" s="2" t="s">
        <v>7</v>
      </c>
      <c r="H95" s="2" t="s">
        <v>6</v>
      </c>
    </row>
    <row r="96" spans="1:8" ht="18" customHeight="1" x14ac:dyDescent="0.2">
      <c r="B96">
        <v>1</v>
      </c>
      <c r="C96" s="18" t="s">
        <v>44</v>
      </c>
      <c r="D96" s="7" t="str">
        <f>IF(C96="", "",IF($C96&gt;0, IFERROR(VLOOKUP($C96, Members!$A$1:$E$1753, 2, FALSE),"")))</f>
        <v/>
      </c>
      <c r="E96" s="13" t="str">
        <f>IF(C96="","",IF($C96&gt;0,IFERROR(VLOOKUP($C96,Members!$A$1:$E$1729,3,FALSE),"")))</f>
        <v/>
      </c>
      <c r="F96" s="16" t="str">
        <f>IF(E96="","",IF(E96=0,"",IF(E96&gt;0,INT(($B$2-E96)/365.25))))</f>
        <v/>
      </c>
      <c r="G96" s="7" t="str">
        <f>IF(C96="","",IF($C96&gt;0,IFERROR(VLOOKUP($C96,Members!$A$1:$E$1753,4,FALSE),"")))</f>
        <v/>
      </c>
      <c r="H96" s="7" t="str">
        <f>IF(C96="","",IF($C96&gt;0,IFERROR(VLOOKUP($C96,Members!$A$1:$E$1753,5,FALSE),"")))</f>
        <v/>
      </c>
    </row>
    <row r="97" spans="1:8" ht="18" customHeight="1" x14ac:dyDescent="0.2">
      <c r="B97">
        <v>2</v>
      </c>
      <c r="C97" s="18" t="s">
        <v>44</v>
      </c>
      <c r="D97" s="7" t="str">
        <f>IF(C97="", "",IF($C97&gt;0, IFERROR(VLOOKUP($C97, Members!$A$1:$E$1753, 2, FALSE),"")))</f>
        <v/>
      </c>
      <c r="E97" s="13" t="str">
        <f>IF(C97="","",IF($C97&gt;0,IFERROR(VLOOKUP($C97,Members!$A$1:$E$1729,3,FALSE),"")))</f>
        <v/>
      </c>
      <c r="F97" s="16" t="str">
        <f>IF(E97="","",IF(E97=0,"",IF(E97&gt;0,INT(($B$2-E97)/365.25))))</f>
        <v/>
      </c>
      <c r="G97" s="7" t="str">
        <f>IF(C97="","",IF($C97&gt;0,IFERROR(VLOOKUP($C97,Members!$A$1:$E$1753,4,FALSE),"")))</f>
        <v/>
      </c>
      <c r="H97" s="7" t="str">
        <f>IF(C97="","",IF($C97&gt;0,IFERROR(VLOOKUP($C97,Members!$A$1:$E$1753,5,FALSE),"")))</f>
        <v/>
      </c>
    </row>
    <row r="98" spans="1:8" ht="18" customHeight="1" x14ac:dyDescent="0.2">
      <c r="B98">
        <v>3</v>
      </c>
      <c r="C98" s="18" t="s">
        <v>44</v>
      </c>
      <c r="D98" s="7" t="str">
        <f>IF(C98="", "",IF($C98&gt;0, IFERROR(VLOOKUP($C98, Members!$A$1:$E$1753, 2, FALSE),"")))</f>
        <v/>
      </c>
      <c r="E98" s="13" t="str">
        <f>IF(C98="","",IF($C98&gt;0,IFERROR(VLOOKUP($C98,Members!$A$1:$E$1729,3,FALSE),"")))</f>
        <v/>
      </c>
      <c r="F98" s="16" t="str">
        <f>IF(E98="","",IF(E98=0,"",IF(E98&gt;0,INT(($B$2-E98)/365.25))))</f>
        <v/>
      </c>
      <c r="G98" s="7" t="str">
        <f>IF(C98="","",IF($C98&gt;0,IFERROR(VLOOKUP($C98,Members!$A$1:$E$1753,4,FALSE),"")))</f>
        <v/>
      </c>
      <c r="H98" s="7" t="str">
        <f>IF(C98="","",IF($C98&gt;0,IFERROR(VLOOKUP($C98,Members!$A$1:$E$1753,5,FALSE),"")))</f>
        <v/>
      </c>
    </row>
    <row r="99" spans="1:8" ht="18" customHeight="1" x14ac:dyDescent="0.2">
      <c r="B99">
        <v>4</v>
      </c>
      <c r="C99" s="18" t="s">
        <v>44</v>
      </c>
      <c r="D99" s="7" t="str">
        <f>IF(C99="", "",IF($C99&gt;0, IFERROR(VLOOKUP($C99, Members!$A$1:$E$1753, 2, FALSE),"")))</f>
        <v/>
      </c>
      <c r="E99" s="13" t="str">
        <f>IF(C99="","",IF($C99&gt;0,IFERROR(VLOOKUP($C99,Members!$A$1:$E$1729,3,FALSE),"")))</f>
        <v/>
      </c>
      <c r="F99" s="16" t="str">
        <f>IF(E99="","",IF(E99=0,"",IF(E99&gt;0,INT(($B$2-E99)/365.25))))</f>
        <v/>
      </c>
      <c r="G99" s="7" t="str">
        <f>IF(C99="","",IF($C99&gt;0,IFERROR(VLOOKUP($C99,Members!$A$1:$E$1753,4,FALSE),"")))</f>
        <v/>
      </c>
      <c r="H99" s="7" t="str">
        <f>IF(C99="","",IF($C99&gt;0,IFERROR(VLOOKUP($C99,Members!$A$1:$E$1753,5,FALSE),"")))</f>
        <v/>
      </c>
    </row>
    <row r="100" spans="1:8" ht="18" customHeight="1" x14ac:dyDescent="0.2">
      <c r="A100" s="27" t="s">
        <v>1207</v>
      </c>
      <c r="B100" s="26"/>
      <c r="C100" s="26"/>
      <c r="D100" s="26"/>
      <c r="E100" s="26"/>
      <c r="F100" s="26"/>
      <c r="G100" s="26"/>
      <c r="H100" s="26"/>
    </row>
    <row r="101" spans="1:8" ht="18" customHeight="1" x14ac:dyDescent="0.2">
      <c r="B101" s="1" t="s">
        <v>3</v>
      </c>
      <c r="C101" s="7" t="s">
        <v>1208</v>
      </c>
      <c r="D101" s="2" t="s">
        <v>4</v>
      </c>
      <c r="E101" s="12" t="s">
        <v>1205</v>
      </c>
      <c r="F101" s="16" t="s">
        <v>5</v>
      </c>
      <c r="G101" s="2" t="s">
        <v>7</v>
      </c>
      <c r="H101" s="2" t="s">
        <v>6</v>
      </c>
    </row>
    <row r="102" spans="1:8" ht="18" customHeight="1" x14ac:dyDescent="0.2">
      <c r="B102">
        <v>1</v>
      </c>
      <c r="C102" s="18" t="s">
        <v>44</v>
      </c>
      <c r="D102" s="7" t="str">
        <f>IF(C102="", "",IF($C102&gt;0, IFERROR(VLOOKUP($C102, Members!$A$1:$E$1753, 2, FALSE),"")))</f>
        <v/>
      </c>
      <c r="E102" s="13" t="str">
        <f>IF(C102="","",IF($C102&gt;0,IFERROR(VLOOKUP($C102,Members!$A$1:$E$1729,3,FALSE),"")))</f>
        <v/>
      </c>
      <c r="F102" s="16" t="str">
        <f>IF(E102="","",IF(E102=0,"",IF(E102&gt;0,INT(($B$2-E102)/365.25))))</f>
        <v/>
      </c>
      <c r="G102" s="7" t="str">
        <f>IF(C102="","",IF($C102&gt;0,IFERROR(VLOOKUP($C102,Members!$A$1:$E$1753,4,FALSE),"")))</f>
        <v/>
      </c>
      <c r="H102" s="7" t="str">
        <f>IF(C102="","",IF($C102&gt;0,IFERROR(VLOOKUP($C102,Members!$A$1:$E$1753,5,FALSE),"")))</f>
        <v/>
      </c>
    </row>
    <row r="103" spans="1:8" ht="18" customHeight="1" x14ac:dyDescent="0.2">
      <c r="B103">
        <v>2</v>
      </c>
      <c r="C103" s="18" t="s">
        <v>44</v>
      </c>
      <c r="D103" s="7" t="str">
        <f>IF(C103="", "",IF($C103&gt;0, IFERROR(VLOOKUP($C103, Members!$A$1:$E$1753, 2, FALSE),"")))</f>
        <v/>
      </c>
      <c r="E103" s="13" t="str">
        <f>IF(C103="","",IF($C103&gt;0,IFERROR(VLOOKUP($C103,Members!$A$1:$E$1729,3,FALSE),"")))</f>
        <v/>
      </c>
      <c r="F103" s="16" t="str">
        <f>IF(E103="","",IF(E103=0,"",IF(E103&gt;0,INT(($B$2-E103)/365.25))))</f>
        <v/>
      </c>
      <c r="G103" s="7" t="str">
        <f>IF(C103="","",IF($C103&gt;0,IFERROR(VLOOKUP($C103,Members!$A$1:$E$1753,4,FALSE),"")))</f>
        <v/>
      </c>
      <c r="H103" s="7" t="str">
        <f>IF(C103="","",IF($C103&gt;0,IFERROR(VLOOKUP($C103,Members!$A$1:$E$1753,5,FALSE),"")))</f>
        <v/>
      </c>
    </row>
    <row r="104" spans="1:8" ht="18" customHeight="1" x14ac:dyDescent="0.2">
      <c r="B104">
        <v>3</v>
      </c>
      <c r="C104" s="18" t="s">
        <v>44</v>
      </c>
      <c r="D104" s="7" t="str">
        <f>IF(C104="", "",IF($C104&gt;0, IFERROR(VLOOKUP($C104, Members!$A$1:$E$1753, 2, FALSE),"")))</f>
        <v/>
      </c>
      <c r="E104" s="13" t="str">
        <f>IF(C104="","",IF($C104&gt;0,IFERROR(VLOOKUP($C104,Members!$A$1:$E$1729,3,FALSE),"")))</f>
        <v/>
      </c>
      <c r="F104" s="16" t="str">
        <f>IF(E104="","",IF(E104=0,"",IF(E104&gt;0,INT(($B$2-E104)/365.25))))</f>
        <v/>
      </c>
      <c r="G104" s="7" t="str">
        <f>IF(C104="","",IF($C104&gt;0,IFERROR(VLOOKUP($C104,Members!$A$1:$E$1753,4,FALSE),"")))</f>
        <v/>
      </c>
      <c r="H104" s="7" t="str">
        <f>IF(C104="","",IF($C104&gt;0,IFERROR(VLOOKUP($C104,Members!$A$1:$E$1753,5,FALSE),"")))</f>
        <v/>
      </c>
    </row>
    <row r="105" spans="1:8" ht="18" customHeight="1" x14ac:dyDescent="0.2">
      <c r="B105">
        <v>4</v>
      </c>
      <c r="C105" s="18" t="s">
        <v>44</v>
      </c>
      <c r="D105" s="7" t="str">
        <f>IF(C105="", "",IF($C105&gt;0, IFERROR(VLOOKUP($C105, Members!$A$1:$E$1753, 2, FALSE),"")))</f>
        <v/>
      </c>
      <c r="E105" s="13" t="str">
        <f>IF(C105="","",IF($C105&gt;0,IFERROR(VLOOKUP($C105,Members!$A$1:$E$1729,3,FALSE),"")))</f>
        <v/>
      </c>
      <c r="F105" s="16" t="str">
        <f>IF(E105="","",IF(E105=0,"",IF(E105&gt;0,INT(($B$2-E105)/365.25))))</f>
        <v/>
      </c>
      <c r="G105" s="7" t="str">
        <f>IF(C105="","",IF($C105&gt;0,IFERROR(VLOOKUP($C105,Members!$A$1:$E$1753,4,FALSE),"")))</f>
        <v/>
      </c>
      <c r="H105" s="7" t="str">
        <f>IF(C105="","",IF($C105&gt;0,IFERROR(VLOOKUP($C105,Members!$A$1:$E$1753,5,FALSE),"")))</f>
        <v/>
      </c>
    </row>
    <row r="106" spans="1:8" ht="18" customHeight="1" x14ac:dyDescent="0.2">
      <c r="A106" s="27" t="s">
        <v>1207</v>
      </c>
      <c r="B106" s="26"/>
      <c r="C106" s="26"/>
      <c r="D106" s="26"/>
      <c r="E106" s="26"/>
      <c r="F106" s="26"/>
      <c r="G106" s="26"/>
      <c r="H106" s="26"/>
    </row>
    <row r="107" spans="1:8" ht="18" customHeight="1" x14ac:dyDescent="0.2">
      <c r="B107" s="1" t="s">
        <v>3</v>
      </c>
      <c r="C107" s="7" t="s">
        <v>1208</v>
      </c>
      <c r="D107" s="2" t="s">
        <v>4</v>
      </c>
      <c r="E107" s="12" t="s">
        <v>1205</v>
      </c>
      <c r="F107" s="16" t="s">
        <v>5</v>
      </c>
      <c r="G107" s="2" t="s">
        <v>7</v>
      </c>
      <c r="H107" s="2" t="s">
        <v>6</v>
      </c>
    </row>
    <row r="108" spans="1:8" ht="18" customHeight="1" x14ac:dyDescent="0.2">
      <c r="B108">
        <v>1</v>
      </c>
      <c r="C108" s="18" t="s">
        <v>44</v>
      </c>
      <c r="D108" s="7" t="str">
        <f>IF(C108="", "",IF($C108&gt;0, IFERROR(VLOOKUP($C108, Members!$A$1:$E$1753, 2, FALSE),"")))</f>
        <v/>
      </c>
      <c r="E108" s="13" t="str">
        <f>IF(C108="","",IF($C108&gt;0,IFERROR(VLOOKUP($C108,Members!$A$1:$E$1729,3,FALSE),"")))</f>
        <v/>
      </c>
      <c r="F108" s="16" t="str">
        <f>IF(E108="","",IF(E108=0,"",IF(E108&gt;0,INT(($B$2-E108)/365.25))))</f>
        <v/>
      </c>
      <c r="G108" s="7" t="str">
        <f>IF(C108="","",IF($C108&gt;0,IFERROR(VLOOKUP($C108,Members!$A$1:$E$1753,4,FALSE),"")))</f>
        <v/>
      </c>
      <c r="H108" s="7" t="str">
        <f>IF(C108="","",IF($C108&gt;0,IFERROR(VLOOKUP($C108,Members!$A$1:$E$1753,5,FALSE),"")))</f>
        <v/>
      </c>
    </row>
    <row r="109" spans="1:8" ht="18" customHeight="1" x14ac:dyDescent="0.2">
      <c r="B109">
        <v>2</v>
      </c>
      <c r="C109" s="18" t="s">
        <v>44</v>
      </c>
      <c r="D109" s="7" t="str">
        <f>IF(C109="", "",IF($C109&gt;0, IFERROR(VLOOKUP($C109, Members!$A$1:$E$1753, 2, FALSE),"")))</f>
        <v/>
      </c>
      <c r="E109" s="13" t="str">
        <f>IF(C109="","",IF($C109&gt;0,IFERROR(VLOOKUP($C109,Members!$A$1:$E$1729,3,FALSE),"")))</f>
        <v/>
      </c>
      <c r="F109" s="16" t="str">
        <f>IF(E109="","",IF(E109=0,"",IF(E109&gt;0,INT(($B$2-E109)/365.25))))</f>
        <v/>
      </c>
      <c r="G109" s="7" t="str">
        <f>IF(C109="","",IF($C109&gt;0,IFERROR(VLOOKUP($C109,Members!$A$1:$E$1753,4,FALSE),"")))</f>
        <v/>
      </c>
      <c r="H109" s="7" t="str">
        <f>IF(C109="","",IF($C109&gt;0,IFERROR(VLOOKUP($C109,Members!$A$1:$E$1753,5,FALSE),"")))</f>
        <v/>
      </c>
    </row>
    <row r="110" spans="1:8" ht="18" customHeight="1" x14ac:dyDescent="0.2">
      <c r="B110">
        <v>3</v>
      </c>
      <c r="C110" s="18" t="s">
        <v>44</v>
      </c>
      <c r="D110" s="7" t="str">
        <f>IF(C110="", "",IF($C110&gt;0, IFERROR(VLOOKUP($C110, Members!$A$1:$E$1753, 2, FALSE),"")))</f>
        <v/>
      </c>
      <c r="E110" s="13" t="str">
        <f>IF(C110="","",IF($C110&gt;0,IFERROR(VLOOKUP($C110,Members!$A$1:$E$1729,3,FALSE),"")))</f>
        <v/>
      </c>
      <c r="F110" s="16" t="str">
        <f>IF(E110="","",IF(E110=0,"",IF(E110&gt;0,INT(($B$2-E110)/365.25))))</f>
        <v/>
      </c>
      <c r="G110" s="7" t="str">
        <f>IF(C110="","",IF($C110&gt;0,IFERROR(VLOOKUP($C110,Members!$A$1:$E$1753,4,FALSE),"")))</f>
        <v/>
      </c>
      <c r="H110" s="7" t="str">
        <f>IF(C110="","",IF($C110&gt;0,IFERROR(VLOOKUP($C110,Members!$A$1:$E$1753,5,FALSE),"")))</f>
        <v/>
      </c>
    </row>
    <row r="111" spans="1:8" ht="18" customHeight="1" x14ac:dyDescent="0.2">
      <c r="B111">
        <v>4</v>
      </c>
      <c r="C111" s="18" t="s">
        <v>44</v>
      </c>
      <c r="D111" s="7" t="str">
        <f>IF(C111="", "",IF($C111&gt;0, IFERROR(VLOOKUP($C111, Members!$A$1:$E$1753, 2, FALSE),"")))</f>
        <v/>
      </c>
      <c r="E111" s="13" t="str">
        <f>IF(C111="","",IF($C111&gt;0,IFERROR(VLOOKUP($C111,Members!$A$1:$E$1729,3,FALSE),"")))</f>
        <v/>
      </c>
      <c r="F111" s="16" t="str">
        <f>IF(E111="","",IF(E111=0,"",IF(E111&gt;0,INT(($B$2-E111)/365.25))))</f>
        <v/>
      </c>
      <c r="G111" s="7" t="str">
        <f>IF(C111="","",IF($C111&gt;0,IFERROR(VLOOKUP($C111,Members!$A$1:$E$1753,4,FALSE),"")))</f>
        <v/>
      </c>
      <c r="H111" s="7" t="str">
        <f>IF(C111="","",IF($C111&gt;0,IFERROR(VLOOKUP($C111,Members!$A$1:$E$1753,5,FALSE),"")))</f>
        <v/>
      </c>
    </row>
    <row r="112" spans="1:8" ht="18" customHeight="1" x14ac:dyDescent="0.2">
      <c r="A112" s="27" t="s">
        <v>1207</v>
      </c>
      <c r="B112" s="26"/>
      <c r="C112" s="26"/>
      <c r="D112" s="26"/>
      <c r="E112" s="26"/>
      <c r="F112" s="26"/>
      <c r="G112" s="26"/>
      <c r="H112" s="26"/>
    </row>
    <row r="113" spans="1:8" ht="18" customHeight="1" x14ac:dyDescent="0.2">
      <c r="B113" s="1" t="s">
        <v>3</v>
      </c>
      <c r="C113" s="7" t="s">
        <v>1208</v>
      </c>
      <c r="D113" s="2" t="s">
        <v>4</v>
      </c>
      <c r="E113" s="12" t="s">
        <v>1205</v>
      </c>
      <c r="F113" s="16" t="s">
        <v>5</v>
      </c>
      <c r="G113" s="2" t="s">
        <v>7</v>
      </c>
      <c r="H113" s="2" t="s">
        <v>6</v>
      </c>
    </row>
    <row r="114" spans="1:8" ht="18" customHeight="1" x14ac:dyDescent="0.2">
      <c r="B114">
        <v>1</v>
      </c>
      <c r="C114" s="18" t="s">
        <v>44</v>
      </c>
      <c r="D114" s="7" t="str">
        <f>IF(C114="", "",IF($C114&gt;0, IFERROR(VLOOKUP($C114, Members!$A$1:$E$1753, 2, FALSE),"")))</f>
        <v/>
      </c>
      <c r="E114" s="13" t="str">
        <f>IF(C114="","",IF($C114&gt;0,IFERROR(VLOOKUP($C114,Members!$A$1:$E$1729,3,FALSE),"")))</f>
        <v/>
      </c>
      <c r="F114" s="16" t="str">
        <f>IF(E114="","",IF(E114=0,"",IF(E114&gt;0,INT(($B$2-E114)/365.25))))</f>
        <v/>
      </c>
      <c r="G114" s="7" t="str">
        <f>IF(C114="","",IF($C114&gt;0,IFERROR(VLOOKUP($C114,Members!$A$1:$E$1753,4,FALSE),"")))</f>
        <v/>
      </c>
      <c r="H114" s="7" t="str">
        <f>IF(C114="","",IF($C114&gt;0,IFERROR(VLOOKUP($C114,Members!$A$1:$E$1753,5,FALSE),"")))</f>
        <v/>
      </c>
    </row>
    <row r="115" spans="1:8" ht="18" customHeight="1" x14ac:dyDescent="0.2">
      <c r="B115">
        <v>2</v>
      </c>
      <c r="C115" s="18" t="s">
        <v>44</v>
      </c>
      <c r="D115" s="7" t="str">
        <f>IF(C115="", "",IF($C115&gt;0, IFERROR(VLOOKUP($C115, Members!$A$1:$E$1753, 2, FALSE),"")))</f>
        <v/>
      </c>
      <c r="E115" s="13" t="str">
        <f>IF(C115="","",IF($C115&gt;0,IFERROR(VLOOKUP($C115,Members!$A$1:$E$1729,3,FALSE),"")))</f>
        <v/>
      </c>
      <c r="F115" s="16" t="str">
        <f>IF(E115="","",IF(E115=0,"",IF(E115&gt;0,INT(($B$2-E115)/365.25))))</f>
        <v/>
      </c>
      <c r="G115" s="7" t="str">
        <f>IF(C115="","",IF($C115&gt;0,IFERROR(VLOOKUP($C115,Members!$A$1:$E$1753,4,FALSE),"")))</f>
        <v/>
      </c>
      <c r="H115" s="7" t="str">
        <f>IF(C115="","",IF($C115&gt;0,IFERROR(VLOOKUP($C115,Members!$A$1:$E$1753,5,FALSE),"")))</f>
        <v/>
      </c>
    </row>
    <row r="116" spans="1:8" ht="18" customHeight="1" x14ac:dyDescent="0.2">
      <c r="B116">
        <v>3</v>
      </c>
      <c r="C116" s="18" t="s">
        <v>44</v>
      </c>
      <c r="D116" s="7" t="str">
        <f>IF(C116="", "",IF($C116&gt;0, IFERROR(VLOOKUP($C116, Members!$A$1:$E$1753, 2, FALSE),"")))</f>
        <v/>
      </c>
      <c r="E116" s="13" t="str">
        <f>IF(C116="","",IF($C116&gt;0,IFERROR(VLOOKUP($C116,Members!$A$1:$E$1729,3,FALSE),"")))</f>
        <v/>
      </c>
      <c r="F116" s="16" t="str">
        <f>IF(E116="","",IF(E116=0,"",IF(E116&gt;0,INT(($B$2-E116)/365.25))))</f>
        <v/>
      </c>
      <c r="G116" s="7" t="str">
        <f>IF(C116="","",IF($C116&gt;0,IFERROR(VLOOKUP($C116,Members!$A$1:$E$1753,4,FALSE),"")))</f>
        <v/>
      </c>
      <c r="H116" s="7" t="str">
        <f>IF(C116="","",IF($C116&gt;0,IFERROR(VLOOKUP($C116,Members!$A$1:$E$1753,5,FALSE),"")))</f>
        <v/>
      </c>
    </row>
    <row r="117" spans="1:8" ht="18" customHeight="1" x14ac:dyDescent="0.2">
      <c r="B117">
        <v>4</v>
      </c>
      <c r="C117" s="18" t="s">
        <v>44</v>
      </c>
      <c r="D117" s="7" t="str">
        <f>IF(C117="", "",IF($C117&gt;0, IFERROR(VLOOKUP($C117, Members!$A$1:$E$1753, 2, FALSE),"")))</f>
        <v/>
      </c>
      <c r="E117" s="13" t="str">
        <f>IF(C117="","",IF($C117&gt;0,IFERROR(VLOOKUP($C117,Members!$A$1:$E$1729,3,FALSE),"")))</f>
        <v/>
      </c>
      <c r="F117" s="16" t="str">
        <f>IF(E117="","",IF(E117=0,"",IF(E117&gt;0,INT(($B$2-E117)/365.25))))</f>
        <v/>
      </c>
      <c r="G117" s="7" t="str">
        <f>IF(C117="","",IF($C117&gt;0,IFERROR(VLOOKUP($C117,Members!$A$1:$E$1753,4,FALSE),"")))</f>
        <v/>
      </c>
      <c r="H117" s="7" t="str">
        <f>IF(C117="","",IF($C117&gt;0,IFERROR(VLOOKUP($C117,Members!$A$1:$E$1753,5,FALSE),"")))</f>
        <v/>
      </c>
    </row>
    <row r="118" spans="1:8" ht="18" customHeight="1" x14ac:dyDescent="0.2">
      <c r="A118" s="27" t="s">
        <v>1207</v>
      </c>
      <c r="B118" s="26"/>
      <c r="C118" s="26"/>
      <c r="D118" s="26"/>
      <c r="E118" s="26"/>
      <c r="F118" s="26"/>
      <c r="G118" s="26"/>
      <c r="H118" s="26"/>
    </row>
    <row r="119" spans="1:8" ht="18" customHeight="1" x14ac:dyDescent="0.2">
      <c r="B119" s="1" t="s">
        <v>3</v>
      </c>
      <c r="C119" s="7" t="s">
        <v>1208</v>
      </c>
      <c r="D119" s="2" t="s">
        <v>4</v>
      </c>
      <c r="E119" s="12" t="s">
        <v>1205</v>
      </c>
      <c r="F119" s="16" t="s">
        <v>5</v>
      </c>
      <c r="G119" s="2" t="s">
        <v>7</v>
      </c>
      <c r="H119" s="2" t="s">
        <v>6</v>
      </c>
    </row>
    <row r="120" spans="1:8" ht="18" customHeight="1" x14ac:dyDescent="0.2">
      <c r="B120">
        <v>1</v>
      </c>
      <c r="C120" s="18" t="s">
        <v>44</v>
      </c>
      <c r="D120" s="7" t="str">
        <f>IF(C120="", "",IF($C120&gt;0, IFERROR(VLOOKUP($C120, Members!$A$1:$E$1753, 2, FALSE),"")))</f>
        <v/>
      </c>
      <c r="E120" s="13" t="str">
        <f>IF(C120="","",IF($C120&gt;0,IFERROR(VLOOKUP($C120,Members!$A$1:$E$1729,3,FALSE),"")))</f>
        <v/>
      </c>
      <c r="F120" s="16" t="str">
        <f>IF(E120="","",IF(E120=0,"",IF(E120&gt;0,INT(($B$2-E120)/365.25))))</f>
        <v/>
      </c>
      <c r="G120" s="7" t="str">
        <f>IF(C120="","",IF($C120&gt;0,IFERROR(VLOOKUP($C120,Members!$A$1:$E$1753,4,FALSE),"")))</f>
        <v/>
      </c>
      <c r="H120" s="7" t="str">
        <f>IF(C120="","",IF($C120&gt;0,IFERROR(VLOOKUP($C120,Members!$A$1:$E$1753,5,FALSE),"")))</f>
        <v/>
      </c>
    </row>
    <row r="121" spans="1:8" ht="18" customHeight="1" x14ac:dyDescent="0.2">
      <c r="B121">
        <v>2</v>
      </c>
      <c r="C121" s="18" t="s">
        <v>44</v>
      </c>
      <c r="D121" s="7" t="str">
        <f>IF(C121="", "",IF($C121&gt;0, IFERROR(VLOOKUP($C121, Members!$A$1:$E$1753, 2, FALSE),"")))</f>
        <v/>
      </c>
      <c r="E121" s="13" t="str">
        <f>IF(C121="","",IF($C121&gt;0,IFERROR(VLOOKUP($C121,Members!$A$1:$E$1729,3,FALSE),"")))</f>
        <v/>
      </c>
      <c r="F121" s="16" t="str">
        <f>IF(E121="","",IF(E121=0,"",IF(E121&gt;0,INT(($B$2-E121)/365.25))))</f>
        <v/>
      </c>
      <c r="G121" s="7" t="str">
        <f>IF(C121="","",IF($C121&gt;0,IFERROR(VLOOKUP($C121,Members!$A$1:$E$1753,4,FALSE),"")))</f>
        <v/>
      </c>
      <c r="H121" s="7" t="str">
        <f>IF(C121="","",IF($C121&gt;0,IFERROR(VLOOKUP($C121,Members!$A$1:$E$1753,5,FALSE),"")))</f>
        <v/>
      </c>
    </row>
    <row r="122" spans="1:8" ht="18" customHeight="1" x14ac:dyDescent="0.2">
      <c r="B122">
        <v>3</v>
      </c>
      <c r="C122" s="18" t="s">
        <v>44</v>
      </c>
      <c r="D122" s="7" t="str">
        <f>IF(C122="", "",IF($C122&gt;0, IFERROR(VLOOKUP($C122, Members!$A$1:$E$1753, 2, FALSE),"")))</f>
        <v/>
      </c>
      <c r="E122" s="13" t="str">
        <f>IF(C122="","",IF($C122&gt;0,IFERROR(VLOOKUP($C122,Members!$A$1:$E$1729,3,FALSE),"")))</f>
        <v/>
      </c>
      <c r="F122" s="16" t="str">
        <f>IF(E122="","",IF(E122=0,"",IF(E122&gt;0,INT(($B$2-E122)/365.25))))</f>
        <v/>
      </c>
      <c r="G122" s="7" t="str">
        <f>IF(C122="","",IF($C122&gt;0,IFERROR(VLOOKUP($C122,Members!$A$1:$E$1753,4,FALSE),"")))</f>
        <v/>
      </c>
      <c r="H122" s="7" t="str">
        <f>IF(C122="","",IF($C122&gt;0,IFERROR(VLOOKUP($C122,Members!$A$1:$E$1753,5,FALSE),"")))</f>
        <v/>
      </c>
    </row>
    <row r="123" spans="1:8" ht="18" customHeight="1" x14ac:dyDescent="0.2">
      <c r="B123">
        <v>4</v>
      </c>
      <c r="C123" s="18" t="s">
        <v>44</v>
      </c>
      <c r="D123" s="7" t="str">
        <f>IF(C123="", "",IF($C123&gt;0, IFERROR(VLOOKUP($C123, Members!$A$1:$E$1753, 2, FALSE),"")))</f>
        <v/>
      </c>
      <c r="E123" s="13" t="str">
        <f>IF(C123="","",IF($C123&gt;0,IFERROR(VLOOKUP($C123,Members!$A$1:$E$1729,3,FALSE),"")))</f>
        <v/>
      </c>
      <c r="F123" s="16" t="str">
        <f>IF(E123="","",IF(E123=0,"",IF(E123&gt;0,INT(($B$2-E123)/365.25))))</f>
        <v/>
      </c>
      <c r="G123" s="7" t="str">
        <f>IF(C123="","",IF($C123&gt;0,IFERROR(VLOOKUP($C123,Members!$A$1:$E$1753,4,FALSE),"")))</f>
        <v/>
      </c>
      <c r="H123" s="7" t="str">
        <f>IF(C123="","",IF($C123&gt;0,IFERROR(VLOOKUP($C123,Members!$A$1:$E$1753,5,FALSE),"")))</f>
        <v/>
      </c>
    </row>
    <row r="124" spans="1:8" ht="18" customHeight="1" x14ac:dyDescent="0.2">
      <c r="A124" s="27" t="s">
        <v>1207</v>
      </c>
      <c r="B124" s="26"/>
      <c r="C124" s="26"/>
      <c r="D124" s="26"/>
      <c r="E124" s="26"/>
      <c r="F124" s="26"/>
      <c r="G124" s="26"/>
      <c r="H124" s="26"/>
    </row>
    <row r="125" spans="1:8" ht="18" customHeight="1" x14ac:dyDescent="0.2">
      <c r="B125" s="1" t="s">
        <v>3</v>
      </c>
      <c r="C125" s="7" t="s">
        <v>1208</v>
      </c>
      <c r="D125" s="2" t="s">
        <v>4</v>
      </c>
      <c r="E125" s="12" t="s">
        <v>1205</v>
      </c>
      <c r="F125" s="16" t="s">
        <v>5</v>
      </c>
      <c r="G125" s="2" t="s">
        <v>7</v>
      </c>
      <c r="H125" s="2" t="s">
        <v>6</v>
      </c>
    </row>
    <row r="126" spans="1:8" ht="18" customHeight="1" x14ac:dyDescent="0.2">
      <c r="B126">
        <v>1</v>
      </c>
      <c r="C126" s="18" t="s">
        <v>44</v>
      </c>
      <c r="D126" s="7" t="str">
        <f>IF(C126="", "",IF($C126&gt;0, IFERROR(VLOOKUP($C126, Members!$A$1:$E$1753, 2, FALSE),"")))</f>
        <v/>
      </c>
      <c r="E126" s="13" t="str">
        <f>IF(C126="","",IF($C126&gt;0,IFERROR(VLOOKUP($C126,Members!$A$1:$E$1729,3,FALSE),"")))</f>
        <v/>
      </c>
      <c r="F126" s="16" t="str">
        <f>IF(E126="","",IF(E126=0,"",IF(E126&gt;0,INT(($B$2-E126)/365.25))))</f>
        <v/>
      </c>
      <c r="G126" s="7" t="str">
        <f>IF(C126="","",IF($C126&gt;0,IFERROR(VLOOKUP($C126,Members!$A$1:$E$1753,4,FALSE),"")))</f>
        <v/>
      </c>
      <c r="H126" s="7" t="str">
        <f>IF(C126="","",IF($C126&gt;0,IFERROR(VLOOKUP($C126,Members!$A$1:$E$1753,5,FALSE),"")))</f>
        <v/>
      </c>
    </row>
    <row r="127" spans="1:8" ht="18" customHeight="1" x14ac:dyDescent="0.2">
      <c r="B127">
        <v>2</v>
      </c>
      <c r="C127" s="18" t="s">
        <v>44</v>
      </c>
      <c r="D127" s="7" t="str">
        <f>IF(C127="", "",IF($C127&gt;0, IFERROR(VLOOKUP($C127, Members!$A$1:$E$1753, 2, FALSE),"")))</f>
        <v/>
      </c>
      <c r="E127" s="13" t="str">
        <f>IF(C127="","",IF($C127&gt;0,IFERROR(VLOOKUP($C127,Members!$A$1:$E$1729,3,FALSE),"")))</f>
        <v/>
      </c>
      <c r="F127" s="16" t="str">
        <f>IF(E127="","",IF(E127=0,"",IF(E127&gt;0,INT(($B$2-E127)/365.25))))</f>
        <v/>
      </c>
      <c r="G127" s="7" t="str">
        <f>IF(C127="","",IF($C127&gt;0,IFERROR(VLOOKUP($C127,Members!$A$1:$E$1753,4,FALSE),"")))</f>
        <v/>
      </c>
      <c r="H127" s="7" t="str">
        <f>IF(C127="","",IF($C127&gt;0,IFERROR(VLOOKUP($C127,Members!$A$1:$E$1753,5,FALSE),"")))</f>
        <v/>
      </c>
    </row>
    <row r="128" spans="1:8" ht="18" customHeight="1" x14ac:dyDescent="0.2">
      <c r="B128">
        <v>3</v>
      </c>
      <c r="C128" s="18" t="s">
        <v>44</v>
      </c>
      <c r="D128" s="7" t="str">
        <f>IF(C128="", "",IF($C128&gt;0, IFERROR(VLOOKUP($C128, Members!$A$1:$E$1753, 2, FALSE),"")))</f>
        <v/>
      </c>
      <c r="E128" s="13" t="str">
        <f>IF(C128="","",IF($C128&gt;0,IFERROR(VLOOKUP($C128,Members!$A$1:$E$1729,3,FALSE),"")))</f>
        <v/>
      </c>
      <c r="F128" s="16" t="str">
        <f>IF(E128="","",IF(E128=0,"",IF(E128&gt;0,INT(($B$2-E128)/365.25))))</f>
        <v/>
      </c>
      <c r="G128" s="7" t="str">
        <f>IF(C128="","",IF($C128&gt;0,IFERROR(VLOOKUP($C128,Members!$A$1:$E$1753,4,FALSE),"")))</f>
        <v/>
      </c>
      <c r="H128" s="7" t="str">
        <f>IF(C128="","",IF($C128&gt;0,IFERROR(VLOOKUP($C128,Members!$A$1:$E$1753,5,FALSE),"")))</f>
        <v/>
      </c>
    </row>
    <row r="129" spans="1:8" ht="18" customHeight="1" x14ac:dyDescent="0.2">
      <c r="B129">
        <v>4</v>
      </c>
      <c r="C129" s="18" t="s">
        <v>44</v>
      </c>
      <c r="D129" s="7" t="str">
        <f>IF(C129="", "",IF($C129&gt;0, IFERROR(VLOOKUP($C129, Members!$A$1:$E$1753, 2, FALSE),"")))</f>
        <v/>
      </c>
      <c r="E129" s="13" t="str">
        <f>IF(C129="","",IF($C129&gt;0,IFERROR(VLOOKUP($C129,Members!$A$1:$E$1729,3,FALSE),"")))</f>
        <v/>
      </c>
      <c r="F129" s="16" t="str">
        <f>IF(E129="","",IF(E129=0,"",IF(E129&gt;0,INT(($B$2-E129)/365.25))))</f>
        <v/>
      </c>
      <c r="G129" s="7" t="str">
        <f>IF(C129="","",IF($C129&gt;0,IFERROR(VLOOKUP($C129,Members!$A$1:$E$1753,4,FALSE),"")))</f>
        <v/>
      </c>
      <c r="H129" s="7" t="str">
        <f>IF(C129="","",IF($C129&gt;0,IFERROR(VLOOKUP($C129,Members!$A$1:$E$1753,5,FALSE),"")))</f>
        <v/>
      </c>
    </row>
    <row r="130" spans="1:8" ht="18" customHeight="1" x14ac:dyDescent="0.2">
      <c r="A130" s="27" t="s">
        <v>1207</v>
      </c>
      <c r="B130" s="26"/>
      <c r="C130" s="26"/>
      <c r="D130" s="26"/>
      <c r="E130" s="26"/>
      <c r="F130" s="26"/>
      <c r="G130" s="26"/>
      <c r="H130" s="26"/>
    </row>
    <row r="131" spans="1:8" ht="18" customHeight="1" x14ac:dyDescent="0.2">
      <c r="B131" s="1" t="s">
        <v>3</v>
      </c>
      <c r="C131" s="7" t="s">
        <v>1208</v>
      </c>
      <c r="D131" s="2" t="s">
        <v>4</v>
      </c>
      <c r="E131" s="12" t="s">
        <v>1205</v>
      </c>
      <c r="F131" s="16" t="s">
        <v>5</v>
      </c>
      <c r="G131" s="2" t="s">
        <v>7</v>
      </c>
      <c r="H131" s="2" t="s">
        <v>6</v>
      </c>
    </row>
    <row r="132" spans="1:8" ht="18" customHeight="1" x14ac:dyDescent="0.2">
      <c r="B132">
        <v>1</v>
      </c>
      <c r="C132" s="18" t="s">
        <v>44</v>
      </c>
      <c r="D132" s="7" t="str">
        <f>IF(C132="", "",IF($C132&gt;0, IFERROR(VLOOKUP($C132, Members!$A$1:$E$1753, 2, FALSE),"")))</f>
        <v/>
      </c>
      <c r="E132" s="13" t="str">
        <f>IF(C132="","",IF($C132&gt;0,IFERROR(VLOOKUP($C132,Members!$A$1:$E$1729,3,FALSE),"")))</f>
        <v/>
      </c>
      <c r="F132" s="16" t="str">
        <f>IF(E132="","",IF(E132=0,"",IF(E132&gt;0,INT(($B$2-E132)/365.25))))</f>
        <v/>
      </c>
      <c r="G132" s="7" t="str">
        <f>IF(C132="","",IF($C132&gt;0,IFERROR(VLOOKUP($C132,Members!$A$1:$E$1753,4,FALSE),"")))</f>
        <v/>
      </c>
      <c r="H132" s="7" t="str">
        <f>IF(C132="","",IF($C132&gt;0,IFERROR(VLOOKUP($C132,Members!$A$1:$E$1753,5,FALSE),"")))</f>
        <v/>
      </c>
    </row>
    <row r="133" spans="1:8" ht="18" customHeight="1" x14ac:dyDescent="0.2">
      <c r="B133">
        <v>2</v>
      </c>
      <c r="C133" s="18" t="s">
        <v>44</v>
      </c>
      <c r="D133" s="7" t="str">
        <f>IF(C133="", "",IF($C133&gt;0, IFERROR(VLOOKUP($C133, Members!$A$1:$E$1753, 2, FALSE),"")))</f>
        <v/>
      </c>
      <c r="E133" s="13" t="str">
        <f>IF(C133="","",IF($C133&gt;0,IFERROR(VLOOKUP($C133,Members!$A$1:$E$1729,3,FALSE),"")))</f>
        <v/>
      </c>
      <c r="F133" s="16" t="str">
        <f>IF(E133="","",IF(E133=0,"",IF(E133&gt;0,INT(($B$2-E133)/365.25))))</f>
        <v/>
      </c>
      <c r="G133" s="7" t="str">
        <f>IF(C133="","",IF($C133&gt;0,IFERROR(VLOOKUP($C133,Members!$A$1:$E$1753,4,FALSE),"")))</f>
        <v/>
      </c>
      <c r="H133" s="7" t="str">
        <f>IF(C133="","",IF($C133&gt;0,IFERROR(VLOOKUP($C133,Members!$A$1:$E$1753,5,FALSE),"")))</f>
        <v/>
      </c>
    </row>
    <row r="134" spans="1:8" ht="18" customHeight="1" x14ac:dyDescent="0.2">
      <c r="B134">
        <v>3</v>
      </c>
      <c r="C134" s="18" t="s">
        <v>44</v>
      </c>
      <c r="D134" s="7" t="str">
        <f>IF(C134="", "",IF($C134&gt;0, IFERROR(VLOOKUP($C134, Members!$A$1:$E$1753, 2, FALSE),"")))</f>
        <v/>
      </c>
      <c r="E134" s="13" t="str">
        <f>IF(C134="","",IF($C134&gt;0,IFERROR(VLOOKUP($C134,Members!$A$1:$E$1729,3,FALSE),"")))</f>
        <v/>
      </c>
      <c r="F134" s="16" t="str">
        <f>IF(E134="","",IF(E134=0,"",IF(E134&gt;0,INT(($B$2-E134)/365.25))))</f>
        <v/>
      </c>
      <c r="G134" s="7" t="str">
        <f>IF(C134="","",IF($C134&gt;0,IFERROR(VLOOKUP($C134,Members!$A$1:$E$1753,4,FALSE),"")))</f>
        <v/>
      </c>
      <c r="H134" s="7" t="str">
        <f>IF(C134="","",IF($C134&gt;0,IFERROR(VLOOKUP($C134,Members!$A$1:$E$1753,5,FALSE),"")))</f>
        <v/>
      </c>
    </row>
    <row r="135" spans="1:8" ht="18" customHeight="1" x14ac:dyDescent="0.2">
      <c r="B135">
        <v>4</v>
      </c>
      <c r="C135" s="18" t="s">
        <v>44</v>
      </c>
      <c r="D135" s="7" t="str">
        <f>IF(C135="", "",IF($C135&gt;0, IFERROR(VLOOKUP($C135, Members!$A$1:$E$1753, 2, FALSE),"")))</f>
        <v/>
      </c>
      <c r="E135" s="13" t="str">
        <f>IF(C135="","",IF($C135&gt;0,IFERROR(VLOOKUP($C135,Members!$A$1:$E$1729,3,FALSE),"")))</f>
        <v/>
      </c>
      <c r="F135" s="16" t="str">
        <f>IF(E135="","",IF(E135=0,"",IF(E135&gt;0,INT(($B$2-E135)/365.25))))</f>
        <v/>
      </c>
      <c r="G135" s="7" t="str">
        <f>IF(C135="","",IF($C135&gt;0,IFERROR(VLOOKUP($C135,Members!$A$1:$E$1753,4,FALSE),"")))</f>
        <v/>
      </c>
      <c r="H135" s="7" t="str">
        <f>IF(C135="","",IF($C135&gt;0,IFERROR(VLOOKUP($C135,Members!$A$1:$E$1753,5,FALSE),"")))</f>
        <v/>
      </c>
    </row>
    <row r="136" spans="1:8" ht="18" customHeight="1" x14ac:dyDescent="0.2">
      <c r="A136" s="27" t="s">
        <v>1207</v>
      </c>
      <c r="B136" s="26"/>
      <c r="C136" s="26"/>
      <c r="D136" s="26"/>
      <c r="E136" s="26"/>
      <c r="F136" s="26"/>
      <c r="G136" s="26"/>
      <c r="H136" s="26"/>
    </row>
    <row r="137" spans="1:8" ht="18" customHeight="1" x14ac:dyDescent="0.2">
      <c r="B137" s="1" t="s">
        <v>3</v>
      </c>
      <c r="C137" s="7" t="s">
        <v>1208</v>
      </c>
      <c r="D137" s="2" t="s">
        <v>4</v>
      </c>
      <c r="E137" s="12" t="s">
        <v>1205</v>
      </c>
      <c r="F137" s="16" t="s">
        <v>5</v>
      </c>
      <c r="G137" s="2" t="s">
        <v>7</v>
      </c>
      <c r="H137" s="2" t="s">
        <v>6</v>
      </c>
    </row>
    <row r="138" spans="1:8" ht="18" customHeight="1" x14ac:dyDescent="0.2">
      <c r="B138">
        <v>1</v>
      </c>
      <c r="C138" s="18" t="s">
        <v>44</v>
      </c>
      <c r="D138" s="7" t="str">
        <f>IF(C138="", "",IF($C138&gt;0, IFERROR(VLOOKUP($C138, Members!$A$1:$E$1753, 2, FALSE),"")))</f>
        <v/>
      </c>
      <c r="E138" s="13" t="str">
        <f>IF(C138="","",IF($C138&gt;0,IFERROR(VLOOKUP($C138,Members!$A$1:$E$1729,3,FALSE),"")))</f>
        <v/>
      </c>
      <c r="F138" s="16" t="str">
        <f>IF(E138="","",IF(E138=0,"",IF(E138&gt;0,INT(($B$2-E138)/365.25))))</f>
        <v/>
      </c>
      <c r="G138" s="7" t="str">
        <f>IF(C138="","",IF($C138&gt;0,IFERROR(VLOOKUP($C138,Members!$A$1:$E$1753,4,FALSE),"")))</f>
        <v/>
      </c>
      <c r="H138" s="7" t="str">
        <f>IF(C138="","",IF($C138&gt;0,IFERROR(VLOOKUP($C138,Members!$A$1:$E$1753,5,FALSE),"")))</f>
        <v/>
      </c>
    </row>
    <row r="139" spans="1:8" ht="18" customHeight="1" x14ac:dyDescent="0.2">
      <c r="B139">
        <v>2</v>
      </c>
      <c r="C139" s="18" t="s">
        <v>44</v>
      </c>
      <c r="D139" s="7" t="str">
        <f>IF(C139="", "",IF($C139&gt;0, IFERROR(VLOOKUP($C139, Members!$A$1:$E$1753, 2, FALSE),"")))</f>
        <v/>
      </c>
      <c r="E139" s="13" t="str">
        <f>IF(C139="","",IF($C139&gt;0,IFERROR(VLOOKUP($C139,Members!$A$1:$E$1729,3,FALSE),"")))</f>
        <v/>
      </c>
      <c r="F139" s="16" t="str">
        <f>IF(E139="","",IF(E139=0,"",IF(E139&gt;0,INT(($B$2-E139)/365.25))))</f>
        <v/>
      </c>
      <c r="G139" s="7" t="str">
        <f>IF(C139="","",IF($C139&gt;0,IFERROR(VLOOKUP($C139,Members!$A$1:$E$1753,4,FALSE),"")))</f>
        <v/>
      </c>
      <c r="H139" s="7" t="str">
        <f>IF(C139="","",IF($C139&gt;0,IFERROR(VLOOKUP($C139,Members!$A$1:$E$1753,5,FALSE),"")))</f>
        <v/>
      </c>
    </row>
    <row r="140" spans="1:8" ht="18" customHeight="1" x14ac:dyDescent="0.2">
      <c r="B140">
        <v>3</v>
      </c>
      <c r="C140" s="18" t="s">
        <v>44</v>
      </c>
      <c r="D140" s="7" t="str">
        <f>IF(C140="", "",IF($C140&gt;0, IFERROR(VLOOKUP($C140, Members!$A$1:$E$1753, 2, FALSE),"")))</f>
        <v/>
      </c>
      <c r="E140" s="13" t="str">
        <f>IF(C140="","",IF($C140&gt;0,IFERROR(VLOOKUP($C140,Members!$A$1:$E$1729,3,FALSE),"")))</f>
        <v/>
      </c>
      <c r="F140" s="16" t="str">
        <f>IF(E140="","",IF(E140=0,"",IF(E140&gt;0,INT(($B$2-E140)/365.25))))</f>
        <v/>
      </c>
      <c r="G140" s="7" t="str">
        <f>IF(C140="","",IF($C140&gt;0,IFERROR(VLOOKUP($C140,Members!$A$1:$E$1753,4,FALSE),"")))</f>
        <v/>
      </c>
      <c r="H140" s="7" t="str">
        <f>IF(C140="","",IF($C140&gt;0,IFERROR(VLOOKUP($C140,Members!$A$1:$E$1753,5,FALSE),"")))</f>
        <v/>
      </c>
    </row>
    <row r="141" spans="1:8" ht="18" customHeight="1" x14ac:dyDescent="0.2">
      <c r="B141">
        <v>4</v>
      </c>
      <c r="C141" s="18" t="s">
        <v>44</v>
      </c>
      <c r="D141" s="7" t="str">
        <f>IF(C141="", "",IF($C141&gt;0, IFERROR(VLOOKUP($C141, Members!$A$1:$E$1753, 2, FALSE),"")))</f>
        <v/>
      </c>
      <c r="E141" s="13" t="str">
        <f>IF(C141="","",IF($C141&gt;0,IFERROR(VLOOKUP($C141,Members!$A$1:$E$1729,3,FALSE),"")))</f>
        <v/>
      </c>
      <c r="F141" s="16" t="str">
        <f>IF(E141="","",IF(E141=0,"",IF(E141&gt;0,INT(($B$2-E141)/365.25))))</f>
        <v/>
      </c>
      <c r="G141" s="7" t="str">
        <f>IF(C141="","",IF($C141&gt;0,IFERROR(VLOOKUP($C141,Members!$A$1:$E$1753,4,FALSE),"")))</f>
        <v/>
      </c>
      <c r="H141" s="7" t="str">
        <f>IF(C141="","",IF($C141&gt;0,IFERROR(VLOOKUP($C141,Members!$A$1:$E$1753,5,FALSE),"")))</f>
        <v/>
      </c>
    </row>
    <row r="142" spans="1:8" ht="18" customHeight="1" x14ac:dyDescent="0.2">
      <c r="A142" s="27" t="s">
        <v>1207</v>
      </c>
      <c r="B142" s="26"/>
      <c r="C142" s="26"/>
      <c r="D142" s="26"/>
      <c r="E142" s="26"/>
      <c r="F142" s="26"/>
      <c r="G142" s="26"/>
      <c r="H142" s="26"/>
    </row>
    <row r="143" spans="1:8" ht="18" customHeight="1" x14ac:dyDescent="0.2">
      <c r="B143" s="1" t="s">
        <v>3</v>
      </c>
      <c r="C143" s="7" t="s">
        <v>1208</v>
      </c>
      <c r="D143" s="2" t="s">
        <v>4</v>
      </c>
      <c r="E143" s="12" t="s">
        <v>1205</v>
      </c>
      <c r="F143" s="16" t="s">
        <v>5</v>
      </c>
      <c r="G143" s="2" t="s">
        <v>7</v>
      </c>
      <c r="H143" s="2" t="s">
        <v>6</v>
      </c>
    </row>
    <row r="144" spans="1:8" ht="18" customHeight="1" x14ac:dyDescent="0.2">
      <c r="B144">
        <v>1</v>
      </c>
      <c r="C144" s="18" t="s">
        <v>44</v>
      </c>
      <c r="D144" s="7" t="str">
        <f>IF(C144="", "",IF($C144&gt;0, IFERROR(VLOOKUP($C144, Members!$A$1:$E$1753, 2, FALSE),"")))</f>
        <v/>
      </c>
      <c r="E144" s="13" t="str">
        <f>IF(C144="","",IF($C144&gt;0,IFERROR(VLOOKUP($C144,Members!$A$1:$E$1729,3,FALSE),"")))</f>
        <v/>
      </c>
      <c r="F144" s="16" t="str">
        <f>IF(E144="","",IF(E144=0,"",IF(E144&gt;0,INT(($B$2-E144)/365.25))))</f>
        <v/>
      </c>
      <c r="G144" s="7" t="str">
        <f>IF(C144="","",IF($C144&gt;0,IFERROR(VLOOKUP($C144,Members!$A$1:$E$1753,4,FALSE),"")))</f>
        <v/>
      </c>
      <c r="H144" s="7" t="str">
        <f>IF(C144="","",IF($C144&gt;0,IFERROR(VLOOKUP($C144,Members!$A$1:$E$1753,5,FALSE),"")))</f>
        <v/>
      </c>
    </row>
    <row r="145" spans="1:8" ht="18" customHeight="1" x14ac:dyDescent="0.2">
      <c r="B145">
        <v>2</v>
      </c>
      <c r="C145" s="18" t="s">
        <v>44</v>
      </c>
      <c r="D145" s="7" t="str">
        <f>IF(C145="", "",IF($C145&gt;0, IFERROR(VLOOKUP($C145, Members!$A$1:$E$1753, 2, FALSE),"")))</f>
        <v/>
      </c>
      <c r="E145" s="13" t="str">
        <f>IF(C145="","",IF($C145&gt;0,IFERROR(VLOOKUP($C145,Members!$A$1:$E$1729,3,FALSE),"")))</f>
        <v/>
      </c>
      <c r="F145" s="16" t="str">
        <f>IF(E145="","",IF(E145=0,"",IF(E145&gt;0,INT(($B$2-E145)/365.25))))</f>
        <v/>
      </c>
      <c r="G145" s="7" t="str">
        <f>IF(C145="","",IF($C145&gt;0,IFERROR(VLOOKUP($C145,Members!$A$1:$E$1753,4,FALSE),"")))</f>
        <v/>
      </c>
      <c r="H145" s="7" t="str">
        <f>IF(C145="","",IF($C145&gt;0,IFERROR(VLOOKUP($C145,Members!$A$1:$E$1753,5,FALSE),"")))</f>
        <v/>
      </c>
    </row>
    <row r="146" spans="1:8" ht="18" customHeight="1" x14ac:dyDescent="0.2">
      <c r="B146">
        <v>3</v>
      </c>
      <c r="C146" s="18" t="s">
        <v>44</v>
      </c>
      <c r="D146" s="7" t="str">
        <f>IF(C146="", "",IF($C146&gt;0, IFERROR(VLOOKUP($C146, Members!$A$1:$E$1753, 2, FALSE),"")))</f>
        <v/>
      </c>
      <c r="E146" s="13" t="str">
        <f>IF(C146="","",IF($C146&gt;0,IFERROR(VLOOKUP($C146,Members!$A$1:$E$1729,3,FALSE),"")))</f>
        <v/>
      </c>
      <c r="F146" s="16" t="str">
        <f>IF(E146="","",IF(E146=0,"",IF(E146&gt;0,INT(($B$2-E146)/365.25))))</f>
        <v/>
      </c>
      <c r="G146" s="7" t="str">
        <f>IF(C146="","",IF($C146&gt;0,IFERROR(VLOOKUP($C146,Members!$A$1:$E$1753,4,FALSE),"")))</f>
        <v/>
      </c>
      <c r="H146" s="7" t="str">
        <f>IF(C146="","",IF($C146&gt;0,IFERROR(VLOOKUP($C146,Members!$A$1:$E$1753,5,FALSE),"")))</f>
        <v/>
      </c>
    </row>
    <row r="147" spans="1:8" ht="18" customHeight="1" x14ac:dyDescent="0.2">
      <c r="B147">
        <v>4</v>
      </c>
      <c r="C147" s="18" t="s">
        <v>44</v>
      </c>
      <c r="D147" s="7" t="str">
        <f>IF(C147="", "",IF($C147&gt;0, IFERROR(VLOOKUP($C147, Members!$A$1:$E$1753, 2, FALSE),"")))</f>
        <v/>
      </c>
      <c r="E147" s="13" t="str">
        <f>IF(C147="","",IF($C147&gt;0,IFERROR(VLOOKUP($C147,Members!$A$1:$E$1729,3,FALSE),"")))</f>
        <v/>
      </c>
      <c r="F147" s="16" t="str">
        <f>IF(E147="","",IF(E147=0,"",IF(E147&gt;0,INT(($B$2-E147)/365.25))))</f>
        <v/>
      </c>
      <c r="G147" s="7" t="str">
        <f>IF(C147="","",IF($C147&gt;0,IFERROR(VLOOKUP($C147,Members!$A$1:$E$1753,4,FALSE),"")))</f>
        <v/>
      </c>
      <c r="H147" s="7" t="str">
        <f>IF(C147="","",IF($C147&gt;0,IFERROR(VLOOKUP($C147,Members!$A$1:$E$1753,5,FALSE),"")))</f>
        <v/>
      </c>
    </row>
    <row r="148" spans="1:8" ht="18" customHeight="1" x14ac:dyDescent="0.2">
      <c r="A148" s="27" t="s">
        <v>1207</v>
      </c>
      <c r="B148" s="26"/>
      <c r="C148" s="26"/>
      <c r="D148" s="26"/>
      <c r="E148" s="26"/>
      <c r="F148" s="26"/>
      <c r="G148" s="26"/>
      <c r="H148" s="26"/>
    </row>
    <row r="149" spans="1:8" ht="18" customHeight="1" x14ac:dyDescent="0.2">
      <c r="B149" s="1" t="s">
        <v>3</v>
      </c>
      <c r="C149" s="7" t="s">
        <v>1208</v>
      </c>
      <c r="D149" s="2" t="s">
        <v>4</v>
      </c>
      <c r="E149" s="12" t="s">
        <v>1205</v>
      </c>
      <c r="F149" s="16" t="s">
        <v>5</v>
      </c>
      <c r="G149" s="2" t="s">
        <v>7</v>
      </c>
      <c r="H149" s="2" t="s">
        <v>6</v>
      </c>
    </row>
    <row r="150" spans="1:8" ht="18" customHeight="1" x14ac:dyDescent="0.2">
      <c r="B150">
        <v>1</v>
      </c>
      <c r="C150" s="18" t="s">
        <v>44</v>
      </c>
      <c r="D150" s="7" t="str">
        <f>IF(C150="", "",IF($C150&gt;0, IFERROR(VLOOKUP($C150, Members!$A$1:$E$1753, 2, FALSE),"")))</f>
        <v/>
      </c>
      <c r="E150" s="13" t="str">
        <f>IF(C150="","",IF($C150&gt;0,IFERROR(VLOOKUP($C150,Members!$A$1:$E$1729,3,FALSE),"")))</f>
        <v/>
      </c>
      <c r="F150" s="16" t="str">
        <f>IF(E150="","",IF(E150=0,"",IF(E150&gt;0,INT(($B$2-E150)/365.25))))</f>
        <v/>
      </c>
      <c r="G150" s="7" t="str">
        <f>IF(C150="","",IF($C150&gt;0,IFERROR(VLOOKUP($C150,Members!$A$1:$E$1753,4,FALSE),"")))</f>
        <v/>
      </c>
      <c r="H150" s="7" t="str">
        <f>IF(C150="","",IF($C150&gt;0,IFERROR(VLOOKUP($C150,Members!$A$1:$E$1753,5,FALSE),"")))</f>
        <v/>
      </c>
    </row>
    <row r="151" spans="1:8" ht="18" customHeight="1" x14ac:dyDescent="0.2">
      <c r="B151">
        <v>2</v>
      </c>
      <c r="C151" s="18" t="s">
        <v>44</v>
      </c>
      <c r="D151" s="7" t="str">
        <f>IF(C151="", "",IF($C151&gt;0, IFERROR(VLOOKUP($C151, Members!$A$1:$E$1753, 2, FALSE),"")))</f>
        <v/>
      </c>
      <c r="E151" s="13" t="str">
        <f>IF(C151="","",IF($C151&gt;0,IFERROR(VLOOKUP($C151,Members!$A$1:$E$1729,3,FALSE),"")))</f>
        <v/>
      </c>
      <c r="F151" s="16" t="str">
        <f>IF(E151="","",IF(E151=0,"",IF(E151&gt;0,INT(($B$2-E151)/365.25))))</f>
        <v/>
      </c>
      <c r="G151" s="7" t="str">
        <f>IF(C151="","",IF($C151&gt;0,IFERROR(VLOOKUP($C151,Members!$A$1:$E$1753,4,FALSE),"")))</f>
        <v/>
      </c>
      <c r="H151" s="7" t="str">
        <f>IF(C151="","",IF($C151&gt;0,IFERROR(VLOOKUP($C151,Members!$A$1:$E$1753,5,FALSE),"")))</f>
        <v/>
      </c>
    </row>
    <row r="152" spans="1:8" ht="18" customHeight="1" x14ac:dyDescent="0.2">
      <c r="B152">
        <v>3</v>
      </c>
      <c r="C152" s="18" t="s">
        <v>44</v>
      </c>
      <c r="D152" s="7" t="str">
        <f>IF(C152="", "",IF($C152&gt;0, IFERROR(VLOOKUP($C152, Members!$A$1:$E$1753, 2, FALSE),"")))</f>
        <v/>
      </c>
      <c r="E152" s="13" t="str">
        <f>IF(C152="","",IF($C152&gt;0,IFERROR(VLOOKUP($C152,Members!$A$1:$E$1729,3,FALSE),"")))</f>
        <v/>
      </c>
      <c r="F152" s="16" t="str">
        <f>IF(E152="","",IF(E152=0,"",IF(E152&gt;0,INT(($B$2-E152)/365.25))))</f>
        <v/>
      </c>
      <c r="G152" s="7" t="str">
        <f>IF(C152="","",IF($C152&gt;0,IFERROR(VLOOKUP($C152,Members!$A$1:$E$1753,4,FALSE),"")))</f>
        <v/>
      </c>
      <c r="H152" s="7" t="str">
        <f>IF(C152="","",IF($C152&gt;0,IFERROR(VLOOKUP($C152,Members!$A$1:$E$1753,5,FALSE),"")))</f>
        <v/>
      </c>
    </row>
    <row r="153" spans="1:8" ht="18" customHeight="1" x14ac:dyDescent="0.2">
      <c r="B153">
        <v>4</v>
      </c>
      <c r="C153" s="18" t="s">
        <v>44</v>
      </c>
      <c r="D153" s="7" t="str">
        <f>IF(C153="", "",IF($C153&gt;0, IFERROR(VLOOKUP($C153, Members!$A$1:$E$1753, 2, FALSE),"")))</f>
        <v/>
      </c>
      <c r="E153" s="13" t="str">
        <f>IF(C153="","",IF($C153&gt;0,IFERROR(VLOOKUP($C153,Members!$A$1:$E$1729,3,FALSE),"")))</f>
        <v/>
      </c>
      <c r="F153" s="16" t="str">
        <f>IF(E153="","",IF(E153=0,"",IF(E153&gt;0,INT(($B$2-E153)/365.25))))</f>
        <v/>
      </c>
      <c r="G153" s="7" t="str">
        <f>IF(C153="","",IF($C153&gt;0,IFERROR(VLOOKUP($C153,Members!$A$1:$E$1753,4,FALSE),"")))</f>
        <v/>
      </c>
      <c r="H153" s="7" t="str">
        <f>IF(C153="","",IF($C153&gt;0,IFERROR(VLOOKUP($C153,Members!$A$1:$E$1753,5,FALSE),"")))</f>
        <v/>
      </c>
    </row>
  </sheetData>
  <mergeCells count="4">
    <mergeCell ref="C1:G1"/>
    <mergeCell ref="B2:C2"/>
    <mergeCell ref="E2:H2"/>
    <mergeCell ref="A3:C3"/>
  </mergeCells>
  <phoneticPr fontId="0" type="noConversion"/>
  <pageMargins left="0.44" right="0.4" top="0.55000000000000004" bottom="0.6" header="0.5" footer="0.5"/>
  <pageSetup orientation="portrait" horizontalDpi="300" verticalDpi="300" r:id="rId1"/>
  <headerFooter alignWithMargins="0"/>
  <drawing r:id="rId2"/>
  <legacyDrawing r:id="rId3"/>
  <controls>
    <mc:AlternateContent xmlns:mc="http://schemas.openxmlformats.org/markup-compatibility/2006">
      <mc:Choice Requires="x14">
        <control shapeId="1200" r:id="rId4" name="ComboBox103">
          <controlPr defaultSize="0" autoLine="0" linkedCell="C153" listFillRange="Members!$A$4:$E$1739" r:id="rId5">
            <anchor moveWithCells="1" sizeWithCells="1">
              <from>
                <xdr:col>2</xdr:col>
                <xdr:colOff>47625</xdr:colOff>
                <xdr:row>152</xdr:row>
                <xdr:rowOff>9525</xdr:rowOff>
              </from>
              <to>
                <xdr:col>3</xdr:col>
                <xdr:colOff>0</xdr:colOff>
                <xdr:row>153</xdr:row>
                <xdr:rowOff>0</xdr:rowOff>
              </to>
            </anchor>
          </controlPr>
        </control>
      </mc:Choice>
      <mc:Fallback>
        <control shapeId="1200" r:id="rId4" name="ComboBox103"/>
      </mc:Fallback>
    </mc:AlternateContent>
    <mc:AlternateContent xmlns:mc="http://schemas.openxmlformats.org/markup-compatibility/2006">
      <mc:Choice Requires="x14">
        <control shapeId="1199" r:id="rId6" name="ComboBox102">
          <controlPr defaultSize="0" autoLine="0" linkedCell="C152" listFillRange="Members!$A$4:$E$1739" r:id="rId7">
            <anchor moveWithCells="1" sizeWithCells="1">
              <from>
                <xdr:col>2</xdr:col>
                <xdr:colOff>47625</xdr:colOff>
                <xdr:row>151</xdr:row>
                <xdr:rowOff>9525</xdr:rowOff>
              </from>
              <to>
                <xdr:col>3</xdr:col>
                <xdr:colOff>0</xdr:colOff>
                <xdr:row>152</xdr:row>
                <xdr:rowOff>9525</xdr:rowOff>
              </to>
            </anchor>
          </controlPr>
        </control>
      </mc:Choice>
      <mc:Fallback>
        <control shapeId="1199" r:id="rId6" name="ComboBox102"/>
      </mc:Fallback>
    </mc:AlternateContent>
    <mc:AlternateContent xmlns:mc="http://schemas.openxmlformats.org/markup-compatibility/2006">
      <mc:Choice Requires="x14">
        <control shapeId="1198" r:id="rId8" name="ComboBox101">
          <controlPr defaultSize="0" autoLine="0" linkedCell="C151" listFillRange="Members!$A$4:$E$1739" r:id="rId7">
            <anchor moveWithCells="1" sizeWithCells="1">
              <from>
                <xdr:col>2</xdr:col>
                <xdr:colOff>47625</xdr:colOff>
                <xdr:row>150</xdr:row>
                <xdr:rowOff>9525</xdr:rowOff>
              </from>
              <to>
                <xdr:col>3</xdr:col>
                <xdr:colOff>0</xdr:colOff>
                <xdr:row>151</xdr:row>
                <xdr:rowOff>9525</xdr:rowOff>
              </to>
            </anchor>
          </controlPr>
        </control>
      </mc:Choice>
      <mc:Fallback>
        <control shapeId="1198" r:id="rId8" name="ComboBox101"/>
      </mc:Fallback>
    </mc:AlternateContent>
    <mc:AlternateContent xmlns:mc="http://schemas.openxmlformats.org/markup-compatibility/2006">
      <mc:Choice Requires="x14">
        <control shapeId="1197" r:id="rId9" name="ComboBox100">
          <controlPr defaultSize="0" autoLine="0" linkedCell="C150" listFillRange="Members!$A$4:$E$1739" r:id="rId7">
            <anchor moveWithCells="1" sizeWithCells="1">
              <from>
                <xdr:col>2</xdr:col>
                <xdr:colOff>47625</xdr:colOff>
                <xdr:row>149</xdr:row>
                <xdr:rowOff>9525</xdr:rowOff>
              </from>
              <to>
                <xdr:col>3</xdr:col>
                <xdr:colOff>0</xdr:colOff>
                <xdr:row>150</xdr:row>
                <xdr:rowOff>9525</xdr:rowOff>
              </to>
            </anchor>
          </controlPr>
        </control>
      </mc:Choice>
      <mc:Fallback>
        <control shapeId="1197" r:id="rId9" name="ComboBox100"/>
      </mc:Fallback>
    </mc:AlternateContent>
    <mc:AlternateContent xmlns:mc="http://schemas.openxmlformats.org/markup-compatibility/2006">
      <mc:Choice Requires="x14">
        <control shapeId="1196" r:id="rId10" name="ComboBox99">
          <controlPr defaultSize="0" autoLine="0" linkedCell="C147" listFillRange="Members!$A$4:$E$1739" r:id="rId7">
            <anchor moveWithCells="1" sizeWithCells="1">
              <from>
                <xdr:col>2</xdr:col>
                <xdr:colOff>47625</xdr:colOff>
                <xdr:row>146</xdr:row>
                <xdr:rowOff>9525</xdr:rowOff>
              </from>
              <to>
                <xdr:col>3</xdr:col>
                <xdr:colOff>0</xdr:colOff>
                <xdr:row>147</xdr:row>
                <xdr:rowOff>9525</xdr:rowOff>
              </to>
            </anchor>
          </controlPr>
        </control>
      </mc:Choice>
      <mc:Fallback>
        <control shapeId="1196" r:id="rId10" name="ComboBox99"/>
      </mc:Fallback>
    </mc:AlternateContent>
    <mc:AlternateContent xmlns:mc="http://schemas.openxmlformats.org/markup-compatibility/2006">
      <mc:Choice Requires="x14">
        <control shapeId="1195" r:id="rId11" name="ComboBox98">
          <controlPr defaultSize="0" autoLine="0" linkedCell="C146" listFillRange="Members!$A$4:$E$1739" r:id="rId7">
            <anchor moveWithCells="1" sizeWithCells="1">
              <from>
                <xdr:col>2</xdr:col>
                <xdr:colOff>47625</xdr:colOff>
                <xdr:row>145</xdr:row>
                <xdr:rowOff>9525</xdr:rowOff>
              </from>
              <to>
                <xdr:col>3</xdr:col>
                <xdr:colOff>0</xdr:colOff>
                <xdr:row>146</xdr:row>
                <xdr:rowOff>9525</xdr:rowOff>
              </to>
            </anchor>
          </controlPr>
        </control>
      </mc:Choice>
      <mc:Fallback>
        <control shapeId="1195" r:id="rId11" name="ComboBox98"/>
      </mc:Fallback>
    </mc:AlternateContent>
    <mc:AlternateContent xmlns:mc="http://schemas.openxmlformats.org/markup-compatibility/2006">
      <mc:Choice Requires="x14">
        <control shapeId="1194" r:id="rId12" name="ComboBox97">
          <controlPr defaultSize="0" autoLine="0" linkedCell="C145" listFillRange="Members!$A$4:$E$1739" r:id="rId7">
            <anchor moveWithCells="1" sizeWithCells="1">
              <from>
                <xdr:col>2</xdr:col>
                <xdr:colOff>47625</xdr:colOff>
                <xdr:row>144</xdr:row>
                <xdr:rowOff>9525</xdr:rowOff>
              </from>
              <to>
                <xdr:col>3</xdr:col>
                <xdr:colOff>0</xdr:colOff>
                <xdr:row>145</xdr:row>
                <xdr:rowOff>9525</xdr:rowOff>
              </to>
            </anchor>
          </controlPr>
        </control>
      </mc:Choice>
      <mc:Fallback>
        <control shapeId="1194" r:id="rId12" name="ComboBox97"/>
      </mc:Fallback>
    </mc:AlternateContent>
    <mc:AlternateContent xmlns:mc="http://schemas.openxmlformats.org/markup-compatibility/2006">
      <mc:Choice Requires="x14">
        <control shapeId="1193" r:id="rId13" name="ComboBox96">
          <controlPr defaultSize="0" autoLine="0" linkedCell="C144" listFillRange="Members!$A$4:$E$1739" r:id="rId7">
            <anchor moveWithCells="1" sizeWithCells="1">
              <from>
                <xdr:col>2</xdr:col>
                <xdr:colOff>47625</xdr:colOff>
                <xdr:row>143</xdr:row>
                <xdr:rowOff>9525</xdr:rowOff>
              </from>
              <to>
                <xdr:col>3</xdr:col>
                <xdr:colOff>0</xdr:colOff>
                <xdr:row>144</xdr:row>
                <xdr:rowOff>9525</xdr:rowOff>
              </to>
            </anchor>
          </controlPr>
        </control>
      </mc:Choice>
      <mc:Fallback>
        <control shapeId="1193" r:id="rId13" name="ComboBox96"/>
      </mc:Fallback>
    </mc:AlternateContent>
    <mc:AlternateContent xmlns:mc="http://schemas.openxmlformats.org/markup-compatibility/2006">
      <mc:Choice Requires="x14">
        <control shapeId="1192" r:id="rId14" name="ComboBox95">
          <controlPr defaultSize="0" autoLine="0" linkedCell="C141" listFillRange="Members!$A$4:$E$1739" r:id="rId7">
            <anchor moveWithCells="1" sizeWithCells="1">
              <from>
                <xdr:col>2</xdr:col>
                <xdr:colOff>47625</xdr:colOff>
                <xdr:row>140</xdr:row>
                <xdr:rowOff>9525</xdr:rowOff>
              </from>
              <to>
                <xdr:col>3</xdr:col>
                <xdr:colOff>0</xdr:colOff>
                <xdr:row>141</xdr:row>
                <xdr:rowOff>9525</xdr:rowOff>
              </to>
            </anchor>
          </controlPr>
        </control>
      </mc:Choice>
      <mc:Fallback>
        <control shapeId="1192" r:id="rId14" name="ComboBox95"/>
      </mc:Fallback>
    </mc:AlternateContent>
    <mc:AlternateContent xmlns:mc="http://schemas.openxmlformats.org/markup-compatibility/2006">
      <mc:Choice Requires="x14">
        <control shapeId="1191" r:id="rId15" name="ComboBox94">
          <controlPr defaultSize="0" autoLine="0" linkedCell="C140" listFillRange="Members!$A$4:$E$1739" r:id="rId7">
            <anchor moveWithCells="1" sizeWithCells="1">
              <from>
                <xdr:col>2</xdr:col>
                <xdr:colOff>47625</xdr:colOff>
                <xdr:row>139</xdr:row>
                <xdr:rowOff>9525</xdr:rowOff>
              </from>
              <to>
                <xdr:col>3</xdr:col>
                <xdr:colOff>0</xdr:colOff>
                <xdr:row>140</xdr:row>
                <xdr:rowOff>9525</xdr:rowOff>
              </to>
            </anchor>
          </controlPr>
        </control>
      </mc:Choice>
      <mc:Fallback>
        <control shapeId="1191" r:id="rId15" name="ComboBox94"/>
      </mc:Fallback>
    </mc:AlternateContent>
    <mc:AlternateContent xmlns:mc="http://schemas.openxmlformats.org/markup-compatibility/2006">
      <mc:Choice Requires="x14">
        <control shapeId="1190" r:id="rId16" name="ComboBox93">
          <controlPr defaultSize="0" autoLine="0" linkedCell="C139" listFillRange="Members!$A$4:$E$1739" r:id="rId7">
            <anchor moveWithCells="1" sizeWithCells="1">
              <from>
                <xdr:col>2</xdr:col>
                <xdr:colOff>47625</xdr:colOff>
                <xdr:row>138</xdr:row>
                <xdr:rowOff>9525</xdr:rowOff>
              </from>
              <to>
                <xdr:col>3</xdr:col>
                <xdr:colOff>0</xdr:colOff>
                <xdr:row>139</xdr:row>
                <xdr:rowOff>9525</xdr:rowOff>
              </to>
            </anchor>
          </controlPr>
        </control>
      </mc:Choice>
      <mc:Fallback>
        <control shapeId="1190" r:id="rId16" name="ComboBox93"/>
      </mc:Fallback>
    </mc:AlternateContent>
    <mc:AlternateContent xmlns:mc="http://schemas.openxmlformats.org/markup-compatibility/2006">
      <mc:Choice Requires="x14">
        <control shapeId="1189" r:id="rId17" name="ComboBox92">
          <controlPr defaultSize="0" autoLine="0" linkedCell="C138" listFillRange="Members!$A$4:$E$1739" r:id="rId7">
            <anchor moveWithCells="1" sizeWithCells="1">
              <from>
                <xdr:col>2</xdr:col>
                <xdr:colOff>47625</xdr:colOff>
                <xdr:row>137</xdr:row>
                <xdr:rowOff>9525</xdr:rowOff>
              </from>
              <to>
                <xdr:col>3</xdr:col>
                <xdr:colOff>0</xdr:colOff>
                <xdr:row>138</xdr:row>
                <xdr:rowOff>9525</xdr:rowOff>
              </to>
            </anchor>
          </controlPr>
        </control>
      </mc:Choice>
      <mc:Fallback>
        <control shapeId="1189" r:id="rId17" name="ComboBox92"/>
      </mc:Fallback>
    </mc:AlternateContent>
    <mc:AlternateContent xmlns:mc="http://schemas.openxmlformats.org/markup-compatibility/2006">
      <mc:Choice Requires="x14">
        <control shapeId="1188" r:id="rId18" name="ComboBox91">
          <controlPr defaultSize="0" autoLine="0" linkedCell="C135" listFillRange="Members!$A$4:$E$1739" r:id="rId7">
            <anchor moveWithCells="1" sizeWithCells="1">
              <from>
                <xdr:col>2</xdr:col>
                <xdr:colOff>47625</xdr:colOff>
                <xdr:row>134</xdr:row>
                <xdr:rowOff>9525</xdr:rowOff>
              </from>
              <to>
                <xdr:col>3</xdr:col>
                <xdr:colOff>0</xdr:colOff>
                <xdr:row>135</xdr:row>
                <xdr:rowOff>9525</xdr:rowOff>
              </to>
            </anchor>
          </controlPr>
        </control>
      </mc:Choice>
      <mc:Fallback>
        <control shapeId="1188" r:id="rId18" name="ComboBox91"/>
      </mc:Fallback>
    </mc:AlternateContent>
    <mc:AlternateContent xmlns:mc="http://schemas.openxmlformats.org/markup-compatibility/2006">
      <mc:Choice Requires="x14">
        <control shapeId="1187" r:id="rId19" name="ComboBox90">
          <controlPr defaultSize="0" autoLine="0" linkedCell="C134" listFillRange="Members!$A$4:$E$1739" r:id="rId7">
            <anchor moveWithCells="1" sizeWithCells="1">
              <from>
                <xdr:col>2</xdr:col>
                <xdr:colOff>47625</xdr:colOff>
                <xdr:row>133</xdr:row>
                <xdr:rowOff>9525</xdr:rowOff>
              </from>
              <to>
                <xdr:col>3</xdr:col>
                <xdr:colOff>0</xdr:colOff>
                <xdr:row>134</xdr:row>
                <xdr:rowOff>9525</xdr:rowOff>
              </to>
            </anchor>
          </controlPr>
        </control>
      </mc:Choice>
      <mc:Fallback>
        <control shapeId="1187" r:id="rId19" name="ComboBox90"/>
      </mc:Fallback>
    </mc:AlternateContent>
    <mc:AlternateContent xmlns:mc="http://schemas.openxmlformats.org/markup-compatibility/2006">
      <mc:Choice Requires="x14">
        <control shapeId="1186" r:id="rId20" name="ComboBox89">
          <controlPr defaultSize="0" autoLine="0" linkedCell="C133" listFillRange="Members!$A$4:$E$1739" r:id="rId7">
            <anchor moveWithCells="1" sizeWithCells="1">
              <from>
                <xdr:col>2</xdr:col>
                <xdr:colOff>47625</xdr:colOff>
                <xdr:row>132</xdr:row>
                <xdr:rowOff>9525</xdr:rowOff>
              </from>
              <to>
                <xdr:col>3</xdr:col>
                <xdr:colOff>0</xdr:colOff>
                <xdr:row>133</xdr:row>
                <xdr:rowOff>9525</xdr:rowOff>
              </to>
            </anchor>
          </controlPr>
        </control>
      </mc:Choice>
      <mc:Fallback>
        <control shapeId="1186" r:id="rId20" name="ComboBox89"/>
      </mc:Fallback>
    </mc:AlternateContent>
    <mc:AlternateContent xmlns:mc="http://schemas.openxmlformats.org/markup-compatibility/2006">
      <mc:Choice Requires="x14">
        <control shapeId="1185" r:id="rId21" name="ComboBox88">
          <controlPr defaultSize="0" autoLine="0" linkedCell="C132" listFillRange="Members!$A$4:$E$1739" r:id="rId7">
            <anchor moveWithCells="1" sizeWithCells="1">
              <from>
                <xdr:col>2</xdr:col>
                <xdr:colOff>47625</xdr:colOff>
                <xdr:row>131</xdr:row>
                <xdr:rowOff>9525</xdr:rowOff>
              </from>
              <to>
                <xdr:col>3</xdr:col>
                <xdr:colOff>0</xdr:colOff>
                <xdr:row>132</xdr:row>
                <xdr:rowOff>9525</xdr:rowOff>
              </to>
            </anchor>
          </controlPr>
        </control>
      </mc:Choice>
      <mc:Fallback>
        <control shapeId="1185" r:id="rId21" name="ComboBox88"/>
      </mc:Fallback>
    </mc:AlternateContent>
    <mc:AlternateContent xmlns:mc="http://schemas.openxmlformats.org/markup-compatibility/2006">
      <mc:Choice Requires="x14">
        <control shapeId="1184" r:id="rId22" name="ComboBox87">
          <controlPr defaultSize="0" autoLine="0" linkedCell="C129" listFillRange="Members!$A$4:$E$1739" r:id="rId7">
            <anchor moveWithCells="1" sizeWithCells="1">
              <from>
                <xdr:col>2</xdr:col>
                <xdr:colOff>47625</xdr:colOff>
                <xdr:row>128</xdr:row>
                <xdr:rowOff>9525</xdr:rowOff>
              </from>
              <to>
                <xdr:col>3</xdr:col>
                <xdr:colOff>0</xdr:colOff>
                <xdr:row>129</xdr:row>
                <xdr:rowOff>9525</xdr:rowOff>
              </to>
            </anchor>
          </controlPr>
        </control>
      </mc:Choice>
      <mc:Fallback>
        <control shapeId="1184" r:id="rId22" name="ComboBox87"/>
      </mc:Fallback>
    </mc:AlternateContent>
    <mc:AlternateContent xmlns:mc="http://schemas.openxmlformats.org/markup-compatibility/2006">
      <mc:Choice Requires="x14">
        <control shapeId="1183" r:id="rId23" name="ComboBox86">
          <controlPr defaultSize="0" autoLine="0" linkedCell="C128" listFillRange="Members!$A$4:$E$1739" r:id="rId7">
            <anchor moveWithCells="1" sizeWithCells="1">
              <from>
                <xdr:col>2</xdr:col>
                <xdr:colOff>47625</xdr:colOff>
                <xdr:row>127</xdr:row>
                <xdr:rowOff>9525</xdr:rowOff>
              </from>
              <to>
                <xdr:col>3</xdr:col>
                <xdr:colOff>0</xdr:colOff>
                <xdr:row>128</xdr:row>
                <xdr:rowOff>9525</xdr:rowOff>
              </to>
            </anchor>
          </controlPr>
        </control>
      </mc:Choice>
      <mc:Fallback>
        <control shapeId="1183" r:id="rId23" name="ComboBox86"/>
      </mc:Fallback>
    </mc:AlternateContent>
    <mc:AlternateContent xmlns:mc="http://schemas.openxmlformats.org/markup-compatibility/2006">
      <mc:Choice Requires="x14">
        <control shapeId="1182" r:id="rId24" name="ComboBox85">
          <controlPr defaultSize="0" autoLine="0" linkedCell="C127" listFillRange="Members!$A$4:$E$1739" r:id="rId7">
            <anchor moveWithCells="1" sizeWithCells="1">
              <from>
                <xdr:col>2</xdr:col>
                <xdr:colOff>47625</xdr:colOff>
                <xdr:row>126</xdr:row>
                <xdr:rowOff>9525</xdr:rowOff>
              </from>
              <to>
                <xdr:col>3</xdr:col>
                <xdr:colOff>0</xdr:colOff>
                <xdr:row>127</xdr:row>
                <xdr:rowOff>9525</xdr:rowOff>
              </to>
            </anchor>
          </controlPr>
        </control>
      </mc:Choice>
      <mc:Fallback>
        <control shapeId="1182" r:id="rId24" name="ComboBox85"/>
      </mc:Fallback>
    </mc:AlternateContent>
    <mc:AlternateContent xmlns:mc="http://schemas.openxmlformats.org/markup-compatibility/2006">
      <mc:Choice Requires="x14">
        <control shapeId="1181" r:id="rId25" name="ComboBox84">
          <controlPr defaultSize="0" autoLine="0" linkedCell="C126" listFillRange="Members!$A$4:$E$1739" r:id="rId7">
            <anchor moveWithCells="1" sizeWithCells="1">
              <from>
                <xdr:col>2</xdr:col>
                <xdr:colOff>47625</xdr:colOff>
                <xdr:row>125</xdr:row>
                <xdr:rowOff>9525</xdr:rowOff>
              </from>
              <to>
                <xdr:col>3</xdr:col>
                <xdr:colOff>0</xdr:colOff>
                <xdr:row>126</xdr:row>
                <xdr:rowOff>9525</xdr:rowOff>
              </to>
            </anchor>
          </controlPr>
        </control>
      </mc:Choice>
      <mc:Fallback>
        <control shapeId="1181" r:id="rId25" name="ComboBox84"/>
      </mc:Fallback>
    </mc:AlternateContent>
    <mc:AlternateContent xmlns:mc="http://schemas.openxmlformats.org/markup-compatibility/2006">
      <mc:Choice Requires="x14">
        <control shapeId="1180" r:id="rId26" name="ComboBox83">
          <controlPr defaultSize="0" autoLine="0" linkedCell="C123" listFillRange="Members!$A$4:$E$1739" r:id="rId7">
            <anchor moveWithCells="1" sizeWithCells="1">
              <from>
                <xdr:col>2</xdr:col>
                <xdr:colOff>47625</xdr:colOff>
                <xdr:row>122</xdr:row>
                <xdr:rowOff>9525</xdr:rowOff>
              </from>
              <to>
                <xdr:col>3</xdr:col>
                <xdr:colOff>0</xdr:colOff>
                <xdr:row>123</xdr:row>
                <xdr:rowOff>9525</xdr:rowOff>
              </to>
            </anchor>
          </controlPr>
        </control>
      </mc:Choice>
      <mc:Fallback>
        <control shapeId="1180" r:id="rId26" name="ComboBox83"/>
      </mc:Fallback>
    </mc:AlternateContent>
    <mc:AlternateContent xmlns:mc="http://schemas.openxmlformats.org/markup-compatibility/2006">
      <mc:Choice Requires="x14">
        <control shapeId="1179" r:id="rId27" name="ComboBox82">
          <controlPr defaultSize="0" autoLine="0" linkedCell="C122" listFillRange="Members!$A$4:$E$1739" r:id="rId7">
            <anchor moveWithCells="1" sizeWithCells="1">
              <from>
                <xdr:col>2</xdr:col>
                <xdr:colOff>47625</xdr:colOff>
                <xdr:row>121</xdr:row>
                <xdr:rowOff>9525</xdr:rowOff>
              </from>
              <to>
                <xdr:col>3</xdr:col>
                <xdr:colOff>0</xdr:colOff>
                <xdr:row>122</xdr:row>
                <xdr:rowOff>9525</xdr:rowOff>
              </to>
            </anchor>
          </controlPr>
        </control>
      </mc:Choice>
      <mc:Fallback>
        <control shapeId="1179" r:id="rId27" name="ComboBox82"/>
      </mc:Fallback>
    </mc:AlternateContent>
    <mc:AlternateContent xmlns:mc="http://schemas.openxmlformats.org/markup-compatibility/2006">
      <mc:Choice Requires="x14">
        <control shapeId="1178" r:id="rId28" name="ComboBox81">
          <controlPr defaultSize="0" autoLine="0" linkedCell="C121" listFillRange="Members!$A$4:$E$1739" r:id="rId7">
            <anchor moveWithCells="1" sizeWithCells="1">
              <from>
                <xdr:col>2</xdr:col>
                <xdr:colOff>47625</xdr:colOff>
                <xdr:row>120</xdr:row>
                <xdr:rowOff>9525</xdr:rowOff>
              </from>
              <to>
                <xdr:col>3</xdr:col>
                <xdr:colOff>0</xdr:colOff>
                <xdr:row>121</xdr:row>
                <xdr:rowOff>9525</xdr:rowOff>
              </to>
            </anchor>
          </controlPr>
        </control>
      </mc:Choice>
      <mc:Fallback>
        <control shapeId="1178" r:id="rId28" name="ComboBox81"/>
      </mc:Fallback>
    </mc:AlternateContent>
    <mc:AlternateContent xmlns:mc="http://schemas.openxmlformats.org/markup-compatibility/2006">
      <mc:Choice Requires="x14">
        <control shapeId="1177" r:id="rId29" name="ComboBox80">
          <controlPr defaultSize="0" autoLine="0" linkedCell="C120" listFillRange="Members!$A$4:$E$1739" r:id="rId7">
            <anchor moveWithCells="1" sizeWithCells="1">
              <from>
                <xdr:col>2</xdr:col>
                <xdr:colOff>47625</xdr:colOff>
                <xdr:row>119</xdr:row>
                <xdr:rowOff>9525</xdr:rowOff>
              </from>
              <to>
                <xdr:col>3</xdr:col>
                <xdr:colOff>0</xdr:colOff>
                <xdr:row>120</xdr:row>
                <xdr:rowOff>9525</xdr:rowOff>
              </to>
            </anchor>
          </controlPr>
        </control>
      </mc:Choice>
      <mc:Fallback>
        <control shapeId="1177" r:id="rId29" name="ComboBox80"/>
      </mc:Fallback>
    </mc:AlternateContent>
    <mc:AlternateContent xmlns:mc="http://schemas.openxmlformats.org/markup-compatibility/2006">
      <mc:Choice Requires="x14">
        <control shapeId="1176" r:id="rId30" name="ComboBox79">
          <controlPr defaultSize="0" autoLine="0" linkedCell="C117" listFillRange="Members!$A$4:$E$1739" r:id="rId7">
            <anchor moveWithCells="1" sizeWithCells="1">
              <from>
                <xdr:col>2</xdr:col>
                <xdr:colOff>47625</xdr:colOff>
                <xdr:row>116</xdr:row>
                <xdr:rowOff>9525</xdr:rowOff>
              </from>
              <to>
                <xdr:col>3</xdr:col>
                <xdr:colOff>0</xdr:colOff>
                <xdr:row>117</xdr:row>
                <xdr:rowOff>9525</xdr:rowOff>
              </to>
            </anchor>
          </controlPr>
        </control>
      </mc:Choice>
      <mc:Fallback>
        <control shapeId="1176" r:id="rId30" name="ComboBox79"/>
      </mc:Fallback>
    </mc:AlternateContent>
    <mc:AlternateContent xmlns:mc="http://schemas.openxmlformats.org/markup-compatibility/2006">
      <mc:Choice Requires="x14">
        <control shapeId="1175" r:id="rId31" name="ComboBox78">
          <controlPr defaultSize="0" autoLine="0" linkedCell="C116" listFillRange="Members!$A$4:$E$1739" r:id="rId7">
            <anchor moveWithCells="1" sizeWithCells="1">
              <from>
                <xdr:col>2</xdr:col>
                <xdr:colOff>47625</xdr:colOff>
                <xdr:row>115</xdr:row>
                <xdr:rowOff>9525</xdr:rowOff>
              </from>
              <to>
                <xdr:col>3</xdr:col>
                <xdr:colOff>0</xdr:colOff>
                <xdr:row>116</xdr:row>
                <xdr:rowOff>9525</xdr:rowOff>
              </to>
            </anchor>
          </controlPr>
        </control>
      </mc:Choice>
      <mc:Fallback>
        <control shapeId="1175" r:id="rId31" name="ComboBox78"/>
      </mc:Fallback>
    </mc:AlternateContent>
    <mc:AlternateContent xmlns:mc="http://schemas.openxmlformats.org/markup-compatibility/2006">
      <mc:Choice Requires="x14">
        <control shapeId="1174" r:id="rId32" name="ComboBox77">
          <controlPr defaultSize="0" autoLine="0" linkedCell="C115" listFillRange="Members!$A$4:$E$1739" r:id="rId7">
            <anchor moveWithCells="1" sizeWithCells="1">
              <from>
                <xdr:col>2</xdr:col>
                <xdr:colOff>47625</xdr:colOff>
                <xdr:row>114</xdr:row>
                <xdr:rowOff>9525</xdr:rowOff>
              </from>
              <to>
                <xdr:col>3</xdr:col>
                <xdr:colOff>0</xdr:colOff>
                <xdr:row>115</xdr:row>
                <xdr:rowOff>9525</xdr:rowOff>
              </to>
            </anchor>
          </controlPr>
        </control>
      </mc:Choice>
      <mc:Fallback>
        <control shapeId="1174" r:id="rId32" name="ComboBox77"/>
      </mc:Fallback>
    </mc:AlternateContent>
    <mc:AlternateContent xmlns:mc="http://schemas.openxmlformats.org/markup-compatibility/2006">
      <mc:Choice Requires="x14">
        <control shapeId="1173" r:id="rId33" name="ComboBox76">
          <controlPr defaultSize="0" autoLine="0" linkedCell="C114" listFillRange="Members!$A$4:$E$1739" r:id="rId7">
            <anchor moveWithCells="1" sizeWithCells="1">
              <from>
                <xdr:col>2</xdr:col>
                <xdr:colOff>47625</xdr:colOff>
                <xdr:row>113</xdr:row>
                <xdr:rowOff>9525</xdr:rowOff>
              </from>
              <to>
                <xdr:col>3</xdr:col>
                <xdr:colOff>0</xdr:colOff>
                <xdr:row>114</xdr:row>
                <xdr:rowOff>9525</xdr:rowOff>
              </to>
            </anchor>
          </controlPr>
        </control>
      </mc:Choice>
      <mc:Fallback>
        <control shapeId="1173" r:id="rId33" name="ComboBox76"/>
      </mc:Fallback>
    </mc:AlternateContent>
    <mc:AlternateContent xmlns:mc="http://schemas.openxmlformats.org/markup-compatibility/2006">
      <mc:Choice Requires="x14">
        <control shapeId="1172" r:id="rId34" name="ComboBox75">
          <controlPr defaultSize="0" autoLine="0" linkedCell="C111" listFillRange="Members!$A$4:$E$1739" r:id="rId7">
            <anchor moveWithCells="1" sizeWithCells="1">
              <from>
                <xdr:col>2</xdr:col>
                <xdr:colOff>47625</xdr:colOff>
                <xdr:row>110</xdr:row>
                <xdr:rowOff>9525</xdr:rowOff>
              </from>
              <to>
                <xdr:col>3</xdr:col>
                <xdr:colOff>0</xdr:colOff>
                <xdr:row>111</xdr:row>
                <xdr:rowOff>9525</xdr:rowOff>
              </to>
            </anchor>
          </controlPr>
        </control>
      </mc:Choice>
      <mc:Fallback>
        <control shapeId="1172" r:id="rId34" name="ComboBox75"/>
      </mc:Fallback>
    </mc:AlternateContent>
    <mc:AlternateContent xmlns:mc="http://schemas.openxmlformats.org/markup-compatibility/2006">
      <mc:Choice Requires="x14">
        <control shapeId="1171" r:id="rId35" name="ComboBox74">
          <controlPr defaultSize="0" autoLine="0" linkedCell="C110" listFillRange="Members!$A$4:$E$1739" r:id="rId7">
            <anchor moveWithCells="1" sizeWithCells="1">
              <from>
                <xdr:col>2</xdr:col>
                <xdr:colOff>47625</xdr:colOff>
                <xdr:row>109</xdr:row>
                <xdr:rowOff>9525</xdr:rowOff>
              </from>
              <to>
                <xdr:col>3</xdr:col>
                <xdr:colOff>0</xdr:colOff>
                <xdr:row>110</xdr:row>
                <xdr:rowOff>9525</xdr:rowOff>
              </to>
            </anchor>
          </controlPr>
        </control>
      </mc:Choice>
      <mc:Fallback>
        <control shapeId="1171" r:id="rId35" name="ComboBox74"/>
      </mc:Fallback>
    </mc:AlternateContent>
    <mc:AlternateContent xmlns:mc="http://schemas.openxmlformats.org/markup-compatibility/2006">
      <mc:Choice Requires="x14">
        <control shapeId="1170" r:id="rId36" name="ComboBox73">
          <controlPr defaultSize="0" autoLine="0" linkedCell="C109" listFillRange="Members!$A$4:$E$1739" r:id="rId7">
            <anchor moveWithCells="1" sizeWithCells="1">
              <from>
                <xdr:col>2</xdr:col>
                <xdr:colOff>47625</xdr:colOff>
                <xdr:row>108</xdr:row>
                <xdr:rowOff>9525</xdr:rowOff>
              </from>
              <to>
                <xdr:col>3</xdr:col>
                <xdr:colOff>0</xdr:colOff>
                <xdr:row>109</xdr:row>
                <xdr:rowOff>9525</xdr:rowOff>
              </to>
            </anchor>
          </controlPr>
        </control>
      </mc:Choice>
      <mc:Fallback>
        <control shapeId="1170" r:id="rId36" name="ComboBox73"/>
      </mc:Fallback>
    </mc:AlternateContent>
    <mc:AlternateContent xmlns:mc="http://schemas.openxmlformats.org/markup-compatibility/2006">
      <mc:Choice Requires="x14">
        <control shapeId="1169" r:id="rId37" name="ComboBox72">
          <controlPr defaultSize="0" autoLine="0" linkedCell="C108" listFillRange="Members!$A$4:$E$1739" r:id="rId7">
            <anchor moveWithCells="1" sizeWithCells="1">
              <from>
                <xdr:col>2</xdr:col>
                <xdr:colOff>47625</xdr:colOff>
                <xdr:row>107</xdr:row>
                <xdr:rowOff>9525</xdr:rowOff>
              </from>
              <to>
                <xdr:col>3</xdr:col>
                <xdr:colOff>0</xdr:colOff>
                <xdr:row>108</xdr:row>
                <xdr:rowOff>9525</xdr:rowOff>
              </to>
            </anchor>
          </controlPr>
        </control>
      </mc:Choice>
      <mc:Fallback>
        <control shapeId="1169" r:id="rId37" name="ComboBox72"/>
      </mc:Fallback>
    </mc:AlternateContent>
    <mc:AlternateContent xmlns:mc="http://schemas.openxmlformats.org/markup-compatibility/2006">
      <mc:Choice Requires="x14">
        <control shapeId="1166" r:id="rId38" name="ComboBox69">
          <controlPr defaultSize="0" autoLine="0" linkedCell="C105" listFillRange="Members!$A$4:$E$1739" r:id="rId5">
            <anchor moveWithCells="1" sizeWithCells="1">
              <from>
                <xdr:col>2</xdr:col>
                <xdr:colOff>47625</xdr:colOff>
                <xdr:row>104</xdr:row>
                <xdr:rowOff>9525</xdr:rowOff>
              </from>
              <to>
                <xdr:col>3</xdr:col>
                <xdr:colOff>0</xdr:colOff>
                <xdr:row>105</xdr:row>
                <xdr:rowOff>0</xdr:rowOff>
              </to>
            </anchor>
          </controlPr>
        </control>
      </mc:Choice>
      <mc:Fallback>
        <control shapeId="1166" r:id="rId38" name="ComboBox69"/>
      </mc:Fallback>
    </mc:AlternateContent>
    <mc:AlternateContent xmlns:mc="http://schemas.openxmlformats.org/markup-compatibility/2006">
      <mc:Choice Requires="x14">
        <control shapeId="1165" r:id="rId39" name="ComboBox68">
          <controlPr defaultSize="0" autoLine="0" linkedCell="C104" listFillRange="Members!$A$4:$E$1739" r:id="rId7">
            <anchor moveWithCells="1" sizeWithCells="1">
              <from>
                <xdr:col>2</xdr:col>
                <xdr:colOff>47625</xdr:colOff>
                <xdr:row>103</xdr:row>
                <xdr:rowOff>9525</xdr:rowOff>
              </from>
              <to>
                <xdr:col>3</xdr:col>
                <xdr:colOff>0</xdr:colOff>
                <xdr:row>104</xdr:row>
                <xdr:rowOff>9525</xdr:rowOff>
              </to>
            </anchor>
          </controlPr>
        </control>
      </mc:Choice>
      <mc:Fallback>
        <control shapeId="1165" r:id="rId39" name="ComboBox68"/>
      </mc:Fallback>
    </mc:AlternateContent>
    <mc:AlternateContent xmlns:mc="http://schemas.openxmlformats.org/markup-compatibility/2006">
      <mc:Choice Requires="x14">
        <control shapeId="1164" r:id="rId40" name="ComboBox67">
          <controlPr defaultSize="0" autoLine="0" linkedCell="C103" listFillRange="Members!$A$4:$E$1739" r:id="rId7">
            <anchor moveWithCells="1" sizeWithCells="1">
              <from>
                <xdr:col>2</xdr:col>
                <xdr:colOff>47625</xdr:colOff>
                <xdr:row>102</xdr:row>
                <xdr:rowOff>9525</xdr:rowOff>
              </from>
              <to>
                <xdr:col>3</xdr:col>
                <xdr:colOff>0</xdr:colOff>
                <xdr:row>103</xdr:row>
                <xdr:rowOff>9525</xdr:rowOff>
              </to>
            </anchor>
          </controlPr>
        </control>
      </mc:Choice>
      <mc:Fallback>
        <control shapeId="1164" r:id="rId40" name="ComboBox67"/>
      </mc:Fallback>
    </mc:AlternateContent>
    <mc:AlternateContent xmlns:mc="http://schemas.openxmlformats.org/markup-compatibility/2006">
      <mc:Choice Requires="x14">
        <control shapeId="1163" r:id="rId41" name="ComboBox117">
          <controlPr defaultSize="0" autoLine="0" linkedCell="C102" listFillRange="Members!$A$4:$E$1739" r:id="rId7">
            <anchor moveWithCells="1" sizeWithCells="1">
              <from>
                <xdr:col>2</xdr:col>
                <xdr:colOff>47625</xdr:colOff>
                <xdr:row>101</xdr:row>
                <xdr:rowOff>9525</xdr:rowOff>
              </from>
              <to>
                <xdr:col>3</xdr:col>
                <xdr:colOff>0</xdr:colOff>
                <xdr:row>102</xdr:row>
                <xdr:rowOff>9525</xdr:rowOff>
              </to>
            </anchor>
          </controlPr>
        </control>
      </mc:Choice>
      <mc:Fallback>
        <control shapeId="1163" r:id="rId41" name="ComboBox117"/>
      </mc:Fallback>
    </mc:AlternateContent>
    <mc:AlternateContent xmlns:mc="http://schemas.openxmlformats.org/markup-compatibility/2006">
      <mc:Choice Requires="x14">
        <control shapeId="1160" r:id="rId42" name="ComboBox2">
          <controlPr defaultSize="0" autoLine="0" linkedCell="C27" listFillRange="Members!$A$4:$E$1739" r:id="rId43">
            <anchor moveWithCells="1" sizeWithCells="1">
              <from>
                <xdr:col>2</xdr:col>
                <xdr:colOff>38100</xdr:colOff>
                <xdr:row>26</xdr:row>
                <xdr:rowOff>9525</xdr:rowOff>
              </from>
              <to>
                <xdr:col>3</xdr:col>
                <xdr:colOff>38100</xdr:colOff>
                <xdr:row>27</xdr:row>
                <xdr:rowOff>9525</xdr:rowOff>
              </to>
            </anchor>
          </controlPr>
        </control>
      </mc:Choice>
      <mc:Fallback>
        <control shapeId="1160" r:id="rId42" name="ComboBox2"/>
      </mc:Fallback>
    </mc:AlternateContent>
    <mc:AlternateContent xmlns:mc="http://schemas.openxmlformats.org/markup-compatibility/2006">
      <mc:Choice Requires="x14">
        <control shapeId="1159" r:id="rId44" name="ComboBox65">
          <controlPr defaultSize="0" autoLine="0" linkedCell="C99" listFillRange="Members!$A$4:$E$1739" r:id="rId43">
            <anchor moveWithCells="1" sizeWithCells="1">
              <from>
                <xdr:col>2</xdr:col>
                <xdr:colOff>38100</xdr:colOff>
                <xdr:row>98</xdr:row>
                <xdr:rowOff>9525</xdr:rowOff>
              </from>
              <to>
                <xdr:col>3</xdr:col>
                <xdr:colOff>38100</xdr:colOff>
                <xdr:row>99</xdr:row>
                <xdr:rowOff>9525</xdr:rowOff>
              </to>
            </anchor>
          </controlPr>
        </control>
      </mc:Choice>
      <mc:Fallback>
        <control shapeId="1159" r:id="rId44" name="ComboBox65"/>
      </mc:Fallback>
    </mc:AlternateContent>
    <mc:AlternateContent xmlns:mc="http://schemas.openxmlformats.org/markup-compatibility/2006">
      <mc:Choice Requires="x14">
        <control shapeId="1158" r:id="rId45" name="ComboBox64">
          <controlPr defaultSize="0" autoLine="0" linkedCell="C98" listFillRange="Members!$A$4:$E$1739" r:id="rId43">
            <anchor moveWithCells="1" sizeWithCells="1">
              <from>
                <xdr:col>2</xdr:col>
                <xdr:colOff>38100</xdr:colOff>
                <xdr:row>97</xdr:row>
                <xdr:rowOff>9525</xdr:rowOff>
              </from>
              <to>
                <xdr:col>3</xdr:col>
                <xdr:colOff>38100</xdr:colOff>
                <xdr:row>98</xdr:row>
                <xdr:rowOff>9525</xdr:rowOff>
              </to>
            </anchor>
          </controlPr>
        </control>
      </mc:Choice>
      <mc:Fallback>
        <control shapeId="1158" r:id="rId45" name="ComboBox64"/>
      </mc:Fallback>
    </mc:AlternateContent>
    <mc:AlternateContent xmlns:mc="http://schemas.openxmlformats.org/markup-compatibility/2006">
      <mc:Choice Requires="x14">
        <control shapeId="1157" r:id="rId46" name="ComboBox63">
          <controlPr defaultSize="0" autoLine="0" linkedCell="C97" listFillRange="Members!$A$4:$E$1739" r:id="rId43">
            <anchor moveWithCells="1" sizeWithCells="1">
              <from>
                <xdr:col>2</xdr:col>
                <xdr:colOff>38100</xdr:colOff>
                <xdr:row>96</xdr:row>
                <xdr:rowOff>9525</xdr:rowOff>
              </from>
              <to>
                <xdr:col>3</xdr:col>
                <xdr:colOff>38100</xdr:colOff>
                <xdr:row>97</xdr:row>
                <xdr:rowOff>9525</xdr:rowOff>
              </to>
            </anchor>
          </controlPr>
        </control>
      </mc:Choice>
      <mc:Fallback>
        <control shapeId="1157" r:id="rId46" name="ComboBox63"/>
      </mc:Fallback>
    </mc:AlternateContent>
    <mc:AlternateContent xmlns:mc="http://schemas.openxmlformats.org/markup-compatibility/2006">
      <mc:Choice Requires="x14">
        <control shapeId="1156" r:id="rId47" name="ComboBox62">
          <controlPr defaultSize="0" autoLine="0" linkedCell="C96" listFillRange="Members!$A$4:$E$1739" r:id="rId43">
            <anchor moveWithCells="1" sizeWithCells="1">
              <from>
                <xdr:col>2</xdr:col>
                <xdr:colOff>38100</xdr:colOff>
                <xdr:row>95</xdr:row>
                <xdr:rowOff>9525</xdr:rowOff>
              </from>
              <to>
                <xdr:col>3</xdr:col>
                <xdr:colOff>38100</xdr:colOff>
                <xdr:row>96</xdr:row>
                <xdr:rowOff>9525</xdr:rowOff>
              </to>
            </anchor>
          </controlPr>
        </control>
      </mc:Choice>
      <mc:Fallback>
        <control shapeId="1156" r:id="rId47" name="ComboBox62"/>
      </mc:Fallback>
    </mc:AlternateContent>
    <mc:AlternateContent xmlns:mc="http://schemas.openxmlformats.org/markup-compatibility/2006">
      <mc:Choice Requires="x14">
        <control shapeId="1155" r:id="rId48" name="ComboBox61">
          <controlPr defaultSize="0" autoLine="0" linkedCell="C93" listFillRange="Members!$A$4:$E$1739" r:id="rId43">
            <anchor moveWithCells="1" sizeWithCells="1">
              <from>
                <xdr:col>2</xdr:col>
                <xdr:colOff>38100</xdr:colOff>
                <xdr:row>92</xdr:row>
                <xdr:rowOff>9525</xdr:rowOff>
              </from>
              <to>
                <xdr:col>3</xdr:col>
                <xdr:colOff>38100</xdr:colOff>
                <xdr:row>93</xdr:row>
                <xdr:rowOff>9525</xdr:rowOff>
              </to>
            </anchor>
          </controlPr>
        </control>
      </mc:Choice>
      <mc:Fallback>
        <control shapeId="1155" r:id="rId48" name="ComboBox61"/>
      </mc:Fallback>
    </mc:AlternateContent>
    <mc:AlternateContent xmlns:mc="http://schemas.openxmlformats.org/markup-compatibility/2006">
      <mc:Choice Requires="x14">
        <control shapeId="1154" r:id="rId49" name="ComboBox60">
          <controlPr defaultSize="0" autoLine="0" linkedCell="C92" listFillRange="Members!$A$4:$E$1739" r:id="rId43">
            <anchor moveWithCells="1" sizeWithCells="1">
              <from>
                <xdr:col>2</xdr:col>
                <xdr:colOff>38100</xdr:colOff>
                <xdr:row>91</xdr:row>
                <xdr:rowOff>9525</xdr:rowOff>
              </from>
              <to>
                <xdr:col>3</xdr:col>
                <xdr:colOff>38100</xdr:colOff>
                <xdr:row>92</xdr:row>
                <xdr:rowOff>9525</xdr:rowOff>
              </to>
            </anchor>
          </controlPr>
        </control>
      </mc:Choice>
      <mc:Fallback>
        <control shapeId="1154" r:id="rId49" name="ComboBox60"/>
      </mc:Fallback>
    </mc:AlternateContent>
    <mc:AlternateContent xmlns:mc="http://schemas.openxmlformats.org/markup-compatibility/2006">
      <mc:Choice Requires="x14">
        <control shapeId="1153" r:id="rId50" name="ComboBox59">
          <controlPr defaultSize="0" autoLine="0" linkedCell="C91" listFillRange="Members!$A$4:$E$1739" r:id="rId43">
            <anchor moveWithCells="1" sizeWithCells="1">
              <from>
                <xdr:col>2</xdr:col>
                <xdr:colOff>38100</xdr:colOff>
                <xdr:row>90</xdr:row>
                <xdr:rowOff>9525</xdr:rowOff>
              </from>
              <to>
                <xdr:col>3</xdr:col>
                <xdr:colOff>38100</xdr:colOff>
                <xdr:row>91</xdr:row>
                <xdr:rowOff>9525</xdr:rowOff>
              </to>
            </anchor>
          </controlPr>
        </control>
      </mc:Choice>
      <mc:Fallback>
        <control shapeId="1153" r:id="rId50" name="ComboBox59"/>
      </mc:Fallback>
    </mc:AlternateContent>
    <mc:AlternateContent xmlns:mc="http://schemas.openxmlformats.org/markup-compatibility/2006">
      <mc:Choice Requires="x14">
        <control shapeId="1152" r:id="rId51" name="ComboBox58">
          <controlPr defaultSize="0" autoLine="0" linkedCell="C90" listFillRange="Members!$A$4:$E$1739" r:id="rId43">
            <anchor moveWithCells="1" sizeWithCells="1">
              <from>
                <xdr:col>2</xdr:col>
                <xdr:colOff>38100</xdr:colOff>
                <xdr:row>89</xdr:row>
                <xdr:rowOff>9525</xdr:rowOff>
              </from>
              <to>
                <xdr:col>3</xdr:col>
                <xdr:colOff>38100</xdr:colOff>
                <xdr:row>90</xdr:row>
                <xdr:rowOff>9525</xdr:rowOff>
              </to>
            </anchor>
          </controlPr>
        </control>
      </mc:Choice>
      <mc:Fallback>
        <control shapeId="1152" r:id="rId51" name="ComboBox58"/>
      </mc:Fallback>
    </mc:AlternateContent>
    <mc:AlternateContent xmlns:mc="http://schemas.openxmlformats.org/markup-compatibility/2006">
      <mc:Choice Requires="x14">
        <control shapeId="1151" r:id="rId52" name="ComboBox57">
          <controlPr defaultSize="0" autoLine="0" linkedCell="C87" listFillRange="Members!$A$4:$E$1739" r:id="rId43">
            <anchor moveWithCells="1" sizeWithCells="1">
              <from>
                <xdr:col>2</xdr:col>
                <xdr:colOff>38100</xdr:colOff>
                <xdr:row>86</xdr:row>
                <xdr:rowOff>9525</xdr:rowOff>
              </from>
              <to>
                <xdr:col>3</xdr:col>
                <xdr:colOff>38100</xdr:colOff>
                <xdr:row>87</xdr:row>
                <xdr:rowOff>9525</xdr:rowOff>
              </to>
            </anchor>
          </controlPr>
        </control>
      </mc:Choice>
      <mc:Fallback>
        <control shapeId="1151" r:id="rId52" name="ComboBox57"/>
      </mc:Fallback>
    </mc:AlternateContent>
    <mc:AlternateContent xmlns:mc="http://schemas.openxmlformats.org/markup-compatibility/2006">
      <mc:Choice Requires="x14">
        <control shapeId="1150" r:id="rId53" name="ComboBox56">
          <controlPr defaultSize="0" autoLine="0" linkedCell="C86" listFillRange="Members!$A$4:$E$1739" r:id="rId43">
            <anchor moveWithCells="1" sizeWithCells="1">
              <from>
                <xdr:col>2</xdr:col>
                <xdr:colOff>38100</xdr:colOff>
                <xdr:row>85</xdr:row>
                <xdr:rowOff>9525</xdr:rowOff>
              </from>
              <to>
                <xdr:col>3</xdr:col>
                <xdr:colOff>38100</xdr:colOff>
                <xdr:row>86</xdr:row>
                <xdr:rowOff>9525</xdr:rowOff>
              </to>
            </anchor>
          </controlPr>
        </control>
      </mc:Choice>
      <mc:Fallback>
        <control shapeId="1150" r:id="rId53" name="ComboBox56"/>
      </mc:Fallback>
    </mc:AlternateContent>
    <mc:AlternateContent xmlns:mc="http://schemas.openxmlformats.org/markup-compatibility/2006">
      <mc:Choice Requires="x14">
        <control shapeId="1149" r:id="rId54" name="ComboBox55">
          <controlPr defaultSize="0" autoLine="0" linkedCell="C85" listFillRange="Members!$A$4:$E$1739" r:id="rId43">
            <anchor moveWithCells="1" sizeWithCells="1">
              <from>
                <xdr:col>2</xdr:col>
                <xdr:colOff>38100</xdr:colOff>
                <xdr:row>84</xdr:row>
                <xdr:rowOff>9525</xdr:rowOff>
              </from>
              <to>
                <xdr:col>3</xdr:col>
                <xdr:colOff>38100</xdr:colOff>
                <xdr:row>85</xdr:row>
                <xdr:rowOff>9525</xdr:rowOff>
              </to>
            </anchor>
          </controlPr>
        </control>
      </mc:Choice>
      <mc:Fallback>
        <control shapeId="1149" r:id="rId54" name="ComboBox55"/>
      </mc:Fallback>
    </mc:AlternateContent>
    <mc:AlternateContent xmlns:mc="http://schemas.openxmlformats.org/markup-compatibility/2006">
      <mc:Choice Requires="x14">
        <control shapeId="1148" r:id="rId55" name="ComboBox54">
          <controlPr defaultSize="0" autoLine="0" linkedCell="C84" listFillRange="Members!$A$4:$E$1739" r:id="rId43">
            <anchor moveWithCells="1" sizeWithCells="1">
              <from>
                <xdr:col>2</xdr:col>
                <xdr:colOff>38100</xdr:colOff>
                <xdr:row>83</xdr:row>
                <xdr:rowOff>9525</xdr:rowOff>
              </from>
              <to>
                <xdr:col>3</xdr:col>
                <xdr:colOff>38100</xdr:colOff>
                <xdr:row>84</xdr:row>
                <xdr:rowOff>9525</xdr:rowOff>
              </to>
            </anchor>
          </controlPr>
        </control>
      </mc:Choice>
      <mc:Fallback>
        <control shapeId="1148" r:id="rId55" name="ComboBox54"/>
      </mc:Fallback>
    </mc:AlternateContent>
    <mc:AlternateContent xmlns:mc="http://schemas.openxmlformats.org/markup-compatibility/2006">
      <mc:Choice Requires="x14">
        <control shapeId="1147" r:id="rId56" name="ComboBox53">
          <controlPr defaultSize="0" autoLine="0" linkedCell="C81" listFillRange="Members!$A$4:$E$1739" r:id="rId43">
            <anchor moveWithCells="1" sizeWithCells="1">
              <from>
                <xdr:col>2</xdr:col>
                <xdr:colOff>38100</xdr:colOff>
                <xdr:row>80</xdr:row>
                <xdr:rowOff>9525</xdr:rowOff>
              </from>
              <to>
                <xdr:col>3</xdr:col>
                <xdr:colOff>38100</xdr:colOff>
                <xdr:row>81</xdr:row>
                <xdr:rowOff>9525</xdr:rowOff>
              </to>
            </anchor>
          </controlPr>
        </control>
      </mc:Choice>
      <mc:Fallback>
        <control shapeId="1147" r:id="rId56" name="ComboBox53"/>
      </mc:Fallback>
    </mc:AlternateContent>
    <mc:AlternateContent xmlns:mc="http://schemas.openxmlformats.org/markup-compatibility/2006">
      <mc:Choice Requires="x14">
        <control shapeId="1146" r:id="rId57" name="ComboBox52">
          <controlPr defaultSize="0" autoLine="0" linkedCell="C80" listFillRange="Members!$A$4:$E$1739" r:id="rId43">
            <anchor moveWithCells="1" sizeWithCells="1">
              <from>
                <xdr:col>2</xdr:col>
                <xdr:colOff>38100</xdr:colOff>
                <xdr:row>79</xdr:row>
                <xdr:rowOff>9525</xdr:rowOff>
              </from>
              <to>
                <xdr:col>3</xdr:col>
                <xdr:colOff>38100</xdr:colOff>
                <xdr:row>80</xdr:row>
                <xdr:rowOff>9525</xdr:rowOff>
              </to>
            </anchor>
          </controlPr>
        </control>
      </mc:Choice>
      <mc:Fallback>
        <control shapeId="1146" r:id="rId57" name="ComboBox52"/>
      </mc:Fallback>
    </mc:AlternateContent>
    <mc:AlternateContent xmlns:mc="http://schemas.openxmlformats.org/markup-compatibility/2006">
      <mc:Choice Requires="x14">
        <control shapeId="1145" r:id="rId58" name="ComboBox51">
          <controlPr defaultSize="0" autoLine="0" linkedCell="C79" listFillRange="Members!$A$4:$E$1739" r:id="rId43">
            <anchor moveWithCells="1" sizeWithCells="1">
              <from>
                <xdr:col>2</xdr:col>
                <xdr:colOff>38100</xdr:colOff>
                <xdr:row>78</xdr:row>
                <xdr:rowOff>9525</xdr:rowOff>
              </from>
              <to>
                <xdr:col>3</xdr:col>
                <xdr:colOff>38100</xdr:colOff>
                <xdr:row>79</xdr:row>
                <xdr:rowOff>9525</xdr:rowOff>
              </to>
            </anchor>
          </controlPr>
        </control>
      </mc:Choice>
      <mc:Fallback>
        <control shapeId="1145" r:id="rId58" name="ComboBox51"/>
      </mc:Fallback>
    </mc:AlternateContent>
    <mc:AlternateContent xmlns:mc="http://schemas.openxmlformats.org/markup-compatibility/2006">
      <mc:Choice Requires="x14">
        <control shapeId="1144" r:id="rId59" name="ComboBox50">
          <controlPr defaultSize="0" autoLine="0" linkedCell="C78" listFillRange="Members!$A$4:$E$1739" r:id="rId43">
            <anchor moveWithCells="1" sizeWithCells="1">
              <from>
                <xdr:col>2</xdr:col>
                <xdr:colOff>38100</xdr:colOff>
                <xdr:row>77</xdr:row>
                <xdr:rowOff>9525</xdr:rowOff>
              </from>
              <to>
                <xdr:col>3</xdr:col>
                <xdr:colOff>38100</xdr:colOff>
                <xdr:row>78</xdr:row>
                <xdr:rowOff>9525</xdr:rowOff>
              </to>
            </anchor>
          </controlPr>
        </control>
      </mc:Choice>
      <mc:Fallback>
        <control shapeId="1144" r:id="rId59" name="ComboBox50"/>
      </mc:Fallback>
    </mc:AlternateContent>
    <mc:AlternateContent xmlns:mc="http://schemas.openxmlformats.org/markup-compatibility/2006">
      <mc:Choice Requires="x14">
        <control shapeId="1143" r:id="rId60" name="ComboBox49">
          <controlPr defaultSize="0" autoLine="0" linkedCell="C75" listFillRange="Members!$A$4:$E$1739" r:id="rId43">
            <anchor moveWithCells="1" sizeWithCells="1">
              <from>
                <xdr:col>2</xdr:col>
                <xdr:colOff>38100</xdr:colOff>
                <xdr:row>74</xdr:row>
                <xdr:rowOff>9525</xdr:rowOff>
              </from>
              <to>
                <xdr:col>3</xdr:col>
                <xdr:colOff>38100</xdr:colOff>
                <xdr:row>75</xdr:row>
                <xdr:rowOff>9525</xdr:rowOff>
              </to>
            </anchor>
          </controlPr>
        </control>
      </mc:Choice>
      <mc:Fallback>
        <control shapeId="1143" r:id="rId60" name="ComboBox49"/>
      </mc:Fallback>
    </mc:AlternateContent>
    <mc:AlternateContent xmlns:mc="http://schemas.openxmlformats.org/markup-compatibility/2006">
      <mc:Choice Requires="x14">
        <control shapeId="1142" r:id="rId61" name="ComboBox48">
          <controlPr defaultSize="0" autoLine="0" linkedCell="C74" listFillRange="Members!$A$4:$E$1739" r:id="rId43">
            <anchor moveWithCells="1" sizeWithCells="1">
              <from>
                <xdr:col>2</xdr:col>
                <xdr:colOff>38100</xdr:colOff>
                <xdr:row>73</xdr:row>
                <xdr:rowOff>9525</xdr:rowOff>
              </from>
              <to>
                <xdr:col>3</xdr:col>
                <xdr:colOff>38100</xdr:colOff>
                <xdr:row>74</xdr:row>
                <xdr:rowOff>9525</xdr:rowOff>
              </to>
            </anchor>
          </controlPr>
        </control>
      </mc:Choice>
      <mc:Fallback>
        <control shapeId="1142" r:id="rId61" name="ComboBox48"/>
      </mc:Fallback>
    </mc:AlternateContent>
    <mc:AlternateContent xmlns:mc="http://schemas.openxmlformats.org/markup-compatibility/2006">
      <mc:Choice Requires="x14">
        <control shapeId="1141" r:id="rId62" name="ComboBox47">
          <controlPr defaultSize="0" autoLine="0" linkedCell="C73" listFillRange="Members!$A$4:$E$1739" r:id="rId43">
            <anchor moveWithCells="1" sizeWithCells="1">
              <from>
                <xdr:col>2</xdr:col>
                <xdr:colOff>38100</xdr:colOff>
                <xdr:row>72</xdr:row>
                <xdr:rowOff>9525</xdr:rowOff>
              </from>
              <to>
                <xdr:col>3</xdr:col>
                <xdr:colOff>38100</xdr:colOff>
                <xdr:row>73</xdr:row>
                <xdr:rowOff>9525</xdr:rowOff>
              </to>
            </anchor>
          </controlPr>
        </control>
      </mc:Choice>
      <mc:Fallback>
        <control shapeId="1141" r:id="rId62" name="ComboBox47"/>
      </mc:Fallback>
    </mc:AlternateContent>
    <mc:AlternateContent xmlns:mc="http://schemas.openxmlformats.org/markup-compatibility/2006">
      <mc:Choice Requires="x14">
        <control shapeId="1140" r:id="rId63" name="ComboBox46">
          <controlPr defaultSize="0" autoLine="0" linkedCell="C72" listFillRange="Members!$A$4:$E$1739" r:id="rId43">
            <anchor moveWithCells="1" sizeWithCells="1">
              <from>
                <xdr:col>2</xdr:col>
                <xdr:colOff>38100</xdr:colOff>
                <xdr:row>71</xdr:row>
                <xdr:rowOff>9525</xdr:rowOff>
              </from>
              <to>
                <xdr:col>3</xdr:col>
                <xdr:colOff>38100</xdr:colOff>
                <xdr:row>72</xdr:row>
                <xdr:rowOff>9525</xdr:rowOff>
              </to>
            </anchor>
          </controlPr>
        </control>
      </mc:Choice>
      <mc:Fallback>
        <control shapeId="1140" r:id="rId63" name="ComboBox46"/>
      </mc:Fallback>
    </mc:AlternateContent>
    <mc:AlternateContent xmlns:mc="http://schemas.openxmlformats.org/markup-compatibility/2006">
      <mc:Choice Requires="x14">
        <control shapeId="1139" r:id="rId64" name="ComboBox45">
          <controlPr defaultSize="0" autoLine="0" linkedCell="C69" listFillRange="Members!$A$4:$E$1739" r:id="rId43">
            <anchor moveWithCells="1" sizeWithCells="1">
              <from>
                <xdr:col>2</xdr:col>
                <xdr:colOff>38100</xdr:colOff>
                <xdr:row>68</xdr:row>
                <xdr:rowOff>9525</xdr:rowOff>
              </from>
              <to>
                <xdr:col>3</xdr:col>
                <xdr:colOff>38100</xdr:colOff>
                <xdr:row>69</xdr:row>
                <xdr:rowOff>9525</xdr:rowOff>
              </to>
            </anchor>
          </controlPr>
        </control>
      </mc:Choice>
      <mc:Fallback>
        <control shapeId="1139" r:id="rId64" name="ComboBox45"/>
      </mc:Fallback>
    </mc:AlternateContent>
    <mc:AlternateContent xmlns:mc="http://schemas.openxmlformats.org/markup-compatibility/2006">
      <mc:Choice Requires="x14">
        <control shapeId="1138" r:id="rId65" name="ComboBox44">
          <controlPr defaultSize="0" autoLine="0" linkedCell="C68" listFillRange="Members!$A$4:$E$1739" r:id="rId43">
            <anchor moveWithCells="1" sizeWithCells="1">
              <from>
                <xdr:col>2</xdr:col>
                <xdr:colOff>38100</xdr:colOff>
                <xdr:row>67</xdr:row>
                <xdr:rowOff>9525</xdr:rowOff>
              </from>
              <to>
                <xdr:col>3</xdr:col>
                <xdr:colOff>38100</xdr:colOff>
                <xdr:row>68</xdr:row>
                <xdr:rowOff>9525</xdr:rowOff>
              </to>
            </anchor>
          </controlPr>
        </control>
      </mc:Choice>
      <mc:Fallback>
        <control shapeId="1138" r:id="rId65" name="ComboBox44"/>
      </mc:Fallback>
    </mc:AlternateContent>
    <mc:AlternateContent xmlns:mc="http://schemas.openxmlformats.org/markup-compatibility/2006">
      <mc:Choice Requires="x14">
        <control shapeId="1137" r:id="rId66" name="ComboBox43">
          <controlPr defaultSize="0" autoLine="0" linkedCell="C67" listFillRange="Members!$A$4:$E$1739" r:id="rId43">
            <anchor moveWithCells="1" sizeWithCells="1">
              <from>
                <xdr:col>2</xdr:col>
                <xdr:colOff>38100</xdr:colOff>
                <xdr:row>66</xdr:row>
                <xdr:rowOff>9525</xdr:rowOff>
              </from>
              <to>
                <xdr:col>3</xdr:col>
                <xdr:colOff>38100</xdr:colOff>
                <xdr:row>67</xdr:row>
                <xdr:rowOff>9525</xdr:rowOff>
              </to>
            </anchor>
          </controlPr>
        </control>
      </mc:Choice>
      <mc:Fallback>
        <control shapeId="1137" r:id="rId66" name="ComboBox43"/>
      </mc:Fallback>
    </mc:AlternateContent>
    <mc:AlternateContent xmlns:mc="http://schemas.openxmlformats.org/markup-compatibility/2006">
      <mc:Choice Requires="x14">
        <control shapeId="1136" r:id="rId67" name="ComboBox42">
          <controlPr defaultSize="0" autoLine="0" linkedCell="C66" listFillRange="Members!$A$4:$E$1739" r:id="rId43">
            <anchor moveWithCells="1" sizeWithCells="1">
              <from>
                <xdr:col>2</xdr:col>
                <xdr:colOff>38100</xdr:colOff>
                <xdr:row>65</xdr:row>
                <xdr:rowOff>9525</xdr:rowOff>
              </from>
              <to>
                <xdr:col>3</xdr:col>
                <xdr:colOff>38100</xdr:colOff>
                <xdr:row>66</xdr:row>
                <xdr:rowOff>9525</xdr:rowOff>
              </to>
            </anchor>
          </controlPr>
        </control>
      </mc:Choice>
      <mc:Fallback>
        <control shapeId="1136" r:id="rId67" name="ComboBox42"/>
      </mc:Fallback>
    </mc:AlternateContent>
    <mc:AlternateContent xmlns:mc="http://schemas.openxmlformats.org/markup-compatibility/2006">
      <mc:Choice Requires="x14">
        <control shapeId="1135" r:id="rId68" name="ComboBox41">
          <controlPr defaultSize="0" autoLine="0" linkedCell="C63" listFillRange="Members!$A$4:$E$1739" r:id="rId43">
            <anchor moveWithCells="1" sizeWithCells="1">
              <from>
                <xdr:col>2</xdr:col>
                <xdr:colOff>38100</xdr:colOff>
                <xdr:row>62</xdr:row>
                <xdr:rowOff>9525</xdr:rowOff>
              </from>
              <to>
                <xdr:col>3</xdr:col>
                <xdr:colOff>38100</xdr:colOff>
                <xdr:row>63</xdr:row>
                <xdr:rowOff>9525</xdr:rowOff>
              </to>
            </anchor>
          </controlPr>
        </control>
      </mc:Choice>
      <mc:Fallback>
        <control shapeId="1135" r:id="rId68" name="ComboBox41"/>
      </mc:Fallback>
    </mc:AlternateContent>
    <mc:AlternateContent xmlns:mc="http://schemas.openxmlformats.org/markup-compatibility/2006">
      <mc:Choice Requires="x14">
        <control shapeId="1134" r:id="rId69" name="ComboBox40">
          <controlPr defaultSize="0" autoLine="0" linkedCell="C62" listFillRange="Members!$A$4:$E$1739" r:id="rId43">
            <anchor moveWithCells="1" sizeWithCells="1">
              <from>
                <xdr:col>2</xdr:col>
                <xdr:colOff>38100</xdr:colOff>
                <xdr:row>61</xdr:row>
                <xdr:rowOff>9525</xdr:rowOff>
              </from>
              <to>
                <xdr:col>3</xdr:col>
                <xdr:colOff>38100</xdr:colOff>
                <xdr:row>62</xdr:row>
                <xdr:rowOff>9525</xdr:rowOff>
              </to>
            </anchor>
          </controlPr>
        </control>
      </mc:Choice>
      <mc:Fallback>
        <control shapeId="1134" r:id="rId69" name="ComboBox40"/>
      </mc:Fallback>
    </mc:AlternateContent>
    <mc:AlternateContent xmlns:mc="http://schemas.openxmlformats.org/markup-compatibility/2006">
      <mc:Choice Requires="x14">
        <control shapeId="1133" r:id="rId70" name="ComboBox39">
          <controlPr defaultSize="0" autoLine="0" linkedCell="C61" listFillRange="Members!$A$4:$E$1739" r:id="rId43">
            <anchor moveWithCells="1" sizeWithCells="1">
              <from>
                <xdr:col>2</xdr:col>
                <xdr:colOff>38100</xdr:colOff>
                <xdr:row>60</xdr:row>
                <xdr:rowOff>9525</xdr:rowOff>
              </from>
              <to>
                <xdr:col>3</xdr:col>
                <xdr:colOff>38100</xdr:colOff>
                <xdr:row>61</xdr:row>
                <xdr:rowOff>9525</xdr:rowOff>
              </to>
            </anchor>
          </controlPr>
        </control>
      </mc:Choice>
      <mc:Fallback>
        <control shapeId="1133" r:id="rId70" name="ComboBox39"/>
      </mc:Fallback>
    </mc:AlternateContent>
    <mc:AlternateContent xmlns:mc="http://schemas.openxmlformats.org/markup-compatibility/2006">
      <mc:Choice Requires="x14">
        <control shapeId="1132" r:id="rId71" name="ComboBox38">
          <controlPr defaultSize="0" autoLine="0" linkedCell="C60" listFillRange="Members!$A$4:$E$1739" r:id="rId43">
            <anchor moveWithCells="1" sizeWithCells="1">
              <from>
                <xdr:col>2</xdr:col>
                <xdr:colOff>38100</xdr:colOff>
                <xdr:row>59</xdr:row>
                <xdr:rowOff>9525</xdr:rowOff>
              </from>
              <to>
                <xdr:col>3</xdr:col>
                <xdr:colOff>38100</xdr:colOff>
                <xdr:row>60</xdr:row>
                <xdr:rowOff>9525</xdr:rowOff>
              </to>
            </anchor>
          </controlPr>
        </control>
      </mc:Choice>
      <mc:Fallback>
        <control shapeId="1132" r:id="rId71" name="ComboBox38"/>
      </mc:Fallback>
    </mc:AlternateContent>
    <mc:AlternateContent xmlns:mc="http://schemas.openxmlformats.org/markup-compatibility/2006">
      <mc:Choice Requires="x14">
        <control shapeId="1131" r:id="rId72" name="ComboBox37">
          <controlPr defaultSize="0" autoLine="0" linkedCell="C57" listFillRange="Members!$A$4:$E$1739" r:id="rId73">
            <anchor moveWithCells="1" sizeWithCells="1">
              <from>
                <xdr:col>2</xdr:col>
                <xdr:colOff>38100</xdr:colOff>
                <xdr:row>56</xdr:row>
                <xdr:rowOff>9525</xdr:rowOff>
              </from>
              <to>
                <xdr:col>3</xdr:col>
                <xdr:colOff>38100</xdr:colOff>
                <xdr:row>57</xdr:row>
                <xdr:rowOff>9525</xdr:rowOff>
              </to>
            </anchor>
          </controlPr>
        </control>
      </mc:Choice>
      <mc:Fallback>
        <control shapeId="1131" r:id="rId72" name="ComboBox37"/>
      </mc:Fallback>
    </mc:AlternateContent>
    <mc:AlternateContent xmlns:mc="http://schemas.openxmlformats.org/markup-compatibility/2006">
      <mc:Choice Requires="x14">
        <control shapeId="1130" r:id="rId74" name="ComboBox36">
          <controlPr defaultSize="0" autoLine="0" linkedCell="C56" listFillRange="Members!$A$4:$E$1739" r:id="rId75">
            <anchor moveWithCells="1" sizeWithCells="1">
              <from>
                <xdr:col>2</xdr:col>
                <xdr:colOff>38100</xdr:colOff>
                <xdr:row>55</xdr:row>
                <xdr:rowOff>9525</xdr:rowOff>
              </from>
              <to>
                <xdr:col>3</xdr:col>
                <xdr:colOff>38100</xdr:colOff>
                <xdr:row>56</xdr:row>
                <xdr:rowOff>9525</xdr:rowOff>
              </to>
            </anchor>
          </controlPr>
        </control>
      </mc:Choice>
      <mc:Fallback>
        <control shapeId="1130" r:id="rId74" name="ComboBox36"/>
      </mc:Fallback>
    </mc:AlternateContent>
    <mc:AlternateContent xmlns:mc="http://schemas.openxmlformats.org/markup-compatibility/2006">
      <mc:Choice Requires="x14">
        <control shapeId="1129" r:id="rId76" name="ComboBox35">
          <controlPr defaultSize="0" autoLine="0" linkedCell="C55" listFillRange="Members!$A$4:$E$1739" r:id="rId77">
            <anchor moveWithCells="1" sizeWithCells="1">
              <from>
                <xdr:col>2</xdr:col>
                <xdr:colOff>38100</xdr:colOff>
                <xdr:row>54</xdr:row>
                <xdr:rowOff>9525</xdr:rowOff>
              </from>
              <to>
                <xdr:col>3</xdr:col>
                <xdr:colOff>38100</xdr:colOff>
                <xdr:row>55</xdr:row>
                <xdr:rowOff>9525</xdr:rowOff>
              </to>
            </anchor>
          </controlPr>
        </control>
      </mc:Choice>
      <mc:Fallback>
        <control shapeId="1129" r:id="rId76" name="ComboBox35"/>
      </mc:Fallback>
    </mc:AlternateContent>
    <mc:AlternateContent xmlns:mc="http://schemas.openxmlformats.org/markup-compatibility/2006">
      <mc:Choice Requires="x14">
        <control shapeId="1128" r:id="rId78" name="ComboBox34">
          <controlPr defaultSize="0" autoLine="0" linkedCell="C54" listFillRange="Members!$A$4:$E$1739" r:id="rId79">
            <anchor moveWithCells="1" sizeWithCells="1">
              <from>
                <xdr:col>2</xdr:col>
                <xdr:colOff>38100</xdr:colOff>
                <xdr:row>53</xdr:row>
                <xdr:rowOff>9525</xdr:rowOff>
              </from>
              <to>
                <xdr:col>3</xdr:col>
                <xdr:colOff>38100</xdr:colOff>
                <xdr:row>54</xdr:row>
                <xdr:rowOff>9525</xdr:rowOff>
              </to>
            </anchor>
          </controlPr>
        </control>
      </mc:Choice>
      <mc:Fallback>
        <control shapeId="1128" r:id="rId78" name="ComboBox34"/>
      </mc:Fallback>
    </mc:AlternateContent>
    <mc:AlternateContent xmlns:mc="http://schemas.openxmlformats.org/markup-compatibility/2006">
      <mc:Choice Requires="x14">
        <control shapeId="1127" r:id="rId80" name="ComboBox33">
          <controlPr defaultSize="0" autoLine="0" linkedCell="C51" listFillRange="Members!$A$4:$E$1739" r:id="rId43">
            <anchor moveWithCells="1" sizeWithCells="1">
              <from>
                <xdr:col>2</xdr:col>
                <xdr:colOff>38100</xdr:colOff>
                <xdr:row>50</xdr:row>
                <xdr:rowOff>9525</xdr:rowOff>
              </from>
              <to>
                <xdr:col>3</xdr:col>
                <xdr:colOff>38100</xdr:colOff>
                <xdr:row>51</xdr:row>
                <xdr:rowOff>9525</xdr:rowOff>
              </to>
            </anchor>
          </controlPr>
        </control>
      </mc:Choice>
      <mc:Fallback>
        <control shapeId="1127" r:id="rId80" name="ComboBox33"/>
      </mc:Fallback>
    </mc:AlternateContent>
    <mc:AlternateContent xmlns:mc="http://schemas.openxmlformats.org/markup-compatibility/2006">
      <mc:Choice Requires="x14">
        <control shapeId="1126" r:id="rId81" name="ComboBox32">
          <controlPr defaultSize="0" autoLine="0" linkedCell="C50" listFillRange="Members!$A$4:$E$1739" r:id="rId82">
            <anchor moveWithCells="1" sizeWithCells="1">
              <from>
                <xdr:col>2</xdr:col>
                <xdr:colOff>38100</xdr:colOff>
                <xdr:row>49</xdr:row>
                <xdr:rowOff>9525</xdr:rowOff>
              </from>
              <to>
                <xdr:col>3</xdr:col>
                <xdr:colOff>38100</xdr:colOff>
                <xdr:row>50</xdr:row>
                <xdr:rowOff>9525</xdr:rowOff>
              </to>
            </anchor>
          </controlPr>
        </control>
      </mc:Choice>
      <mc:Fallback>
        <control shapeId="1126" r:id="rId81" name="ComboBox32"/>
      </mc:Fallback>
    </mc:AlternateContent>
    <mc:AlternateContent xmlns:mc="http://schemas.openxmlformats.org/markup-compatibility/2006">
      <mc:Choice Requires="x14">
        <control shapeId="1125" r:id="rId83" name="ComboBox31">
          <controlPr defaultSize="0" autoLine="0" linkedCell="C49" listFillRange="Members!$A$4:$E$1739" r:id="rId84">
            <anchor moveWithCells="1" sizeWithCells="1">
              <from>
                <xdr:col>2</xdr:col>
                <xdr:colOff>38100</xdr:colOff>
                <xdr:row>48</xdr:row>
                <xdr:rowOff>9525</xdr:rowOff>
              </from>
              <to>
                <xdr:col>3</xdr:col>
                <xdr:colOff>38100</xdr:colOff>
                <xdr:row>49</xdr:row>
                <xdr:rowOff>9525</xdr:rowOff>
              </to>
            </anchor>
          </controlPr>
        </control>
      </mc:Choice>
      <mc:Fallback>
        <control shapeId="1125" r:id="rId83" name="ComboBox31"/>
      </mc:Fallback>
    </mc:AlternateContent>
    <mc:AlternateContent xmlns:mc="http://schemas.openxmlformats.org/markup-compatibility/2006">
      <mc:Choice Requires="x14">
        <control shapeId="1124" r:id="rId85" name="ComboBox30">
          <controlPr defaultSize="0" autoLine="0" linkedCell="C48" listFillRange="Members!$A$4:$E$1739" r:id="rId86">
            <anchor moveWithCells="1" sizeWithCells="1">
              <from>
                <xdr:col>2</xdr:col>
                <xdr:colOff>38100</xdr:colOff>
                <xdr:row>47</xdr:row>
                <xdr:rowOff>9525</xdr:rowOff>
              </from>
              <to>
                <xdr:col>3</xdr:col>
                <xdr:colOff>38100</xdr:colOff>
                <xdr:row>48</xdr:row>
                <xdr:rowOff>9525</xdr:rowOff>
              </to>
            </anchor>
          </controlPr>
        </control>
      </mc:Choice>
      <mc:Fallback>
        <control shapeId="1124" r:id="rId85" name="ComboBox30"/>
      </mc:Fallback>
    </mc:AlternateContent>
    <mc:AlternateContent xmlns:mc="http://schemas.openxmlformats.org/markup-compatibility/2006">
      <mc:Choice Requires="x14">
        <control shapeId="1123" r:id="rId87" name="ComboBox29">
          <controlPr defaultSize="0" autoLine="0" linkedCell="C45" listFillRange="Members!$A$4:$E$1739" r:id="rId43">
            <anchor moveWithCells="1" sizeWithCells="1">
              <from>
                <xdr:col>2</xdr:col>
                <xdr:colOff>38100</xdr:colOff>
                <xdr:row>44</xdr:row>
                <xdr:rowOff>9525</xdr:rowOff>
              </from>
              <to>
                <xdr:col>3</xdr:col>
                <xdr:colOff>38100</xdr:colOff>
                <xdr:row>45</xdr:row>
                <xdr:rowOff>9525</xdr:rowOff>
              </to>
            </anchor>
          </controlPr>
        </control>
      </mc:Choice>
      <mc:Fallback>
        <control shapeId="1123" r:id="rId87" name="ComboBox29"/>
      </mc:Fallback>
    </mc:AlternateContent>
    <mc:AlternateContent xmlns:mc="http://schemas.openxmlformats.org/markup-compatibility/2006">
      <mc:Choice Requires="x14">
        <control shapeId="1122" r:id="rId88" name="ComboBox28">
          <controlPr defaultSize="0" autoLine="0" linkedCell="C44" listFillRange="Members!$A$4:$E$1739" r:id="rId43">
            <anchor moveWithCells="1" sizeWithCells="1">
              <from>
                <xdr:col>2</xdr:col>
                <xdr:colOff>38100</xdr:colOff>
                <xdr:row>43</xdr:row>
                <xdr:rowOff>9525</xdr:rowOff>
              </from>
              <to>
                <xdr:col>3</xdr:col>
                <xdr:colOff>38100</xdr:colOff>
                <xdr:row>44</xdr:row>
                <xdr:rowOff>9525</xdr:rowOff>
              </to>
            </anchor>
          </controlPr>
        </control>
      </mc:Choice>
      <mc:Fallback>
        <control shapeId="1122" r:id="rId88" name="ComboBox28"/>
      </mc:Fallback>
    </mc:AlternateContent>
    <mc:AlternateContent xmlns:mc="http://schemas.openxmlformats.org/markup-compatibility/2006">
      <mc:Choice Requires="x14">
        <control shapeId="1121" r:id="rId89" name="ComboBox27">
          <controlPr defaultSize="0" autoLine="0" linkedCell="C43" listFillRange="Members!$A$4:$E$1739" r:id="rId43">
            <anchor moveWithCells="1" sizeWithCells="1">
              <from>
                <xdr:col>2</xdr:col>
                <xdr:colOff>38100</xdr:colOff>
                <xdr:row>42</xdr:row>
                <xdr:rowOff>9525</xdr:rowOff>
              </from>
              <to>
                <xdr:col>3</xdr:col>
                <xdr:colOff>38100</xdr:colOff>
                <xdr:row>43</xdr:row>
                <xdr:rowOff>9525</xdr:rowOff>
              </to>
            </anchor>
          </controlPr>
        </control>
      </mc:Choice>
      <mc:Fallback>
        <control shapeId="1121" r:id="rId89" name="ComboBox27"/>
      </mc:Fallback>
    </mc:AlternateContent>
    <mc:AlternateContent xmlns:mc="http://schemas.openxmlformats.org/markup-compatibility/2006">
      <mc:Choice Requires="x14">
        <control shapeId="1120" r:id="rId90" name="ComboBox26">
          <controlPr defaultSize="0" autoLine="0" linkedCell="C42" listFillRange="Members!$A$4:$E$1739" r:id="rId43">
            <anchor moveWithCells="1" sizeWithCells="1">
              <from>
                <xdr:col>2</xdr:col>
                <xdr:colOff>38100</xdr:colOff>
                <xdr:row>41</xdr:row>
                <xdr:rowOff>9525</xdr:rowOff>
              </from>
              <to>
                <xdr:col>3</xdr:col>
                <xdr:colOff>38100</xdr:colOff>
                <xdr:row>42</xdr:row>
                <xdr:rowOff>9525</xdr:rowOff>
              </to>
            </anchor>
          </controlPr>
        </control>
      </mc:Choice>
      <mc:Fallback>
        <control shapeId="1120" r:id="rId90" name="ComboBox26"/>
      </mc:Fallback>
    </mc:AlternateContent>
    <mc:AlternateContent xmlns:mc="http://schemas.openxmlformats.org/markup-compatibility/2006">
      <mc:Choice Requires="x14">
        <control shapeId="1119" r:id="rId91" name="ComboBox25">
          <controlPr defaultSize="0" autoLine="0" linkedCell="C39" listFillRange="Members!$A$4:$E$1739" r:id="rId43">
            <anchor moveWithCells="1" sizeWithCells="1">
              <from>
                <xdr:col>2</xdr:col>
                <xdr:colOff>38100</xdr:colOff>
                <xdr:row>38</xdr:row>
                <xdr:rowOff>9525</xdr:rowOff>
              </from>
              <to>
                <xdr:col>3</xdr:col>
                <xdr:colOff>38100</xdr:colOff>
                <xdr:row>39</xdr:row>
                <xdr:rowOff>9525</xdr:rowOff>
              </to>
            </anchor>
          </controlPr>
        </control>
      </mc:Choice>
      <mc:Fallback>
        <control shapeId="1119" r:id="rId91" name="ComboBox25"/>
      </mc:Fallback>
    </mc:AlternateContent>
    <mc:AlternateContent xmlns:mc="http://schemas.openxmlformats.org/markup-compatibility/2006">
      <mc:Choice Requires="x14">
        <control shapeId="1118" r:id="rId92" name="ComboBox24">
          <controlPr defaultSize="0" autoLine="0" linkedCell="C38" listFillRange="Members!$A$4:$E$1739" r:id="rId93">
            <anchor moveWithCells="1" sizeWithCells="1">
              <from>
                <xdr:col>2</xdr:col>
                <xdr:colOff>38100</xdr:colOff>
                <xdr:row>37</xdr:row>
                <xdr:rowOff>9525</xdr:rowOff>
              </from>
              <to>
                <xdr:col>3</xdr:col>
                <xdr:colOff>38100</xdr:colOff>
                <xdr:row>38</xdr:row>
                <xdr:rowOff>9525</xdr:rowOff>
              </to>
            </anchor>
          </controlPr>
        </control>
      </mc:Choice>
      <mc:Fallback>
        <control shapeId="1118" r:id="rId92" name="ComboBox24"/>
      </mc:Fallback>
    </mc:AlternateContent>
    <mc:AlternateContent xmlns:mc="http://schemas.openxmlformats.org/markup-compatibility/2006">
      <mc:Choice Requires="x14">
        <control shapeId="1117" r:id="rId94" name="ComboBox23">
          <controlPr defaultSize="0" autoLine="0" linkedCell="C37" listFillRange="Members!$A$4:$E$1739" r:id="rId95">
            <anchor moveWithCells="1" sizeWithCells="1">
              <from>
                <xdr:col>2</xdr:col>
                <xdr:colOff>38100</xdr:colOff>
                <xdr:row>36</xdr:row>
                <xdr:rowOff>9525</xdr:rowOff>
              </from>
              <to>
                <xdr:col>3</xdr:col>
                <xdr:colOff>38100</xdr:colOff>
                <xdr:row>37</xdr:row>
                <xdr:rowOff>9525</xdr:rowOff>
              </to>
            </anchor>
          </controlPr>
        </control>
      </mc:Choice>
      <mc:Fallback>
        <control shapeId="1117" r:id="rId94" name="ComboBox23"/>
      </mc:Fallback>
    </mc:AlternateContent>
    <mc:AlternateContent xmlns:mc="http://schemas.openxmlformats.org/markup-compatibility/2006">
      <mc:Choice Requires="x14">
        <control shapeId="1116" r:id="rId96" name="ComboBox22">
          <controlPr defaultSize="0" autoLine="0" linkedCell="C36" listFillRange="Members!$A$4:$E$1739" r:id="rId97">
            <anchor moveWithCells="1" sizeWithCells="1">
              <from>
                <xdr:col>2</xdr:col>
                <xdr:colOff>38100</xdr:colOff>
                <xdr:row>35</xdr:row>
                <xdr:rowOff>9525</xdr:rowOff>
              </from>
              <to>
                <xdr:col>3</xdr:col>
                <xdr:colOff>38100</xdr:colOff>
                <xdr:row>36</xdr:row>
                <xdr:rowOff>9525</xdr:rowOff>
              </to>
            </anchor>
          </controlPr>
        </control>
      </mc:Choice>
      <mc:Fallback>
        <control shapeId="1116" r:id="rId96" name="ComboBox22"/>
      </mc:Fallback>
    </mc:AlternateContent>
    <mc:AlternateContent xmlns:mc="http://schemas.openxmlformats.org/markup-compatibility/2006">
      <mc:Choice Requires="x14">
        <control shapeId="1115" r:id="rId98" name="ComboBox21">
          <controlPr defaultSize="0" autoLine="0" linkedCell="C33" listFillRange="Members!$A$4:$E$1739" r:id="rId99">
            <anchor moveWithCells="1" sizeWithCells="1">
              <from>
                <xdr:col>2</xdr:col>
                <xdr:colOff>38100</xdr:colOff>
                <xdr:row>32</xdr:row>
                <xdr:rowOff>9525</xdr:rowOff>
              </from>
              <to>
                <xdr:col>3</xdr:col>
                <xdr:colOff>38100</xdr:colOff>
                <xdr:row>33</xdr:row>
                <xdr:rowOff>9525</xdr:rowOff>
              </to>
            </anchor>
          </controlPr>
        </control>
      </mc:Choice>
      <mc:Fallback>
        <control shapeId="1115" r:id="rId98" name="ComboBox21"/>
      </mc:Fallback>
    </mc:AlternateContent>
    <mc:AlternateContent xmlns:mc="http://schemas.openxmlformats.org/markup-compatibility/2006">
      <mc:Choice Requires="x14">
        <control shapeId="1114" r:id="rId100" name="ComboBox20">
          <controlPr defaultSize="0" autoLine="0" linkedCell="C32" listFillRange="Members!$A$4:$E$1739" r:id="rId101">
            <anchor moveWithCells="1" sizeWithCells="1">
              <from>
                <xdr:col>2</xdr:col>
                <xdr:colOff>38100</xdr:colOff>
                <xdr:row>31</xdr:row>
                <xdr:rowOff>9525</xdr:rowOff>
              </from>
              <to>
                <xdr:col>3</xdr:col>
                <xdr:colOff>38100</xdr:colOff>
                <xdr:row>32</xdr:row>
                <xdr:rowOff>9525</xdr:rowOff>
              </to>
            </anchor>
          </controlPr>
        </control>
      </mc:Choice>
      <mc:Fallback>
        <control shapeId="1114" r:id="rId100" name="ComboBox20"/>
      </mc:Fallback>
    </mc:AlternateContent>
    <mc:AlternateContent xmlns:mc="http://schemas.openxmlformats.org/markup-compatibility/2006">
      <mc:Choice Requires="x14">
        <control shapeId="1113" r:id="rId102" name="ComboBox19">
          <controlPr defaultSize="0" autoLine="0" linkedCell="C31" listFillRange="Members!$A$4:$E$1739" r:id="rId103">
            <anchor moveWithCells="1" sizeWithCells="1">
              <from>
                <xdr:col>2</xdr:col>
                <xdr:colOff>38100</xdr:colOff>
                <xdr:row>30</xdr:row>
                <xdr:rowOff>9525</xdr:rowOff>
              </from>
              <to>
                <xdr:col>3</xdr:col>
                <xdr:colOff>38100</xdr:colOff>
                <xdr:row>31</xdr:row>
                <xdr:rowOff>9525</xdr:rowOff>
              </to>
            </anchor>
          </controlPr>
        </control>
      </mc:Choice>
      <mc:Fallback>
        <control shapeId="1113" r:id="rId102" name="ComboBox19"/>
      </mc:Fallback>
    </mc:AlternateContent>
    <mc:AlternateContent xmlns:mc="http://schemas.openxmlformats.org/markup-compatibility/2006">
      <mc:Choice Requires="x14">
        <control shapeId="1112" r:id="rId104" name="ComboBox18">
          <controlPr defaultSize="0" autoLine="0" linkedCell="C30" listFillRange="Members!$A$4:$E$1739" r:id="rId105">
            <anchor moveWithCells="1" sizeWithCells="1">
              <from>
                <xdr:col>2</xdr:col>
                <xdr:colOff>38100</xdr:colOff>
                <xdr:row>29</xdr:row>
                <xdr:rowOff>9525</xdr:rowOff>
              </from>
              <to>
                <xdr:col>3</xdr:col>
                <xdr:colOff>38100</xdr:colOff>
                <xdr:row>30</xdr:row>
                <xdr:rowOff>9525</xdr:rowOff>
              </to>
            </anchor>
          </controlPr>
        </control>
      </mc:Choice>
      <mc:Fallback>
        <control shapeId="1112" r:id="rId104" name="ComboBox18"/>
      </mc:Fallback>
    </mc:AlternateContent>
    <mc:AlternateContent xmlns:mc="http://schemas.openxmlformats.org/markup-compatibility/2006">
      <mc:Choice Requires="x14">
        <control shapeId="1111" r:id="rId106" name="ComboBox16">
          <controlPr defaultSize="0" autoLine="0" linkedCell="C26" listFillRange="Members!$A$4:$E$1739" r:id="rId43">
            <anchor moveWithCells="1" sizeWithCells="1">
              <from>
                <xdr:col>2</xdr:col>
                <xdr:colOff>38100</xdr:colOff>
                <xdr:row>25</xdr:row>
                <xdr:rowOff>9525</xdr:rowOff>
              </from>
              <to>
                <xdr:col>3</xdr:col>
                <xdr:colOff>38100</xdr:colOff>
                <xdr:row>26</xdr:row>
                <xdr:rowOff>9525</xdr:rowOff>
              </to>
            </anchor>
          </controlPr>
        </control>
      </mc:Choice>
      <mc:Fallback>
        <control shapeId="1111" r:id="rId106" name="ComboBox16"/>
      </mc:Fallback>
    </mc:AlternateContent>
    <mc:AlternateContent xmlns:mc="http://schemas.openxmlformats.org/markup-compatibility/2006">
      <mc:Choice Requires="x14">
        <control shapeId="1110" r:id="rId107" name="ComboBox15">
          <controlPr defaultSize="0" autoLine="0" linkedCell="C25" listFillRange="Members!$A$4:$E$1739" r:id="rId108">
            <anchor moveWithCells="1" sizeWithCells="1">
              <from>
                <xdr:col>2</xdr:col>
                <xdr:colOff>38100</xdr:colOff>
                <xdr:row>24</xdr:row>
                <xdr:rowOff>9525</xdr:rowOff>
              </from>
              <to>
                <xdr:col>3</xdr:col>
                <xdr:colOff>38100</xdr:colOff>
                <xdr:row>25</xdr:row>
                <xdr:rowOff>9525</xdr:rowOff>
              </to>
            </anchor>
          </controlPr>
        </control>
      </mc:Choice>
      <mc:Fallback>
        <control shapeId="1110" r:id="rId107" name="ComboBox15"/>
      </mc:Fallback>
    </mc:AlternateContent>
    <mc:AlternateContent xmlns:mc="http://schemas.openxmlformats.org/markup-compatibility/2006">
      <mc:Choice Requires="x14">
        <control shapeId="1109" r:id="rId109" name="ComboBox14">
          <controlPr defaultSize="0" autoLine="0" linkedCell="C24" listFillRange="Members!$A$4:$E$1739" r:id="rId110">
            <anchor moveWithCells="1" sizeWithCells="1">
              <from>
                <xdr:col>2</xdr:col>
                <xdr:colOff>38100</xdr:colOff>
                <xdr:row>23</xdr:row>
                <xdr:rowOff>9525</xdr:rowOff>
              </from>
              <to>
                <xdr:col>3</xdr:col>
                <xdr:colOff>38100</xdr:colOff>
                <xdr:row>24</xdr:row>
                <xdr:rowOff>9525</xdr:rowOff>
              </to>
            </anchor>
          </controlPr>
        </control>
      </mc:Choice>
      <mc:Fallback>
        <control shapeId="1109" r:id="rId109" name="ComboBox14"/>
      </mc:Fallback>
    </mc:AlternateContent>
    <mc:AlternateContent xmlns:mc="http://schemas.openxmlformats.org/markup-compatibility/2006">
      <mc:Choice Requires="x14">
        <control shapeId="1108" r:id="rId111" name="ComboBox13">
          <controlPr defaultSize="0" autoLine="0" linkedCell="C21" listFillRange="Members!$A$4:$E$1739" r:id="rId112">
            <anchor moveWithCells="1" sizeWithCells="1">
              <from>
                <xdr:col>2</xdr:col>
                <xdr:colOff>38100</xdr:colOff>
                <xdr:row>20</xdr:row>
                <xdr:rowOff>9525</xdr:rowOff>
              </from>
              <to>
                <xdr:col>3</xdr:col>
                <xdr:colOff>38100</xdr:colOff>
                <xdr:row>21</xdr:row>
                <xdr:rowOff>9525</xdr:rowOff>
              </to>
            </anchor>
          </controlPr>
        </control>
      </mc:Choice>
      <mc:Fallback>
        <control shapeId="1108" r:id="rId111" name="ComboBox13"/>
      </mc:Fallback>
    </mc:AlternateContent>
    <mc:AlternateContent xmlns:mc="http://schemas.openxmlformats.org/markup-compatibility/2006">
      <mc:Choice Requires="x14">
        <control shapeId="1107" r:id="rId113" name="ComboBox12">
          <controlPr defaultSize="0" autoLine="0" linkedCell="C20" listFillRange="Members!$A$4:$E$1739" r:id="rId114">
            <anchor moveWithCells="1" sizeWithCells="1">
              <from>
                <xdr:col>2</xdr:col>
                <xdr:colOff>38100</xdr:colOff>
                <xdr:row>19</xdr:row>
                <xdr:rowOff>9525</xdr:rowOff>
              </from>
              <to>
                <xdr:col>3</xdr:col>
                <xdr:colOff>38100</xdr:colOff>
                <xdr:row>20</xdr:row>
                <xdr:rowOff>9525</xdr:rowOff>
              </to>
            </anchor>
          </controlPr>
        </control>
      </mc:Choice>
      <mc:Fallback>
        <control shapeId="1107" r:id="rId113" name="ComboBox12"/>
      </mc:Fallback>
    </mc:AlternateContent>
    <mc:AlternateContent xmlns:mc="http://schemas.openxmlformats.org/markup-compatibility/2006">
      <mc:Choice Requires="x14">
        <control shapeId="1106" r:id="rId115" name="ComboBox11">
          <controlPr defaultSize="0" autoLine="0" linkedCell="C19" listFillRange="Members!$A$4:$E$1739" r:id="rId116">
            <anchor moveWithCells="1" sizeWithCells="1">
              <from>
                <xdr:col>2</xdr:col>
                <xdr:colOff>38100</xdr:colOff>
                <xdr:row>18</xdr:row>
                <xdr:rowOff>9525</xdr:rowOff>
              </from>
              <to>
                <xdr:col>3</xdr:col>
                <xdr:colOff>38100</xdr:colOff>
                <xdr:row>19</xdr:row>
                <xdr:rowOff>9525</xdr:rowOff>
              </to>
            </anchor>
          </controlPr>
        </control>
      </mc:Choice>
      <mc:Fallback>
        <control shapeId="1106" r:id="rId115" name="ComboBox11"/>
      </mc:Fallback>
    </mc:AlternateContent>
    <mc:AlternateContent xmlns:mc="http://schemas.openxmlformats.org/markup-compatibility/2006">
      <mc:Choice Requires="x14">
        <control shapeId="1105" r:id="rId117" name="ComboBox10">
          <controlPr defaultSize="0" autoLine="0" linkedCell="C18" listFillRange="Members!$A$4:$E$1739" r:id="rId118">
            <anchor moveWithCells="1" sizeWithCells="1">
              <from>
                <xdr:col>2</xdr:col>
                <xdr:colOff>38100</xdr:colOff>
                <xdr:row>17</xdr:row>
                <xdr:rowOff>9525</xdr:rowOff>
              </from>
              <to>
                <xdr:col>3</xdr:col>
                <xdr:colOff>38100</xdr:colOff>
                <xdr:row>18</xdr:row>
                <xdr:rowOff>9525</xdr:rowOff>
              </to>
            </anchor>
          </controlPr>
        </control>
      </mc:Choice>
      <mc:Fallback>
        <control shapeId="1105" r:id="rId117" name="ComboBox10"/>
      </mc:Fallback>
    </mc:AlternateContent>
    <mc:AlternateContent xmlns:mc="http://schemas.openxmlformats.org/markup-compatibility/2006">
      <mc:Choice Requires="x14">
        <control shapeId="1104" r:id="rId119" name="ComboBox9">
          <controlPr defaultSize="0" autoLine="0" linkedCell="C15" listFillRange="Members!$A$4:$E$1739" r:id="rId120">
            <anchor moveWithCells="1" sizeWithCells="1">
              <from>
                <xdr:col>2</xdr:col>
                <xdr:colOff>38100</xdr:colOff>
                <xdr:row>14</xdr:row>
                <xdr:rowOff>9525</xdr:rowOff>
              </from>
              <to>
                <xdr:col>3</xdr:col>
                <xdr:colOff>38100</xdr:colOff>
                <xdr:row>15</xdr:row>
                <xdr:rowOff>9525</xdr:rowOff>
              </to>
            </anchor>
          </controlPr>
        </control>
      </mc:Choice>
      <mc:Fallback>
        <control shapeId="1104" r:id="rId119" name="ComboBox9"/>
      </mc:Fallback>
    </mc:AlternateContent>
    <mc:AlternateContent xmlns:mc="http://schemas.openxmlformats.org/markup-compatibility/2006">
      <mc:Choice Requires="x14">
        <control shapeId="1103" r:id="rId121" name="ComboBox8">
          <controlPr defaultSize="0" autoLine="0" linkedCell="C14" listFillRange="Members!$A$4:$E$1739" r:id="rId122">
            <anchor moveWithCells="1" sizeWithCells="1">
              <from>
                <xdr:col>2</xdr:col>
                <xdr:colOff>38100</xdr:colOff>
                <xdr:row>13</xdr:row>
                <xdr:rowOff>9525</xdr:rowOff>
              </from>
              <to>
                <xdr:col>3</xdr:col>
                <xdr:colOff>38100</xdr:colOff>
                <xdr:row>14</xdr:row>
                <xdr:rowOff>9525</xdr:rowOff>
              </to>
            </anchor>
          </controlPr>
        </control>
      </mc:Choice>
      <mc:Fallback>
        <control shapeId="1103" r:id="rId121" name="ComboBox8"/>
      </mc:Fallback>
    </mc:AlternateContent>
    <mc:AlternateContent xmlns:mc="http://schemas.openxmlformats.org/markup-compatibility/2006">
      <mc:Choice Requires="x14">
        <control shapeId="1101" r:id="rId123" name="ComboBox5">
          <controlPr locked="0" defaultSize="0" autoLine="0" linkedCell="C12" listFillRange="Members!$A$4:$E$1739" r:id="rId124">
            <anchor moveWithCells="1" sizeWithCells="1">
              <from>
                <xdr:col>2</xdr:col>
                <xdr:colOff>38100</xdr:colOff>
                <xdr:row>11</xdr:row>
                <xdr:rowOff>9525</xdr:rowOff>
              </from>
              <to>
                <xdr:col>3</xdr:col>
                <xdr:colOff>38100</xdr:colOff>
                <xdr:row>12</xdr:row>
                <xdr:rowOff>9525</xdr:rowOff>
              </to>
            </anchor>
          </controlPr>
        </control>
      </mc:Choice>
      <mc:Fallback>
        <control shapeId="1101" r:id="rId123" name="ComboBox5"/>
      </mc:Fallback>
    </mc:AlternateContent>
    <mc:AlternateContent xmlns:mc="http://schemas.openxmlformats.org/markup-compatibility/2006">
      <mc:Choice Requires="x14">
        <control shapeId="1100" r:id="rId125" name="ComboBox4">
          <controlPr locked="0" defaultSize="0" autoLine="0" linkedCell="C9" listFillRange="Members!$A$4:$E$1739" r:id="rId43">
            <anchor moveWithCells="1" sizeWithCells="1">
              <from>
                <xdr:col>2</xdr:col>
                <xdr:colOff>38100</xdr:colOff>
                <xdr:row>8</xdr:row>
                <xdr:rowOff>9525</xdr:rowOff>
              </from>
              <to>
                <xdr:col>3</xdr:col>
                <xdr:colOff>38100</xdr:colOff>
                <xdr:row>9</xdr:row>
                <xdr:rowOff>9525</xdr:rowOff>
              </to>
            </anchor>
          </controlPr>
        </control>
      </mc:Choice>
      <mc:Fallback>
        <control shapeId="1100" r:id="rId125" name="ComboBox4"/>
      </mc:Fallback>
    </mc:AlternateContent>
    <mc:AlternateContent xmlns:mc="http://schemas.openxmlformats.org/markup-compatibility/2006">
      <mc:Choice Requires="x14">
        <control shapeId="1099" r:id="rId126" name="ComboBox3">
          <controlPr defaultSize="0" autoLine="0" linkedCell="C8" listFillRange="Members!$A$4:$E$1739" r:id="rId43">
            <anchor moveWithCells="1" sizeWithCells="1">
              <from>
                <xdr:col>2</xdr:col>
                <xdr:colOff>38100</xdr:colOff>
                <xdr:row>7</xdr:row>
                <xdr:rowOff>9525</xdr:rowOff>
              </from>
              <to>
                <xdr:col>3</xdr:col>
                <xdr:colOff>38100</xdr:colOff>
                <xdr:row>8</xdr:row>
                <xdr:rowOff>9525</xdr:rowOff>
              </to>
            </anchor>
          </controlPr>
        </control>
      </mc:Choice>
      <mc:Fallback>
        <control shapeId="1099" r:id="rId126" name="ComboBox3"/>
      </mc:Fallback>
    </mc:AlternateContent>
    <mc:AlternateContent xmlns:mc="http://schemas.openxmlformats.org/markup-compatibility/2006">
      <mc:Choice Requires="x14">
        <control shapeId="1098" r:id="rId127" name="ComboBox17">
          <controlPr locked="0" defaultSize="0" autoLine="0" linkedCell="C7" listFillRange="Members!$A$4:$E$1739" r:id="rId128">
            <anchor moveWithCells="1" sizeWithCells="1">
              <from>
                <xdr:col>2</xdr:col>
                <xdr:colOff>38100</xdr:colOff>
                <xdr:row>6</xdr:row>
                <xdr:rowOff>9525</xdr:rowOff>
              </from>
              <to>
                <xdr:col>3</xdr:col>
                <xdr:colOff>38100</xdr:colOff>
                <xdr:row>7</xdr:row>
                <xdr:rowOff>9525</xdr:rowOff>
              </to>
            </anchor>
          </controlPr>
        </control>
      </mc:Choice>
      <mc:Fallback>
        <control shapeId="1098" r:id="rId127" name="ComboBox17"/>
      </mc:Fallback>
    </mc:AlternateContent>
    <mc:AlternateContent xmlns:mc="http://schemas.openxmlformats.org/markup-compatibility/2006">
      <mc:Choice Requires="x14">
        <control shapeId="1097" r:id="rId129" name="ComboBox7">
          <controlPr locked="0" defaultSize="0" autoLine="0" linkedCell="C6" listFillRange="Members!$A$4:$E$1739" r:id="rId130">
            <anchor moveWithCells="1" sizeWithCells="1">
              <from>
                <xdr:col>2</xdr:col>
                <xdr:colOff>28575</xdr:colOff>
                <xdr:row>5</xdr:row>
                <xdr:rowOff>9525</xdr:rowOff>
              </from>
              <to>
                <xdr:col>3</xdr:col>
                <xdr:colOff>38100</xdr:colOff>
                <xdr:row>6</xdr:row>
                <xdr:rowOff>9525</xdr:rowOff>
              </to>
            </anchor>
          </controlPr>
        </control>
      </mc:Choice>
      <mc:Fallback>
        <control shapeId="1097" r:id="rId129" name="ComboBox7"/>
      </mc:Fallback>
    </mc:AlternateContent>
    <mc:AlternateContent xmlns:mc="http://schemas.openxmlformats.org/markup-compatibility/2006">
      <mc:Choice Requires="x14">
        <control shapeId="1037" r:id="rId131" name="ComboBox6">
          <controlPr defaultSize="0" autoLine="0" linkedCell="C13" listFillRange="Members!$A$4:$E$1739" r:id="rId132">
            <anchor>
              <from>
                <xdr:col>2</xdr:col>
                <xdr:colOff>19050</xdr:colOff>
                <xdr:row>12</xdr:row>
                <xdr:rowOff>9525</xdr:rowOff>
              </from>
              <to>
                <xdr:col>3</xdr:col>
                <xdr:colOff>19050</xdr:colOff>
                <xdr:row>13</xdr:row>
                <xdr:rowOff>9525</xdr:rowOff>
              </to>
            </anchor>
          </controlPr>
        </control>
      </mc:Choice>
      <mc:Fallback>
        <control shapeId="1037" r:id="rId131" name="ComboBox6"/>
      </mc:Fallback>
    </mc:AlternateContent>
    <mc:AlternateContent xmlns:mc="http://schemas.openxmlformats.org/markup-compatibility/2006">
      <mc:Choice Requires="x14">
        <control shapeId="1030" r:id="rId133" name="ComboBox1">
          <controlPr defaultSize="0" autoLine="0" listFillRange="Members!$A$4:$E$1729" r:id="rId134">
            <anchor moveWithCells="1">
              <from>
                <xdr:col>2</xdr:col>
                <xdr:colOff>28575</xdr:colOff>
                <xdr:row>13</xdr:row>
                <xdr:rowOff>9525</xdr:rowOff>
              </from>
              <to>
                <xdr:col>3</xdr:col>
                <xdr:colOff>47625</xdr:colOff>
                <xdr:row>13</xdr:row>
                <xdr:rowOff>219075</xdr:rowOff>
              </to>
            </anchor>
          </controlPr>
        </control>
      </mc:Choice>
      <mc:Fallback>
        <control shapeId="1030" r:id="rId133" name="ComboBox1"/>
      </mc:Fallback>
    </mc:AlternateContent>
  </control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J1842"/>
  <sheetViews>
    <sheetView workbookViewId="0">
      <selection activeCell="C1744" sqref="C1744"/>
    </sheetView>
  </sheetViews>
  <sheetFormatPr defaultRowHeight="12.75" x14ac:dyDescent="0.2"/>
  <cols>
    <col min="1" max="1" width="27.7109375" customWidth="1"/>
    <col min="2" max="2" width="11.5703125" customWidth="1"/>
    <col min="3" max="3" width="18.28515625" style="9" customWidth="1"/>
    <col min="4" max="4" width="18.7109375" customWidth="1"/>
    <col min="5" max="5" width="27.5703125" customWidth="1"/>
  </cols>
  <sheetData>
    <row r="1" spans="1:5" ht="15" x14ac:dyDescent="0.25">
      <c r="A1" s="34" t="s">
        <v>14</v>
      </c>
      <c r="B1" s="34" t="s">
        <v>13</v>
      </c>
      <c r="C1" s="34" t="s">
        <v>1214</v>
      </c>
      <c r="D1" s="34" t="s">
        <v>15</v>
      </c>
      <c r="E1" s="34" t="s">
        <v>16</v>
      </c>
    </row>
    <row r="2" spans="1:5" ht="15" x14ac:dyDescent="0.25">
      <c r="A2" s="35" t="s">
        <v>4005</v>
      </c>
      <c r="B2" s="35" t="s">
        <v>4006</v>
      </c>
      <c r="C2" s="35"/>
      <c r="D2" s="35" t="s">
        <v>44</v>
      </c>
      <c r="E2" s="35" t="s">
        <v>44</v>
      </c>
    </row>
    <row r="3" spans="1:5" ht="15" x14ac:dyDescent="0.25">
      <c r="A3" s="35" t="s">
        <v>3480</v>
      </c>
      <c r="B3" s="35" t="s">
        <v>3481</v>
      </c>
      <c r="C3" s="36">
        <v>38184</v>
      </c>
      <c r="D3" s="35" t="s">
        <v>63</v>
      </c>
      <c r="E3" s="35" t="s">
        <v>3042</v>
      </c>
    </row>
    <row r="4" spans="1:5" ht="15" x14ac:dyDescent="0.25">
      <c r="A4" s="35" t="s">
        <v>1294</v>
      </c>
      <c r="B4" s="35" t="s">
        <v>1295</v>
      </c>
      <c r="C4" s="36">
        <v>37266</v>
      </c>
      <c r="D4" s="35" t="s">
        <v>29</v>
      </c>
      <c r="E4" s="35" t="s">
        <v>3246</v>
      </c>
    </row>
    <row r="5" spans="1:5" ht="15" x14ac:dyDescent="0.25">
      <c r="A5" s="35" t="s">
        <v>1987</v>
      </c>
      <c r="B5" s="35" t="s">
        <v>1508</v>
      </c>
      <c r="C5" s="36">
        <v>30757</v>
      </c>
      <c r="D5" s="35" t="s">
        <v>263</v>
      </c>
      <c r="E5" s="35" t="s">
        <v>3246</v>
      </c>
    </row>
    <row r="6" spans="1:5" ht="15" x14ac:dyDescent="0.25">
      <c r="A6" s="35" t="s">
        <v>4007</v>
      </c>
      <c r="B6" s="35" t="s">
        <v>1296</v>
      </c>
      <c r="C6" s="36">
        <v>27623</v>
      </c>
      <c r="D6" s="35" t="s">
        <v>2888</v>
      </c>
      <c r="E6" s="35" t="s">
        <v>3246</v>
      </c>
    </row>
    <row r="7" spans="1:5" ht="15" x14ac:dyDescent="0.25">
      <c r="A7" s="35" t="s">
        <v>1297</v>
      </c>
      <c r="B7" s="35" t="s">
        <v>1298</v>
      </c>
      <c r="C7" s="36">
        <v>36641</v>
      </c>
      <c r="D7" s="35" t="s">
        <v>29</v>
      </c>
      <c r="E7" s="35" t="s">
        <v>3246</v>
      </c>
    </row>
    <row r="8" spans="1:5" ht="15" x14ac:dyDescent="0.25">
      <c r="A8" s="35" t="s">
        <v>1327</v>
      </c>
      <c r="B8" s="35" t="s">
        <v>1328</v>
      </c>
      <c r="C8" s="36">
        <v>37714</v>
      </c>
      <c r="D8" s="35" t="s">
        <v>1896</v>
      </c>
      <c r="E8" s="35" t="s">
        <v>167</v>
      </c>
    </row>
    <row r="9" spans="1:5" ht="15" x14ac:dyDescent="0.25">
      <c r="A9" s="35" t="s">
        <v>771</v>
      </c>
      <c r="B9" s="35" t="s">
        <v>533</v>
      </c>
      <c r="C9" s="36">
        <v>29867</v>
      </c>
      <c r="D9" s="35" t="s">
        <v>20</v>
      </c>
      <c r="E9" s="35" t="s">
        <v>534</v>
      </c>
    </row>
    <row r="10" spans="1:5" ht="15" x14ac:dyDescent="0.25">
      <c r="A10" s="35" t="s">
        <v>1299</v>
      </c>
      <c r="B10" s="35" t="s">
        <v>1300</v>
      </c>
      <c r="C10" s="36">
        <v>19845</v>
      </c>
      <c r="D10" s="35" t="s">
        <v>1892</v>
      </c>
      <c r="E10" s="35" t="s">
        <v>1299</v>
      </c>
    </row>
    <row r="11" spans="1:5" ht="15" x14ac:dyDescent="0.25">
      <c r="A11" s="35" t="s">
        <v>772</v>
      </c>
      <c r="B11" s="35" t="s">
        <v>350</v>
      </c>
      <c r="C11" s="36">
        <v>29616</v>
      </c>
      <c r="D11" s="35" t="s">
        <v>89</v>
      </c>
      <c r="E11" s="35" t="s">
        <v>22</v>
      </c>
    </row>
    <row r="12" spans="1:5" ht="15" x14ac:dyDescent="0.25">
      <c r="A12" s="35" t="s">
        <v>3862</v>
      </c>
      <c r="B12" s="35" t="s">
        <v>3863</v>
      </c>
      <c r="C12" s="36">
        <v>30975</v>
      </c>
      <c r="D12" s="35" t="s">
        <v>44</v>
      </c>
      <c r="E12" s="35" t="s">
        <v>1277</v>
      </c>
    </row>
    <row r="13" spans="1:5" ht="15" x14ac:dyDescent="0.25">
      <c r="A13" s="35" t="s">
        <v>3660</v>
      </c>
      <c r="B13" s="35" t="s">
        <v>3661</v>
      </c>
      <c r="C13" s="36">
        <v>38855</v>
      </c>
      <c r="D13" s="35" t="s">
        <v>19</v>
      </c>
      <c r="E13" s="35" t="s">
        <v>508</v>
      </c>
    </row>
    <row r="14" spans="1:5" ht="15" x14ac:dyDescent="0.25">
      <c r="A14" s="35" t="s">
        <v>2464</v>
      </c>
      <c r="B14" s="35" t="s">
        <v>2465</v>
      </c>
      <c r="C14" s="36">
        <v>18191</v>
      </c>
      <c r="D14" s="35" t="s">
        <v>2369</v>
      </c>
      <c r="E14" s="35" t="s">
        <v>780</v>
      </c>
    </row>
    <row r="15" spans="1:5" ht="15" x14ac:dyDescent="0.25">
      <c r="A15" s="35" t="s">
        <v>2398</v>
      </c>
      <c r="B15" s="35" t="s">
        <v>2399</v>
      </c>
      <c r="C15" s="36">
        <v>36606</v>
      </c>
      <c r="D15" s="35" t="s">
        <v>35</v>
      </c>
      <c r="E15" s="35" t="s">
        <v>42</v>
      </c>
    </row>
    <row r="16" spans="1:5" ht="15" x14ac:dyDescent="0.25">
      <c r="A16" s="35" t="s">
        <v>773</v>
      </c>
      <c r="B16" s="35" t="s">
        <v>201</v>
      </c>
      <c r="C16" s="36">
        <v>17137</v>
      </c>
      <c r="D16" s="35" t="s">
        <v>1894</v>
      </c>
      <c r="E16" s="35" t="s">
        <v>160</v>
      </c>
    </row>
    <row r="17" spans="1:5" ht="15" x14ac:dyDescent="0.25">
      <c r="A17" s="35" t="s">
        <v>2604</v>
      </c>
      <c r="B17" s="35" t="s">
        <v>2605</v>
      </c>
      <c r="C17" s="36">
        <v>37622</v>
      </c>
      <c r="D17" s="35" t="s">
        <v>34</v>
      </c>
      <c r="E17" s="35" t="s">
        <v>1820</v>
      </c>
    </row>
    <row r="18" spans="1:5" ht="15" x14ac:dyDescent="0.25">
      <c r="A18" s="35" t="s">
        <v>3896</v>
      </c>
      <c r="B18" s="35" t="s">
        <v>1486</v>
      </c>
      <c r="C18" s="36">
        <v>29054</v>
      </c>
      <c r="D18" s="35" t="s">
        <v>34</v>
      </c>
      <c r="E18" s="35" t="s">
        <v>769</v>
      </c>
    </row>
    <row r="19" spans="1:5" ht="15" x14ac:dyDescent="0.25">
      <c r="A19" s="35" t="s">
        <v>774</v>
      </c>
      <c r="B19" s="35" t="s">
        <v>420</v>
      </c>
      <c r="C19" s="36">
        <v>14384</v>
      </c>
      <c r="D19" s="35" t="s">
        <v>192</v>
      </c>
      <c r="E19" s="35" t="s">
        <v>180</v>
      </c>
    </row>
    <row r="20" spans="1:5" ht="15" x14ac:dyDescent="0.25">
      <c r="A20" s="35" t="s">
        <v>775</v>
      </c>
      <c r="B20" s="35" t="s">
        <v>667</v>
      </c>
      <c r="C20" s="36">
        <v>30296</v>
      </c>
      <c r="D20" s="35" t="s">
        <v>26</v>
      </c>
      <c r="E20" s="35" t="s">
        <v>668</v>
      </c>
    </row>
    <row r="21" spans="1:5" ht="15" x14ac:dyDescent="0.25">
      <c r="A21" s="35" t="s">
        <v>776</v>
      </c>
      <c r="B21" s="35" t="s">
        <v>678</v>
      </c>
      <c r="C21" s="36">
        <v>19523</v>
      </c>
      <c r="D21" s="35" t="s">
        <v>422</v>
      </c>
      <c r="E21" s="35" t="s">
        <v>668</v>
      </c>
    </row>
    <row r="22" spans="1:5" ht="15" x14ac:dyDescent="0.25">
      <c r="A22" s="35" t="s">
        <v>3247</v>
      </c>
      <c r="B22" s="35" t="s">
        <v>3248</v>
      </c>
      <c r="C22" s="36">
        <v>36563</v>
      </c>
      <c r="D22" s="35" t="s">
        <v>36</v>
      </c>
      <c r="E22" s="35" t="s">
        <v>1741</v>
      </c>
    </row>
    <row r="23" spans="1:5" ht="15" x14ac:dyDescent="0.25">
      <c r="A23" s="35" t="s">
        <v>3249</v>
      </c>
      <c r="B23" s="35" t="s">
        <v>3250</v>
      </c>
      <c r="C23" s="36">
        <v>39030</v>
      </c>
      <c r="D23" s="35" t="s">
        <v>37</v>
      </c>
      <c r="E23" s="35" t="s">
        <v>636</v>
      </c>
    </row>
    <row r="24" spans="1:5" ht="15" x14ac:dyDescent="0.25">
      <c r="A24" s="35" t="s">
        <v>595</v>
      </c>
      <c r="B24" s="35" t="s">
        <v>594</v>
      </c>
      <c r="C24" s="36">
        <v>22387</v>
      </c>
      <c r="D24" s="35" t="s">
        <v>85</v>
      </c>
      <c r="E24" s="35" t="s">
        <v>595</v>
      </c>
    </row>
    <row r="25" spans="1:5" ht="15" x14ac:dyDescent="0.25">
      <c r="A25" s="35" t="s">
        <v>777</v>
      </c>
      <c r="B25" s="35" t="s">
        <v>765</v>
      </c>
      <c r="C25" s="36">
        <v>36753</v>
      </c>
      <c r="D25" s="35" t="s">
        <v>766</v>
      </c>
      <c r="E25" s="35" t="s">
        <v>764</v>
      </c>
    </row>
    <row r="26" spans="1:5" ht="15" x14ac:dyDescent="0.25">
      <c r="A26" s="35" t="s">
        <v>778</v>
      </c>
      <c r="B26" s="35" t="s">
        <v>763</v>
      </c>
      <c r="C26" s="36">
        <v>35983</v>
      </c>
      <c r="D26" s="35" t="s">
        <v>224</v>
      </c>
      <c r="E26" s="35" t="s">
        <v>764</v>
      </c>
    </row>
    <row r="27" spans="1:5" ht="15" x14ac:dyDescent="0.25">
      <c r="A27" s="35" t="s">
        <v>779</v>
      </c>
      <c r="B27" s="35" t="s">
        <v>3789</v>
      </c>
      <c r="C27" s="36">
        <v>36227</v>
      </c>
      <c r="D27" s="35" t="s">
        <v>1798</v>
      </c>
      <c r="E27" s="35" t="s">
        <v>780</v>
      </c>
    </row>
    <row r="28" spans="1:5" ht="15" x14ac:dyDescent="0.25">
      <c r="A28" s="35" t="s">
        <v>780</v>
      </c>
      <c r="B28" s="35" t="s">
        <v>1215</v>
      </c>
      <c r="C28" s="36">
        <v>20720</v>
      </c>
      <c r="D28" s="35" t="s">
        <v>1895</v>
      </c>
      <c r="E28" s="35" t="s">
        <v>780</v>
      </c>
    </row>
    <row r="29" spans="1:5" ht="15" x14ac:dyDescent="0.25">
      <c r="A29" s="35" t="s">
        <v>781</v>
      </c>
      <c r="B29" s="35" t="s">
        <v>202</v>
      </c>
      <c r="C29" s="36">
        <v>21622</v>
      </c>
      <c r="D29" s="35" t="s">
        <v>20</v>
      </c>
      <c r="E29" s="35" t="s">
        <v>144</v>
      </c>
    </row>
    <row r="30" spans="1:5" ht="15" x14ac:dyDescent="0.25">
      <c r="A30" s="35" t="s">
        <v>3571</v>
      </c>
      <c r="B30" s="35" t="s">
        <v>3572</v>
      </c>
      <c r="C30" s="36">
        <v>38267</v>
      </c>
      <c r="D30" s="35" t="s">
        <v>34</v>
      </c>
      <c r="E30" s="35" t="s">
        <v>769</v>
      </c>
    </row>
    <row r="31" spans="1:5" ht="15" x14ac:dyDescent="0.25">
      <c r="A31" s="35" t="s">
        <v>3573</v>
      </c>
      <c r="B31" s="35" t="s">
        <v>3574</v>
      </c>
      <c r="C31" s="36">
        <v>26232</v>
      </c>
      <c r="D31" s="35" t="s">
        <v>58</v>
      </c>
      <c r="E31" s="35" t="s">
        <v>1222</v>
      </c>
    </row>
    <row r="32" spans="1:5" ht="15" x14ac:dyDescent="0.25">
      <c r="A32" s="35" t="s">
        <v>3251</v>
      </c>
      <c r="B32" s="35" t="s">
        <v>3252</v>
      </c>
      <c r="C32" s="36">
        <v>25083</v>
      </c>
      <c r="D32" s="35" t="s">
        <v>40</v>
      </c>
      <c r="E32" s="35" t="s">
        <v>1222</v>
      </c>
    </row>
    <row r="33" spans="1:5" ht="16.5" customHeight="1" x14ac:dyDescent="0.25">
      <c r="A33" s="35" t="s">
        <v>1353</v>
      </c>
      <c r="B33" s="35" t="s">
        <v>1529</v>
      </c>
      <c r="C33" s="36">
        <v>25679</v>
      </c>
      <c r="D33" s="35" t="s">
        <v>20</v>
      </c>
      <c r="E33" s="35" t="s">
        <v>1330</v>
      </c>
    </row>
    <row r="34" spans="1:5" ht="15" x14ac:dyDescent="0.25">
      <c r="A34" s="35" t="s">
        <v>1756</v>
      </c>
      <c r="B34" s="35" t="s">
        <v>1757</v>
      </c>
      <c r="C34" s="36">
        <v>36855</v>
      </c>
      <c r="D34" s="35" t="s">
        <v>34</v>
      </c>
      <c r="E34" s="35" t="s">
        <v>42</v>
      </c>
    </row>
    <row r="35" spans="1:5" ht="15" x14ac:dyDescent="0.25">
      <c r="A35" s="35" t="s">
        <v>3754</v>
      </c>
      <c r="B35" s="35" t="s">
        <v>1797</v>
      </c>
      <c r="C35" s="36">
        <v>40000</v>
      </c>
      <c r="D35" s="35" t="s">
        <v>34</v>
      </c>
      <c r="E35" s="35" t="s">
        <v>769</v>
      </c>
    </row>
    <row r="36" spans="1:5" ht="15" x14ac:dyDescent="0.25">
      <c r="A36" s="35" t="s">
        <v>3747</v>
      </c>
      <c r="B36" s="35" t="s">
        <v>1796</v>
      </c>
      <c r="C36" s="36">
        <v>39610</v>
      </c>
      <c r="D36" s="35" t="s">
        <v>29</v>
      </c>
      <c r="E36" s="35" t="s">
        <v>769</v>
      </c>
    </row>
    <row r="37" spans="1:5" ht="15" x14ac:dyDescent="0.25">
      <c r="A37" s="35" t="s">
        <v>3253</v>
      </c>
      <c r="B37" s="35" t="s">
        <v>3254</v>
      </c>
      <c r="C37" s="36">
        <v>38899</v>
      </c>
      <c r="D37" s="35" t="s">
        <v>19</v>
      </c>
      <c r="E37" s="35" t="s">
        <v>528</v>
      </c>
    </row>
    <row r="38" spans="1:5" ht="15" x14ac:dyDescent="0.25">
      <c r="A38" s="35" t="s">
        <v>3482</v>
      </c>
      <c r="B38" s="35" t="s">
        <v>3483</v>
      </c>
      <c r="C38" s="36">
        <v>38025</v>
      </c>
      <c r="D38" s="35" t="s">
        <v>17</v>
      </c>
      <c r="E38" s="35" t="s">
        <v>514</v>
      </c>
    </row>
    <row r="39" spans="1:5" ht="15" x14ac:dyDescent="0.25">
      <c r="A39" s="35" t="s">
        <v>782</v>
      </c>
      <c r="B39" s="35" t="s">
        <v>495</v>
      </c>
      <c r="C39" s="36">
        <v>29983</v>
      </c>
      <c r="D39" s="35" t="s">
        <v>26</v>
      </c>
      <c r="E39" s="35" t="s">
        <v>386</v>
      </c>
    </row>
    <row r="40" spans="1:5" ht="15" x14ac:dyDescent="0.25">
      <c r="A40" s="35" t="s">
        <v>2606</v>
      </c>
      <c r="B40" s="35" t="s">
        <v>2607</v>
      </c>
      <c r="C40" s="36">
        <v>38718</v>
      </c>
      <c r="D40" s="35" t="s">
        <v>25</v>
      </c>
      <c r="E40" s="35" t="s">
        <v>2608</v>
      </c>
    </row>
    <row r="41" spans="1:5" ht="15" x14ac:dyDescent="0.25">
      <c r="A41" s="35" t="s">
        <v>2609</v>
      </c>
      <c r="B41" s="35" t="s">
        <v>2610</v>
      </c>
      <c r="C41" s="36">
        <v>39448</v>
      </c>
      <c r="D41" s="35" t="s">
        <v>32</v>
      </c>
      <c r="E41" s="35" t="s">
        <v>2608</v>
      </c>
    </row>
    <row r="42" spans="1:5" ht="15" x14ac:dyDescent="0.25">
      <c r="A42" s="35" t="s">
        <v>3076</v>
      </c>
      <c r="B42" s="35" t="s">
        <v>3077</v>
      </c>
      <c r="C42" s="36">
        <v>36590</v>
      </c>
      <c r="D42" s="35" t="s">
        <v>3702</v>
      </c>
      <c r="E42" s="35" t="s">
        <v>269</v>
      </c>
    </row>
    <row r="43" spans="1:5" ht="15" x14ac:dyDescent="0.25">
      <c r="A43" s="35" t="s">
        <v>2466</v>
      </c>
      <c r="B43" s="35" t="s">
        <v>2467</v>
      </c>
      <c r="C43" s="36">
        <v>38293</v>
      </c>
      <c r="D43" s="35" t="s">
        <v>58</v>
      </c>
      <c r="E43" s="35" t="s">
        <v>144</v>
      </c>
    </row>
    <row r="44" spans="1:5" ht="15" x14ac:dyDescent="0.25">
      <c r="A44" s="35" t="s">
        <v>783</v>
      </c>
      <c r="B44" s="35" t="s">
        <v>410</v>
      </c>
      <c r="C44" s="36">
        <v>31693</v>
      </c>
      <c r="D44" s="35" t="s">
        <v>1897</v>
      </c>
      <c r="E44" s="35" t="s">
        <v>176</v>
      </c>
    </row>
    <row r="45" spans="1:5" ht="15" x14ac:dyDescent="0.25">
      <c r="A45" s="35" t="s">
        <v>2221</v>
      </c>
      <c r="B45" s="35" t="s">
        <v>2222</v>
      </c>
      <c r="C45" s="36">
        <v>36927</v>
      </c>
      <c r="D45" s="35" t="s">
        <v>20</v>
      </c>
      <c r="E45" s="35" t="s">
        <v>2137</v>
      </c>
    </row>
    <row r="46" spans="1:5" ht="15" x14ac:dyDescent="0.25">
      <c r="A46" s="35" t="s">
        <v>784</v>
      </c>
      <c r="B46" s="35" t="s">
        <v>532</v>
      </c>
      <c r="C46" s="36">
        <v>32962</v>
      </c>
      <c r="D46" s="35" t="s">
        <v>17</v>
      </c>
      <c r="E46" s="35" t="s">
        <v>531</v>
      </c>
    </row>
    <row r="47" spans="1:5" ht="15" x14ac:dyDescent="0.25">
      <c r="A47" s="35" t="s">
        <v>531</v>
      </c>
      <c r="B47" s="35" t="s">
        <v>715</v>
      </c>
      <c r="C47" s="35"/>
      <c r="D47" s="35" t="s">
        <v>20</v>
      </c>
      <c r="E47" s="35" t="s">
        <v>57</v>
      </c>
    </row>
    <row r="48" spans="1:5" ht="15" x14ac:dyDescent="0.25">
      <c r="A48" s="35" t="s">
        <v>785</v>
      </c>
      <c r="B48" s="35" t="s">
        <v>717</v>
      </c>
      <c r="C48" s="35"/>
      <c r="D48" s="35" t="s">
        <v>20</v>
      </c>
      <c r="E48" s="35" t="s">
        <v>57</v>
      </c>
    </row>
    <row r="49" spans="1:5" ht="18.75" customHeight="1" x14ac:dyDescent="0.25">
      <c r="A49" s="35" t="s">
        <v>786</v>
      </c>
      <c r="B49" s="35" t="s">
        <v>716</v>
      </c>
      <c r="C49" s="35"/>
      <c r="D49" s="35" t="s">
        <v>616</v>
      </c>
      <c r="E49" s="35" t="s">
        <v>57</v>
      </c>
    </row>
    <row r="50" spans="1:5" ht="15" x14ac:dyDescent="0.25">
      <c r="A50" s="35" t="s">
        <v>3873</v>
      </c>
      <c r="B50" s="35" t="s">
        <v>3874</v>
      </c>
      <c r="C50" s="36">
        <v>37777</v>
      </c>
      <c r="D50" s="35" t="s">
        <v>21</v>
      </c>
      <c r="E50" s="35" t="s">
        <v>536</v>
      </c>
    </row>
    <row r="51" spans="1:5" ht="15" x14ac:dyDescent="0.25">
      <c r="A51" s="35" t="s">
        <v>1530</v>
      </c>
      <c r="B51" s="35" t="s">
        <v>1531</v>
      </c>
      <c r="C51" s="36">
        <v>37445</v>
      </c>
      <c r="D51" s="35" t="s">
        <v>1907</v>
      </c>
      <c r="E51" s="35" t="s">
        <v>1222</v>
      </c>
    </row>
    <row r="52" spans="1:5" ht="15" x14ac:dyDescent="0.25">
      <c r="A52" s="35" t="s">
        <v>2232</v>
      </c>
      <c r="B52" s="35" t="s">
        <v>2273</v>
      </c>
      <c r="C52" s="36">
        <v>30156</v>
      </c>
      <c r="D52" s="35" t="s">
        <v>2348</v>
      </c>
      <c r="E52" s="35" t="s">
        <v>154</v>
      </c>
    </row>
    <row r="53" spans="1:5" ht="15" x14ac:dyDescent="0.25">
      <c r="A53" s="35" t="s">
        <v>787</v>
      </c>
      <c r="B53" s="35" t="s">
        <v>427</v>
      </c>
      <c r="C53" s="36">
        <v>24719</v>
      </c>
      <c r="D53" s="35" t="s">
        <v>39</v>
      </c>
      <c r="E53" s="35" t="s">
        <v>1196</v>
      </c>
    </row>
    <row r="54" spans="1:5" ht="15" x14ac:dyDescent="0.25">
      <c r="A54" s="35" t="s">
        <v>788</v>
      </c>
      <c r="B54" s="35" t="s">
        <v>478</v>
      </c>
      <c r="C54" s="36">
        <v>26206</v>
      </c>
      <c r="D54" s="35" t="s">
        <v>339</v>
      </c>
      <c r="E54" s="35" t="s">
        <v>1196</v>
      </c>
    </row>
    <row r="55" spans="1:5" ht="15" x14ac:dyDescent="0.25">
      <c r="A55" s="35" t="s">
        <v>2611</v>
      </c>
      <c r="B55" s="35" t="s">
        <v>2612</v>
      </c>
      <c r="C55" s="36">
        <v>38459</v>
      </c>
      <c r="D55" s="35" t="s">
        <v>2890</v>
      </c>
      <c r="E55" s="35" t="s">
        <v>769</v>
      </c>
    </row>
    <row r="56" spans="1:5" ht="15" x14ac:dyDescent="0.25">
      <c r="A56" s="35" t="s">
        <v>1685</v>
      </c>
      <c r="B56" s="35" t="s">
        <v>1686</v>
      </c>
      <c r="C56" s="36">
        <v>38700</v>
      </c>
      <c r="D56" s="35" t="s">
        <v>24</v>
      </c>
      <c r="E56" s="35" t="s">
        <v>1330</v>
      </c>
    </row>
    <row r="57" spans="1:5" ht="15" x14ac:dyDescent="0.25">
      <c r="A57" s="35" t="s">
        <v>2468</v>
      </c>
      <c r="B57" s="35" t="s">
        <v>2469</v>
      </c>
      <c r="C57" s="36">
        <v>35663</v>
      </c>
      <c r="D57" s="35" t="s">
        <v>3735</v>
      </c>
      <c r="E57" s="35" t="s">
        <v>2470</v>
      </c>
    </row>
    <row r="58" spans="1:5" ht="15" x14ac:dyDescent="0.25">
      <c r="A58" s="35" t="s">
        <v>2274</v>
      </c>
      <c r="B58" s="35" t="s">
        <v>2275</v>
      </c>
      <c r="C58" s="36">
        <v>36791</v>
      </c>
      <c r="D58" s="35" t="s">
        <v>21</v>
      </c>
      <c r="E58" s="35" t="s">
        <v>1687</v>
      </c>
    </row>
    <row r="59" spans="1:5" ht="15" x14ac:dyDescent="0.25">
      <c r="A59" s="35" t="s">
        <v>3575</v>
      </c>
      <c r="B59" s="35" t="s">
        <v>3576</v>
      </c>
      <c r="C59" s="36">
        <v>35663</v>
      </c>
      <c r="D59" s="35" t="s">
        <v>3718</v>
      </c>
      <c r="E59" s="35" t="s">
        <v>2470</v>
      </c>
    </row>
    <row r="60" spans="1:5" ht="15" x14ac:dyDescent="0.25">
      <c r="A60" s="35" t="s">
        <v>2471</v>
      </c>
      <c r="B60" s="35" t="s">
        <v>2472</v>
      </c>
      <c r="C60" s="36">
        <v>36696</v>
      </c>
      <c r="D60" s="35" t="s">
        <v>222</v>
      </c>
      <c r="E60" s="35" t="s">
        <v>150</v>
      </c>
    </row>
    <row r="61" spans="1:5" ht="15" x14ac:dyDescent="0.25">
      <c r="A61" s="35" t="s">
        <v>3322</v>
      </c>
      <c r="B61" s="35" t="s">
        <v>3323</v>
      </c>
      <c r="C61" s="36">
        <v>38847</v>
      </c>
      <c r="D61" s="35" t="s">
        <v>34</v>
      </c>
      <c r="E61" s="35" t="s">
        <v>505</v>
      </c>
    </row>
    <row r="62" spans="1:5" ht="15" x14ac:dyDescent="0.25">
      <c r="A62" s="35" t="s">
        <v>789</v>
      </c>
      <c r="B62" s="35" t="s">
        <v>261</v>
      </c>
      <c r="C62" s="36">
        <v>26361</v>
      </c>
      <c r="D62" s="35" t="s">
        <v>2891</v>
      </c>
      <c r="E62" s="35" t="s">
        <v>789</v>
      </c>
    </row>
    <row r="63" spans="1:5" ht="15" x14ac:dyDescent="0.25">
      <c r="A63" s="35" t="s">
        <v>3324</v>
      </c>
      <c r="B63" s="35" t="s">
        <v>3325</v>
      </c>
      <c r="C63" s="36">
        <v>39829</v>
      </c>
      <c r="D63" s="35" t="s">
        <v>1914</v>
      </c>
      <c r="E63" s="35" t="s">
        <v>3246</v>
      </c>
    </row>
    <row r="64" spans="1:5" ht="15" x14ac:dyDescent="0.25">
      <c r="A64" s="35" t="s">
        <v>2600</v>
      </c>
      <c r="B64" s="35" t="s">
        <v>2400</v>
      </c>
      <c r="C64" s="36">
        <v>39291</v>
      </c>
      <c r="D64" s="35" t="s">
        <v>24</v>
      </c>
      <c r="E64" s="35" t="s">
        <v>536</v>
      </c>
    </row>
    <row r="65" spans="1:5" ht="15" x14ac:dyDescent="0.25">
      <c r="A65" s="35" t="s">
        <v>2401</v>
      </c>
      <c r="B65" s="35" t="s">
        <v>2402</v>
      </c>
      <c r="C65" s="36">
        <v>23927</v>
      </c>
      <c r="D65" s="35" t="s">
        <v>21</v>
      </c>
      <c r="E65" s="35" t="s">
        <v>536</v>
      </c>
    </row>
    <row r="66" spans="1:5" ht="15" x14ac:dyDescent="0.25">
      <c r="A66" s="35" t="s">
        <v>2403</v>
      </c>
      <c r="B66" s="35" t="s">
        <v>2404</v>
      </c>
      <c r="C66" s="36">
        <v>40210</v>
      </c>
      <c r="D66" s="35" t="s">
        <v>24</v>
      </c>
      <c r="E66" s="35" t="s">
        <v>536</v>
      </c>
    </row>
    <row r="67" spans="1:5" ht="15" x14ac:dyDescent="0.25">
      <c r="A67" s="35" t="s">
        <v>2613</v>
      </c>
      <c r="B67" s="35" t="s">
        <v>2614</v>
      </c>
      <c r="C67" s="36">
        <v>38559</v>
      </c>
      <c r="D67" s="35" t="s">
        <v>21</v>
      </c>
      <c r="E67" s="35" t="s">
        <v>471</v>
      </c>
    </row>
    <row r="68" spans="1:5" ht="15" x14ac:dyDescent="0.25">
      <c r="A68" s="35" t="s">
        <v>1814</v>
      </c>
      <c r="B68" s="35" t="s">
        <v>1815</v>
      </c>
      <c r="C68" s="36">
        <v>38929</v>
      </c>
      <c r="D68" s="35" t="s">
        <v>34</v>
      </c>
      <c r="E68" s="35" t="s">
        <v>1330</v>
      </c>
    </row>
    <row r="69" spans="1:5" ht="15" x14ac:dyDescent="0.25">
      <c r="A69" s="35" t="s">
        <v>1816</v>
      </c>
      <c r="B69" s="35" t="s">
        <v>1817</v>
      </c>
      <c r="C69" s="36">
        <v>39508</v>
      </c>
      <c r="D69" s="35" t="s">
        <v>34</v>
      </c>
      <c r="E69" s="35" t="s">
        <v>1330</v>
      </c>
    </row>
    <row r="70" spans="1:5" ht="15" x14ac:dyDescent="0.25">
      <c r="A70" s="35" t="s">
        <v>2405</v>
      </c>
      <c r="B70" s="35" t="s">
        <v>2406</v>
      </c>
      <c r="C70" s="36">
        <v>39055</v>
      </c>
      <c r="D70" s="35" t="s">
        <v>40</v>
      </c>
      <c r="E70" s="35" t="s">
        <v>2407</v>
      </c>
    </row>
    <row r="71" spans="1:5" ht="15" x14ac:dyDescent="0.25">
      <c r="A71" s="35" t="s">
        <v>1354</v>
      </c>
      <c r="B71" s="35" t="s">
        <v>1532</v>
      </c>
      <c r="C71" s="36">
        <v>33116</v>
      </c>
      <c r="D71" s="35" t="s">
        <v>21</v>
      </c>
      <c r="E71" s="35" t="s">
        <v>1330</v>
      </c>
    </row>
    <row r="72" spans="1:5" ht="15" x14ac:dyDescent="0.25">
      <c r="A72" s="35" t="s">
        <v>3712</v>
      </c>
      <c r="B72" s="35" t="s">
        <v>3713</v>
      </c>
      <c r="C72" s="36">
        <v>37559</v>
      </c>
      <c r="D72" s="35" t="s">
        <v>3897</v>
      </c>
      <c r="E72" s="35" t="s">
        <v>180</v>
      </c>
    </row>
    <row r="73" spans="1:5" ht="15" x14ac:dyDescent="0.25">
      <c r="A73" s="35" t="s">
        <v>790</v>
      </c>
      <c r="B73" s="35" t="s">
        <v>374</v>
      </c>
      <c r="C73" s="36">
        <v>19305</v>
      </c>
      <c r="D73" s="35" t="s">
        <v>1899</v>
      </c>
      <c r="E73" s="35" t="s">
        <v>1166</v>
      </c>
    </row>
    <row r="74" spans="1:5" ht="15" x14ac:dyDescent="0.25">
      <c r="A74" s="35" t="s">
        <v>2974</v>
      </c>
      <c r="B74" s="35" t="s">
        <v>2975</v>
      </c>
      <c r="C74" s="36">
        <v>36152</v>
      </c>
      <c r="D74" s="35" t="s">
        <v>82</v>
      </c>
      <c r="E74" s="35" t="s">
        <v>1865</v>
      </c>
    </row>
    <row r="75" spans="1:5" ht="15" x14ac:dyDescent="0.25">
      <c r="A75" s="35" t="s">
        <v>3255</v>
      </c>
      <c r="B75" s="35" t="s">
        <v>3256</v>
      </c>
      <c r="C75" s="35"/>
      <c r="D75" s="35" t="s">
        <v>44</v>
      </c>
      <c r="E75" s="35" t="s">
        <v>150</v>
      </c>
    </row>
    <row r="76" spans="1:5" ht="15" x14ac:dyDescent="0.25">
      <c r="A76" s="35" t="s">
        <v>791</v>
      </c>
      <c r="B76" s="35" t="s">
        <v>415</v>
      </c>
      <c r="C76" s="36">
        <v>34302</v>
      </c>
      <c r="D76" s="35" t="s">
        <v>1900</v>
      </c>
      <c r="E76" s="35" t="s">
        <v>154</v>
      </c>
    </row>
    <row r="77" spans="1:5" ht="30" x14ac:dyDescent="0.25">
      <c r="A77" s="35" t="s">
        <v>636</v>
      </c>
      <c r="B77" s="35" t="s">
        <v>635</v>
      </c>
      <c r="C77" s="35"/>
      <c r="D77" s="35" t="s">
        <v>1901</v>
      </c>
      <c r="E77" s="35" t="s">
        <v>636</v>
      </c>
    </row>
    <row r="78" spans="1:5" ht="15" x14ac:dyDescent="0.25">
      <c r="A78" s="35" t="s">
        <v>3078</v>
      </c>
      <c r="B78" s="35" t="s">
        <v>3079</v>
      </c>
      <c r="C78" s="36">
        <v>39328</v>
      </c>
      <c r="D78" s="35" t="s">
        <v>236</v>
      </c>
      <c r="E78" s="35" t="s">
        <v>154</v>
      </c>
    </row>
    <row r="79" spans="1:5" ht="15" x14ac:dyDescent="0.25">
      <c r="A79" s="35" t="s">
        <v>792</v>
      </c>
      <c r="B79" s="35" t="s">
        <v>677</v>
      </c>
      <c r="C79" s="36">
        <v>31623</v>
      </c>
      <c r="D79" s="35" t="s">
        <v>89</v>
      </c>
      <c r="E79" s="35" t="s">
        <v>636</v>
      </c>
    </row>
    <row r="80" spans="1:5" ht="15" x14ac:dyDescent="0.25">
      <c r="A80" s="35" t="s">
        <v>2276</v>
      </c>
      <c r="B80" s="35" t="s">
        <v>2277</v>
      </c>
      <c r="C80" s="36">
        <v>31541</v>
      </c>
      <c r="D80" s="35" t="s">
        <v>2957</v>
      </c>
      <c r="E80" s="35" t="s">
        <v>1222</v>
      </c>
    </row>
    <row r="81" spans="1:5" ht="15" x14ac:dyDescent="0.25">
      <c r="A81" s="35" t="s">
        <v>3577</v>
      </c>
      <c r="B81" s="35" t="s">
        <v>3578</v>
      </c>
      <c r="C81" s="36">
        <v>25654</v>
      </c>
      <c r="D81" s="35" t="s">
        <v>2909</v>
      </c>
      <c r="E81" s="35" t="s">
        <v>1222</v>
      </c>
    </row>
    <row r="82" spans="1:5" ht="15" x14ac:dyDescent="0.25">
      <c r="A82" s="35" t="s">
        <v>2473</v>
      </c>
      <c r="B82" s="35" t="s">
        <v>2474</v>
      </c>
      <c r="C82" s="36">
        <v>38331</v>
      </c>
      <c r="D82" s="35" t="s">
        <v>263</v>
      </c>
      <c r="E82" s="35" t="s">
        <v>780</v>
      </c>
    </row>
    <row r="83" spans="1:5" ht="15" x14ac:dyDescent="0.25">
      <c r="A83" s="35" t="s">
        <v>3484</v>
      </c>
      <c r="B83" s="35" t="s">
        <v>3485</v>
      </c>
      <c r="C83" s="36">
        <v>39239</v>
      </c>
      <c r="D83" s="35" t="s">
        <v>24</v>
      </c>
      <c r="E83" s="35" t="s">
        <v>505</v>
      </c>
    </row>
    <row r="84" spans="1:5" ht="15" x14ac:dyDescent="0.25">
      <c r="A84" s="35" t="s">
        <v>2615</v>
      </c>
      <c r="B84" s="35" t="s">
        <v>2616</v>
      </c>
      <c r="C84" s="36">
        <v>38018</v>
      </c>
      <c r="D84" s="35" t="s">
        <v>53</v>
      </c>
      <c r="E84" s="35" t="s">
        <v>1875</v>
      </c>
    </row>
    <row r="85" spans="1:5" ht="15" x14ac:dyDescent="0.25">
      <c r="A85" s="35" t="s">
        <v>793</v>
      </c>
      <c r="B85" s="35" t="s">
        <v>283</v>
      </c>
      <c r="C85" s="36">
        <v>31792</v>
      </c>
      <c r="D85" s="35" t="s">
        <v>27</v>
      </c>
      <c r="E85" s="35" t="s">
        <v>259</v>
      </c>
    </row>
    <row r="86" spans="1:5" ht="15" x14ac:dyDescent="0.25">
      <c r="A86" s="35" t="s">
        <v>1533</v>
      </c>
      <c r="B86" s="35" t="s">
        <v>1534</v>
      </c>
      <c r="C86" s="36">
        <v>37974</v>
      </c>
      <c r="D86" s="35" t="s">
        <v>3326</v>
      </c>
      <c r="E86" s="35" t="s">
        <v>528</v>
      </c>
    </row>
    <row r="87" spans="1:5" ht="15" x14ac:dyDescent="0.25">
      <c r="A87" s="35" t="s">
        <v>2345</v>
      </c>
      <c r="B87" s="35" t="s">
        <v>2346</v>
      </c>
      <c r="C87" s="36">
        <v>39669</v>
      </c>
      <c r="D87" s="35" t="s">
        <v>19</v>
      </c>
      <c r="E87" s="35" t="s">
        <v>528</v>
      </c>
    </row>
    <row r="88" spans="1:5" ht="15" x14ac:dyDescent="0.25">
      <c r="A88" s="35" t="s">
        <v>1758</v>
      </c>
      <c r="B88" s="35" t="s">
        <v>1759</v>
      </c>
      <c r="C88" s="36">
        <v>35376</v>
      </c>
      <c r="D88" s="35" t="s">
        <v>34</v>
      </c>
      <c r="E88" s="35" t="s">
        <v>42</v>
      </c>
    </row>
    <row r="89" spans="1:5" ht="15" x14ac:dyDescent="0.25">
      <c r="A89" s="35" t="s">
        <v>1302</v>
      </c>
      <c r="B89" s="35" t="s">
        <v>1303</v>
      </c>
      <c r="C89" s="36">
        <v>35980</v>
      </c>
      <c r="D89" s="35" t="s">
        <v>53</v>
      </c>
      <c r="E89" s="35" t="s">
        <v>1301</v>
      </c>
    </row>
    <row r="90" spans="1:5" ht="15" x14ac:dyDescent="0.25">
      <c r="A90" s="35" t="s">
        <v>794</v>
      </c>
      <c r="B90" s="35" t="s">
        <v>575</v>
      </c>
      <c r="C90" s="35"/>
      <c r="D90" s="35" t="s">
        <v>20</v>
      </c>
      <c r="E90" s="35" t="s">
        <v>505</v>
      </c>
    </row>
    <row r="91" spans="1:5" ht="15" x14ac:dyDescent="0.25">
      <c r="A91" s="35" t="s">
        <v>2617</v>
      </c>
      <c r="B91" s="35" t="s">
        <v>2618</v>
      </c>
      <c r="C91" s="36">
        <v>36682</v>
      </c>
      <c r="D91" s="35" t="s">
        <v>25</v>
      </c>
      <c r="E91" s="35" t="s">
        <v>2603</v>
      </c>
    </row>
    <row r="92" spans="1:5" ht="15" x14ac:dyDescent="0.25">
      <c r="A92" s="35" t="s">
        <v>795</v>
      </c>
      <c r="B92" s="35" t="s">
        <v>547</v>
      </c>
      <c r="C92" s="36">
        <v>36656</v>
      </c>
      <c r="D92" s="35" t="s">
        <v>19</v>
      </c>
      <c r="E92" s="35" t="s">
        <v>548</v>
      </c>
    </row>
    <row r="93" spans="1:5" ht="15" x14ac:dyDescent="0.25">
      <c r="A93" s="35" t="s">
        <v>1356</v>
      </c>
      <c r="B93" s="35" t="s">
        <v>1535</v>
      </c>
      <c r="C93" s="36">
        <v>35785</v>
      </c>
      <c r="D93" s="35" t="s">
        <v>21</v>
      </c>
      <c r="E93" s="35" t="s">
        <v>1330</v>
      </c>
    </row>
    <row r="94" spans="1:5" ht="15" x14ac:dyDescent="0.25">
      <c r="A94" s="35" t="s">
        <v>2619</v>
      </c>
      <c r="B94" s="35" t="s">
        <v>2620</v>
      </c>
      <c r="C94" s="36">
        <v>38224</v>
      </c>
      <c r="D94" s="35" t="s">
        <v>19</v>
      </c>
      <c r="E94" s="35" t="s">
        <v>2621</v>
      </c>
    </row>
    <row r="95" spans="1:5" ht="15" x14ac:dyDescent="0.25">
      <c r="A95" s="35" t="s">
        <v>2976</v>
      </c>
      <c r="B95" s="35" t="s">
        <v>2977</v>
      </c>
      <c r="C95" s="36">
        <v>37818</v>
      </c>
      <c r="D95" s="35" t="s">
        <v>2978</v>
      </c>
      <c r="E95" s="35" t="s">
        <v>2979</v>
      </c>
    </row>
    <row r="96" spans="1:5" ht="15" x14ac:dyDescent="0.25">
      <c r="A96" s="35" t="s">
        <v>1988</v>
      </c>
      <c r="B96" s="35" t="s">
        <v>1989</v>
      </c>
      <c r="C96" s="36">
        <v>28450</v>
      </c>
      <c r="D96" s="35" t="s">
        <v>31</v>
      </c>
      <c r="E96" s="35" t="s">
        <v>1988</v>
      </c>
    </row>
    <row r="97" spans="1:5" ht="15" x14ac:dyDescent="0.25">
      <c r="A97" s="35" t="s">
        <v>3161</v>
      </c>
      <c r="B97" s="35" t="s">
        <v>3162</v>
      </c>
      <c r="C97" s="36">
        <v>38985</v>
      </c>
      <c r="D97" s="35" t="s">
        <v>21</v>
      </c>
      <c r="E97" s="35" t="s">
        <v>528</v>
      </c>
    </row>
    <row r="98" spans="1:5" ht="15" x14ac:dyDescent="0.25">
      <c r="A98" s="35" t="s">
        <v>1990</v>
      </c>
      <c r="B98" s="35" t="s">
        <v>1991</v>
      </c>
      <c r="C98" s="36">
        <v>37398</v>
      </c>
      <c r="D98" s="35" t="s">
        <v>20</v>
      </c>
      <c r="E98" s="35" t="s">
        <v>528</v>
      </c>
    </row>
    <row r="99" spans="1:5" ht="15" x14ac:dyDescent="0.25">
      <c r="A99" s="35" t="s">
        <v>3898</v>
      </c>
      <c r="B99" s="35" t="s">
        <v>1467</v>
      </c>
      <c r="C99" s="36">
        <v>19524</v>
      </c>
      <c r="D99" s="35" t="s">
        <v>34</v>
      </c>
      <c r="E99" s="35" t="s">
        <v>3899</v>
      </c>
    </row>
    <row r="100" spans="1:5" ht="15" x14ac:dyDescent="0.25">
      <c r="A100" s="35" t="s">
        <v>2622</v>
      </c>
      <c r="B100" s="35" t="s">
        <v>2623</v>
      </c>
      <c r="C100" s="36">
        <v>36526</v>
      </c>
      <c r="D100" s="35" t="s">
        <v>19</v>
      </c>
      <c r="E100" s="35" t="s">
        <v>2608</v>
      </c>
    </row>
    <row r="101" spans="1:5" ht="15" x14ac:dyDescent="0.25">
      <c r="A101" s="35" t="s">
        <v>2624</v>
      </c>
      <c r="B101" s="35" t="s">
        <v>2625</v>
      </c>
      <c r="C101" s="36">
        <v>37257</v>
      </c>
      <c r="D101" s="35" t="s">
        <v>19</v>
      </c>
      <c r="E101" s="35" t="s">
        <v>2608</v>
      </c>
    </row>
    <row r="102" spans="1:5" ht="15" x14ac:dyDescent="0.25">
      <c r="A102" s="35" t="s">
        <v>796</v>
      </c>
      <c r="B102" s="35" t="s">
        <v>614</v>
      </c>
      <c r="C102" s="36">
        <v>21419</v>
      </c>
      <c r="D102" s="35" t="s">
        <v>3327</v>
      </c>
      <c r="E102" s="35" t="s">
        <v>531</v>
      </c>
    </row>
    <row r="103" spans="1:5" ht="15" x14ac:dyDescent="0.25">
      <c r="A103" s="35" t="s">
        <v>797</v>
      </c>
      <c r="B103" s="35" t="s">
        <v>216</v>
      </c>
      <c r="C103" s="36">
        <v>36762</v>
      </c>
      <c r="D103" s="35" t="s">
        <v>2892</v>
      </c>
      <c r="E103" s="35" t="s">
        <v>799</v>
      </c>
    </row>
    <row r="104" spans="1:5" ht="15" x14ac:dyDescent="0.25">
      <c r="A104" s="35" t="s">
        <v>798</v>
      </c>
      <c r="B104" s="35" t="s">
        <v>231</v>
      </c>
      <c r="C104" s="36">
        <v>30117</v>
      </c>
      <c r="D104" s="35" t="s">
        <v>53</v>
      </c>
      <c r="E104" s="35" t="s">
        <v>799</v>
      </c>
    </row>
    <row r="105" spans="1:5" ht="15" x14ac:dyDescent="0.25">
      <c r="A105" s="35" t="s">
        <v>799</v>
      </c>
      <c r="B105" s="35" t="s">
        <v>219</v>
      </c>
      <c r="C105" s="36">
        <v>28361</v>
      </c>
      <c r="D105" s="35" t="s">
        <v>3732</v>
      </c>
      <c r="E105" s="35" t="s">
        <v>799</v>
      </c>
    </row>
    <row r="106" spans="1:5" ht="15" x14ac:dyDescent="0.25">
      <c r="A106" s="35" t="s">
        <v>800</v>
      </c>
      <c r="B106" s="35" t="s">
        <v>439</v>
      </c>
      <c r="C106" s="36">
        <v>16060</v>
      </c>
      <c r="D106" s="35" t="s">
        <v>440</v>
      </c>
      <c r="E106" s="35" t="s">
        <v>144</v>
      </c>
    </row>
    <row r="107" spans="1:5" ht="15" x14ac:dyDescent="0.25">
      <c r="A107" s="35" t="s">
        <v>1520</v>
      </c>
      <c r="B107" s="35" t="s">
        <v>1521</v>
      </c>
      <c r="C107" s="36">
        <v>38404</v>
      </c>
      <c r="D107" s="35" t="s">
        <v>4022</v>
      </c>
      <c r="E107" s="35" t="s">
        <v>245</v>
      </c>
    </row>
    <row r="108" spans="1:5" ht="15" x14ac:dyDescent="0.25">
      <c r="A108" s="35" t="s">
        <v>3748</v>
      </c>
      <c r="B108" s="35" t="s">
        <v>3749</v>
      </c>
      <c r="C108" s="36">
        <v>38199</v>
      </c>
      <c r="D108" s="35" t="s">
        <v>2893</v>
      </c>
      <c r="E108" s="35" t="s">
        <v>769</v>
      </c>
    </row>
    <row r="109" spans="1:5" ht="15" x14ac:dyDescent="0.25">
      <c r="A109" s="35" t="s">
        <v>3163</v>
      </c>
      <c r="B109" s="35" t="s">
        <v>3164</v>
      </c>
      <c r="C109" s="36">
        <v>39091</v>
      </c>
      <c r="D109" s="35" t="s">
        <v>63</v>
      </c>
      <c r="E109" s="35" t="s">
        <v>1885</v>
      </c>
    </row>
    <row r="110" spans="1:5" ht="15" x14ac:dyDescent="0.25">
      <c r="A110" s="35" t="s">
        <v>4008</v>
      </c>
      <c r="B110" s="35" t="s">
        <v>4009</v>
      </c>
      <c r="C110" s="36">
        <v>31222</v>
      </c>
      <c r="D110" s="35" t="s">
        <v>53</v>
      </c>
      <c r="E110" s="35" t="s">
        <v>194</v>
      </c>
    </row>
    <row r="111" spans="1:5" ht="15" x14ac:dyDescent="0.25">
      <c r="A111" s="35" t="s">
        <v>3328</v>
      </c>
      <c r="B111" s="35" t="s">
        <v>3329</v>
      </c>
      <c r="C111" s="36">
        <v>26719</v>
      </c>
      <c r="D111" s="35" t="s">
        <v>21</v>
      </c>
      <c r="E111" s="35" t="s">
        <v>508</v>
      </c>
    </row>
    <row r="112" spans="1:5" ht="15" x14ac:dyDescent="0.25">
      <c r="A112" s="35" t="s">
        <v>1902</v>
      </c>
      <c r="B112" s="35" t="s">
        <v>1903</v>
      </c>
      <c r="C112" s="36">
        <v>38182</v>
      </c>
      <c r="D112" s="35" t="s">
        <v>21</v>
      </c>
      <c r="E112" s="35" t="s">
        <v>508</v>
      </c>
    </row>
    <row r="113" spans="1:5" ht="15" x14ac:dyDescent="0.25">
      <c r="A113" s="35" t="s">
        <v>801</v>
      </c>
      <c r="B113" s="35" t="s">
        <v>136</v>
      </c>
      <c r="C113" s="36">
        <v>34997</v>
      </c>
      <c r="D113" s="35" t="s">
        <v>1398</v>
      </c>
      <c r="E113" s="35" t="s">
        <v>1885</v>
      </c>
    </row>
    <row r="114" spans="1:5" ht="15" x14ac:dyDescent="0.25">
      <c r="A114" s="35" t="s">
        <v>1992</v>
      </c>
      <c r="B114" s="35" t="s">
        <v>1993</v>
      </c>
      <c r="C114" s="36">
        <v>36587</v>
      </c>
      <c r="D114" s="35" t="s">
        <v>1368</v>
      </c>
      <c r="E114" s="35" t="s">
        <v>1885</v>
      </c>
    </row>
    <row r="115" spans="1:5" ht="15" x14ac:dyDescent="0.25">
      <c r="A115" s="35" t="s">
        <v>3790</v>
      </c>
      <c r="B115" s="35" t="s">
        <v>3791</v>
      </c>
      <c r="C115" s="36">
        <v>38104</v>
      </c>
      <c r="D115" s="35" t="s">
        <v>37</v>
      </c>
      <c r="E115" s="35" t="s">
        <v>3246</v>
      </c>
    </row>
    <row r="116" spans="1:5" ht="15" x14ac:dyDescent="0.25">
      <c r="A116" s="35" t="s">
        <v>1216</v>
      </c>
      <c r="B116" s="35" t="s">
        <v>1217</v>
      </c>
      <c r="C116" s="36">
        <v>24961</v>
      </c>
      <c r="D116" s="35" t="s">
        <v>31</v>
      </c>
      <c r="E116" s="35" t="s">
        <v>563</v>
      </c>
    </row>
    <row r="117" spans="1:5" ht="15" x14ac:dyDescent="0.25">
      <c r="A117" s="35" t="s">
        <v>3792</v>
      </c>
      <c r="B117" s="35" t="s">
        <v>3793</v>
      </c>
      <c r="C117" s="36">
        <v>26201</v>
      </c>
      <c r="D117" s="35" t="s">
        <v>3794</v>
      </c>
      <c r="E117" s="35" t="s">
        <v>3246</v>
      </c>
    </row>
    <row r="118" spans="1:5" ht="15" x14ac:dyDescent="0.25">
      <c r="A118" s="35" t="s">
        <v>3795</v>
      </c>
      <c r="B118" s="35" t="s">
        <v>3796</v>
      </c>
      <c r="C118" s="36">
        <v>28772</v>
      </c>
      <c r="D118" s="35" t="s">
        <v>3794</v>
      </c>
      <c r="E118" s="35" t="s">
        <v>3246</v>
      </c>
    </row>
    <row r="119" spans="1:5" ht="15" x14ac:dyDescent="0.25">
      <c r="A119" s="35" t="s">
        <v>3797</v>
      </c>
      <c r="B119" s="35" t="s">
        <v>3798</v>
      </c>
      <c r="C119" s="36">
        <v>37291</v>
      </c>
      <c r="D119" s="35" t="s">
        <v>44</v>
      </c>
      <c r="E119" s="35" t="s">
        <v>3246</v>
      </c>
    </row>
    <row r="120" spans="1:5" ht="15" x14ac:dyDescent="0.25">
      <c r="A120" s="35" t="s">
        <v>3799</v>
      </c>
      <c r="B120" s="35" t="s">
        <v>3800</v>
      </c>
      <c r="C120" s="36">
        <v>39742</v>
      </c>
      <c r="D120" s="35" t="s">
        <v>3794</v>
      </c>
      <c r="E120" s="35" t="s">
        <v>3246</v>
      </c>
    </row>
    <row r="121" spans="1:5" ht="15" x14ac:dyDescent="0.25">
      <c r="A121" s="35" t="s">
        <v>3801</v>
      </c>
      <c r="B121" s="35" t="s">
        <v>3802</v>
      </c>
      <c r="C121" s="36">
        <v>39112</v>
      </c>
      <c r="D121" s="35" t="s">
        <v>1801</v>
      </c>
      <c r="E121" s="35" t="s">
        <v>3246</v>
      </c>
    </row>
    <row r="122" spans="1:5" ht="15" x14ac:dyDescent="0.25">
      <c r="A122" s="35" t="s">
        <v>2980</v>
      </c>
      <c r="B122" s="35" t="s">
        <v>2981</v>
      </c>
      <c r="C122" s="36">
        <v>39541</v>
      </c>
      <c r="D122" s="35" t="s">
        <v>37</v>
      </c>
      <c r="E122" s="35" t="s">
        <v>1885</v>
      </c>
    </row>
    <row r="123" spans="1:5" ht="15" x14ac:dyDescent="0.25">
      <c r="A123" s="35" t="s">
        <v>1536</v>
      </c>
      <c r="B123" s="35" t="s">
        <v>1537</v>
      </c>
      <c r="C123" s="36">
        <v>36737</v>
      </c>
      <c r="D123" s="35" t="s">
        <v>24</v>
      </c>
      <c r="E123" s="35" t="s">
        <v>1330</v>
      </c>
    </row>
    <row r="124" spans="1:5" ht="15" x14ac:dyDescent="0.25">
      <c r="A124" s="35" t="s">
        <v>1538</v>
      </c>
      <c r="B124" s="35" t="s">
        <v>1539</v>
      </c>
      <c r="C124" s="36">
        <v>37232</v>
      </c>
      <c r="D124" s="35" t="s">
        <v>32</v>
      </c>
      <c r="E124" s="35" t="s">
        <v>1330</v>
      </c>
    </row>
    <row r="125" spans="1:5" ht="15" x14ac:dyDescent="0.25">
      <c r="A125" s="35" t="s">
        <v>3330</v>
      </c>
      <c r="B125" s="35" t="s">
        <v>3331</v>
      </c>
      <c r="C125" s="36">
        <v>37500</v>
      </c>
      <c r="D125" s="35" t="s">
        <v>25</v>
      </c>
      <c r="E125" s="35" t="s">
        <v>1277</v>
      </c>
    </row>
    <row r="126" spans="1:5" ht="15" x14ac:dyDescent="0.25">
      <c r="A126" s="35" t="s">
        <v>2894</v>
      </c>
      <c r="B126" s="35" t="s">
        <v>2895</v>
      </c>
      <c r="C126" s="35"/>
      <c r="D126" s="35" t="s">
        <v>17</v>
      </c>
      <c r="E126" s="35" t="s">
        <v>2896</v>
      </c>
    </row>
    <row r="127" spans="1:5" ht="15" x14ac:dyDescent="0.25">
      <c r="A127" s="35" t="s">
        <v>384</v>
      </c>
      <c r="B127" s="35" t="s">
        <v>383</v>
      </c>
      <c r="C127" s="36">
        <v>20775</v>
      </c>
      <c r="D127" s="35" t="s">
        <v>49</v>
      </c>
      <c r="E127" s="35" t="s">
        <v>384</v>
      </c>
    </row>
    <row r="128" spans="1:5" ht="15" x14ac:dyDescent="0.25">
      <c r="A128" s="35" t="s">
        <v>3257</v>
      </c>
      <c r="B128" s="35" t="s">
        <v>3258</v>
      </c>
      <c r="C128" s="36">
        <v>38724</v>
      </c>
      <c r="D128" s="35" t="s">
        <v>34</v>
      </c>
      <c r="E128" s="35" t="s">
        <v>573</v>
      </c>
    </row>
    <row r="129" spans="1:5" ht="15" x14ac:dyDescent="0.25">
      <c r="A129" s="35" t="s">
        <v>3259</v>
      </c>
      <c r="B129" s="35" t="s">
        <v>3260</v>
      </c>
      <c r="C129" s="36">
        <v>39041</v>
      </c>
      <c r="D129" s="35" t="s">
        <v>29</v>
      </c>
      <c r="E129" s="35" t="s">
        <v>2678</v>
      </c>
    </row>
    <row r="130" spans="1:5" ht="15" x14ac:dyDescent="0.25">
      <c r="A130" s="35" t="s">
        <v>2475</v>
      </c>
      <c r="B130" s="35" t="s">
        <v>2476</v>
      </c>
      <c r="C130" s="36">
        <v>36665</v>
      </c>
      <c r="D130" s="35" t="s">
        <v>2897</v>
      </c>
      <c r="E130" s="35" t="s">
        <v>150</v>
      </c>
    </row>
    <row r="131" spans="1:5" ht="15" x14ac:dyDescent="0.25">
      <c r="A131" s="35" t="s">
        <v>2626</v>
      </c>
      <c r="B131" s="35" t="s">
        <v>2627</v>
      </c>
      <c r="C131" s="36">
        <v>28902</v>
      </c>
      <c r="D131" s="35" t="s">
        <v>37</v>
      </c>
      <c r="E131" s="35" t="s">
        <v>2603</v>
      </c>
    </row>
    <row r="132" spans="1:5" ht="15" x14ac:dyDescent="0.25">
      <c r="A132" s="35" t="s">
        <v>2628</v>
      </c>
      <c r="B132" s="35" t="s">
        <v>2629</v>
      </c>
      <c r="C132" s="36">
        <v>37580</v>
      </c>
      <c r="D132" s="35" t="s">
        <v>34</v>
      </c>
      <c r="E132" s="35" t="s">
        <v>2603</v>
      </c>
    </row>
    <row r="133" spans="1:5" ht="15" x14ac:dyDescent="0.25">
      <c r="A133" s="35" t="s">
        <v>2477</v>
      </c>
      <c r="B133" s="35" t="s">
        <v>2478</v>
      </c>
      <c r="C133" s="36">
        <v>36373</v>
      </c>
      <c r="D133" s="35" t="s">
        <v>1798</v>
      </c>
      <c r="E133" s="35" t="s">
        <v>2479</v>
      </c>
    </row>
    <row r="134" spans="1:5" ht="15" x14ac:dyDescent="0.25">
      <c r="A134" s="35" t="s">
        <v>3332</v>
      </c>
      <c r="B134" s="35" t="s">
        <v>3333</v>
      </c>
      <c r="C134" s="36">
        <v>34729</v>
      </c>
      <c r="D134" s="35" t="s">
        <v>20</v>
      </c>
      <c r="E134" s="35" t="s">
        <v>3334</v>
      </c>
    </row>
    <row r="135" spans="1:5" ht="15" x14ac:dyDescent="0.25">
      <c r="A135" s="35" t="s">
        <v>1357</v>
      </c>
      <c r="B135" s="35" t="s">
        <v>1358</v>
      </c>
      <c r="C135" s="36">
        <v>38544</v>
      </c>
      <c r="D135" s="35" t="s">
        <v>21</v>
      </c>
      <c r="E135" s="35" t="s">
        <v>536</v>
      </c>
    </row>
    <row r="136" spans="1:5" ht="15" x14ac:dyDescent="0.25">
      <c r="A136" s="35" t="s">
        <v>2233</v>
      </c>
      <c r="B136" s="35" t="s">
        <v>2234</v>
      </c>
      <c r="C136" s="36">
        <v>37657</v>
      </c>
      <c r="D136" s="35" t="s">
        <v>17</v>
      </c>
      <c r="E136" s="35" t="s">
        <v>508</v>
      </c>
    </row>
    <row r="137" spans="1:5" ht="15" x14ac:dyDescent="0.25">
      <c r="A137" s="35" t="s">
        <v>2235</v>
      </c>
      <c r="B137" s="35" t="s">
        <v>2236</v>
      </c>
      <c r="C137" s="36">
        <v>38751</v>
      </c>
      <c r="D137" s="35" t="s">
        <v>17</v>
      </c>
      <c r="E137" s="35" t="s">
        <v>508</v>
      </c>
    </row>
    <row r="138" spans="1:5" ht="15" x14ac:dyDescent="0.25">
      <c r="A138" s="35" t="s">
        <v>1994</v>
      </c>
      <c r="B138" s="35" t="s">
        <v>1995</v>
      </c>
      <c r="C138" s="36">
        <v>36402</v>
      </c>
      <c r="D138" s="35" t="s">
        <v>53</v>
      </c>
      <c r="E138" s="35" t="s">
        <v>28</v>
      </c>
    </row>
    <row r="139" spans="1:5" ht="15" x14ac:dyDescent="0.25">
      <c r="A139" s="35" t="s">
        <v>2480</v>
      </c>
      <c r="B139" s="35" t="s">
        <v>2481</v>
      </c>
      <c r="C139" s="36">
        <v>36662</v>
      </c>
      <c r="D139" s="35" t="s">
        <v>24</v>
      </c>
      <c r="E139" s="35" t="s">
        <v>167</v>
      </c>
    </row>
    <row r="140" spans="1:5" ht="15" x14ac:dyDescent="0.25">
      <c r="A140" s="35" t="s">
        <v>1996</v>
      </c>
      <c r="B140" s="35" t="s">
        <v>1997</v>
      </c>
      <c r="C140" s="36">
        <v>35955</v>
      </c>
      <c r="D140" s="35" t="s">
        <v>36</v>
      </c>
      <c r="E140" s="35" t="s">
        <v>167</v>
      </c>
    </row>
    <row r="141" spans="1:5" ht="15" x14ac:dyDescent="0.25">
      <c r="A141" s="35" t="s">
        <v>1304</v>
      </c>
      <c r="B141" s="35" t="s">
        <v>1305</v>
      </c>
      <c r="C141" s="36">
        <v>35465</v>
      </c>
      <c r="D141" s="35" t="s">
        <v>53</v>
      </c>
      <c r="E141" s="35" t="s">
        <v>1301</v>
      </c>
    </row>
    <row r="142" spans="1:5" ht="15" x14ac:dyDescent="0.25">
      <c r="A142" s="35" t="s">
        <v>3336</v>
      </c>
      <c r="B142" s="35" t="s">
        <v>3337</v>
      </c>
      <c r="C142" s="36">
        <v>36798</v>
      </c>
      <c r="D142" s="35" t="s">
        <v>20</v>
      </c>
      <c r="E142" s="35" t="s">
        <v>528</v>
      </c>
    </row>
    <row r="143" spans="1:5" ht="15" x14ac:dyDescent="0.25">
      <c r="A143" s="35" t="s">
        <v>1218</v>
      </c>
      <c r="B143" s="35" t="s">
        <v>1219</v>
      </c>
      <c r="C143" s="36">
        <v>37207</v>
      </c>
      <c r="D143" s="35" t="s">
        <v>3338</v>
      </c>
      <c r="E143" s="35" t="s">
        <v>566</v>
      </c>
    </row>
    <row r="144" spans="1:5" ht="15" x14ac:dyDescent="0.25">
      <c r="A144" s="35" t="s">
        <v>802</v>
      </c>
      <c r="B144" s="35" t="s">
        <v>367</v>
      </c>
      <c r="C144" s="36">
        <v>24041</v>
      </c>
      <c r="D144" s="35" t="s">
        <v>25</v>
      </c>
      <c r="E144" s="35" t="s">
        <v>368</v>
      </c>
    </row>
    <row r="145" spans="1:5" ht="15" x14ac:dyDescent="0.25">
      <c r="A145" s="35" t="s">
        <v>1220</v>
      </c>
      <c r="B145" s="35" t="s">
        <v>2482</v>
      </c>
      <c r="C145" s="36">
        <v>31821</v>
      </c>
      <c r="D145" s="35" t="s">
        <v>17</v>
      </c>
      <c r="E145" s="35" t="s">
        <v>799</v>
      </c>
    </row>
    <row r="146" spans="1:5" ht="15" x14ac:dyDescent="0.25">
      <c r="A146" s="35" t="s">
        <v>3486</v>
      </c>
      <c r="B146" s="35" t="s">
        <v>3487</v>
      </c>
      <c r="C146" s="36">
        <v>38956</v>
      </c>
      <c r="D146" s="35" t="s">
        <v>21</v>
      </c>
      <c r="E146" s="35" t="s">
        <v>3488</v>
      </c>
    </row>
    <row r="147" spans="1:5" ht="15" x14ac:dyDescent="0.25">
      <c r="A147" s="35" t="s">
        <v>3579</v>
      </c>
      <c r="B147" s="35" t="s">
        <v>1221</v>
      </c>
      <c r="C147" s="36">
        <v>37673</v>
      </c>
      <c r="D147" s="35" t="s">
        <v>371</v>
      </c>
      <c r="E147" s="35" t="s">
        <v>566</v>
      </c>
    </row>
    <row r="148" spans="1:5" ht="15" x14ac:dyDescent="0.25">
      <c r="A148" s="35" t="s">
        <v>180</v>
      </c>
      <c r="B148" s="35" t="s">
        <v>195</v>
      </c>
      <c r="C148" s="36">
        <v>16148</v>
      </c>
      <c r="D148" s="35" t="s">
        <v>1906</v>
      </c>
      <c r="E148" s="35" t="s">
        <v>180</v>
      </c>
    </row>
    <row r="149" spans="1:5" ht="15" x14ac:dyDescent="0.25">
      <c r="A149" s="35" t="s">
        <v>181</v>
      </c>
      <c r="B149" s="35" t="s">
        <v>166</v>
      </c>
      <c r="C149" s="36">
        <v>17646</v>
      </c>
      <c r="D149" s="35" t="s">
        <v>105</v>
      </c>
      <c r="E149" s="35" t="s">
        <v>156</v>
      </c>
    </row>
    <row r="150" spans="1:5" ht="15" x14ac:dyDescent="0.25">
      <c r="A150" s="35" t="s">
        <v>3261</v>
      </c>
      <c r="B150" s="35" t="s">
        <v>3262</v>
      </c>
      <c r="C150" s="36">
        <v>39414</v>
      </c>
      <c r="D150" s="35" t="s">
        <v>3335</v>
      </c>
      <c r="E150" s="35" t="s">
        <v>2470</v>
      </c>
    </row>
    <row r="151" spans="1:5" ht="15" x14ac:dyDescent="0.25">
      <c r="A151" s="35" t="s">
        <v>2483</v>
      </c>
      <c r="B151" s="35" t="s">
        <v>2484</v>
      </c>
      <c r="C151" s="36">
        <v>35521</v>
      </c>
      <c r="D151" s="35" t="s">
        <v>34</v>
      </c>
      <c r="E151" s="35" t="s">
        <v>144</v>
      </c>
    </row>
    <row r="152" spans="1:5" ht="15" x14ac:dyDescent="0.25">
      <c r="A152" s="35" t="s">
        <v>3339</v>
      </c>
      <c r="B152" s="35" t="s">
        <v>3340</v>
      </c>
      <c r="C152" s="36">
        <v>38790</v>
      </c>
      <c r="D152" s="35" t="s">
        <v>36</v>
      </c>
      <c r="E152" s="35" t="s">
        <v>1277</v>
      </c>
    </row>
    <row r="153" spans="1:5" ht="15" x14ac:dyDescent="0.25">
      <c r="A153" s="35" t="s">
        <v>1844</v>
      </c>
      <c r="B153" s="35" t="s">
        <v>1845</v>
      </c>
      <c r="C153" s="36">
        <v>28140</v>
      </c>
      <c r="D153" s="35" t="s">
        <v>29</v>
      </c>
      <c r="E153" s="35" t="s">
        <v>789</v>
      </c>
    </row>
    <row r="154" spans="1:5" ht="15" x14ac:dyDescent="0.25">
      <c r="A154" s="35" t="s">
        <v>803</v>
      </c>
      <c r="B154" s="35" t="s">
        <v>362</v>
      </c>
      <c r="C154" s="36">
        <v>22667</v>
      </c>
      <c r="D154" s="35" t="s">
        <v>363</v>
      </c>
      <c r="E154" s="35" t="s">
        <v>146</v>
      </c>
    </row>
    <row r="155" spans="1:5" ht="15" x14ac:dyDescent="0.25">
      <c r="A155" s="35" t="s">
        <v>1329</v>
      </c>
      <c r="B155" s="35" t="s">
        <v>1540</v>
      </c>
      <c r="C155" s="36">
        <v>37314</v>
      </c>
      <c r="D155" s="35" t="s">
        <v>21</v>
      </c>
      <c r="E155" s="35" t="s">
        <v>1330</v>
      </c>
    </row>
    <row r="156" spans="1:5" ht="15" x14ac:dyDescent="0.25">
      <c r="A156" s="35" t="s">
        <v>804</v>
      </c>
      <c r="B156" s="35" t="s">
        <v>295</v>
      </c>
      <c r="C156" s="36">
        <v>30998</v>
      </c>
      <c r="D156" s="35" t="s">
        <v>3900</v>
      </c>
      <c r="E156" s="35" t="s">
        <v>144</v>
      </c>
    </row>
    <row r="157" spans="1:5" ht="15" x14ac:dyDescent="0.25">
      <c r="A157" s="35" t="s">
        <v>1411</v>
      </c>
      <c r="B157" s="35" t="s">
        <v>1412</v>
      </c>
      <c r="C157" s="36">
        <v>35643</v>
      </c>
      <c r="D157" s="35" t="s">
        <v>53</v>
      </c>
      <c r="E157" s="35" t="s">
        <v>269</v>
      </c>
    </row>
    <row r="158" spans="1:5" ht="15" x14ac:dyDescent="0.25">
      <c r="A158" s="35" t="s">
        <v>1413</v>
      </c>
      <c r="B158" s="35" t="s">
        <v>1414</v>
      </c>
      <c r="C158" s="36">
        <v>20324</v>
      </c>
      <c r="D158" s="35" t="s">
        <v>1908</v>
      </c>
      <c r="E158" s="35" t="s">
        <v>269</v>
      </c>
    </row>
    <row r="159" spans="1:5" ht="15" x14ac:dyDescent="0.25">
      <c r="A159" s="35" t="s">
        <v>3165</v>
      </c>
      <c r="B159" s="35" t="s">
        <v>3166</v>
      </c>
      <c r="C159" s="36">
        <v>39980</v>
      </c>
      <c r="D159" s="35" t="s">
        <v>55</v>
      </c>
      <c r="E159" s="35" t="s">
        <v>1885</v>
      </c>
    </row>
    <row r="160" spans="1:5" ht="15" x14ac:dyDescent="0.25">
      <c r="A160" s="35" t="s">
        <v>2898</v>
      </c>
      <c r="B160" s="35" t="s">
        <v>2899</v>
      </c>
      <c r="C160" s="36">
        <v>28727</v>
      </c>
      <c r="D160" s="35" t="s">
        <v>3736</v>
      </c>
      <c r="E160" s="35" t="s">
        <v>150</v>
      </c>
    </row>
    <row r="161" spans="1:5" ht="15" x14ac:dyDescent="0.25">
      <c r="A161" s="35" t="s">
        <v>2900</v>
      </c>
      <c r="B161" s="35" t="s">
        <v>2901</v>
      </c>
      <c r="C161" s="36">
        <v>36691</v>
      </c>
      <c r="D161" s="35" t="s">
        <v>1889</v>
      </c>
      <c r="E161" s="35" t="s">
        <v>150</v>
      </c>
    </row>
    <row r="162" spans="1:5" ht="15" x14ac:dyDescent="0.25">
      <c r="A162" s="35" t="s">
        <v>3080</v>
      </c>
      <c r="B162" s="35" t="s">
        <v>3081</v>
      </c>
      <c r="C162" s="36">
        <v>28339</v>
      </c>
      <c r="D162" s="35" t="s">
        <v>3771</v>
      </c>
      <c r="E162" s="35" t="s">
        <v>3246</v>
      </c>
    </row>
    <row r="163" spans="1:5" ht="15" x14ac:dyDescent="0.25">
      <c r="A163" s="35" t="s">
        <v>3875</v>
      </c>
      <c r="B163" s="35" t="s">
        <v>3876</v>
      </c>
      <c r="C163" s="36">
        <v>35487</v>
      </c>
      <c r="D163" s="35" t="s">
        <v>3877</v>
      </c>
      <c r="E163" s="35" t="s">
        <v>3246</v>
      </c>
    </row>
    <row r="164" spans="1:5" ht="15" x14ac:dyDescent="0.25">
      <c r="A164" s="35" t="s">
        <v>3082</v>
      </c>
      <c r="B164" s="35" t="s">
        <v>3083</v>
      </c>
      <c r="C164" s="36">
        <v>38850</v>
      </c>
      <c r="D164" s="35" t="s">
        <v>3774</v>
      </c>
      <c r="E164" s="35" t="s">
        <v>3246</v>
      </c>
    </row>
    <row r="165" spans="1:5" ht="15" x14ac:dyDescent="0.25">
      <c r="A165" s="35" t="s">
        <v>3084</v>
      </c>
      <c r="B165" s="35" t="s">
        <v>3085</v>
      </c>
      <c r="C165" s="35"/>
      <c r="D165" s="35" t="s">
        <v>37</v>
      </c>
      <c r="E165" s="35" t="s">
        <v>269</v>
      </c>
    </row>
    <row r="166" spans="1:5" ht="15" x14ac:dyDescent="0.25">
      <c r="A166" s="35" t="s">
        <v>3768</v>
      </c>
      <c r="B166" s="35" t="s">
        <v>3769</v>
      </c>
      <c r="C166" s="36">
        <v>37609</v>
      </c>
      <c r="D166" s="35" t="s">
        <v>1891</v>
      </c>
      <c r="E166" s="35" t="s">
        <v>167</v>
      </c>
    </row>
    <row r="167" spans="1:5" ht="15" x14ac:dyDescent="0.25">
      <c r="A167" s="35" t="s">
        <v>2278</v>
      </c>
      <c r="B167" s="35" t="s">
        <v>2279</v>
      </c>
      <c r="C167" s="36">
        <v>36526</v>
      </c>
      <c r="D167" s="35" t="s">
        <v>34</v>
      </c>
      <c r="E167" s="35" t="s">
        <v>1820</v>
      </c>
    </row>
    <row r="168" spans="1:5" ht="15" x14ac:dyDescent="0.25">
      <c r="A168" s="35" t="s">
        <v>2982</v>
      </c>
      <c r="B168" s="35" t="s">
        <v>2983</v>
      </c>
      <c r="C168" s="35"/>
      <c r="D168" s="35" t="s">
        <v>32</v>
      </c>
      <c r="E168" s="35" t="s">
        <v>641</v>
      </c>
    </row>
    <row r="169" spans="1:5" ht="15" x14ac:dyDescent="0.25">
      <c r="A169" s="35" t="s">
        <v>2984</v>
      </c>
      <c r="B169" s="35" t="s">
        <v>2985</v>
      </c>
      <c r="C169" s="35"/>
      <c r="D169" s="35" t="s">
        <v>32</v>
      </c>
      <c r="E169" s="35" t="s">
        <v>641</v>
      </c>
    </row>
    <row r="170" spans="1:5" ht="15" x14ac:dyDescent="0.25">
      <c r="A170" s="35" t="s">
        <v>2485</v>
      </c>
      <c r="B170" s="35" t="s">
        <v>2486</v>
      </c>
      <c r="C170" s="36">
        <v>38413</v>
      </c>
      <c r="D170" s="35" t="s">
        <v>3803</v>
      </c>
      <c r="E170" s="35" t="s">
        <v>3246</v>
      </c>
    </row>
    <row r="171" spans="1:5" ht="15" x14ac:dyDescent="0.25">
      <c r="A171" s="35" t="s">
        <v>805</v>
      </c>
      <c r="B171" s="35" t="s">
        <v>301</v>
      </c>
      <c r="C171" s="36">
        <v>22991</v>
      </c>
      <c r="D171" s="35" t="s">
        <v>17</v>
      </c>
      <c r="E171" s="35" t="s">
        <v>163</v>
      </c>
    </row>
    <row r="172" spans="1:5" ht="15" x14ac:dyDescent="0.25">
      <c r="A172" s="35" t="s">
        <v>806</v>
      </c>
      <c r="B172" s="35" t="s">
        <v>500</v>
      </c>
      <c r="C172" s="36">
        <v>30317</v>
      </c>
      <c r="D172" s="35" t="s">
        <v>20</v>
      </c>
      <c r="E172" s="35" t="s">
        <v>154</v>
      </c>
    </row>
    <row r="173" spans="1:5" ht="15" x14ac:dyDescent="0.25">
      <c r="A173" s="35" t="s">
        <v>3489</v>
      </c>
      <c r="B173" s="35" t="s">
        <v>1886</v>
      </c>
      <c r="C173" s="36">
        <v>37922</v>
      </c>
      <c r="D173" s="35" t="s">
        <v>40</v>
      </c>
      <c r="E173" s="35" t="s">
        <v>42</v>
      </c>
    </row>
    <row r="174" spans="1:5" ht="15" x14ac:dyDescent="0.25">
      <c r="A174" s="35" t="s">
        <v>807</v>
      </c>
      <c r="B174" s="35" t="s">
        <v>275</v>
      </c>
      <c r="C174" s="36">
        <v>22455</v>
      </c>
      <c r="D174" s="35" t="s">
        <v>3804</v>
      </c>
      <c r="E174" s="35" t="s">
        <v>156</v>
      </c>
    </row>
    <row r="175" spans="1:5" ht="15" x14ac:dyDescent="0.25">
      <c r="A175" s="35" t="s">
        <v>808</v>
      </c>
      <c r="B175" s="35" t="s">
        <v>155</v>
      </c>
      <c r="C175" s="35"/>
      <c r="D175" s="35" t="s">
        <v>3804</v>
      </c>
      <c r="E175" s="35" t="s">
        <v>156</v>
      </c>
    </row>
    <row r="176" spans="1:5" ht="15" x14ac:dyDescent="0.25">
      <c r="A176" s="35" t="s">
        <v>809</v>
      </c>
      <c r="B176" s="35" t="s">
        <v>243</v>
      </c>
      <c r="C176" s="36">
        <v>32145</v>
      </c>
      <c r="D176" s="35" t="s">
        <v>82</v>
      </c>
      <c r="E176" s="35" t="s">
        <v>1222</v>
      </c>
    </row>
    <row r="177" spans="1:5" ht="15" x14ac:dyDescent="0.25">
      <c r="A177" s="35" t="s">
        <v>1846</v>
      </c>
      <c r="B177" s="35" t="s">
        <v>1847</v>
      </c>
      <c r="C177" s="36">
        <v>36057</v>
      </c>
      <c r="D177" s="35" t="s">
        <v>20</v>
      </c>
      <c r="E177" s="35" t="s">
        <v>154</v>
      </c>
    </row>
    <row r="178" spans="1:5" ht="15" x14ac:dyDescent="0.25">
      <c r="A178" s="35" t="s">
        <v>3263</v>
      </c>
      <c r="B178" s="35" t="s">
        <v>3264</v>
      </c>
      <c r="C178" s="36">
        <v>37965</v>
      </c>
      <c r="D178" s="35" t="s">
        <v>53</v>
      </c>
      <c r="E178" s="35" t="s">
        <v>3265</v>
      </c>
    </row>
    <row r="179" spans="1:5" ht="15" x14ac:dyDescent="0.25">
      <c r="A179" s="35" t="s">
        <v>810</v>
      </c>
      <c r="B179" s="35" t="s">
        <v>540</v>
      </c>
      <c r="C179" s="36">
        <v>20708</v>
      </c>
      <c r="D179" s="35" t="s">
        <v>541</v>
      </c>
      <c r="E179" s="35" t="s">
        <v>542</v>
      </c>
    </row>
    <row r="180" spans="1:5" ht="15" x14ac:dyDescent="0.25">
      <c r="A180" s="35" t="s">
        <v>2237</v>
      </c>
      <c r="B180" s="35" t="s">
        <v>2238</v>
      </c>
      <c r="C180" s="36">
        <v>38781</v>
      </c>
      <c r="D180" s="35" t="s">
        <v>32</v>
      </c>
      <c r="E180" s="35" t="s">
        <v>1355</v>
      </c>
    </row>
    <row r="181" spans="1:5" ht="15" x14ac:dyDescent="0.25">
      <c r="A181" s="35" t="s">
        <v>3490</v>
      </c>
      <c r="B181" s="35" t="s">
        <v>3491</v>
      </c>
      <c r="C181" s="36">
        <v>32191</v>
      </c>
      <c r="D181" s="35" t="s">
        <v>53</v>
      </c>
      <c r="E181" s="35" t="s">
        <v>42</v>
      </c>
    </row>
    <row r="182" spans="1:5" ht="15" x14ac:dyDescent="0.25">
      <c r="A182" s="35" t="s">
        <v>1998</v>
      </c>
      <c r="B182" s="35" t="s">
        <v>1999</v>
      </c>
      <c r="C182" s="36">
        <v>24695</v>
      </c>
      <c r="D182" s="35" t="s">
        <v>20</v>
      </c>
      <c r="E182" s="35" t="s">
        <v>1885</v>
      </c>
    </row>
    <row r="183" spans="1:5" ht="15" x14ac:dyDescent="0.25">
      <c r="A183" s="35" t="s">
        <v>811</v>
      </c>
      <c r="B183" s="35" t="s">
        <v>62</v>
      </c>
      <c r="C183" s="36">
        <v>37757</v>
      </c>
      <c r="D183" s="35" t="s">
        <v>1368</v>
      </c>
      <c r="E183" s="35" t="s">
        <v>1885</v>
      </c>
    </row>
    <row r="184" spans="1:5" ht="15" x14ac:dyDescent="0.25">
      <c r="A184" s="35" t="s">
        <v>2135</v>
      </c>
      <c r="B184" s="35" t="s">
        <v>2136</v>
      </c>
      <c r="C184" s="36">
        <v>38677</v>
      </c>
      <c r="D184" s="35" t="s">
        <v>34</v>
      </c>
      <c r="E184" s="35" t="s">
        <v>1330</v>
      </c>
    </row>
    <row r="185" spans="1:5" ht="15" x14ac:dyDescent="0.25">
      <c r="A185" s="35" t="s">
        <v>812</v>
      </c>
      <c r="B185" s="35" t="s">
        <v>487</v>
      </c>
      <c r="C185" s="36">
        <v>33875</v>
      </c>
      <c r="D185" s="35" t="s">
        <v>27</v>
      </c>
      <c r="E185" s="35" t="s">
        <v>180</v>
      </c>
    </row>
    <row r="186" spans="1:5" ht="15" x14ac:dyDescent="0.25">
      <c r="A186" s="35" t="s">
        <v>813</v>
      </c>
      <c r="B186" s="35" t="s">
        <v>2000</v>
      </c>
      <c r="C186" s="36">
        <v>24446</v>
      </c>
      <c r="D186" s="35" t="s">
        <v>2347</v>
      </c>
      <c r="E186" s="35" t="s">
        <v>1885</v>
      </c>
    </row>
    <row r="187" spans="1:5" ht="15" x14ac:dyDescent="0.25">
      <c r="A187" s="35" t="s">
        <v>1909</v>
      </c>
      <c r="B187" s="35" t="s">
        <v>1910</v>
      </c>
      <c r="C187" s="36">
        <v>37510</v>
      </c>
      <c r="D187" s="35" t="s">
        <v>2889</v>
      </c>
      <c r="E187" s="35" t="s">
        <v>769</v>
      </c>
    </row>
    <row r="188" spans="1:5" ht="15" x14ac:dyDescent="0.25">
      <c r="A188" s="35" t="s">
        <v>3580</v>
      </c>
      <c r="B188" s="35" t="s">
        <v>3581</v>
      </c>
      <c r="C188" s="36">
        <v>28576</v>
      </c>
      <c r="D188" s="35" t="s">
        <v>3704</v>
      </c>
      <c r="E188" s="35" t="s">
        <v>3246</v>
      </c>
    </row>
    <row r="189" spans="1:5" ht="15" x14ac:dyDescent="0.25">
      <c r="A189" s="35" t="s">
        <v>2487</v>
      </c>
      <c r="B189" s="35" t="s">
        <v>335</v>
      </c>
      <c r="C189" s="36">
        <v>25419</v>
      </c>
      <c r="D189" s="35" t="s">
        <v>1911</v>
      </c>
      <c r="E189" s="35" t="s">
        <v>264</v>
      </c>
    </row>
    <row r="190" spans="1:5" ht="15" x14ac:dyDescent="0.25">
      <c r="A190" s="35" t="s">
        <v>1460</v>
      </c>
      <c r="B190" s="35" t="s">
        <v>1461</v>
      </c>
      <c r="C190" s="36">
        <v>34112</v>
      </c>
      <c r="D190" s="35" t="s">
        <v>59</v>
      </c>
      <c r="E190" s="35" t="s">
        <v>769</v>
      </c>
    </row>
    <row r="191" spans="1:5" ht="15" x14ac:dyDescent="0.25">
      <c r="A191" s="35" t="s">
        <v>814</v>
      </c>
      <c r="B191" s="35" t="s">
        <v>337</v>
      </c>
      <c r="C191" s="36">
        <v>15373</v>
      </c>
      <c r="D191" s="35" t="s">
        <v>1912</v>
      </c>
      <c r="E191" s="35" t="s">
        <v>156</v>
      </c>
    </row>
    <row r="192" spans="1:5" ht="15" x14ac:dyDescent="0.25">
      <c r="A192" s="35" t="s">
        <v>2630</v>
      </c>
      <c r="B192" s="35" t="s">
        <v>2631</v>
      </c>
      <c r="C192" s="36">
        <v>26299</v>
      </c>
      <c r="D192" s="35" t="s">
        <v>19</v>
      </c>
      <c r="E192" s="35" t="s">
        <v>2632</v>
      </c>
    </row>
    <row r="193" spans="1:5" ht="15" x14ac:dyDescent="0.25">
      <c r="A193" s="35" t="s">
        <v>1718</v>
      </c>
      <c r="B193" s="35" t="s">
        <v>1719</v>
      </c>
      <c r="C193" s="36">
        <v>35944</v>
      </c>
      <c r="D193" s="35" t="s">
        <v>29</v>
      </c>
      <c r="E193" s="35" t="s">
        <v>1720</v>
      </c>
    </row>
    <row r="194" spans="1:5" ht="15" x14ac:dyDescent="0.25">
      <c r="A194" s="35" t="s">
        <v>3805</v>
      </c>
      <c r="B194" s="35" t="s">
        <v>3806</v>
      </c>
      <c r="C194" s="36">
        <v>38413</v>
      </c>
      <c r="D194" s="35" t="s">
        <v>3794</v>
      </c>
      <c r="E194" s="35" t="s">
        <v>3246</v>
      </c>
    </row>
    <row r="195" spans="1:5" ht="15" x14ac:dyDescent="0.25">
      <c r="A195" s="35" t="s">
        <v>815</v>
      </c>
      <c r="B195" s="35" t="s">
        <v>100</v>
      </c>
      <c r="C195" s="36">
        <v>19557</v>
      </c>
      <c r="D195" s="35" t="s">
        <v>46</v>
      </c>
      <c r="E195" s="35" t="s">
        <v>101</v>
      </c>
    </row>
    <row r="196" spans="1:5" ht="15" x14ac:dyDescent="0.25">
      <c r="A196" s="35" t="s">
        <v>2239</v>
      </c>
      <c r="B196" s="35" t="s">
        <v>1761</v>
      </c>
      <c r="C196" s="36">
        <v>28538</v>
      </c>
      <c r="D196" s="35" t="s">
        <v>339</v>
      </c>
      <c r="E196" s="35" t="s">
        <v>1760</v>
      </c>
    </row>
    <row r="197" spans="1:5" ht="15" x14ac:dyDescent="0.25">
      <c r="A197" s="35" t="s">
        <v>2223</v>
      </c>
      <c r="B197" s="35" t="s">
        <v>2224</v>
      </c>
      <c r="C197" s="36">
        <v>38863</v>
      </c>
      <c r="D197" s="35" t="s">
        <v>19</v>
      </c>
      <c r="E197" s="35" t="s">
        <v>1330</v>
      </c>
    </row>
    <row r="198" spans="1:5" ht="15" x14ac:dyDescent="0.25">
      <c r="A198" s="35" t="s">
        <v>2225</v>
      </c>
      <c r="B198" s="35" t="s">
        <v>2226</v>
      </c>
      <c r="C198" s="36">
        <v>25469</v>
      </c>
      <c r="D198" s="35" t="s">
        <v>20</v>
      </c>
      <c r="E198" s="35" t="s">
        <v>1330</v>
      </c>
    </row>
    <row r="199" spans="1:5" ht="15" x14ac:dyDescent="0.25">
      <c r="A199" s="35" t="s">
        <v>3807</v>
      </c>
      <c r="B199" s="35" t="s">
        <v>3808</v>
      </c>
      <c r="C199" s="36">
        <v>36634</v>
      </c>
      <c r="D199" s="35" t="s">
        <v>37</v>
      </c>
      <c r="E199" s="35" t="s">
        <v>3246</v>
      </c>
    </row>
    <row r="200" spans="1:5" ht="15" x14ac:dyDescent="0.25">
      <c r="A200" s="35" t="s">
        <v>3492</v>
      </c>
      <c r="B200" s="35" t="s">
        <v>3493</v>
      </c>
      <c r="C200" s="36">
        <v>36900</v>
      </c>
      <c r="D200" s="35" t="s">
        <v>3277</v>
      </c>
      <c r="E200" s="35" t="s">
        <v>1760</v>
      </c>
    </row>
    <row r="201" spans="1:5" ht="15" x14ac:dyDescent="0.25">
      <c r="A201" s="35" t="s">
        <v>3341</v>
      </c>
      <c r="B201" s="35" t="s">
        <v>3342</v>
      </c>
      <c r="C201" s="36">
        <v>38832</v>
      </c>
      <c r="D201" s="35" t="s">
        <v>263</v>
      </c>
      <c r="E201" s="35" t="s">
        <v>3246</v>
      </c>
    </row>
    <row r="202" spans="1:5" ht="15" x14ac:dyDescent="0.25">
      <c r="A202" s="35" t="s">
        <v>3343</v>
      </c>
      <c r="B202" s="35" t="s">
        <v>3344</v>
      </c>
      <c r="C202" s="36">
        <v>38204</v>
      </c>
      <c r="D202" s="35" t="s">
        <v>2953</v>
      </c>
      <c r="E202" s="35" t="s">
        <v>3246</v>
      </c>
    </row>
    <row r="203" spans="1:5" ht="15" x14ac:dyDescent="0.25">
      <c r="A203" s="35" t="s">
        <v>3266</v>
      </c>
      <c r="B203" s="35" t="s">
        <v>3267</v>
      </c>
      <c r="C203" s="36">
        <v>36753</v>
      </c>
      <c r="D203" s="35" t="s">
        <v>554</v>
      </c>
      <c r="E203" s="35" t="s">
        <v>3268</v>
      </c>
    </row>
    <row r="204" spans="1:5" ht="15" x14ac:dyDescent="0.25">
      <c r="A204" s="35" t="s">
        <v>2634</v>
      </c>
      <c r="B204" s="35" t="s">
        <v>2635</v>
      </c>
      <c r="C204" s="36">
        <v>23012</v>
      </c>
      <c r="D204" s="35" t="s">
        <v>32</v>
      </c>
      <c r="E204" s="35" t="s">
        <v>1725</v>
      </c>
    </row>
    <row r="205" spans="1:5" ht="15" x14ac:dyDescent="0.25">
      <c r="A205" s="35" t="s">
        <v>1360</v>
      </c>
      <c r="B205" s="35" t="s">
        <v>1361</v>
      </c>
      <c r="C205" s="36">
        <v>34760</v>
      </c>
      <c r="D205" s="35" t="s">
        <v>119</v>
      </c>
      <c r="E205" s="35" t="s">
        <v>1885</v>
      </c>
    </row>
    <row r="206" spans="1:5" ht="15" x14ac:dyDescent="0.25">
      <c r="A206" s="35" t="s">
        <v>3167</v>
      </c>
      <c r="B206" s="35" t="s">
        <v>3168</v>
      </c>
      <c r="C206" s="36">
        <v>30054</v>
      </c>
      <c r="D206" s="35" t="s">
        <v>44</v>
      </c>
      <c r="E206" s="35" t="s">
        <v>813</v>
      </c>
    </row>
    <row r="207" spans="1:5" ht="15" x14ac:dyDescent="0.25">
      <c r="A207" s="35" t="s">
        <v>1280</v>
      </c>
      <c r="B207" s="35" t="s">
        <v>1281</v>
      </c>
      <c r="C207" s="36">
        <v>19360</v>
      </c>
      <c r="D207" s="35" t="s">
        <v>20</v>
      </c>
      <c r="E207" s="35" t="s">
        <v>1280</v>
      </c>
    </row>
    <row r="208" spans="1:5" ht="15" x14ac:dyDescent="0.25">
      <c r="A208" s="35" t="s">
        <v>536</v>
      </c>
      <c r="B208" s="35" t="s">
        <v>2636</v>
      </c>
      <c r="C208" s="35"/>
      <c r="D208" s="35" t="s">
        <v>158</v>
      </c>
      <c r="E208" s="35" t="s">
        <v>536</v>
      </c>
    </row>
    <row r="209" spans="1:5" ht="15" x14ac:dyDescent="0.25">
      <c r="A209" s="35" t="s">
        <v>3269</v>
      </c>
      <c r="B209" s="35" t="s">
        <v>3270</v>
      </c>
      <c r="C209" s="36">
        <v>39089</v>
      </c>
      <c r="D209" s="35" t="s">
        <v>24</v>
      </c>
      <c r="E209" s="35" t="s">
        <v>516</v>
      </c>
    </row>
    <row r="210" spans="1:5" ht="15" x14ac:dyDescent="0.25">
      <c r="A210" s="35" t="s">
        <v>3901</v>
      </c>
      <c r="B210" s="35" t="s">
        <v>3902</v>
      </c>
      <c r="C210" s="36">
        <v>34417</v>
      </c>
      <c r="D210" s="35" t="s">
        <v>44</v>
      </c>
      <c r="E210" s="35" t="s">
        <v>641</v>
      </c>
    </row>
    <row r="211" spans="1:5" ht="15" x14ac:dyDescent="0.25">
      <c r="A211" s="35" t="s">
        <v>816</v>
      </c>
      <c r="B211" s="35" t="s">
        <v>743</v>
      </c>
      <c r="C211" s="36">
        <v>26134</v>
      </c>
      <c r="D211" s="35" t="s">
        <v>20</v>
      </c>
      <c r="E211" s="35" t="s">
        <v>708</v>
      </c>
    </row>
    <row r="212" spans="1:5" ht="15" x14ac:dyDescent="0.25">
      <c r="A212" s="35" t="s">
        <v>817</v>
      </c>
      <c r="B212" s="35" t="s">
        <v>126</v>
      </c>
      <c r="C212" s="36">
        <v>33882</v>
      </c>
      <c r="D212" s="35" t="s">
        <v>127</v>
      </c>
      <c r="E212" s="35" t="s">
        <v>116</v>
      </c>
    </row>
    <row r="213" spans="1:5" ht="15" x14ac:dyDescent="0.25">
      <c r="A213" s="35" t="s">
        <v>818</v>
      </c>
      <c r="B213" s="35" t="s">
        <v>128</v>
      </c>
      <c r="C213" s="36">
        <v>33474</v>
      </c>
      <c r="D213" s="35" t="s">
        <v>17</v>
      </c>
      <c r="E213" s="35" t="s">
        <v>116</v>
      </c>
    </row>
    <row r="214" spans="1:5" ht="15" x14ac:dyDescent="0.25">
      <c r="A214" s="35" t="s">
        <v>1362</v>
      </c>
      <c r="B214" s="35" t="s">
        <v>1541</v>
      </c>
      <c r="C214" s="36">
        <v>36651</v>
      </c>
      <c r="D214" s="35" t="s">
        <v>1528</v>
      </c>
      <c r="E214" s="35" t="s">
        <v>1330</v>
      </c>
    </row>
    <row r="215" spans="1:5" ht="15" x14ac:dyDescent="0.25">
      <c r="A215" s="35" t="s">
        <v>1223</v>
      </c>
      <c r="B215" s="35" t="s">
        <v>1224</v>
      </c>
      <c r="C215" s="36">
        <v>30146</v>
      </c>
      <c r="D215" s="35" t="s">
        <v>20</v>
      </c>
      <c r="E215" s="35" t="s">
        <v>1225</v>
      </c>
    </row>
    <row r="216" spans="1:5" ht="15" x14ac:dyDescent="0.25">
      <c r="A216" s="35" t="s">
        <v>3764</v>
      </c>
      <c r="B216" s="35" t="s">
        <v>3765</v>
      </c>
      <c r="C216" s="36">
        <v>39603</v>
      </c>
      <c r="D216" s="35" t="s">
        <v>32</v>
      </c>
      <c r="E216" s="35" t="s">
        <v>3488</v>
      </c>
    </row>
    <row r="217" spans="1:5" ht="15" x14ac:dyDescent="0.25">
      <c r="A217" s="35" t="s">
        <v>3878</v>
      </c>
      <c r="B217" s="35" t="s">
        <v>3879</v>
      </c>
      <c r="C217" s="36">
        <v>22136</v>
      </c>
      <c r="D217" s="35" t="s">
        <v>20</v>
      </c>
      <c r="E217" s="35" t="s">
        <v>573</v>
      </c>
    </row>
    <row r="218" spans="1:5" ht="15" x14ac:dyDescent="0.25">
      <c r="A218" s="35" t="s">
        <v>1762</v>
      </c>
      <c r="B218" s="35" t="s">
        <v>1763</v>
      </c>
      <c r="C218" s="36">
        <v>35673</v>
      </c>
      <c r="D218" s="35" t="s">
        <v>34</v>
      </c>
      <c r="E218" s="35" t="s">
        <v>42</v>
      </c>
    </row>
    <row r="219" spans="1:5" ht="15" x14ac:dyDescent="0.25">
      <c r="A219" s="35" t="s">
        <v>2001</v>
      </c>
      <c r="B219" s="35" t="s">
        <v>2002</v>
      </c>
      <c r="C219" s="36">
        <v>38276</v>
      </c>
      <c r="D219" s="35" t="s">
        <v>20</v>
      </c>
      <c r="E219" s="35" t="s">
        <v>2004</v>
      </c>
    </row>
    <row r="220" spans="1:5" ht="15" x14ac:dyDescent="0.25">
      <c r="A220" s="35" t="s">
        <v>2637</v>
      </c>
      <c r="B220" s="35" t="s">
        <v>2638</v>
      </c>
      <c r="C220" s="36">
        <v>38852</v>
      </c>
      <c r="D220" s="35" t="s">
        <v>2336</v>
      </c>
      <c r="E220" s="35" t="s">
        <v>1725</v>
      </c>
    </row>
    <row r="221" spans="1:5" ht="15" x14ac:dyDescent="0.25">
      <c r="A221" s="35" t="s">
        <v>819</v>
      </c>
      <c r="B221" s="35" t="s">
        <v>375</v>
      </c>
      <c r="C221" s="36">
        <v>20205</v>
      </c>
      <c r="D221" s="35" t="s">
        <v>1915</v>
      </c>
      <c r="E221" s="35" t="s">
        <v>163</v>
      </c>
    </row>
    <row r="222" spans="1:5" ht="15" x14ac:dyDescent="0.25">
      <c r="A222" s="35" t="s">
        <v>1363</v>
      </c>
      <c r="B222" s="35" t="s">
        <v>1542</v>
      </c>
      <c r="C222" s="36">
        <v>36171</v>
      </c>
      <c r="D222" s="35" t="s">
        <v>25</v>
      </c>
      <c r="E222" s="35" t="s">
        <v>1330</v>
      </c>
    </row>
    <row r="223" spans="1:5" ht="15" x14ac:dyDescent="0.25">
      <c r="A223" s="35" t="s">
        <v>1364</v>
      </c>
      <c r="B223" s="35" t="s">
        <v>1543</v>
      </c>
      <c r="C223" s="36">
        <v>35318</v>
      </c>
      <c r="D223" s="35" t="s">
        <v>17</v>
      </c>
      <c r="E223" s="35" t="s">
        <v>1330</v>
      </c>
    </row>
    <row r="224" spans="1:5" ht="15" x14ac:dyDescent="0.25">
      <c r="A224" s="35" t="s">
        <v>1720</v>
      </c>
      <c r="B224" s="35" t="s">
        <v>1721</v>
      </c>
      <c r="C224" s="36">
        <v>28495</v>
      </c>
      <c r="D224" s="35" t="s">
        <v>50</v>
      </c>
      <c r="E224" s="35" t="s">
        <v>1720</v>
      </c>
    </row>
    <row r="225" spans="1:5" ht="15" x14ac:dyDescent="0.25">
      <c r="A225" s="35" t="s">
        <v>820</v>
      </c>
      <c r="B225" s="35" t="s">
        <v>246</v>
      </c>
      <c r="C225" s="36">
        <v>27941</v>
      </c>
      <c r="D225" s="35" t="s">
        <v>2369</v>
      </c>
      <c r="E225" s="35" t="s">
        <v>154</v>
      </c>
    </row>
    <row r="226" spans="1:5" ht="15" x14ac:dyDescent="0.25">
      <c r="A226" s="35" t="s">
        <v>3770</v>
      </c>
      <c r="B226" s="35" t="s">
        <v>2918</v>
      </c>
      <c r="C226" s="36">
        <v>37565</v>
      </c>
      <c r="D226" s="35" t="s">
        <v>21</v>
      </c>
      <c r="E226" s="35" t="s">
        <v>769</v>
      </c>
    </row>
    <row r="227" spans="1:5" ht="15" x14ac:dyDescent="0.25">
      <c r="A227" s="35" t="s">
        <v>3741</v>
      </c>
      <c r="B227" s="35" t="s">
        <v>1890</v>
      </c>
      <c r="C227" s="36">
        <v>26785</v>
      </c>
      <c r="D227" s="35" t="s">
        <v>40</v>
      </c>
      <c r="E227" s="35" t="s">
        <v>769</v>
      </c>
    </row>
    <row r="228" spans="1:5" ht="15" x14ac:dyDescent="0.25">
      <c r="A228" s="35" t="s">
        <v>3767</v>
      </c>
      <c r="B228" s="35" t="s">
        <v>1515</v>
      </c>
      <c r="C228" s="36">
        <v>39493</v>
      </c>
      <c r="D228" s="35" t="s">
        <v>1480</v>
      </c>
      <c r="E228" s="35" t="s">
        <v>769</v>
      </c>
    </row>
    <row r="229" spans="1:5" ht="15" x14ac:dyDescent="0.25">
      <c r="A229" s="35" t="s">
        <v>3740</v>
      </c>
      <c r="B229" s="35" t="s">
        <v>1913</v>
      </c>
      <c r="C229" s="36">
        <v>26056</v>
      </c>
      <c r="D229" s="35" t="s">
        <v>34</v>
      </c>
      <c r="E229" s="35" t="s">
        <v>769</v>
      </c>
    </row>
    <row r="230" spans="1:5" ht="15" x14ac:dyDescent="0.25">
      <c r="A230" s="35" t="s">
        <v>3582</v>
      </c>
      <c r="B230" s="35" t="s">
        <v>2751</v>
      </c>
      <c r="C230" s="36">
        <v>27833</v>
      </c>
      <c r="D230" s="35" t="s">
        <v>3766</v>
      </c>
      <c r="E230" s="35" t="s">
        <v>3583</v>
      </c>
    </row>
    <row r="231" spans="1:5" ht="15" x14ac:dyDescent="0.25">
      <c r="A231" s="35" t="s">
        <v>3880</v>
      </c>
      <c r="B231" s="35" t="s">
        <v>3881</v>
      </c>
      <c r="C231" s="36">
        <v>39354</v>
      </c>
      <c r="D231" s="35" t="s">
        <v>3903</v>
      </c>
      <c r="E231" s="35" t="s">
        <v>269</v>
      </c>
    </row>
    <row r="232" spans="1:5" ht="15" x14ac:dyDescent="0.25">
      <c r="A232" s="35" t="s">
        <v>3882</v>
      </c>
      <c r="B232" s="35" t="s">
        <v>3883</v>
      </c>
      <c r="C232" s="36">
        <v>29556</v>
      </c>
      <c r="D232" s="35" t="s">
        <v>44</v>
      </c>
      <c r="E232" s="35" t="s">
        <v>269</v>
      </c>
    </row>
    <row r="233" spans="1:5" ht="15" x14ac:dyDescent="0.25">
      <c r="A233" s="35" t="s">
        <v>2005</v>
      </c>
      <c r="B233" s="35" t="s">
        <v>2006</v>
      </c>
      <c r="C233" s="36">
        <v>27397</v>
      </c>
      <c r="D233" s="35" t="s">
        <v>339</v>
      </c>
      <c r="E233" s="35" t="s">
        <v>1885</v>
      </c>
    </row>
    <row r="234" spans="1:5" ht="15" x14ac:dyDescent="0.25">
      <c r="A234" s="35" t="s">
        <v>2007</v>
      </c>
      <c r="B234" s="35" t="s">
        <v>2008</v>
      </c>
      <c r="C234" s="36">
        <v>38090</v>
      </c>
      <c r="D234" s="35" t="s">
        <v>127</v>
      </c>
      <c r="E234" s="35" t="s">
        <v>1885</v>
      </c>
    </row>
    <row r="235" spans="1:5" ht="15" x14ac:dyDescent="0.25">
      <c r="A235" s="35" t="s">
        <v>821</v>
      </c>
      <c r="B235" s="35" t="s">
        <v>304</v>
      </c>
      <c r="C235" s="36">
        <v>28666</v>
      </c>
      <c r="D235" s="35" t="s">
        <v>17</v>
      </c>
      <c r="E235" s="35" t="s">
        <v>163</v>
      </c>
    </row>
    <row r="236" spans="1:5" ht="15" x14ac:dyDescent="0.25">
      <c r="A236" s="35" t="s">
        <v>2488</v>
      </c>
      <c r="B236" s="35" t="s">
        <v>2489</v>
      </c>
      <c r="C236" s="36">
        <v>37937</v>
      </c>
      <c r="D236" s="35" t="s">
        <v>21</v>
      </c>
      <c r="E236" s="35" t="s">
        <v>536</v>
      </c>
    </row>
    <row r="237" spans="1:5" ht="15" x14ac:dyDescent="0.25">
      <c r="A237" s="35" t="s">
        <v>2490</v>
      </c>
      <c r="B237" s="35" t="s">
        <v>2491</v>
      </c>
      <c r="C237" s="36">
        <v>22667</v>
      </c>
      <c r="D237" s="35" t="s">
        <v>19</v>
      </c>
      <c r="E237" s="35" t="s">
        <v>536</v>
      </c>
    </row>
    <row r="238" spans="1:5" ht="15" x14ac:dyDescent="0.25">
      <c r="A238" s="35" t="s">
        <v>2639</v>
      </c>
      <c r="B238" s="35" t="s">
        <v>2640</v>
      </c>
      <c r="C238" s="36">
        <v>38718</v>
      </c>
      <c r="D238" s="35" t="s">
        <v>29</v>
      </c>
      <c r="E238" s="35" t="s">
        <v>1725</v>
      </c>
    </row>
    <row r="239" spans="1:5" ht="15" x14ac:dyDescent="0.25">
      <c r="A239" s="35" t="s">
        <v>2641</v>
      </c>
      <c r="B239" s="35" t="s">
        <v>2642</v>
      </c>
      <c r="C239" s="36">
        <v>37622</v>
      </c>
      <c r="D239" s="35" t="s">
        <v>20</v>
      </c>
      <c r="E239" s="35" t="s">
        <v>1725</v>
      </c>
    </row>
    <row r="240" spans="1:5" ht="15" x14ac:dyDescent="0.25">
      <c r="A240" s="35" t="s">
        <v>2986</v>
      </c>
      <c r="B240" s="35" t="s">
        <v>2987</v>
      </c>
      <c r="C240" s="36">
        <v>28485</v>
      </c>
      <c r="D240" s="35" t="s">
        <v>3736</v>
      </c>
      <c r="E240" s="35" t="s">
        <v>173</v>
      </c>
    </row>
    <row r="241" spans="1:5" ht="15" x14ac:dyDescent="0.25">
      <c r="A241" s="35" t="s">
        <v>3086</v>
      </c>
      <c r="B241" s="35" t="s">
        <v>3087</v>
      </c>
      <c r="C241" s="36">
        <v>37963</v>
      </c>
      <c r="D241" s="35" t="s">
        <v>236</v>
      </c>
      <c r="E241" s="35" t="s">
        <v>167</v>
      </c>
    </row>
    <row r="242" spans="1:5" ht="15" x14ac:dyDescent="0.25">
      <c r="A242" s="35" t="s">
        <v>471</v>
      </c>
      <c r="B242" s="35" t="s">
        <v>681</v>
      </c>
      <c r="C242" s="36">
        <v>18004</v>
      </c>
      <c r="D242" s="35" t="s">
        <v>440</v>
      </c>
      <c r="E242" s="35" t="s">
        <v>471</v>
      </c>
    </row>
    <row r="243" spans="1:5" ht="15" x14ac:dyDescent="0.25">
      <c r="A243" s="35" t="s">
        <v>822</v>
      </c>
      <c r="B243" s="35" t="s">
        <v>690</v>
      </c>
      <c r="C243" s="36">
        <v>31511</v>
      </c>
      <c r="D243" s="35" t="s">
        <v>118</v>
      </c>
      <c r="E243" s="35" t="s">
        <v>471</v>
      </c>
    </row>
    <row r="244" spans="1:5" ht="15" x14ac:dyDescent="0.25">
      <c r="A244" s="35" t="s">
        <v>823</v>
      </c>
      <c r="B244" s="35" t="s">
        <v>682</v>
      </c>
      <c r="C244" s="36">
        <v>20197</v>
      </c>
      <c r="D244" s="35" t="s">
        <v>105</v>
      </c>
      <c r="E244" s="35" t="s">
        <v>471</v>
      </c>
    </row>
    <row r="245" spans="1:5" ht="15" x14ac:dyDescent="0.25">
      <c r="A245" s="35" t="s">
        <v>3904</v>
      </c>
      <c r="B245" s="35" t="s">
        <v>3905</v>
      </c>
      <c r="C245" s="36">
        <v>36963</v>
      </c>
      <c r="D245" s="35" t="s">
        <v>44</v>
      </c>
      <c r="E245" s="35" t="s">
        <v>769</v>
      </c>
    </row>
    <row r="246" spans="1:5" ht="15" x14ac:dyDescent="0.25">
      <c r="A246" s="35" t="s">
        <v>3906</v>
      </c>
      <c r="B246" s="35" t="s">
        <v>3907</v>
      </c>
      <c r="C246" s="36">
        <v>25521</v>
      </c>
      <c r="D246" s="35" t="s">
        <v>44</v>
      </c>
      <c r="E246" s="35" t="s">
        <v>769</v>
      </c>
    </row>
    <row r="247" spans="1:5" ht="15" x14ac:dyDescent="0.25">
      <c r="A247" s="35" t="s">
        <v>3908</v>
      </c>
      <c r="B247" s="35" t="s">
        <v>3909</v>
      </c>
      <c r="C247" s="36">
        <v>38321</v>
      </c>
      <c r="D247" s="35" t="s">
        <v>44</v>
      </c>
      <c r="E247" s="35" t="s">
        <v>769</v>
      </c>
    </row>
    <row r="248" spans="1:5" ht="15" x14ac:dyDescent="0.25">
      <c r="A248" s="35" t="s">
        <v>3345</v>
      </c>
      <c r="B248" s="35" t="s">
        <v>3346</v>
      </c>
      <c r="C248" s="36">
        <v>38365</v>
      </c>
      <c r="D248" s="35" t="s">
        <v>34</v>
      </c>
      <c r="E248" s="35" t="s">
        <v>573</v>
      </c>
    </row>
    <row r="249" spans="1:5" ht="15" x14ac:dyDescent="0.25">
      <c r="A249" s="35" t="s">
        <v>2492</v>
      </c>
      <c r="B249" s="35" t="s">
        <v>2493</v>
      </c>
      <c r="C249" s="36">
        <v>39119</v>
      </c>
      <c r="D249" s="35" t="s">
        <v>58</v>
      </c>
      <c r="E249" s="35" t="s">
        <v>1222</v>
      </c>
    </row>
    <row r="250" spans="1:5" ht="15" x14ac:dyDescent="0.25">
      <c r="A250" s="35" t="s">
        <v>2494</v>
      </c>
      <c r="B250" s="35" t="s">
        <v>2495</v>
      </c>
      <c r="C250" s="36">
        <v>38646</v>
      </c>
      <c r="D250" s="35" t="s">
        <v>58</v>
      </c>
      <c r="E250" s="35" t="s">
        <v>1222</v>
      </c>
    </row>
    <row r="251" spans="1:5" ht="15" x14ac:dyDescent="0.25">
      <c r="A251" s="35" t="s">
        <v>2496</v>
      </c>
      <c r="B251" s="35" t="s">
        <v>2497</v>
      </c>
      <c r="C251" s="36">
        <v>29326</v>
      </c>
      <c r="D251" s="35" t="s">
        <v>58</v>
      </c>
      <c r="E251" s="35" t="s">
        <v>1222</v>
      </c>
    </row>
    <row r="252" spans="1:5" ht="15" x14ac:dyDescent="0.25">
      <c r="A252" s="35" t="s">
        <v>2498</v>
      </c>
      <c r="B252" s="35" t="s">
        <v>2499</v>
      </c>
      <c r="C252" s="36">
        <v>28623</v>
      </c>
      <c r="D252" s="35" t="s">
        <v>58</v>
      </c>
      <c r="E252" s="35" t="s">
        <v>1222</v>
      </c>
    </row>
    <row r="253" spans="1:5" ht="15" x14ac:dyDescent="0.25">
      <c r="A253" s="35" t="s">
        <v>3271</v>
      </c>
      <c r="B253" s="35" t="s">
        <v>3272</v>
      </c>
      <c r="C253" s="36">
        <v>38497</v>
      </c>
      <c r="D253" s="35" t="s">
        <v>1914</v>
      </c>
      <c r="E253" s="35" t="s">
        <v>144</v>
      </c>
    </row>
    <row r="254" spans="1:5" ht="15" x14ac:dyDescent="0.25">
      <c r="A254" s="35" t="s">
        <v>3347</v>
      </c>
      <c r="B254" s="35" t="s">
        <v>3348</v>
      </c>
      <c r="C254" s="35"/>
      <c r="D254" s="35" t="s">
        <v>32</v>
      </c>
      <c r="E254" s="35" t="s">
        <v>536</v>
      </c>
    </row>
    <row r="255" spans="1:5" ht="15" x14ac:dyDescent="0.25">
      <c r="A255" s="35" t="s">
        <v>3349</v>
      </c>
      <c r="B255" s="35" t="s">
        <v>3350</v>
      </c>
      <c r="C255" s="36">
        <v>37347</v>
      </c>
      <c r="D255" s="35" t="s">
        <v>29</v>
      </c>
      <c r="E255" s="35" t="s">
        <v>2470</v>
      </c>
    </row>
    <row r="256" spans="1:5" ht="15" x14ac:dyDescent="0.25">
      <c r="A256" s="35" t="s">
        <v>824</v>
      </c>
      <c r="B256" s="35" t="s">
        <v>711</v>
      </c>
      <c r="C256" s="36">
        <v>21664</v>
      </c>
      <c r="D256" s="35" t="s">
        <v>712</v>
      </c>
      <c r="E256" s="35" t="s">
        <v>156</v>
      </c>
    </row>
    <row r="257" spans="1:5" ht="15" x14ac:dyDescent="0.25">
      <c r="A257" s="35" t="s">
        <v>2138</v>
      </c>
      <c r="B257" s="35" t="s">
        <v>2139</v>
      </c>
      <c r="C257" s="36">
        <v>38730</v>
      </c>
      <c r="D257" s="35" t="s">
        <v>34</v>
      </c>
      <c r="E257" s="35" t="s">
        <v>1330</v>
      </c>
    </row>
    <row r="258" spans="1:5" ht="15" x14ac:dyDescent="0.25">
      <c r="A258" s="35" t="s">
        <v>1916</v>
      </c>
      <c r="B258" s="35" t="s">
        <v>1917</v>
      </c>
      <c r="C258" s="36">
        <v>23217</v>
      </c>
      <c r="D258" s="35" t="s">
        <v>27</v>
      </c>
      <c r="E258" s="35" t="s">
        <v>769</v>
      </c>
    </row>
    <row r="259" spans="1:5" ht="15" x14ac:dyDescent="0.25">
      <c r="A259" s="35" t="s">
        <v>98</v>
      </c>
      <c r="B259" s="35" t="s">
        <v>97</v>
      </c>
      <c r="C259" s="36">
        <v>16262</v>
      </c>
      <c r="D259" s="35" t="s">
        <v>20</v>
      </c>
      <c r="E259" s="35" t="s">
        <v>98</v>
      </c>
    </row>
    <row r="260" spans="1:5" ht="15" x14ac:dyDescent="0.25">
      <c r="A260" s="35" t="s">
        <v>3222</v>
      </c>
      <c r="B260" s="35" t="s">
        <v>3223</v>
      </c>
      <c r="C260" s="36">
        <v>38980</v>
      </c>
      <c r="D260" s="35" t="s">
        <v>1891</v>
      </c>
      <c r="E260" s="35" t="s">
        <v>167</v>
      </c>
    </row>
    <row r="261" spans="1:5" ht="15" x14ac:dyDescent="0.25">
      <c r="A261" s="35" t="s">
        <v>3224</v>
      </c>
      <c r="B261" s="35" t="s">
        <v>3225</v>
      </c>
      <c r="C261" s="36">
        <v>40156</v>
      </c>
      <c r="D261" s="35" t="s">
        <v>25</v>
      </c>
      <c r="E261" s="35" t="s">
        <v>3226</v>
      </c>
    </row>
    <row r="262" spans="1:5" ht="15" x14ac:dyDescent="0.25">
      <c r="A262" s="35" t="s">
        <v>3227</v>
      </c>
      <c r="B262" s="35" t="s">
        <v>3228</v>
      </c>
      <c r="C262" s="36">
        <v>39743</v>
      </c>
      <c r="D262" s="35" t="s">
        <v>25</v>
      </c>
      <c r="E262" s="35" t="s">
        <v>3226</v>
      </c>
    </row>
    <row r="263" spans="1:5" ht="15" x14ac:dyDescent="0.25">
      <c r="A263" s="35" t="s">
        <v>1365</v>
      </c>
      <c r="B263" s="35" t="s">
        <v>1544</v>
      </c>
      <c r="C263" s="36">
        <v>38214</v>
      </c>
      <c r="D263" s="35" t="s">
        <v>21</v>
      </c>
      <c r="E263" s="35" t="s">
        <v>1330</v>
      </c>
    </row>
    <row r="264" spans="1:5" ht="15" x14ac:dyDescent="0.25">
      <c r="A264" s="35" t="s">
        <v>825</v>
      </c>
      <c r="B264" s="35" t="s">
        <v>443</v>
      </c>
      <c r="C264" s="36">
        <v>33531</v>
      </c>
      <c r="D264" s="35" t="s">
        <v>127</v>
      </c>
      <c r="E264" s="35" t="s">
        <v>405</v>
      </c>
    </row>
    <row r="265" spans="1:5" ht="15" x14ac:dyDescent="0.25">
      <c r="A265" s="35" t="s">
        <v>826</v>
      </c>
      <c r="B265" s="35" t="s">
        <v>720</v>
      </c>
      <c r="C265" s="35"/>
      <c r="D265" s="35" t="s">
        <v>20</v>
      </c>
      <c r="E265" s="35" t="s">
        <v>721</v>
      </c>
    </row>
    <row r="266" spans="1:5" ht="15" x14ac:dyDescent="0.25">
      <c r="A266" s="35" t="s">
        <v>827</v>
      </c>
      <c r="B266" s="35" t="s">
        <v>476</v>
      </c>
      <c r="C266" s="36">
        <v>24894</v>
      </c>
      <c r="D266" s="35" t="s">
        <v>1896</v>
      </c>
      <c r="E266" s="35" t="s">
        <v>148</v>
      </c>
    </row>
    <row r="267" spans="1:5" ht="15" x14ac:dyDescent="0.25">
      <c r="A267" s="35" t="s">
        <v>828</v>
      </c>
      <c r="B267" s="35" t="s">
        <v>77</v>
      </c>
      <c r="C267" s="35"/>
      <c r="D267" s="35" t="s">
        <v>20</v>
      </c>
      <c r="E267" s="35" t="s">
        <v>23</v>
      </c>
    </row>
    <row r="268" spans="1:5" ht="15" x14ac:dyDescent="0.25">
      <c r="A268" s="35" t="s">
        <v>2140</v>
      </c>
      <c r="B268" s="35" t="s">
        <v>2141</v>
      </c>
      <c r="C268" s="36">
        <v>35201</v>
      </c>
      <c r="D268" s="35" t="s">
        <v>24</v>
      </c>
      <c r="E268" s="35" t="s">
        <v>1330</v>
      </c>
    </row>
    <row r="269" spans="1:5" ht="15" x14ac:dyDescent="0.25">
      <c r="A269" s="35" t="s">
        <v>1764</v>
      </c>
      <c r="B269" s="35" t="s">
        <v>1765</v>
      </c>
      <c r="C269" s="36">
        <v>39666</v>
      </c>
      <c r="D269" s="35" t="s">
        <v>40</v>
      </c>
      <c r="E269" s="35" t="s">
        <v>1885</v>
      </c>
    </row>
    <row r="270" spans="1:5" ht="15" x14ac:dyDescent="0.25">
      <c r="A270" s="35" t="s">
        <v>2500</v>
      </c>
      <c r="B270" s="35" t="s">
        <v>2501</v>
      </c>
      <c r="C270" s="36">
        <v>38722</v>
      </c>
      <c r="D270" s="35" t="s">
        <v>34</v>
      </c>
      <c r="E270" s="35" t="s">
        <v>636</v>
      </c>
    </row>
    <row r="271" spans="1:5" ht="15" x14ac:dyDescent="0.25">
      <c r="A271" s="35" t="s">
        <v>2009</v>
      </c>
      <c r="B271" s="35" t="s">
        <v>2010</v>
      </c>
      <c r="C271" s="36">
        <v>35292</v>
      </c>
      <c r="D271" s="35" t="s">
        <v>24</v>
      </c>
      <c r="E271" s="35" t="s">
        <v>167</v>
      </c>
    </row>
    <row r="272" spans="1:5" ht="15" x14ac:dyDescent="0.25">
      <c r="A272" s="35" t="s">
        <v>3273</v>
      </c>
      <c r="B272" s="35" t="s">
        <v>3274</v>
      </c>
      <c r="C272" s="36">
        <v>26352</v>
      </c>
      <c r="D272" s="35" t="s">
        <v>82</v>
      </c>
      <c r="E272" s="35" t="s">
        <v>167</v>
      </c>
    </row>
    <row r="273" spans="1:5" ht="15" x14ac:dyDescent="0.25">
      <c r="A273" s="35" t="s">
        <v>2643</v>
      </c>
      <c r="B273" s="35" t="s">
        <v>2644</v>
      </c>
      <c r="C273" s="36">
        <v>37593</v>
      </c>
      <c r="D273" s="35" t="s">
        <v>20</v>
      </c>
      <c r="E273" s="35" t="s">
        <v>154</v>
      </c>
    </row>
    <row r="274" spans="1:5" ht="15" x14ac:dyDescent="0.25">
      <c r="A274" s="35" t="s">
        <v>829</v>
      </c>
      <c r="B274" s="35" t="s">
        <v>355</v>
      </c>
      <c r="C274" s="36">
        <v>20325</v>
      </c>
      <c r="D274" s="35" t="s">
        <v>51</v>
      </c>
      <c r="E274" s="35" t="s">
        <v>215</v>
      </c>
    </row>
    <row r="275" spans="1:5" ht="15" x14ac:dyDescent="0.25">
      <c r="A275" s="35" t="s">
        <v>830</v>
      </c>
      <c r="B275" s="35" t="s">
        <v>332</v>
      </c>
      <c r="C275" s="36">
        <v>32387</v>
      </c>
      <c r="D275" s="35" t="s">
        <v>20</v>
      </c>
      <c r="E275" s="35" t="s">
        <v>154</v>
      </c>
    </row>
    <row r="276" spans="1:5" ht="15" x14ac:dyDescent="0.25">
      <c r="A276" s="35" t="s">
        <v>676</v>
      </c>
      <c r="B276" s="35" t="s">
        <v>675</v>
      </c>
      <c r="C276" s="36">
        <v>27226</v>
      </c>
      <c r="D276" s="35" t="s">
        <v>114</v>
      </c>
      <c r="E276" s="35" t="s">
        <v>676</v>
      </c>
    </row>
    <row r="277" spans="1:5" ht="15" x14ac:dyDescent="0.25">
      <c r="A277" s="35" t="s">
        <v>3351</v>
      </c>
      <c r="B277" s="35" t="s">
        <v>3352</v>
      </c>
      <c r="C277" s="36">
        <v>37377</v>
      </c>
      <c r="D277" s="35" t="s">
        <v>554</v>
      </c>
      <c r="E277" s="35" t="s">
        <v>514</v>
      </c>
    </row>
    <row r="278" spans="1:5" ht="15" x14ac:dyDescent="0.25">
      <c r="A278" s="35" t="s">
        <v>831</v>
      </c>
      <c r="B278" s="35" t="s">
        <v>187</v>
      </c>
      <c r="C278" s="36">
        <v>36520</v>
      </c>
      <c r="D278" s="35" t="s">
        <v>44</v>
      </c>
      <c r="E278" s="35" t="s">
        <v>154</v>
      </c>
    </row>
    <row r="279" spans="1:5" ht="15" x14ac:dyDescent="0.25">
      <c r="A279" s="35" t="s">
        <v>1918</v>
      </c>
      <c r="B279" s="35" t="s">
        <v>1919</v>
      </c>
      <c r="C279" s="36">
        <v>19241</v>
      </c>
      <c r="D279" s="35" t="s">
        <v>33</v>
      </c>
      <c r="E279" s="35" t="s">
        <v>72</v>
      </c>
    </row>
    <row r="280" spans="1:5" ht="15" x14ac:dyDescent="0.25">
      <c r="A280" s="35" t="s">
        <v>1415</v>
      </c>
      <c r="B280" s="35" t="s">
        <v>1416</v>
      </c>
      <c r="C280" s="36">
        <v>37978</v>
      </c>
      <c r="D280" s="35" t="s">
        <v>235</v>
      </c>
      <c r="E280" s="35" t="s">
        <v>196</v>
      </c>
    </row>
    <row r="281" spans="1:5" ht="15" x14ac:dyDescent="0.25">
      <c r="A281" s="35" t="s">
        <v>832</v>
      </c>
      <c r="B281" s="35" t="s">
        <v>300</v>
      </c>
      <c r="C281" s="35"/>
      <c r="D281" s="35" t="s">
        <v>44</v>
      </c>
      <c r="E281" s="35" t="s">
        <v>144</v>
      </c>
    </row>
    <row r="282" spans="1:5" ht="15" x14ac:dyDescent="0.25">
      <c r="A282" s="35" t="s">
        <v>2142</v>
      </c>
      <c r="B282" s="35" t="s">
        <v>2143</v>
      </c>
      <c r="C282" s="36">
        <v>39674</v>
      </c>
      <c r="D282" s="35" t="s">
        <v>34</v>
      </c>
      <c r="E282" s="35" t="s">
        <v>1330</v>
      </c>
    </row>
    <row r="283" spans="1:5" ht="15" x14ac:dyDescent="0.25">
      <c r="A283" s="35" t="s">
        <v>833</v>
      </c>
      <c r="B283" s="35" t="s">
        <v>659</v>
      </c>
      <c r="C283" s="36">
        <v>35984</v>
      </c>
      <c r="D283" s="35" t="s">
        <v>24</v>
      </c>
      <c r="E283" s="35" t="s">
        <v>1020</v>
      </c>
    </row>
    <row r="284" spans="1:5" ht="15" x14ac:dyDescent="0.25">
      <c r="A284" s="35" t="s">
        <v>1818</v>
      </c>
      <c r="B284" s="35" t="s">
        <v>1819</v>
      </c>
      <c r="C284" s="36">
        <v>38139</v>
      </c>
      <c r="D284" s="35" t="s">
        <v>20</v>
      </c>
      <c r="E284" s="35" t="s">
        <v>1741</v>
      </c>
    </row>
    <row r="285" spans="1:5" ht="15" x14ac:dyDescent="0.25">
      <c r="A285" s="35" t="s">
        <v>834</v>
      </c>
      <c r="B285" s="35" t="s">
        <v>139</v>
      </c>
      <c r="C285" s="36">
        <v>34305</v>
      </c>
      <c r="D285" s="35" t="s">
        <v>17</v>
      </c>
      <c r="E285" s="35" t="s">
        <v>1885</v>
      </c>
    </row>
    <row r="286" spans="1:5" ht="15" x14ac:dyDescent="0.25">
      <c r="A286" s="35" t="s">
        <v>2645</v>
      </c>
      <c r="B286" s="35" t="s">
        <v>2646</v>
      </c>
      <c r="C286" s="36">
        <v>25666</v>
      </c>
      <c r="D286" s="35" t="s">
        <v>222</v>
      </c>
      <c r="E286" s="35" t="s">
        <v>3246</v>
      </c>
    </row>
    <row r="287" spans="1:5" ht="15" x14ac:dyDescent="0.25">
      <c r="A287" s="35" t="s">
        <v>3088</v>
      </c>
      <c r="B287" s="35" t="s">
        <v>3089</v>
      </c>
      <c r="C287" s="36">
        <v>36158</v>
      </c>
      <c r="D287" s="35" t="s">
        <v>263</v>
      </c>
      <c r="E287" s="35" t="s">
        <v>3246</v>
      </c>
    </row>
    <row r="288" spans="1:5" ht="15" x14ac:dyDescent="0.25">
      <c r="A288" s="35" t="s">
        <v>2502</v>
      </c>
      <c r="B288" s="35" t="s">
        <v>2503</v>
      </c>
      <c r="C288" s="36">
        <v>37432</v>
      </c>
      <c r="D288" s="35" t="s">
        <v>3772</v>
      </c>
      <c r="E288" s="35" t="s">
        <v>3246</v>
      </c>
    </row>
    <row r="289" spans="1:5" ht="15" x14ac:dyDescent="0.25">
      <c r="A289" s="35" t="s">
        <v>2647</v>
      </c>
      <c r="B289" s="35" t="s">
        <v>2648</v>
      </c>
      <c r="C289" s="36">
        <v>39195</v>
      </c>
      <c r="D289" s="35" t="s">
        <v>263</v>
      </c>
      <c r="E289" s="35" t="s">
        <v>3246</v>
      </c>
    </row>
    <row r="290" spans="1:5" ht="15" x14ac:dyDescent="0.25">
      <c r="A290" s="35" t="s">
        <v>2649</v>
      </c>
      <c r="B290" s="35" t="s">
        <v>2650</v>
      </c>
      <c r="C290" s="36">
        <v>37908</v>
      </c>
      <c r="D290" s="35" t="s">
        <v>263</v>
      </c>
      <c r="E290" s="35" t="s">
        <v>3246</v>
      </c>
    </row>
    <row r="291" spans="1:5" ht="15" x14ac:dyDescent="0.25">
      <c r="A291" s="35" t="s">
        <v>2504</v>
      </c>
      <c r="B291" s="35" t="s">
        <v>2505</v>
      </c>
      <c r="C291" s="36">
        <v>36793</v>
      </c>
      <c r="D291" s="35" t="s">
        <v>222</v>
      </c>
      <c r="E291" s="35" t="s">
        <v>3246</v>
      </c>
    </row>
    <row r="292" spans="1:5" ht="15" x14ac:dyDescent="0.25">
      <c r="A292" s="35" t="s">
        <v>2651</v>
      </c>
      <c r="B292" s="35" t="s">
        <v>2652</v>
      </c>
      <c r="C292" s="36">
        <v>38600</v>
      </c>
      <c r="D292" s="35" t="s">
        <v>263</v>
      </c>
      <c r="E292" s="35" t="s">
        <v>3246</v>
      </c>
    </row>
    <row r="293" spans="1:5" ht="15" x14ac:dyDescent="0.25">
      <c r="A293" s="35" t="s">
        <v>2653</v>
      </c>
      <c r="B293" s="35" t="s">
        <v>2654</v>
      </c>
      <c r="C293" s="36">
        <v>38227</v>
      </c>
      <c r="D293" s="35" t="s">
        <v>32</v>
      </c>
      <c r="E293" s="35" t="s">
        <v>1820</v>
      </c>
    </row>
    <row r="294" spans="1:5" ht="15" x14ac:dyDescent="0.25">
      <c r="A294" s="35" t="s">
        <v>3910</v>
      </c>
      <c r="B294" s="35" t="s">
        <v>3911</v>
      </c>
      <c r="C294" s="36">
        <v>38448</v>
      </c>
      <c r="D294" s="35" t="s">
        <v>29</v>
      </c>
      <c r="E294" s="35" t="s">
        <v>3912</v>
      </c>
    </row>
    <row r="295" spans="1:5" ht="15" x14ac:dyDescent="0.25">
      <c r="A295" s="35" t="s">
        <v>2601</v>
      </c>
      <c r="B295" s="35" t="s">
        <v>2988</v>
      </c>
      <c r="C295" s="35"/>
      <c r="D295" s="35" t="s">
        <v>1896</v>
      </c>
      <c r="E295" s="35" t="s">
        <v>269</v>
      </c>
    </row>
    <row r="296" spans="1:5" ht="15" x14ac:dyDescent="0.25">
      <c r="A296" s="35" t="s">
        <v>835</v>
      </c>
      <c r="B296" s="35" t="s">
        <v>140</v>
      </c>
      <c r="C296" s="36">
        <v>27728</v>
      </c>
      <c r="D296" s="35" t="s">
        <v>20</v>
      </c>
      <c r="E296" s="35" t="s">
        <v>122</v>
      </c>
    </row>
    <row r="297" spans="1:5" ht="15" x14ac:dyDescent="0.25">
      <c r="A297" s="35" t="s">
        <v>767</v>
      </c>
      <c r="B297" s="35" t="s">
        <v>1279</v>
      </c>
      <c r="C297" s="36">
        <v>22410</v>
      </c>
      <c r="D297" s="35" t="s">
        <v>33</v>
      </c>
      <c r="E297" s="35" t="s">
        <v>708</v>
      </c>
    </row>
    <row r="298" spans="1:5" ht="15" x14ac:dyDescent="0.25">
      <c r="A298" s="35" t="s">
        <v>1545</v>
      </c>
      <c r="B298" s="35" t="s">
        <v>1546</v>
      </c>
      <c r="C298" s="36">
        <v>27531</v>
      </c>
      <c r="D298" s="35" t="s">
        <v>3725</v>
      </c>
      <c r="E298" s="35" t="s">
        <v>190</v>
      </c>
    </row>
    <row r="299" spans="1:5" ht="15" x14ac:dyDescent="0.25">
      <c r="A299" s="35" t="s">
        <v>2655</v>
      </c>
      <c r="B299" s="35" t="s">
        <v>2656</v>
      </c>
      <c r="C299" s="36">
        <v>39448</v>
      </c>
      <c r="D299" s="35" t="s">
        <v>34</v>
      </c>
      <c r="E299" s="35" t="s">
        <v>2603</v>
      </c>
    </row>
    <row r="300" spans="1:5" ht="15" x14ac:dyDescent="0.25">
      <c r="A300" s="35" t="s">
        <v>3353</v>
      </c>
      <c r="B300" s="35" t="s">
        <v>3354</v>
      </c>
      <c r="C300" s="36">
        <v>38503</v>
      </c>
      <c r="D300" s="35" t="s">
        <v>3775</v>
      </c>
      <c r="E300" s="35" t="s">
        <v>260</v>
      </c>
    </row>
    <row r="301" spans="1:5" ht="15" x14ac:dyDescent="0.25">
      <c r="A301" s="35" t="s">
        <v>3913</v>
      </c>
      <c r="B301" s="35" t="s">
        <v>1497</v>
      </c>
      <c r="C301" s="36">
        <v>31520</v>
      </c>
      <c r="D301" s="35" t="s">
        <v>34</v>
      </c>
      <c r="E301" s="35" t="s">
        <v>769</v>
      </c>
    </row>
    <row r="302" spans="1:5" ht="15" x14ac:dyDescent="0.25">
      <c r="A302" s="35" t="s">
        <v>3494</v>
      </c>
      <c r="B302" s="35" t="s">
        <v>3495</v>
      </c>
      <c r="C302" s="35"/>
      <c r="D302" s="35" t="s">
        <v>44</v>
      </c>
      <c r="E302" s="35" t="s">
        <v>30</v>
      </c>
    </row>
    <row r="303" spans="1:5" ht="15" x14ac:dyDescent="0.25">
      <c r="A303" s="35" t="s">
        <v>2506</v>
      </c>
      <c r="B303" s="35" t="s">
        <v>2507</v>
      </c>
      <c r="C303" s="36">
        <v>28275</v>
      </c>
      <c r="D303" s="35" t="s">
        <v>58</v>
      </c>
      <c r="E303" s="35" t="s">
        <v>1222</v>
      </c>
    </row>
    <row r="304" spans="1:5" ht="15" x14ac:dyDescent="0.25">
      <c r="A304" s="35" t="s">
        <v>2657</v>
      </c>
      <c r="B304" s="35" t="s">
        <v>2658</v>
      </c>
      <c r="C304" s="36">
        <v>36780</v>
      </c>
      <c r="D304" s="35" t="s">
        <v>19</v>
      </c>
      <c r="E304" s="35" t="s">
        <v>1741</v>
      </c>
    </row>
    <row r="305" spans="1:5" ht="15" x14ac:dyDescent="0.25">
      <c r="A305" s="35" t="s">
        <v>2659</v>
      </c>
      <c r="B305" s="35" t="s">
        <v>2660</v>
      </c>
      <c r="C305" s="36">
        <v>22592</v>
      </c>
      <c r="D305" s="35" t="s">
        <v>58</v>
      </c>
      <c r="E305" s="35" t="s">
        <v>2470</v>
      </c>
    </row>
    <row r="306" spans="1:5" ht="15" x14ac:dyDescent="0.25">
      <c r="A306" s="35" t="s">
        <v>836</v>
      </c>
      <c r="B306" s="35" t="s">
        <v>376</v>
      </c>
      <c r="C306" s="36">
        <v>23545</v>
      </c>
      <c r="D306" s="35" t="s">
        <v>25</v>
      </c>
      <c r="E306" s="35" t="s">
        <v>298</v>
      </c>
    </row>
    <row r="307" spans="1:5" ht="15" x14ac:dyDescent="0.25">
      <c r="A307" s="35" t="s">
        <v>837</v>
      </c>
      <c r="B307" s="35" t="s">
        <v>357</v>
      </c>
      <c r="C307" s="36">
        <v>20048</v>
      </c>
      <c r="D307" s="35" t="s">
        <v>46</v>
      </c>
      <c r="E307" s="35" t="s">
        <v>1166</v>
      </c>
    </row>
    <row r="308" spans="1:5" ht="15" x14ac:dyDescent="0.25">
      <c r="A308" s="35" t="s">
        <v>2280</v>
      </c>
      <c r="B308" s="35" t="s">
        <v>2281</v>
      </c>
      <c r="C308" s="36">
        <v>34966</v>
      </c>
      <c r="D308" s="35" t="s">
        <v>21</v>
      </c>
      <c r="E308" s="35" t="s">
        <v>1820</v>
      </c>
    </row>
    <row r="309" spans="1:5" ht="15" x14ac:dyDescent="0.25">
      <c r="A309" s="35" t="s">
        <v>2662</v>
      </c>
      <c r="B309" s="35" t="s">
        <v>2663</v>
      </c>
      <c r="C309" s="36">
        <v>32813</v>
      </c>
      <c r="D309" s="35" t="s">
        <v>20</v>
      </c>
      <c r="E309" s="35" t="s">
        <v>1720</v>
      </c>
    </row>
    <row r="310" spans="1:5" ht="15" x14ac:dyDescent="0.25">
      <c r="A310" s="35" t="s">
        <v>2240</v>
      </c>
      <c r="B310" s="35" t="s">
        <v>2241</v>
      </c>
      <c r="C310" s="36">
        <v>39339</v>
      </c>
      <c r="D310" s="35" t="s">
        <v>32</v>
      </c>
      <c r="E310" s="35" t="s">
        <v>1355</v>
      </c>
    </row>
    <row r="311" spans="1:5" ht="15" x14ac:dyDescent="0.25">
      <c r="A311" s="35" t="s">
        <v>1848</v>
      </c>
      <c r="B311" s="35" t="s">
        <v>1849</v>
      </c>
      <c r="C311" s="36">
        <v>35713</v>
      </c>
      <c r="D311" s="35" t="s">
        <v>1798</v>
      </c>
      <c r="E311" s="35" t="s">
        <v>3246</v>
      </c>
    </row>
    <row r="312" spans="1:5" ht="15" x14ac:dyDescent="0.25">
      <c r="A312" s="35" t="s">
        <v>3496</v>
      </c>
      <c r="B312" s="35" t="s">
        <v>3497</v>
      </c>
      <c r="C312" s="36">
        <v>38050</v>
      </c>
      <c r="D312" s="35" t="s">
        <v>63</v>
      </c>
      <c r="E312" s="35" t="s">
        <v>3042</v>
      </c>
    </row>
    <row r="313" spans="1:5" ht="15" x14ac:dyDescent="0.25">
      <c r="A313" s="35" t="s">
        <v>1850</v>
      </c>
      <c r="B313" s="35" t="s">
        <v>1851</v>
      </c>
      <c r="C313" s="35"/>
      <c r="D313" s="35" t="s">
        <v>1921</v>
      </c>
      <c r="E313" s="35" t="s">
        <v>144</v>
      </c>
    </row>
    <row r="314" spans="1:5" ht="15" x14ac:dyDescent="0.25">
      <c r="A314" s="35" t="s">
        <v>3498</v>
      </c>
      <c r="B314" s="35" t="s">
        <v>3499</v>
      </c>
      <c r="C314" s="36">
        <v>36979</v>
      </c>
      <c r="D314" s="35" t="s">
        <v>63</v>
      </c>
      <c r="E314" s="35" t="s">
        <v>3042</v>
      </c>
    </row>
    <row r="315" spans="1:5" ht="15" x14ac:dyDescent="0.25">
      <c r="A315" s="35" t="s">
        <v>2011</v>
      </c>
      <c r="B315" s="35" t="s">
        <v>2012</v>
      </c>
      <c r="C315" s="36">
        <v>26887</v>
      </c>
      <c r="D315" s="35" t="s">
        <v>53</v>
      </c>
      <c r="E315" s="35" t="s">
        <v>28</v>
      </c>
    </row>
    <row r="316" spans="1:5" ht="15" x14ac:dyDescent="0.25">
      <c r="A316" s="35" t="s">
        <v>2408</v>
      </c>
      <c r="B316" s="35" t="s">
        <v>2409</v>
      </c>
      <c r="C316" s="36">
        <v>39131</v>
      </c>
      <c r="D316" s="35" t="s">
        <v>40</v>
      </c>
      <c r="E316" s="35" t="s">
        <v>28</v>
      </c>
    </row>
    <row r="317" spans="1:5" ht="15" x14ac:dyDescent="0.25">
      <c r="A317" s="35" t="s">
        <v>2013</v>
      </c>
      <c r="B317" s="35" t="s">
        <v>2014</v>
      </c>
      <c r="C317" s="36">
        <v>37821</v>
      </c>
      <c r="D317" s="35" t="s">
        <v>17</v>
      </c>
      <c r="E317" s="35" t="s">
        <v>28</v>
      </c>
    </row>
    <row r="318" spans="1:5" ht="15" x14ac:dyDescent="0.25">
      <c r="A318" s="35" t="s">
        <v>1331</v>
      </c>
      <c r="B318" s="35" t="s">
        <v>1547</v>
      </c>
      <c r="C318" s="36">
        <v>36929</v>
      </c>
      <c r="D318" s="35" t="s">
        <v>17</v>
      </c>
      <c r="E318" s="35" t="s">
        <v>1330</v>
      </c>
    </row>
    <row r="319" spans="1:5" ht="15" x14ac:dyDescent="0.25">
      <c r="A319" s="35" t="s">
        <v>838</v>
      </c>
      <c r="B319" s="35" t="s">
        <v>741</v>
      </c>
      <c r="C319" s="36">
        <v>21475</v>
      </c>
      <c r="D319" s="35" t="s">
        <v>31</v>
      </c>
      <c r="E319" s="35" t="s">
        <v>742</v>
      </c>
    </row>
    <row r="320" spans="1:5" ht="15" x14ac:dyDescent="0.25">
      <c r="A320" s="35" t="s">
        <v>1366</v>
      </c>
      <c r="B320" s="35" t="s">
        <v>1367</v>
      </c>
      <c r="C320" s="36">
        <v>35982</v>
      </c>
      <c r="D320" s="35" t="s">
        <v>25</v>
      </c>
      <c r="E320" s="35" t="s">
        <v>42</v>
      </c>
    </row>
    <row r="321" spans="1:5" ht="15" x14ac:dyDescent="0.25">
      <c r="A321" s="35" t="s">
        <v>3670</v>
      </c>
      <c r="B321" s="35" t="s">
        <v>3671</v>
      </c>
      <c r="C321" s="36">
        <v>37237</v>
      </c>
      <c r="D321" s="35" t="s">
        <v>25</v>
      </c>
      <c r="E321" s="35" t="s">
        <v>3672</v>
      </c>
    </row>
    <row r="322" spans="1:5" ht="15" x14ac:dyDescent="0.25">
      <c r="A322" s="35" t="s">
        <v>839</v>
      </c>
      <c r="B322" s="35" t="s">
        <v>61</v>
      </c>
      <c r="C322" s="36">
        <v>38863</v>
      </c>
      <c r="D322" s="35" t="s">
        <v>36</v>
      </c>
      <c r="E322" s="35" t="s">
        <v>1885</v>
      </c>
    </row>
    <row r="323" spans="1:5" ht="15" x14ac:dyDescent="0.25">
      <c r="A323" s="35" t="s">
        <v>840</v>
      </c>
      <c r="B323" s="35" t="s">
        <v>453</v>
      </c>
      <c r="C323" s="36">
        <v>34645</v>
      </c>
      <c r="D323" s="35" t="s">
        <v>20</v>
      </c>
      <c r="E323" s="35" t="s">
        <v>146</v>
      </c>
    </row>
    <row r="324" spans="1:5" ht="15" x14ac:dyDescent="0.25">
      <c r="A324" s="35" t="s">
        <v>3914</v>
      </c>
      <c r="B324" s="35" t="s">
        <v>3915</v>
      </c>
      <c r="C324" s="36">
        <v>39468</v>
      </c>
      <c r="D324" s="35" t="s">
        <v>3877</v>
      </c>
      <c r="E324" s="35" t="s">
        <v>28</v>
      </c>
    </row>
    <row r="325" spans="1:5" ht="15" x14ac:dyDescent="0.25">
      <c r="A325" s="35" t="s">
        <v>3916</v>
      </c>
      <c r="B325" s="35" t="s">
        <v>3917</v>
      </c>
      <c r="C325" s="36">
        <v>39066</v>
      </c>
      <c r="D325" s="35" t="s">
        <v>63</v>
      </c>
      <c r="E325" s="35" t="s">
        <v>28</v>
      </c>
    </row>
    <row r="326" spans="1:5" ht="15" x14ac:dyDescent="0.25">
      <c r="A326" s="35" t="s">
        <v>2664</v>
      </c>
      <c r="B326" s="35" t="s">
        <v>2665</v>
      </c>
      <c r="C326" s="36">
        <v>36533</v>
      </c>
      <c r="D326" s="35" t="s">
        <v>17</v>
      </c>
      <c r="E326" s="35" t="s">
        <v>1741</v>
      </c>
    </row>
    <row r="327" spans="1:5" ht="15" x14ac:dyDescent="0.25">
      <c r="A327" s="35" t="s">
        <v>841</v>
      </c>
      <c r="B327" s="35" t="s">
        <v>296</v>
      </c>
      <c r="C327" s="35"/>
      <c r="D327" s="35" t="s">
        <v>19</v>
      </c>
      <c r="E327" s="35" t="s">
        <v>156</v>
      </c>
    </row>
    <row r="328" spans="1:5" ht="15" x14ac:dyDescent="0.25">
      <c r="A328" s="35" t="s">
        <v>3169</v>
      </c>
      <c r="B328" s="35" t="s">
        <v>3170</v>
      </c>
      <c r="C328" s="36">
        <v>36766</v>
      </c>
      <c r="D328" s="35" t="s">
        <v>29</v>
      </c>
      <c r="E328" s="35" t="s">
        <v>3171</v>
      </c>
    </row>
    <row r="329" spans="1:5" ht="15" x14ac:dyDescent="0.25">
      <c r="A329" s="35" t="s">
        <v>2016</v>
      </c>
      <c r="B329" s="35" t="s">
        <v>2017</v>
      </c>
      <c r="C329" s="36">
        <v>25529</v>
      </c>
      <c r="D329" s="35" t="s">
        <v>59</v>
      </c>
      <c r="E329" s="35" t="s">
        <v>1885</v>
      </c>
    </row>
    <row r="330" spans="1:5" ht="15" x14ac:dyDescent="0.25">
      <c r="A330" s="35" t="s">
        <v>3275</v>
      </c>
      <c r="B330" s="35" t="s">
        <v>3276</v>
      </c>
      <c r="C330" s="36">
        <v>39433</v>
      </c>
      <c r="D330" s="35" t="s">
        <v>1914</v>
      </c>
      <c r="E330" s="35" t="s">
        <v>144</v>
      </c>
    </row>
    <row r="331" spans="1:5" ht="15" x14ac:dyDescent="0.25">
      <c r="A331" s="35" t="s">
        <v>2018</v>
      </c>
      <c r="B331" s="35" t="s">
        <v>2019</v>
      </c>
      <c r="C331" s="36">
        <v>36083</v>
      </c>
      <c r="D331" s="35" t="s">
        <v>2989</v>
      </c>
      <c r="E331" s="35" t="s">
        <v>1885</v>
      </c>
    </row>
    <row r="332" spans="1:5" ht="15" x14ac:dyDescent="0.25">
      <c r="A332" s="35" t="s">
        <v>3172</v>
      </c>
      <c r="B332" s="35" t="s">
        <v>3173</v>
      </c>
      <c r="C332" s="36">
        <v>17198</v>
      </c>
      <c r="D332" s="35" t="s">
        <v>27</v>
      </c>
      <c r="E332" s="35" t="s">
        <v>3172</v>
      </c>
    </row>
    <row r="333" spans="1:5" ht="15" x14ac:dyDescent="0.25">
      <c r="A333" s="35" t="s">
        <v>842</v>
      </c>
      <c r="B333" s="35" t="s">
        <v>485</v>
      </c>
      <c r="C333" s="36">
        <v>23977</v>
      </c>
      <c r="D333" s="35" t="s">
        <v>17</v>
      </c>
      <c r="E333" s="35" t="s">
        <v>215</v>
      </c>
    </row>
    <row r="334" spans="1:5" ht="15" x14ac:dyDescent="0.25">
      <c r="A334" s="35" t="s">
        <v>2990</v>
      </c>
      <c r="B334" s="35" t="s">
        <v>2991</v>
      </c>
      <c r="C334" s="36">
        <v>36646</v>
      </c>
      <c r="D334" s="35" t="s">
        <v>82</v>
      </c>
      <c r="E334" s="35" t="s">
        <v>3246</v>
      </c>
    </row>
    <row r="335" spans="1:5" ht="15" x14ac:dyDescent="0.25">
      <c r="A335" s="35" t="s">
        <v>3355</v>
      </c>
      <c r="B335" s="35" t="s">
        <v>3356</v>
      </c>
      <c r="C335" s="36">
        <v>30302</v>
      </c>
      <c r="D335" s="35" t="s">
        <v>1914</v>
      </c>
      <c r="E335" s="35" t="s">
        <v>957</v>
      </c>
    </row>
    <row r="336" spans="1:5" ht="15" x14ac:dyDescent="0.25">
      <c r="A336" s="35" t="s">
        <v>701</v>
      </c>
      <c r="B336" s="35" t="s">
        <v>700</v>
      </c>
      <c r="C336" s="35"/>
      <c r="D336" s="35" t="s">
        <v>20</v>
      </c>
      <c r="E336" s="35" t="s">
        <v>701</v>
      </c>
    </row>
    <row r="337" spans="1:5" ht="15" x14ac:dyDescent="0.25">
      <c r="A337" s="35" t="s">
        <v>3584</v>
      </c>
      <c r="B337" s="35" t="s">
        <v>3585</v>
      </c>
      <c r="C337" s="36">
        <v>39971</v>
      </c>
      <c r="D337" s="35" t="s">
        <v>34</v>
      </c>
      <c r="E337" s="35" t="s">
        <v>769</v>
      </c>
    </row>
    <row r="338" spans="1:5" ht="15" x14ac:dyDescent="0.25">
      <c r="A338" s="35" t="s">
        <v>1922</v>
      </c>
      <c r="B338" s="35" t="s">
        <v>1923</v>
      </c>
      <c r="C338" s="36">
        <v>37432</v>
      </c>
      <c r="D338" s="35" t="s">
        <v>1795</v>
      </c>
      <c r="E338" s="35" t="s">
        <v>769</v>
      </c>
    </row>
    <row r="339" spans="1:5" ht="15" x14ac:dyDescent="0.25">
      <c r="A339" s="35" t="s">
        <v>1522</v>
      </c>
      <c r="B339" s="35" t="s">
        <v>1306</v>
      </c>
      <c r="C339" s="36">
        <v>28119</v>
      </c>
      <c r="D339" s="35" t="s">
        <v>250</v>
      </c>
      <c r="E339" s="35" t="s">
        <v>708</v>
      </c>
    </row>
    <row r="340" spans="1:5" ht="15" x14ac:dyDescent="0.25">
      <c r="A340" s="35" t="s">
        <v>1766</v>
      </c>
      <c r="B340" s="35" t="s">
        <v>1767</v>
      </c>
      <c r="C340" s="36">
        <v>38596</v>
      </c>
      <c r="D340" s="35" t="s">
        <v>1795</v>
      </c>
      <c r="E340" s="35" t="s">
        <v>769</v>
      </c>
    </row>
    <row r="341" spans="1:5" ht="15" x14ac:dyDescent="0.25">
      <c r="A341" s="35" t="s">
        <v>2410</v>
      </c>
      <c r="B341" s="35" t="s">
        <v>2411</v>
      </c>
      <c r="C341" s="36">
        <v>37966</v>
      </c>
      <c r="D341" s="35" t="s">
        <v>44</v>
      </c>
      <c r="E341" s="35" t="s">
        <v>42</v>
      </c>
    </row>
    <row r="342" spans="1:5" ht="15" x14ac:dyDescent="0.25">
      <c r="A342" s="35" t="s">
        <v>1887</v>
      </c>
      <c r="B342" s="35" t="s">
        <v>1888</v>
      </c>
      <c r="C342" s="36">
        <v>36915</v>
      </c>
      <c r="D342" s="35" t="s">
        <v>32</v>
      </c>
      <c r="E342" s="35" t="s">
        <v>42</v>
      </c>
    </row>
    <row r="343" spans="1:5" ht="15" x14ac:dyDescent="0.25">
      <c r="A343" s="35" t="s">
        <v>843</v>
      </c>
      <c r="B343" s="35" t="s">
        <v>277</v>
      </c>
      <c r="C343" s="35"/>
      <c r="D343" s="35" t="s">
        <v>17</v>
      </c>
      <c r="E343" s="35" t="s">
        <v>144</v>
      </c>
    </row>
    <row r="344" spans="1:5" ht="15" x14ac:dyDescent="0.25">
      <c r="A344" s="35" t="s">
        <v>260</v>
      </c>
      <c r="B344" s="35" t="s">
        <v>258</v>
      </c>
      <c r="C344" s="36">
        <v>17875</v>
      </c>
      <c r="D344" s="35" t="s">
        <v>2902</v>
      </c>
      <c r="E344" s="35" t="s">
        <v>259</v>
      </c>
    </row>
    <row r="345" spans="1:5" ht="15" x14ac:dyDescent="0.25">
      <c r="A345" s="35" t="s">
        <v>3631</v>
      </c>
      <c r="B345" s="35" t="s">
        <v>3632</v>
      </c>
      <c r="C345" s="36">
        <v>30452</v>
      </c>
      <c r="D345" s="35" t="s">
        <v>29</v>
      </c>
      <c r="E345" s="35" t="s">
        <v>2678</v>
      </c>
    </row>
    <row r="346" spans="1:5" ht="15" x14ac:dyDescent="0.25">
      <c r="A346" s="35" t="s">
        <v>1548</v>
      </c>
      <c r="B346" s="35" t="s">
        <v>1549</v>
      </c>
      <c r="C346" s="36">
        <v>38001</v>
      </c>
      <c r="D346" s="35" t="s">
        <v>17</v>
      </c>
      <c r="E346" s="35" t="s">
        <v>536</v>
      </c>
    </row>
    <row r="347" spans="1:5" ht="15" x14ac:dyDescent="0.25">
      <c r="A347" s="35" t="s">
        <v>2508</v>
      </c>
      <c r="B347" s="35" t="s">
        <v>2509</v>
      </c>
      <c r="C347" s="36">
        <v>40129</v>
      </c>
      <c r="D347" s="35" t="s">
        <v>34</v>
      </c>
      <c r="E347" s="35" t="s">
        <v>144</v>
      </c>
    </row>
    <row r="348" spans="1:5" ht="15" x14ac:dyDescent="0.25">
      <c r="A348" s="35" t="s">
        <v>844</v>
      </c>
      <c r="B348" s="35" t="s">
        <v>388</v>
      </c>
      <c r="C348" s="36">
        <v>32633</v>
      </c>
      <c r="D348" s="35" t="s">
        <v>19</v>
      </c>
      <c r="E348" s="35" t="s">
        <v>146</v>
      </c>
    </row>
    <row r="349" spans="1:5" ht="15" x14ac:dyDescent="0.25">
      <c r="A349" s="35" t="s">
        <v>845</v>
      </c>
      <c r="B349" s="35" t="s">
        <v>578</v>
      </c>
      <c r="C349" s="36">
        <v>23181</v>
      </c>
      <c r="D349" s="35" t="s">
        <v>554</v>
      </c>
      <c r="E349" s="35" t="s">
        <v>505</v>
      </c>
    </row>
    <row r="350" spans="1:5" ht="15" x14ac:dyDescent="0.25">
      <c r="A350" s="35" t="s">
        <v>3864</v>
      </c>
      <c r="B350" s="35" t="s">
        <v>3865</v>
      </c>
      <c r="C350" s="36">
        <v>33087</v>
      </c>
      <c r="D350" s="35" t="s">
        <v>44</v>
      </c>
      <c r="E350" s="35" t="s">
        <v>1277</v>
      </c>
    </row>
    <row r="351" spans="1:5" ht="15" x14ac:dyDescent="0.25">
      <c r="A351" s="35" t="s">
        <v>2412</v>
      </c>
      <c r="B351" s="35" t="s">
        <v>2413</v>
      </c>
      <c r="C351" s="36">
        <v>38466</v>
      </c>
      <c r="D351" s="35" t="s">
        <v>40</v>
      </c>
      <c r="E351" s="35" t="s">
        <v>813</v>
      </c>
    </row>
    <row r="352" spans="1:5" ht="15" x14ac:dyDescent="0.25">
      <c r="A352" s="35" t="s">
        <v>2414</v>
      </c>
      <c r="B352" s="35" t="s">
        <v>2415</v>
      </c>
      <c r="C352" s="36">
        <v>39124</v>
      </c>
      <c r="D352" s="35" t="s">
        <v>21</v>
      </c>
      <c r="E352" s="35" t="s">
        <v>813</v>
      </c>
    </row>
    <row r="353" spans="1:5" ht="15" x14ac:dyDescent="0.25">
      <c r="A353" s="35" t="s">
        <v>846</v>
      </c>
      <c r="B353" s="35" t="s">
        <v>729</v>
      </c>
      <c r="C353" s="36">
        <v>23399</v>
      </c>
      <c r="D353" s="35" t="s">
        <v>19</v>
      </c>
      <c r="E353" s="35" t="s">
        <v>721</v>
      </c>
    </row>
    <row r="354" spans="1:5" ht="15" x14ac:dyDescent="0.25">
      <c r="A354" s="35" t="s">
        <v>2666</v>
      </c>
      <c r="B354" s="35" t="s">
        <v>2667</v>
      </c>
      <c r="C354" s="36">
        <v>35515</v>
      </c>
      <c r="D354" s="35" t="s">
        <v>19</v>
      </c>
      <c r="E354" s="35" t="s">
        <v>2621</v>
      </c>
    </row>
    <row r="355" spans="1:5" ht="15" x14ac:dyDescent="0.25">
      <c r="A355" s="35" t="s">
        <v>2668</v>
      </c>
      <c r="B355" s="35" t="s">
        <v>2669</v>
      </c>
      <c r="C355" s="36">
        <v>35515</v>
      </c>
      <c r="D355" s="35" t="s">
        <v>25</v>
      </c>
      <c r="E355" s="35" t="s">
        <v>2621</v>
      </c>
    </row>
    <row r="356" spans="1:5" ht="15" x14ac:dyDescent="0.25">
      <c r="A356" s="35" t="s">
        <v>2670</v>
      </c>
      <c r="B356" s="35" t="s">
        <v>2671</v>
      </c>
      <c r="C356" s="36">
        <v>36640</v>
      </c>
      <c r="D356" s="35" t="s">
        <v>24</v>
      </c>
      <c r="E356" s="35" t="s">
        <v>2621</v>
      </c>
    </row>
    <row r="357" spans="1:5" ht="15" x14ac:dyDescent="0.25">
      <c r="A357" s="35" t="s">
        <v>2672</v>
      </c>
      <c r="B357" s="35" t="s">
        <v>2673</v>
      </c>
      <c r="C357" s="36">
        <v>36640</v>
      </c>
      <c r="D357" s="35" t="s">
        <v>24</v>
      </c>
      <c r="E357" s="35" t="s">
        <v>2621</v>
      </c>
    </row>
    <row r="358" spans="1:5" ht="15" x14ac:dyDescent="0.25">
      <c r="A358" s="35" t="s">
        <v>2674</v>
      </c>
      <c r="B358" s="35" t="s">
        <v>2675</v>
      </c>
      <c r="C358" s="36">
        <v>38488</v>
      </c>
      <c r="D358" s="35" t="s">
        <v>1914</v>
      </c>
      <c r="E358" s="35" t="s">
        <v>3246</v>
      </c>
    </row>
    <row r="359" spans="1:5" ht="15" x14ac:dyDescent="0.25">
      <c r="A359" s="35" t="s">
        <v>2676</v>
      </c>
      <c r="B359" s="35" t="s">
        <v>2677</v>
      </c>
      <c r="C359" s="36">
        <v>37204</v>
      </c>
      <c r="D359" s="35" t="s">
        <v>44</v>
      </c>
      <c r="E359" s="35" t="s">
        <v>2678</v>
      </c>
    </row>
    <row r="360" spans="1:5" ht="15" x14ac:dyDescent="0.25">
      <c r="A360" s="35" t="s">
        <v>847</v>
      </c>
      <c r="B360" s="35" t="s">
        <v>558</v>
      </c>
      <c r="C360" s="36">
        <v>29203</v>
      </c>
      <c r="D360" s="35" t="s">
        <v>20</v>
      </c>
      <c r="E360" s="35" t="s">
        <v>528</v>
      </c>
    </row>
    <row r="361" spans="1:5" ht="15" x14ac:dyDescent="0.25">
      <c r="A361" s="35" t="s">
        <v>848</v>
      </c>
      <c r="B361" s="35" t="s">
        <v>615</v>
      </c>
      <c r="C361" s="36">
        <v>18638</v>
      </c>
      <c r="D361" s="35" t="s">
        <v>616</v>
      </c>
      <c r="E361" s="35" t="s">
        <v>534</v>
      </c>
    </row>
    <row r="362" spans="1:5" ht="15" x14ac:dyDescent="0.25">
      <c r="A362" s="35" t="s">
        <v>1550</v>
      </c>
      <c r="B362" s="35" t="s">
        <v>1551</v>
      </c>
      <c r="C362" s="36">
        <v>36445</v>
      </c>
      <c r="D362" s="35" t="s">
        <v>53</v>
      </c>
      <c r="E362" s="35" t="s">
        <v>1222</v>
      </c>
    </row>
    <row r="363" spans="1:5" ht="15" x14ac:dyDescent="0.25">
      <c r="A363" s="35" t="s">
        <v>1552</v>
      </c>
      <c r="B363" s="35" t="s">
        <v>1553</v>
      </c>
      <c r="C363" s="36">
        <v>38757</v>
      </c>
      <c r="D363" s="35" t="s">
        <v>53</v>
      </c>
      <c r="E363" s="35" t="s">
        <v>1222</v>
      </c>
    </row>
    <row r="364" spans="1:5" ht="15" x14ac:dyDescent="0.25">
      <c r="A364" s="35" t="s">
        <v>1554</v>
      </c>
      <c r="B364" s="35" t="s">
        <v>1555</v>
      </c>
      <c r="C364" s="36">
        <v>37279</v>
      </c>
      <c r="D364" s="35" t="s">
        <v>53</v>
      </c>
      <c r="E364" s="35" t="s">
        <v>1222</v>
      </c>
    </row>
    <row r="365" spans="1:5" ht="15" x14ac:dyDescent="0.25">
      <c r="A365" s="35" t="s">
        <v>1924</v>
      </c>
      <c r="B365" s="35" t="s">
        <v>1925</v>
      </c>
      <c r="C365" s="36">
        <v>25677</v>
      </c>
      <c r="D365" s="35" t="s">
        <v>59</v>
      </c>
      <c r="E365" s="35" t="s">
        <v>72</v>
      </c>
    </row>
    <row r="366" spans="1:5" ht="15" x14ac:dyDescent="0.25">
      <c r="A366" s="35" t="s">
        <v>1926</v>
      </c>
      <c r="B366" s="35" t="s">
        <v>1927</v>
      </c>
      <c r="C366" s="36">
        <v>24524</v>
      </c>
      <c r="D366" s="35" t="s">
        <v>124</v>
      </c>
      <c r="E366" s="35" t="s">
        <v>72</v>
      </c>
    </row>
    <row r="367" spans="1:5" ht="15" x14ac:dyDescent="0.25">
      <c r="A367" s="35" t="s">
        <v>849</v>
      </c>
      <c r="B367" s="35" t="s">
        <v>697</v>
      </c>
      <c r="C367" s="36">
        <v>30432</v>
      </c>
      <c r="D367" s="35" t="s">
        <v>20</v>
      </c>
      <c r="E367" s="35" t="s">
        <v>646</v>
      </c>
    </row>
    <row r="368" spans="1:5" ht="15" x14ac:dyDescent="0.25">
      <c r="A368" s="35" t="s">
        <v>3918</v>
      </c>
      <c r="B368" s="35" t="s">
        <v>1481</v>
      </c>
      <c r="C368" s="36">
        <v>38444</v>
      </c>
      <c r="D368" s="35" t="s">
        <v>2907</v>
      </c>
      <c r="E368" s="35" t="s">
        <v>769</v>
      </c>
    </row>
    <row r="369" spans="1:5" ht="15" x14ac:dyDescent="0.25">
      <c r="A369" s="35" t="s">
        <v>208</v>
      </c>
      <c r="B369" s="35" t="s">
        <v>342</v>
      </c>
      <c r="C369" s="36">
        <v>15220</v>
      </c>
      <c r="D369" s="35" t="s">
        <v>1911</v>
      </c>
      <c r="E369" s="35" t="s">
        <v>208</v>
      </c>
    </row>
    <row r="370" spans="1:5" ht="15" x14ac:dyDescent="0.25">
      <c r="A370" s="35" t="s">
        <v>150</v>
      </c>
      <c r="B370" s="35" t="s">
        <v>395</v>
      </c>
      <c r="C370" s="36">
        <v>22860</v>
      </c>
      <c r="D370" s="35" t="s">
        <v>4023</v>
      </c>
      <c r="E370" s="35" t="s">
        <v>150</v>
      </c>
    </row>
    <row r="371" spans="1:5" ht="15" x14ac:dyDescent="0.25">
      <c r="A371" s="35" t="s">
        <v>850</v>
      </c>
      <c r="B371" s="35" t="s">
        <v>397</v>
      </c>
      <c r="C371" s="36">
        <v>22467</v>
      </c>
      <c r="D371" s="35" t="s">
        <v>31</v>
      </c>
      <c r="E371" s="35" t="s">
        <v>150</v>
      </c>
    </row>
    <row r="372" spans="1:5" ht="15" x14ac:dyDescent="0.25">
      <c r="A372" s="35" t="s">
        <v>851</v>
      </c>
      <c r="B372" s="35" t="s">
        <v>95</v>
      </c>
      <c r="C372" s="36">
        <v>32792</v>
      </c>
      <c r="D372" s="35" t="s">
        <v>20</v>
      </c>
      <c r="E372" s="35" t="s">
        <v>1885</v>
      </c>
    </row>
    <row r="373" spans="1:5" ht="15" x14ac:dyDescent="0.25">
      <c r="A373" s="35" t="s">
        <v>2992</v>
      </c>
      <c r="B373" s="35" t="s">
        <v>2993</v>
      </c>
      <c r="C373" s="36">
        <v>38482</v>
      </c>
      <c r="D373" s="35" t="s">
        <v>1932</v>
      </c>
      <c r="E373" s="35" t="s">
        <v>154</v>
      </c>
    </row>
    <row r="374" spans="1:5" ht="15" x14ac:dyDescent="0.25">
      <c r="A374" s="35" t="s">
        <v>619</v>
      </c>
      <c r="B374" s="35" t="s">
        <v>618</v>
      </c>
      <c r="C374" s="36">
        <v>16196</v>
      </c>
      <c r="D374" s="35" t="s">
        <v>440</v>
      </c>
      <c r="E374" s="35" t="s">
        <v>619</v>
      </c>
    </row>
    <row r="375" spans="1:5" ht="15" x14ac:dyDescent="0.25">
      <c r="A375" s="35" t="s">
        <v>852</v>
      </c>
      <c r="B375" s="35" t="s">
        <v>137</v>
      </c>
      <c r="C375" s="36">
        <v>35356</v>
      </c>
      <c r="D375" s="35" t="s">
        <v>19</v>
      </c>
      <c r="E375" s="35" t="s">
        <v>1885</v>
      </c>
    </row>
    <row r="376" spans="1:5" ht="15" x14ac:dyDescent="0.25">
      <c r="A376" s="35" t="s">
        <v>853</v>
      </c>
      <c r="B376" s="35" t="s">
        <v>111</v>
      </c>
      <c r="C376" s="36">
        <v>34418</v>
      </c>
      <c r="D376" s="35" t="s">
        <v>17</v>
      </c>
      <c r="E376" s="35" t="s">
        <v>1885</v>
      </c>
    </row>
    <row r="377" spans="1:5" ht="15" x14ac:dyDescent="0.25">
      <c r="A377" s="35" t="s">
        <v>2145</v>
      </c>
      <c r="B377" s="35" t="s">
        <v>2146</v>
      </c>
      <c r="C377" s="36">
        <v>38525</v>
      </c>
      <c r="D377" s="35" t="s">
        <v>34</v>
      </c>
      <c r="E377" s="35" t="s">
        <v>1330</v>
      </c>
    </row>
    <row r="378" spans="1:5" ht="15" x14ac:dyDescent="0.25">
      <c r="A378" s="35" t="s">
        <v>1768</v>
      </c>
      <c r="B378" s="35" t="s">
        <v>1769</v>
      </c>
      <c r="C378" s="36">
        <v>38982</v>
      </c>
      <c r="D378" s="35" t="s">
        <v>35</v>
      </c>
      <c r="E378" s="35" t="s">
        <v>42</v>
      </c>
    </row>
    <row r="379" spans="1:5" ht="15" x14ac:dyDescent="0.25">
      <c r="A379" s="35" t="s">
        <v>1928</v>
      </c>
      <c r="B379" s="35" t="s">
        <v>1929</v>
      </c>
      <c r="C379" s="36">
        <v>21571</v>
      </c>
      <c r="D379" s="35" t="s">
        <v>67</v>
      </c>
      <c r="E379" s="35" t="s">
        <v>769</v>
      </c>
    </row>
    <row r="380" spans="1:5" ht="15" x14ac:dyDescent="0.25">
      <c r="A380" s="35" t="s">
        <v>1226</v>
      </c>
      <c r="B380" s="35" t="s">
        <v>1227</v>
      </c>
      <c r="C380" s="36">
        <v>36872</v>
      </c>
      <c r="D380" s="35" t="s">
        <v>17</v>
      </c>
      <c r="E380" s="35" t="s">
        <v>528</v>
      </c>
    </row>
    <row r="381" spans="1:5" ht="15" x14ac:dyDescent="0.25">
      <c r="A381" s="35" t="s">
        <v>3586</v>
      </c>
      <c r="B381" s="35" t="s">
        <v>3587</v>
      </c>
      <c r="C381" s="36">
        <v>37642</v>
      </c>
      <c r="D381" s="35" t="s">
        <v>1940</v>
      </c>
      <c r="E381" s="35" t="s">
        <v>150</v>
      </c>
    </row>
    <row r="382" spans="1:5" ht="15" x14ac:dyDescent="0.25">
      <c r="A382" s="35" t="s">
        <v>3787</v>
      </c>
      <c r="B382" s="35" t="s">
        <v>3788</v>
      </c>
      <c r="C382" s="36">
        <v>40921</v>
      </c>
      <c r="D382" s="35" t="s">
        <v>34</v>
      </c>
      <c r="E382" s="35" t="s">
        <v>573</v>
      </c>
    </row>
    <row r="383" spans="1:5" ht="15" x14ac:dyDescent="0.25">
      <c r="A383" s="35" t="s">
        <v>2020</v>
      </c>
      <c r="B383" s="35" t="s">
        <v>2021</v>
      </c>
      <c r="C383" s="36">
        <v>34038</v>
      </c>
      <c r="D383" s="35" t="s">
        <v>25</v>
      </c>
      <c r="E383" s="35" t="s">
        <v>573</v>
      </c>
    </row>
    <row r="384" spans="1:5" ht="15" x14ac:dyDescent="0.25">
      <c r="A384" s="35" t="s">
        <v>854</v>
      </c>
      <c r="B384" s="35" t="s">
        <v>652</v>
      </c>
      <c r="C384" s="36">
        <v>37046</v>
      </c>
      <c r="D384" s="35" t="s">
        <v>17</v>
      </c>
      <c r="E384" s="35" t="s">
        <v>3682</v>
      </c>
    </row>
    <row r="385" spans="1:5" ht="15" x14ac:dyDescent="0.25">
      <c r="A385" s="35" t="s">
        <v>855</v>
      </c>
      <c r="B385" s="35" t="s">
        <v>205</v>
      </c>
      <c r="C385" s="36">
        <v>22844</v>
      </c>
      <c r="D385" s="35" t="s">
        <v>21</v>
      </c>
      <c r="E385" s="35" t="s">
        <v>167</v>
      </c>
    </row>
    <row r="386" spans="1:5" ht="15" x14ac:dyDescent="0.25">
      <c r="A386" s="35" t="s">
        <v>2022</v>
      </c>
      <c r="B386" s="35" t="s">
        <v>2023</v>
      </c>
      <c r="C386" s="35"/>
      <c r="D386" s="35" t="s">
        <v>339</v>
      </c>
      <c r="E386" s="35" t="s">
        <v>2024</v>
      </c>
    </row>
    <row r="387" spans="1:5" ht="15" x14ac:dyDescent="0.25">
      <c r="A387" s="35" t="s">
        <v>2025</v>
      </c>
      <c r="B387" s="35" t="s">
        <v>2026</v>
      </c>
      <c r="C387" s="36">
        <v>26164</v>
      </c>
      <c r="D387" s="35" t="s">
        <v>53</v>
      </c>
      <c r="E387" s="35" t="s">
        <v>28</v>
      </c>
    </row>
    <row r="388" spans="1:5" ht="15" x14ac:dyDescent="0.25">
      <c r="A388" s="35" t="s">
        <v>856</v>
      </c>
      <c r="B388" s="35" t="s">
        <v>662</v>
      </c>
      <c r="C388" s="36">
        <v>37506</v>
      </c>
      <c r="D388" s="35" t="s">
        <v>29</v>
      </c>
      <c r="E388" s="35" t="s">
        <v>3682</v>
      </c>
    </row>
    <row r="389" spans="1:5" ht="15" x14ac:dyDescent="0.25">
      <c r="A389" s="35" t="s">
        <v>3091</v>
      </c>
      <c r="B389" s="35" t="s">
        <v>3092</v>
      </c>
      <c r="C389" s="36">
        <v>39421</v>
      </c>
      <c r="D389" s="35" t="s">
        <v>35</v>
      </c>
      <c r="E389" s="35" t="s">
        <v>167</v>
      </c>
    </row>
    <row r="390" spans="1:5" ht="15" x14ac:dyDescent="0.25">
      <c r="A390" s="35" t="s">
        <v>2679</v>
      </c>
      <c r="B390" s="35" t="s">
        <v>1556</v>
      </c>
      <c r="C390" s="36">
        <v>38776</v>
      </c>
      <c r="D390" s="35" t="s">
        <v>21</v>
      </c>
      <c r="E390" s="35" t="s">
        <v>1330</v>
      </c>
    </row>
    <row r="391" spans="1:5" ht="15" x14ac:dyDescent="0.25">
      <c r="A391" s="35" t="s">
        <v>571</v>
      </c>
      <c r="B391" s="35" t="s">
        <v>601</v>
      </c>
      <c r="C391" s="36">
        <v>20270</v>
      </c>
      <c r="D391" s="35" t="s">
        <v>401</v>
      </c>
      <c r="E391" s="35" t="s">
        <v>571</v>
      </c>
    </row>
    <row r="392" spans="1:5" ht="15" x14ac:dyDescent="0.25">
      <c r="A392" s="35" t="s">
        <v>1852</v>
      </c>
      <c r="B392" s="35" t="s">
        <v>1853</v>
      </c>
      <c r="C392" s="36">
        <v>25522</v>
      </c>
      <c r="D392" s="35" t="s">
        <v>1798</v>
      </c>
      <c r="E392" s="35" t="s">
        <v>3246</v>
      </c>
    </row>
    <row r="393" spans="1:5" ht="15" x14ac:dyDescent="0.25">
      <c r="A393" s="35" t="s">
        <v>857</v>
      </c>
      <c r="B393" s="35" t="s">
        <v>509</v>
      </c>
      <c r="C393" s="36">
        <v>32743</v>
      </c>
      <c r="D393" s="35" t="s">
        <v>20</v>
      </c>
      <c r="E393" s="35" t="s">
        <v>510</v>
      </c>
    </row>
    <row r="394" spans="1:5" ht="15" x14ac:dyDescent="0.25">
      <c r="A394" s="35" t="s">
        <v>858</v>
      </c>
      <c r="B394" s="35" t="s">
        <v>112</v>
      </c>
      <c r="C394" s="36">
        <v>20487</v>
      </c>
      <c r="D394" s="35" t="s">
        <v>50</v>
      </c>
      <c r="E394" s="35" t="s">
        <v>38</v>
      </c>
    </row>
    <row r="395" spans="1:5" ht="15" x14ac:dyDescent="0.25">
      <c r="A395" s="35" t="s">
        <v>859</v>
      </c>
      <c r="B395" s="35" t="s">
        <v>651</v>
      </c>
      <c r="C395" s="36">
        <v>20594</v>
      </c>
      <c r="D395" s="35" t="s">
        <v>24</v>
      </c>
      <c r="E395" s="35" t="s">
        <v>1020</v>
      </c>
    </row>
    <row r="396" spans="1:5" ht="15" x14ac:dyDescent="0.25">
      <c r="A396" s="35" t="s">
        <v>2349</v>
      </c>
      <c r="B396" s="35" t="s">
        <v>2350</v>
      </c>
      <c r="C396" s="36">
        <v>29228</v>
      </c>
      <c r="D396" s="35" t="s">
        <v>20</v>
      </c>
      <c r="E396" s="35" t="s">
        <v>536</v>
      </c>
    </row>
    <row r="397" spans="1:5" ht="15" x14ac:dyDescent="0.25">
      <c r="A397" s="35" t="s">
        <v>3357</v>
      </c>
      <c r="B397" s="35" t="s">
        <v>3358</v>
      </c>
      <c r="C397" s="36">
        <v>39888</v>
      </c>
      <c r="D397" s="35" t="s">
        <v>21</v>
      </c>
      <c r="E397" s="35" t="s">
        <v>536</v>
      </c>
    </row>
    <row r="398" spans="1:5" ht="15" x14ac:dyDescent="0.25">
      <c r="A398" s="35" t="s">
        <v>2680</v>
      </c>
      <c r="B398" s="35" t="s">
        <v>2681</v>
      </c>
      <c r="C398" s="36">
        <v>33297</v>
      </c>
      <c r="D398" s="35" t="s">
        <v>17</v>
      </c>
      <c r="E398" s="35" t="s">
        <v>1820</v>
      </c>
    </row>
    <row r="399" spans="1:5" ht="15" x14ac:dyDescent="0.25">
      <c r="A399" s="35" t="s">
        <v>2351</v>
      </c>
      <c r="B399" s="35" t="s">
        <v>2352</v>
      </c>
      <c r="C399" s="36">
        <v>36343</v>
      </c>
      <c r="D399" s="35" t="s">
        <v>20</v>
      </c>
      <c r="E399" s="35" t="s">
        <v>656</v>
      </c>
    </row>
    <row r="400" spans="1:5" ht="15" x14ac:dyDescent="0.25">
      <c r="A400" s="35" t="s">
        <v>3093</v>
      </c>
      <c r="B400" s="35" t="s">
        <v>3094</v>
      </c>
      <c r="C400" s="36">
        <v>39420</v>
      </c>
      <c r="D400" s="35" t="s">
        <v>24</v>
      </c>
      <c r="E400" s="35" t="s">
        <v>167</v>
      </c>
    </row>
    <row r="401" spans="1:5" ht="15" x14ac:dyDescent="0.25">
      <c r="A401" s="35" t="s">
        <v>2994</v>
      </c>
      <c r="B401" s="35" t="s">
        <v>2995</v>
      </c>
      <c r="C401" s="35"/>
      <c r="D401" s="35" t="s">
        <v>34</v>
      </c>
      <c r="E401" s="35" t="s">
        <v>641</v>
      </c>
    </row>
    <row r="402" spans="1:5" ht="15" x14ac:dyDescent="0.25">
      <c r="A402" s="35" t="s">
        <v>3359</v>
      </c>
      <c r="B402" s="35" t="s">
        <v>3090</v>
      </c>
      <c r="C402" s="36">
        <v>37153</v>
      </c>
      <c r="D402" s="35" t="s">
        <v>53</v>
      </c>
      <c r="E402" s="35" t="s">
        <v>146</v>
      </c>
    </row>
    <row r="403" spans="1:5" ht="15" x14ac:dyDescent="0.25">
      <c r="A403" s="35" t="s">
        <v>860</v>
      </c>
      <c r="B403" s="35" t="s">
        <v>189</v>
      </c>
      <c r="C403" s="36">
        <v>35172</v>
      </c>
      <c r="D403" s="35" t="s">
        <v>1430</v>
      </c>
      <c r="E403" s="35" t="s">
        <v>167</v>
      </c>
    </row>
    <row r="404" spans="1:5" ht="15" x14ac:dyDescent="0.25">
      <c r="A404" s="35" t="s">
        <v>861</v>
      </c>
      <c r="B404" s="35" t="s">
        <v>183</v>
      </c>
      <c r="C404" s="36">
        <v>24621</v>
      </c>
      <c r="D404" s="35" t="s">
        <v>20</v>
      </c>
      <c r="E404" s="35" t="s">
        <v>154</v>
      </c>
    </row>
    <row r="405" spans="1:5" ht="15" x14ac:dyDescent="0.25">
      <c r="A405" s="35" t="s">
        <v>862</v>
      </c>
      <c r="B405" s="35" t="s">
        <v>71</v>
      </c>
      <c r="C405" s="36">
        <v>30263</v>
      </c>
      <c r="D405" s="35" t="s">
        <v>50</v>
      </c>
      <c r="E405" s="35" t="s">
        <v>72</v>
      </c>
    </row>
    <row r="406" spans="1:5" ht="15" x14ac:dyDescent="0.25">
      <c r="A406" s="35" t="s">
        <v>863</v>
      </c>
      <c r="B406" s="35" t="s">
        <v>141</v>
      </c>
      <c r="C406" s="36">
        <v>25005</v>
      </c>
      <c r="D406" s="35" t="s">
        <v>24</v>
      </c>
      <c r="E406" s="35" t="s">
        <v>122</v>
      </c>
    </row>
    <row r="407" spans="1:5" ht="15" x14ac:dyDescent="0.25">
      <c r="A407" s="35" t="s">
        <v>3229</v>
      </c>
      <c r="B407" s="35" t="s">
        <v>3230</v>
      </c>
      <c r="C407" s="36">
        <v>37826</v>
      </c>
      <c r="D407" s="35" t="s">
        <v>1889</v>
      </c>
      <c r="E407" s="35" t="s">
        <v>780</v>
      </c>
    </row>
    <row r="408" spans="1:5" ht="15" x14ac:dyDescent="0.25">
      <c r="A408" s="35" t="s">
        <v>4010</v>
      </c>
      <c r="B408" s="35" t="s">
        <v>3919</v>
      </c>
      <c r="C408" s="35"/>
      <c r="D408" s="35" t="s">
        <v>3920</v>
      </c>
      <c r="E408" s="35" t="s">
        <v>3921</v>
      </c>
    </row>
    <row r="409" spans="1:5" ht="15" x14ac:dyDescent="0.25">
      <c r="A409" s="35" t="s">
        <v>2147</v>
      </c>
      <c r="B409" s="35" t="s">
        <v>2148</v>
      </c>
      <c r="C409" s="36">
        <v>39564</v>
      </c>
      <c r="D409" s="35" t="s">
        <v>34</v>
      </c>
      <c r="E409" s="35" t="s">
        <v>1330</v>
      </c>
    </row>
    <row r="410" spans="1:5" ht="15" x14ac:dyDescent="0.25">
      <c r="A410" s="35" t="s">
        <v>3500</v>
      </c>
      <c r="B410" s="35" t="s">
        <v>3501</v>
      </c>
      <c r="C410" s="36">
        <v>38820</v>
      </c>
      <c r="D410" s="35" t="s">
        <v>44</v>
      </c>
      <c r="E410" s="35" t="s">
        <v>42</v>
      </c>
    </row>
    <row r="411" spans="1:5" ht="15" x14ac:dyDescent="0.25">
      <c r="A411" s="35" t="s">
        <v>864</v>
      </c>
      <c r="B411" s="35" t="s">
        <v>364</v>
      </c>
      <c r="C411" s="36">
        <v>31742</v>
      </c>
      <c r="D411" s="35" t="s">
        <v>17</v>
      </c>
      <c r="E411" s="35" t="s">
        <v>146</v>
      </c>
    </row>
    <row r="412" spans="1:5" ht="15" x14ac:dyDescent="0.25">
      <c r="A412" s="35" t="s">
        <v>865</v>
      </c>
      <c r="B412" s="35" t="s">
        <v>596</v>
      </c>
      <c r="C412" s="36">
        <v>22509</v>
      </c>
      <c r="D412" s="35" t="s">
        <v>47</v>
      </c>
      <c r="E412" s="35" t="s">
        <v>597</v>
      </c>
    </row>
    <row r="413" spans="1:5" ht="15" x14ac:dyDescent="0.25">
      <c r="A413" s="35" t="s">
        <v>1770</v>
      </c>
      <c r="B413" s="35" t="s">
        <v>1771</v>
      </c>
      <c r="C413" s="36">
        <v>40148</v>
      </c>
      <c r="D413" s="35" t="s">
        <v>32</v>
      </c>
      <c r="E413" s="35" t="s">
        <v>42</v>
      </c>
    </row>
    <row r="414" spans="1:5" ht="15" x14ac:dyDescent="0.25">
      <c r="A414" s="35" t="s">
        <v>3884</v>
      </c>
      <c r="B414" s="35" t="s">
        <v>3885</v>
      </c>
      <c r="C414" s="36">
        <v>32989</v>
      </c>
      <c r="D414" s="35" t="s">
        <v>44</v>
      </c>
      <c r="E414" s="35" t="s">
        <v>215</v>
      </c>
    </row>
    <row r="415" spans="1:5" ht="15" x14ac:dyDescent="0.25">
      <c r="A415" s="35" t="s">
        <v>1772</v>
      </c>
      <c r="B415" s="35" t="s">
        <v>1773</v>
      </c>
      <c r="C415" s="36">
        <v>38169</v>
      </c>
      <c r="D415" s="35" t="s">
        <v>32</v>
      </c>
      <c r="E415" s="35" t="s">
        <v>42</v>
      </c>
    </row>
    <row r="416" spans="1:5" ht="15" x14ac:dyDescent="0.25">
      <c r="A416" s="35" t="s">
        <v>1462</v>
      </c>
      <c r="B416" s="35" t="s">
        <v>1463</v>
      </c>
      <c r="C416" s="36">
        <v>36453</v>
      </c>
      <c r="D416" s="35" t="s">
        <v>222</v>
      </c>
      <c r="E416" s="35" t="s">
        <v>780</v>
      </c>
    </row>
    <row r="417" spans="1:5" ht="15" x14ac:dyDescent="0.25">
      <c r="A417" s="35" t="s">
        <v>3588</v>
      </c>
      <c r="B417" s="35" t="s">
        <v>3589</v>
      </c>
      <c r="C417" s="36">
        <v>40017</v>
      </c>
      <c r="D417" s="35" t="s">
        <v>32</v>
      </c>
      <c r="E417" s="35" t="s">
        <v>536</v>
      </c>
    </row>
    <row r="418" spans="1:5" ht="15" x14ac:dyDescent="0.25">
      <c r="A418" s="35" t="s">
        <v>3095</v>
      </c>
      <c r="B418" s="35" t="s">
        <v>3096</v>
      </c>
      <c r="C418" s="36">
        <v>37266</v>
      </c>
      <c r="D418" s="35" t="s">
        <v>29</v>
      </c>
      <c r="E418" s="35" t="s">
        <v>269</v>
      </c>
    </row>
    <row r="419" spans="1:5" ht="15" x14ac:dyDescent="0.25">
      <c r="A419" s="35" t="s">
        <v>1774</v>
      </c>
      <c r="B419" s="35" t="s">
        <v>1775</v>
      </c>
      <c r="C419" s="36">
        <v>37775</v>
      </c>
      <c r="D419" s="35" t="s">
        <v>34</v>
      </c>
      <c r="E419" s="35" t="s">
        <v>42</v>
      </c>
    </row>
    <row r="420" spans="1:5" ht="15" x14ac:dyDescent="0.25">
      <c r="A420" s="35" t="s">
        <v>1464</v>
      </c>
      <c r="B420" s="35" t="s">
        <v>1465</v>
      </c>
      <c r="C420" s="36">
        <v>17925</v>
      </c>
      <c r="D420" s="35" t="s">
        <v>1466</v>
      </c>
      <c r="E420" s="35" t="s">
        <v>57</v>
      </c>
    </row>
    <row r="421" spans="1:5" ht="15" x14ac:dyDescent="0.25">
      <c r="A421" s="35" t="s">
        <v>290</v>
      </c>
      <c r="B421" s="35" t="s">
        <v>310</v>
      </c>
      <c r="C421" s="36">
        <v>20872</v>
      </c>
      <c r="D421" s="35" t="s">
        <v>1610</v>
      </c>
      <c r="E421" s="35" t="s">
        <v>290</v>
      </c>
    </row>
    <row r="422" spans="1:5" ht="15" x14ac:dyDescent="0.25">
      <c r="A422" s="35" t="s">
        <v>2149</v>
      </c>
      <c r="B422" s="35" t="s">
        <v>2150</v>
      </c>
      <c r="C422" s="36">
        <v>38415</v>
      </c>
      <c r="D422" s="35" t="s">
        <v>34</v>
      </c>
      <c r="E422" s="35" t="s">
        <v>1330</v>
      </c>
    </row>
    <row r="423" spans="1:5" ht="15" x14ac:dyDescent="0.25">
      <c r="A423" s="35" t="s">
        <v>2682</v>
      </c>
      <c r="B423" s="35" t="s">
        <v>2683</v>
      </c>
      <c r="C423" s="36">
        <v>37401</v>
      </c>
      <c r="D423" s="35" t="s">
        <v>19</v>
      </c>
      <c r="E423" s="35" t="s">
        <v>2603</v>
      </c>
    </row>
    <row r="424" spans="1:5" ht="15" x14ac:dyDescent="0.25">
      <c r="A424" s="35" t="s">
        <v>3590</v>
      </c>
      <c r="B424" s="35" t="s">
        <v>3591</v>
      </c>
      <c r="C424" s="36">
        <v>38593</v>
      </c>
      <c r="D424" s="35" t="s">
        <v>58</v>
      </c>
      <c r="E424" s="35" t="s">
        <v>167</v>
      </c>
    </row>
    <row r="425" spans="1:5" ht="15" x14ac:dyDescent="0.25">
      <c r="A425" s="35" t="s">
        <v>866</v>
      </c>
      <c r="B425" s="35" t="s">
        <v>734</v>
      </c>
      <c r="C425" s="36">
        <v>20822</v>
      </c>
      <c r="D425" s="35" t="s">
        <v>17</v>
      </c>
      <c r="E425" s="35" t="s">
        <v>721</v>
      </c>
    </row>
    <row r="426" spans="1:5" ht="15" x14ac:dyDescent="0.25">
      <c r="A426" s="35" t="s">
        <v>867</v>
      </c>
      <c r="B426" s="35" t="s">
        <v>707</v>
      </c>
      <c r="C426" s="35"/>
      <c r="D426" s="35" t="s">
        <v>541</v>
      </c>
      <c r="E426" s="35" t="s">
        <v>708</v>
      </c>
    </row>
    <row r="427" spans="1:5" ht="15" x14ac:dyDescent="0.25">
      <c r="A427" s="35" t="s">
        <v>1450</v>
      </c>
      <c r="B427" s="35" t="s">
        <v>1451</v>
      </c>
      <c r="C427" s="36">
        <v>38653</v>
      </c>
      <c r="D427" s="35" t="s">
        <v>32</v>
      </c>
      <c r="E427" s="35" t="s">
        <v>636</v>
      </c>
    </row>
    <row r="428" spans="1:5" ht="15" x14ac:dyDescent="0.25">
      <c r="A428" s="35" t="s">
        <v>1321</v>
      </c>
      <c r="B428" s="35" t="s">
        <v>1322</v>
      </c>
      <c r="C428" s="35"/>
      <c r="D428" s="35" t="s">
        <v>1359</v>
      </c>
      <c r="E428" s="35" t="s">
        <v>1320</v>
      </c>
    </row>
    <row r="429" spans="1:5" ht="15" x14ac:dyDescent="0.25">
      <c r="A429" s="35" t="s">
        <v>1854</v>
      </c>
      <c r="B429" s="35" t="s">
        <v>1855</v>
      </c>
      <c r="C429" s="36">
        <v>36716</v>
      </c>
      <c r="D429" s="35" t="s">
        <v>3778</v>
      </c>
      <c r="E429" s="35" t="s">
        <v>3246</v>
      </c>
    </row>
    <row r="430" spans="1:5" ht="15" x14ac:dyDescent="0.25">
      <c r="A430" s="35" t="s">
        <v>2996</v>
      </c>
      <c r="B430" s="35" t="s">
        <v>2997</v>
      </c>
      <c r="C430" s="36">
        <v>39034</v>
      </c>
      <c r="D430" s="35" t="s">
        <v>36</v>
      </c>
      <c r="E430" s="35" t="s">
        <v>144</v>
      </c>
    </row>
    <row r="431" spans="1:5" ht="15" x14ac:dyDescent="0.25">
      <c r="A431" s="35" t="s">
        <v>3360</v>
      </c>
      <c r="B431" s="35" t="s">
        <v>3361</v>
      </c>
      <c r="C431" s="36">
        <v>24866</v>
      </c>
      <c r="D431" s="35" t="s">
        <v>40</v>
      </c>
      <c r="E431" s="35" t="s">
        <v>1222</v>
      </c>
    </row>
    <row r="432" spans="1:5" ht="15" x14ac:dyDescent="0.25">
      <c r="A432" s="35" t="s">
        <v>2027</v>
      </c>
      <c r="B432" s="35" t="s">
        <v>2028</v>
      </c>
      <c r="C432" s="36">
        <v>37637</v>
      </c>
      <c r="D432" s="35" t="s">
        <v>21</v>
      </c>
      <c r="E432" s="35" t="s">
        <v>28</v>
      </c>
    </row>
    <row r="433" spans="1:5" ht="15" x14ac:dyDescent="0.25">
      <c r="A433" s="35" t="s">
        <v>868</v>
      </c>
      <c r="B433" s="35" t="s">
        <v>73</v>
      </c>
      <c r="C433" s="36">
        <v>25494</v>
      </c>
      <c r="D433" s="35" t="s">
        <v>32</v>
      </c>
      <c r="E433" s="35" t="s">
        <v>28</v>
      </c>
    </row>
    <row r="434" spans="1:5" ht="15" x14ac:dyDescent="0.25">
      <c r="A434" s="35" t="s">
        <v>2029</v>
      </c>
      <c r="B434" s="35" t="s">
        <v>2030</v>
      </c>
      <c r="C434" s="36">
        <v>36200</v>
      </c>
      <c r="D434" s="35" t="s">
        <v>21</v>
      </c>
      <c r="E434" s="35" t="s">
        <v>28</v>
      </c>
    </row>
    <row r="435" spans="1:5" ht="15" x14ac:dyDescent="0.25">
      <c r="A435" s="35" t="s">
        <v>3922</v>
      </c>
      <c r="B435" s="35" t="s">
        <v>3923</v>
      </c>
      <c r="C435" s="36">
        <v>34346</v>
      </c>
      <c r="D435" s="35" t="s">
        <v>44</v>
      </c>
      <c r="E435" s="35" t="s">
        <v>641</v>
      </c>
    </row>
    <row r="436" spans="1:5" ht="15" x14ac:dyDescent="0.25">
      <c r="A436" s="35" t="s">
        <v>726</v>
      </c>
      <c r="B436" s="35" t="s">
        <v>725</v>
      </c>
      <c r="C436" s="35"/>
      <c r="D436" s="35" t="s">
        <v>20</v>
      </c>
      <c r="E436" s="35" t="s">
        <v>726</v>
      </c>
    </row>
    <row r="437" spans="1:5" ht="15" x14ac:dyDescent="0.25">
      <c r="A437" s="35" t="s">
        <v>1558</v>
      </c>
      <c r="B437" s="35" t="s">
        <v>1559</v>
      </c>
      <c r="C437" s="36">
        <v>31439</v>
      </c>
      <c r="D437" s="35" t="s">
        <v>2903</v>
      </c>
      <c r="E437" s="35" t="s">
        <v>269</v>
      </c>
    </row>
    <row r="438" spans="1:5" ht="15" x14ac:dyDescent="0.25">
      <c r="A438" s="35" t="s">
        <v>1560</v>
      </c>
      <c r="B438" s="35" t="s">
        <v>1561</v>
      </c>
      <c r="C438" s="36">
        <v>37473</v>
      </c>
      <c r="D438" s="35" t="s">
        <v>36</v>
      </c>
      <c r="E438" s="35" t="s">
        <v>245</v>
      </c>
    </row>
    <row r="439" spans="1:5" ht="15" x14ac:dyDescent="0.25">
      <c r="A439" s="35" t="s">
        <v>869</v>
      </c>
      <c r="B439" s="35" t="s">
        <v>543</v>
      </c>
      <c r="C439" s="36">
        <v>16531</v>
      </c>
      <c r="D439" s="35" t="s">
        <v>541</v>
      </c>
      <c r="E439" s="35" t="s">
        <v>542</v>
      </c>
    </row>
    <row r="440" spans="1:5" ht="15" x14ac:dyDescent="0.25">
      <c r="A440" s="35" t="s">
        <v>2510</v>
      </c>
      <c r="B440" s="35" t="s">
        <v>2511</v>
      </c>
      <c r="C440" s="36">
        <v>39338</v>
      </c>
      <c r="D440" s="35" t="s">
        <v>263</v>
      </c>
      <c r="E440" s="35" t="s">
        <v>144</v>
      </c>
    </row>
    <row r="441" spans="1:5" ht="15" x14ac:dyDescent="0.25">
      <c r="A441" s="35" t="s">
        <v>3278</v>
      </c>
      <c r="B441" s="35" t="s">
        <v>3279</v>
      </c>
      <c r="C441" s="36">
        <v>38615</v>
      </c>
      <c r="D441" s="35" t="s">
        <v>3773</v>
      </c>
      <c r="E441" s="35" t="s">
        <v>167</v>
      </c>
    </row>
    <row r="442" spans="1:5" ht="15" x14ac:dyDescent="0.25">
      <c r="A442" s="35" t="s">
        <v>2031</v>
      </c>
      <c r="B442" s="35" t="s">
        <v>2032</v>
      </c>
      <c r="C442" s="36">
        <v>32787</v>
      </c>
      <c r="D442" s="35" t="s">
        <v>20</v>
      </c>
      <c r="E442" s="35" t="s">
        <v>1885</v>
      </c>
    </row>
    <row r="443" spans="1:5" ht="15" x14ac:dyDescent="0.25">
      <c r="A443" s="35" t="s">
        <v>3097</v>
      </c>
      <c r="B443" s="35" t="s">
        <v>3098</v>
      </c>
      <c r="C443" s="36">
        <v>37837</v>
      </c>
      <c r="D443" s="35" t="s">
        <v>3701</v>
      </c>
      <c r="E443" s="35" t="s">
        <v>269</v>
      </c>
    </row>
    <row r="444" spans="1:5" ht="15" x14ac:dyDescent="0.25">
      <c r="A444" s="35" t="s">
        <v>3502</v>
      </c>
      <c r="B444" s="35" t="s">
        <v>3503</v>
      </c>
      <c r="C444" s="36">
        <v>27308</v>
      </c>
      <c r="D444" s="35" t="s">
        <v>29</v>
      </c>
      <c r="E444" s="35" t="s">
        <v>3042</v>
      </c>
    </row>
    <row r="445" spans="1:5" ht="15" x14ac:dyDescent="0.25">
      <c r="A445" s="35" t="s">
        <v>3504</v>
      </c>
      <c r="B445" s="35" t="s">
        <v>3505</v>
      </c>
      <c r="C445" s="36">
        <v>36207</v>
      </c>
      <c r="D445" s="35" t="s">
        <v>29</v>
      </c>
      <c r="E445" s="35" t="s">
        <v>3042</v>
      </c>
    </row>
    <row r="446" spans="1:5" ht="15" x14ac:dyDescent="0.25">
      <c r="A446" s="35" t="s">
        <v>1562</v>
      </c>
      <c r="B446" s="35" t="s">
        <v>1563</v>
      </c>
      <c r="C446" s="36">
        <v>25232</v>
      </c>
      <c r="D446" s="35" t="s">
        <v>1932</v>
      </c>
      <c r="E446" s="35" t="s">
        <v>1564</v>
      </c>
    </row>
    <row r="447" spans="1:5" ht="15" x14ac:dyDescent="0.25">
      <c r="A447" s="35" t="s">
        <v>870</v>
      </c>
      <c r="B447" s="35" t="s">
        <v>671</v>
      </c>
      <c r="C447" s="36">
        <v>30398</v>
      </c>
      <c r="D447" s="35" t="s">
        <v>44</v>
      </c>
      <c r="E447" s="35" t="s">
        <v>672</v>
      </c>
    </row>
    <row r="448" spans="1:5" ht="15" x14ac:dyDescent="0.25">
      <c r="A448" s="35" t="s">
        <v>1468</v>
      </c>
      <c r="B448" s="35" t="s">
        <v>1930</v>
      </c>
      <c r="C448" s="36">
        <v>37985</v>
      </c>
      <c r="D448" s="35" t="s">
        <v>2904</v>
      </c>
      <c r="E448" s="35" t="s">
        <v>769</v>
      </c>
    </row>
    <row r="449" spans="1:5" ht="15" x14ac:dyDescent="0.25">
      <c r="A449" s="35" t="s">
        <v>1369</v>
      </c>
      <c r="B449" s="35" t="s">
        <v>1565</v>
      </c>
      <c r="C449" s="36">
        <v>33170</v>
      </c>
      <c r="D449" s="35" t="s">
        <v>20</v>
      </c>
      <c r="E449" s="35" t="s">
        <v>1330</v>
      </c>
    </row>
    <row r="450" spans="1:5" ht="15" x14ac:dyDescent="0.25">
      <c r="A450" s="35" t="s">
        <v>871</v>
      </c>
      <c r="B450" s="35" t="s">
        <v>286</v>
      </c>
      <c r="C450" s="35"/>
      <c r="D450" s="35" t="s">
        <v>1920</v>
      </c>
      <c r="E450" s="35" t="s">
        <v>259</v>
      </c>
    </row>
    <row r="451" spans="1:5" ht="15" x14ac:dyDescent="0.25">
      <c r="A451" s="35" t="s">
        <v>2684</v>
      </c>
      <c r="B451" s="35" t="s">
        <v>2685</v>
      </c>
      <c r="C451" s="36">
        <v>39110</v>
      </c>
      <c r="D451" s="35" t="s">
        <v>19</v>
      </c>
      <c r="E451" s="35" t="s">
        <v>167</v>
      </c>
    </row>
    <row r="452" spans="1:5" ht="15" x14ac:dyDescent="0.25">
      <c r="A452" s="35" t="s">
        <v>872</v>
      </c>
      <c r="B452" s="35" t="s">
        <v>515</v>
      </c>
      <c r="C452" s="36">
        <v>34231</v>
      </c>
      <c r="D452" s="35" t="s">
        <v>20</v>
      </c>
      <c r="E452" s="35" t="s">
        <v>516</v>
      </c>
    </row>
    <row r="453" spans="1:5" ht="15" x14ac:dyDescent="0.25">
      <c r="A453" s="35" t="s">
        <v>3924</v>
      </c>
      <c r="B453" s="35" t="s">
        <v>3925</v>
      </c>
      <c r="C453" s="36">
        <v>35446</v>
      </c>
      <c r="D453" s="35" t="s">
        <v>4024</v>
      </c>
      <c r="E453" s="35" t="s">
        <v>641</v>
      </c>
    </row>
    <row r="454" spans="1:5" ht="15" x14ac:dyDescent="0.25">
      <c r="A454" s="35" t="s">
        <v>873</v>
      </c>
      <c r="B454" s="35" t="s">
        <v>251</v>
      </c>
      <c r="C454" s="36">
        <v>37525</v>
      </c>
      <c r="D454" s="35" t="s">
        <v>82</v>
      </c>
      <c r="E454" s="35" t="s">
        <v>167</v>
      </c>
    </row>
    <row r="455" spans="1:5" ht="15" x14ac:dyDescent="0.25">
      <c r="A455" s="35" t="s">
        <v>3666</v>
      </c>
      <c r="B455" s="35" t="s">
        <v>3667</v>
      </c>
      <c r="C455" s="36">
        <v>30088</v>
      </c>
      <c r="D455" s="35" t="s">
        <v>32</v>
      </c>
      <c r="E455" s="35" t="s">
        <v>536</v>
      </c>
    </row>
    <row r="456" spans="1:5" ht="15" x14ac:dyDescent="0.25">
      <c r="A456" s="35" t="s">
        <v>3099</v>
      </c>
      <c r="B456" s="35" t="s">
        <v>3100</v>
      </c>
      <c r="C456" s="36">
        <v>32737</v>
      </c>
      <c r="D456" s="35" t="s">
        <v>21</v>
      </c>
      <c r="E456" s="35" t="s">
        <v>536</v>
      </c>
    </row>
    <row r="457" spans="1:5" ht="15" x14ac:dyDescent="0.25">
      <c r="A457" s="35" t="s">
        <v>2033</v>
      </c>
      <c r="B457" s="35" t="s">
        <v>2034</v>
      </c>
      <c r="C457" s="36">
        <v>35032</v>
      </c>
      <c r="D457" s="35" t="s">
        <v>1398</v>
      </c>
      <c r="E457" s="35" t="s">
        <v>1885</v>
      </c>
    </row>
    <row r="458" spans="1:5" ht="15" x14ac:dyDescent="0.25">
      <c r="A458" s="35" t="s">
        <v>2905</v>
      </c>
      <c r="B458" s="35" t="s">
        <v>2906</v>
      </c>
      <c r="C458" s="36">
        <v>38976</v>
      </c>
      <c r="D458" s="35" t="s">
        <v>56</v>
      </c>
      <c r="E458" s="35" t="s">
        <v>3726</v>
      </c>
    </row>
    <row r="459" spans="1:5" ht="15" x14ac:dyDescent="0.25">
      <c r="A459" s="35" t="s">
        <v>2282</v>
      </c>
      <c r="B459" s="35" t="s">
        <v>2283</v>
      </c>
      <c r="C459" s="36">
        <v>37889</v>
      </c>
      <c r="D459" s="35" t="s">
        <v>35</v>
      </c>
      <c r="E459" s="35" t="s">
        <v>3726</v>
      </c>
    </row>
    <row r="460" spans="1:5" ht="15" x14ac:dyDescent="0.25">
      <c r="A460" s="35" t="s">
        <v>874</v>
      </c>
      <c r="B460" s="35" t="s">
        <v>649</v>
      </c>
      <c r="C460" s="36">
        <v>35645</v>
      </c>
      <c r="D460" s="35" t="s">
        <v>32</v>
      </c>
      <c r="E460" s="35" t="s">
        <v>636</v>
      </c>
    </row>
    <row r="461" spans="1:5" ht="15" x14ac:dyDescent="0.25">
      <c r="A461" s="35" t="s">
        <v>875</v>
      </c>
      <c r="B461" s="35" t="s">
        <v>648</v>
      </c>
      <c r="C461" s="36">
        <v>36616</v>
      </c>
      <c r="D461" s="35" t="s">
        <v>32</v>
      </c>
      <c r="E461" s="35" t="s">
        <v>636</v>
      </c>
    </row>
    <row r="462" spans="1:5" ht="15" x14ac:dyDescent="0.25">
      <c r="A462" s="35" t="s">
        <v>876</v>
      </c>
      <c r="B462" s="35" t="s">
        <v>640</v>
      </c>
      <c r="C462" s="36">
        <v>24368</v>
      </c>
      <c r="D462" s="35" t="s">
        <v>17</v>
      </c>
      <c r="E462" s="35" t="s">
        <v>636</v>
      </c>
    </row>
    <row r="463" spans="1:5" ht="15" x14ac:dyDescent="0.25">
      <c r="A463" s="35" t="s">
        <v>1470</v>
      </c>
      <c r="B463" s="35" t="s">
        <v>1471</v>
      </c>
      <c r="C463" s="36">
        <v>36089</v>
      </c>
      <c r="D463" s="35" t="s">
        <v>35</v>
      </c>
      <c r="E463" s="35" t="s">
        <v>1885</v>
      </c>
    </row>
    <row r="464" spans="1:5" ht="15" x14ac:dyDescent="0.25">
      <c r="A464" s="35" t="s">
        <v>877</v>
      </c>
      <c r="B464" s="35" t="s">
        <v>170</v>
      </c>
      <c r="C464" s="36">
        <v>32820</v>
      </c>
      <c r="D464" s="35" t="s">
        <v>17</v>
      </c>
      <c r="E464" s="35" t="s">
        <v>148</v>
      </c>
    </row>
    <row r="465" spans="1:5" ht="15" x14ac:dyDescent="0.25">
      <c r="A465" s="35" t="s">
        <v>742</v>
      </c>
      <c r="B465" s="35" t="s">
        <v>740</v>
      </c>
      <c r="C465" s="36">
        <v>17456</v>
      </c>
      <c r="D465" s="35" t="s">
        <v>250</v>
      </c>
      <c r="E465" s="35" t="s">
        <v>753</v>
      </c>
    </row>
    <row r="466" spans="1:5" ht="15" x14ac:dyDescent="0.25">
      <c r="A466" s="35" t="s">
        <v>294</v>
      </c>
      <c r="B466" s="35" t="s">
        <v>323</v>
      </c>
      <c r="C466" s="35"/>
      <c r="D466" s="35" t="s">
        <v>46</v>
      </c>
      <c r="E466" s="35" t="s">
        <v>294</v>
      </c>
    </row>
    <row r="467" spans="1:5" ht="15" x14ac:dyDescent="0.25">
      <c r="A467" s="35" t="s">
        <v>3506</v>
      </c>
      <c r="B467" s="35" t="s">
        <v>3507</v>
      </c>
      <c r="C467" s="36">
        <v>20289</v>
      </c>
      <c r="D467" s="35" t="s">
        <v>44</v>
      </c>
      <c r="E467" s="35" t="s">
        <v>3042</v>
      </c>
    </row>
    <row r="468" spans="1:5" ht="15" x14ac:dyDescent="0.25">
      <c r="A468" s="35" t="s">
        <v>534</v>
      </c>
      <c r="B468" s="35" t="s">
        <v>600</v>
      </c>
      <c r="C468" s="36">
        <v>17123</v>
      </c>
      <c r="D468" s="35" t="s">
        <v>3362</v>
      </c>
      <c r="E468" s="35" t="s">
        <v>534</v>
      </c>
    </row>
    <row r="469" spans="1:5" ht="15" x14ac:dyDescent="0.25">
      <c r="A469" s="35" t="s">
        <v>1228</v>
      </c>
      <c r="B469" s="35" t="s">
        <v>1229</v>
      </c>
      <c r="C469" s="36">
        <v>26179</v>
      </c>
      <c r="D469" s="35" t="s">
        <v>25</v>
      </c>
      <c r="E469" s="35" t="s">
        <v>54</v>
      </c>
    </row>
    <row r="470" spans="1:5" ht="15" x14ac:dyDescent="0.25">
      <c r="A470" s="35" t="s">
        <v>878</v>
      </c>
      <c r="B470" s="35" t="s">
        <v>468</v>
      </c>
      <c r="C470" s="36">
        <v>23316</v>
      </c>
      <c r="D470" s="35" t="s">
        <v>32</v>
      </c>
      <c r="E470" s="35" t="s">
        <v>146</v>
      </c>
    </row>
    <row r="471" spans="1:5" ht="15" x14ac:dyDescent="0.25">
      <c r="A471" s="35" t="s">
        <v>3866</v>
      </c>
      <c r="B471" s="35" t="s">
        <v>3867</v>
      </c>
      <c r="C471" s="36">
        <v>30921</v>
      </c>
      <c r="D471" s="35" t="s">
        <v>44</v>
      </c>
      <c r="E471" s="35" t="s">
        <v>1277</v>
      </c>
    </row>
    <row r="472" spans="1:5" ht="15" x14ac:dyDescent="0.25">
      <c r="A472" s="35" t="s">
        <v>2284</v>
      </c>
      <c r="B472" s="35" t="s">
        <v>2144</v>
      </c>
      <c r="C472" s="36">
        <v>37453</v>
      </c>
      <c r="D472" s="35" t="s">
        <v>25</v>
      </c>
      <c r="E472" s="35" t="s">
        <v>2137</v>
      </c>
    </row>
    <row r="473" spans="1:5" ht="15" x14ac:dyDescent="0.25">
      <c r="A473" s="35" t="s">
        <v>879</v>
      </c>
      <c r="B473" s="35" t="s">
        <v>329</v>
      </c>
      <c r="C473" s="36">
        <v>21610</v>
      </c>
      <c r="D473" s="35" t="s">
        <v>1801</v>
      </c>
      <c r="E473" s="35" t="s">
        <v>160</v>
      </c>
    </row>
    <row r="474" spans="1:5" ht="15" x14ac:dyDescent="0.25">
      <c r="A474" s="35" t="s">
        <v>1723</v>
      </c>
      <c r="B474" s="35" t="s">
        <v>1724</v>
      </c>
      <c r="C474" s="36">
        <v>36957</v>
      </c>
      <c r="D474" s="35" t="s">
        <v>554</v>
      </c>
      <c r="E474" s="35" t="s">
        <v>1725</v>
      </c>
    </row>
    <row r="475" spans="1:5" ht="15" x14ac:dyDescent="0.25">
      <c r="A475" s="35" t="s">
        <v>880</v>
      </c>
      <c r="B475" s="35" t="s">
        <v>385</v>
      </c>
      <c r="C475" s="36">
        <v>24020</v>
      </c>
      <c r="D475" s="35" t="s">
        <v>1933</v>
      </c>
      <c r="E475" s="35" t="s">
        <v>386</v>
      </c>
    </row>
    <row r="476" spans="1:5" ht="15" x14ac:dyDescent="0.25">
      <c r="A476" s="35" t="s">
        <v>1332</v>
      </c>
      <c r="B476" s="35" t="s">
        <v>1566</v>
      </c>
      <c r="C476" s="36">
        <v>37821</v>
      </c>
      <c r="D476" s="35" t="s">
        <v>206</v>
      </c>
      <c r="E476" s="35" t="s">
        <v>1330</v>
      </c>
    </row>
    <row r="477" spans="1:5" ht="15" x14ac:dyDescent="0.25">
      <c r="A477" s="35" t="s">
        <v>1333</v>
      </c>
      <c r="B477" s="35" t="s">
        <v>1567</v>
      </c>
      <c r="C477" s="35"/>
      <c r="D477" s="35" t="s">
        <v>206</v>
      </c>
      <c r="E477" s="35" t="s">
        <v>1330</v>
      </c>
    </row>
    <row r="478" spans="1:5" ht="15" x14ac:dyDescent="0.25">
      <c r="A478" s="35" t="s">
        <v>2285</v>
      </c>
      <c r="B478" s="35" t="s">
        <v>2286</v>
      </c>
      <c r="C478" s="36">
        <v>36608</v>
      </c>
      <c r="D478" s="35" t="s">
        <v>32</v>
      </c>
      <c r="E478" s="35" t="s">
        <v>1820</v>
      </c>
    </row>
    <row r="479" spans="1:5" ht="15" x14ac:dyDescent="0.25">
      <c r="A479" s="35" t="s">
        <v>881</v>
      </c>
      <c r="B479" s="35" t="s">
        <v>204</v>
      </c>
      <c r="C479" s="36">
        <v>37012</v>
      </c>
      <c r="D479" s="35" t="s">
        <v>1934</v>
      </c>
      <c r="E479" s="35" t="s">
        <v>167</v>
      </c>
    </row>
    <row r="480" spans="1:5" ht="15" x14ac:dyDescent="0.25">
      <c r="A480" s="35" t="s">
        <v>3752</v>
      </c>
      <c r="B480" s="35" t="s">
        <v>3753</v>
      </c>
      <c r="C480" s="36">
        <v>39545</v>
      </c>
      <c r="D480" s="35" t="s">
        <v>34</v>
      </c>
      <c r="E480" s="35" t="s">
        <v>769</v>
      </c>
    </row>
    <row r="481" spans="1:5" ht="15" x14ac:dyDescent="0.25">
      <c r="A481" s="35" t="s">
        <v>882</v>
      </c>
      <c r="B481" s="35" t="s">
        <v>253</v>
      </c>
      <c r="C481" s="36">
        <v>37583</v>
      </c>
      <c r="D481" s="35" t="s">
        <v>19</v>
      </c>
      <c r="E481" s="35" t="s">
        <v>167</v>
      </c>
    </row>
    <row r="482" spans="1:5" ht="15" x14ac:dyDescent="0.25">
      <c r="A482" s="35" t="s">
        <v>2353</v>
      </c>
      <c r="B482" s="35" t="s">
        <v>2354</v>
      </c>
      <c r="C482" s="36">
        <v>39039</v>
      </c>
      <c r="D482" s="35" t="s">
        <v>63</v>
      </c>
      <c r="E482" s="35" t="s">
        <v>516</v>
      </c>
    </row>
    <row r="483" spans="1:5" ht="15" x14ac:dyDescent="0.25">
      <c r="A483" s="35" t="s">
        <v>1282</v>
      </c>
      <c r="B483" s="35" t="s">
        <v>1283</v>
      </c>
      <c r="C483" s="36">
        <v>23707</v>
      </c>
      <c r="D483" s="35" t="s">
        <v>17</v>
      </c>
      <c r="E483" s="35" t="s">
        <v>536</v>
      </c>
    </row>
    <row r="484" spans="1:5" ht="15" x14ac:dyDescent="0.25">
      <c r="A484" s="35" t="s">
        <v>883</v>
      </c>
      <c r="B484" s="35" t="s">
        <v>535</v>
      </c>
      <c r="C484" s="36">
        <v>36655</v>
      </c>
      <c r="D484" s="35" t="s">
        <v>27</v>
      </c>
      <c r="E484" s="35" t="s">
        <v>536</v>
      </c>
    </row>
    <row r="485" spans="1:5" ht="15" x14ac:dyDescent="0.25">
      <c r="A485" s="35" t="s">
        <v>884</v>
      </c>
      <c r="B485" s="35" t="s">
        <v>537</v>
      </c>
      <c r="C485" s="36">
        <v>35485</v>
      </c>
      <c r="D485" s="35" t="s">
        <v>67</v>
      </c>
      <c r="E485" s="35" t="s">
        <v>536</v>
      </c>
    </row>
    <row r="486" spans="1:5" ht="15" x14ac:dyDescent="0.25">
      <c r="A486" s="35" t="s">
        <v>885</v>
      </c>
      <c r="B486" s="35" t="s">
        <v>538</v>
      </c>
      <c r="C486" s="36">
        <v>35858</v>
      </c>
      <c r="D486" s="35" t="s">
        <v>27</v>
      </c>
      <c r="E486" s="35" t="s">
        <v>536</v>
      </c>
    </row>
    <row r="487" spans="1:5" ht="15" x14ac:dyDescent="0.25">
      <c r="A487" s="35" t="s">
        <v>886</v>
      </c>
      <c r="B487" s="35" t="s">
        <v>546</v>
      </c>
      <c r="C487" s="36">
        <v>23801</v>
      </c>
      <c r="D487" s="35" t="s">
        <v>27</v>
      </c>
      <c r="E487" s="35" t="s">
        <v>536</v>
      </c>
    </row>
    <row r="488" spans="1:5" ht="15" x14ac:dyDescent="0.25">
      <c r="A488" s="35" t="s">
        <v>887</v>
      </c>
      <c r="B488" s="35" t="s">
        <v>303</v>
      </c>
      <c r="C488" s="36">
        <v>25176</v>
      </c>
      <c r="D488" s="35" t="s">
        <v>17</v>
      </c>
      <c r="E488" s="35" t="s">
        <v>298</v>
      </c>
    </row>
    <row r="489" spans="1:5" ht="15" x14ac:dyDescent="0.25">
      <c r="A489" s="35" t="s">
        <v>888</v>
      </c>
      <c r="B489" s="35" t="s">
        <v>392</v>
      </c>
      <c r="C489" s="36">
        <v>31812</v>
      </c>
      <c r="D489" s="35" t="s">
        <v>20</v>
      </c>
      <c r="E489" s="35" t="s">
        <v>393</v>
      </c>
    </row>
    <row r="490" spans="1:5" ht="15" x14ac:dyDescent="0.25">
      <c r="A490" s="35" t="s">
        <v>1307</v>
      </c>
      <c r="B490" s="35" t="s">
        <v>1308</v>
      </c>
      <c r="C490" s="36">
        <v>16975</v>
      </c>
      <c r="D490" s="35" t="s">
        <v>562</v>
      </c>
      <c r="E490" s="35" t="s">
        <v>1309</v>
      </c>
    </row>
    <row r="491" spans="1:5" ht="15" x14ac:dyDescent="0.25">
      <c r="A491" s="35" t="s">
        <v>2512</v>
      </c>
      <c r="B491" s="35" t="s">
        <v>2513</v>
      </c>
      <c r="C491" s="36">
        <v>34157</v>
      </c>
      <c r="D491" s="35" t="s">
        <v>44</v>
      </c>
      <c r="E491" s="35" t="s">
        <v>150</v>
      </c>
    </row>
    <row r="492" spans="1:5" ht="15" x14ac:dyDescent="0.25">
      <c r="A492" s="35" t="s">
        <v>2686</v>
      </c>
      <c r="B492" s="35" t="s">
        <v>2687</v>
      </c>
      <c r="C492" s="36">
        <v>37847</v>
      </c>
      <c r="D492" s="35" t="s">
        <v>34</v>
      </c>
      <c r="E492" s="35" t="s">
        <v>1330</v>
      </c>
    </row>
    <row r="493" spans="1:5" ht="15" x14ac:dyDescent="0.25">
      <c r="A493" s="35" t="s">
        <v>2035</v>
      </c>
      <c r="B493" s="35" t="s">
        <v>2036</v>
      </c>
      <c r="C493" s="36">
        <v>35366</v>
      </c>
      <c r="D493" s="35" t="s">
        <v>20</v>
      </c>
      <c r="E493" s="35" t="s">
        <v>42</v>
      </c>
    </row>
    <row r="494" spans="1:5" ht="15" x14ac:dyDescent="0.25">
      <c r="A494" s="35" t="s">
        <v>2037</v>
      </c>
      <c r="B494" s="35" t="s">
        <v>2038</v>
      </c>
      <c r="C494" s="36">
        <v>24042</v>
      </c>
      <c r="D494" s="35" t="s">
        <v>2355</v>
      </c>
      <c r="E494" s="35" t="s">
        <v>42</v>
      </c>
    </row>
    <row r="495" spans="1:5" ht="15" x14ac:dyDescent="0.25">
      <c r="A495" s="35" t="s">
        <v>2039</v>
      </c>
      <c r="B495" s="35" t="s">
        <v>2040</v>
      </c>
      <c r="C495" s="36">
        <v>25909</v>
      </c>
      <c r="D495" s="35" t="s">
        <v>41</v>
      </c>
      <c r="E495" s="35" t="s">
        <v>42</v>
      </c>
    </row>
    <row r="496" spans="1:5" ht="15" x14ac:dyDescent="0.25">
      <c r="A496" s="35" t="s">
        <v>2041</v>
      </c>
      <c r="B496" s="35" t="s">
        <v>2042</v>
      </c>
      <c r="C496" s="36">
        <v>37247</v>
      </c>
      <c r="D496" s="35" t="s">
        <v>2998</v>
      </c>
      <c r="E496" s="35" t="s">
        <v>42</v>
      </c>
    </row>
    <row r="497" spans="1:5" ht="15" x14ac:dyDescent="0.25">
      <c r="A497" s="35" t="s">
        <v>889</v>
      </c>
      <c r="B497" s="35" t="s">
        <v>499</v>
      </c>
      <c r="C497" s="36">
        <v>34796</v>
      </c>
      <c r="D497" s="35" t="s">
        <v>119</v>
      </c>
      <c r="E497" s="35" t="s">
        <v>181</v>
      </c>
    </row>
    <row r="498" spans="1:5" ht="15" x14ac:dyDescent="0.25">
      <c r="A498" s="35" t="s">
        <v>522</v>
      </c>
      <c r="B498" s="35" t="s">
        <v>521</v>
      </c>
      <c r="C498" s="36">
        <v>28072</v>
      </c>
      <c r="D498" s="35" t="s">
        <v>250</v>
      </c>
      <c r="E498" s="35" t="s">
        <v>522</v>
      </c>
    </row>
    <row r="499" spans="1:5" ht="15" x14ac:dyDescent="0.25">
      <c r="A499" s="35" t="s">
        <v>2514</v>
      </c>
      <c r="B499" s="35" t="s">
        <v>2515</v>
      </c>
      <c r="C499" s="36">
        <v>39308</v>
      </c>
      <c r="D499" s="35" t="s">
        <v>175</v>
      </c>
      <c r="E499" s="35" t="s">
        <v>226</v>
      </c>
    </row>
    <row r="500" spans="1:5" ht="15" x14ac:dyDescent="0.25">
      <c r="A500" s="35" t="s">
        <v>890</v>
      </c>
      <c r="B500" s="35" t="s">
        <v>529</v>
      </c>
      <c r="C500" s="36">
        <v>28903</v>
      </c>
      <c r="D500" s="35" t="s">
        <v>20</v>
      </c>
      <c r="E500" s="35" t="s">
        <v>522</v>
      </c>
    </row>
    <row r="501" spans="1:5" ht="15" x14ac:dyDescent="0.25">
      <c r="A501" s="35" t="s">
        <v>891</v>
      </c>
      <c r="B501" s="35" t="s">
        <v>488</v>
      </c>
      <c r="C501" s="36">
        <v>26161</v>
      </c>
      <c r="D501" s="35" t="s">
        <v>25</v>
      </c>
      <c r="E501" s="35" t="s">
        <v>214</v>
      </c>
    </row>
    <row r="502" spans="1:5" ht="15" x14ac:dyDescent="0.25">
      <c r="A502" s="35" t="s">
        <v>2516</v>
      </c>
      <c r="B502" s="35" t="s">
        <v>2517</v>
      </c>
      <c r="C502" s="36">
        <v>38874</v>
      </c>
      <c r="D502" s="35" t="s">
        <v>29</v>
      </c>
      <c r="E502" s="35" t="s">
        <v>150</v>
      </c>
    </row>
    <row r="503" spans="1:5" ht="15" x14ac:dyDescent="0.25">
      <c r="A503" s="35" t="s">
        <v>892</v>
      </c>
      <c r="B503" s="35" t="s">
        <v>365</v>
      </c>
      <c r="C503" s="36">
        <v>18449</v>
      </c>
      <c r="D503" s="35" t="s">
        <v>21</v>
      </c>
      <c r="E503" s="35" t="s">
        <v>154</v>
      </c>
    </row>
    <row r="504" spans="1:5" ht="15" x14ac:dyDescent="0.25">
      <c r="A504" s="35" t="s">
        <v>893</v>
      </c>
      <c r="B504" s="35" t="s">
        <v>581</v>
      </c>
      <c r="C504" s="36">
        <v>30191</v>
      </c>
      <c r="D504" s="35" t="s">
        <v>39</v>
      </c>
      <c r="E504" s="35" t="s">
        <v>505</v>
      </c>
    </row>
    <row r="505" spans="1:5" ht="15" x14ac:dyDescent="0.25">
      <c r="A505" s="35" t="s">
        <v>894</v>
      </c>
      <c r="B505" s="35" t="s">
        <v>467</v>
      </c>
      <c r="C505" s="36">
        <v>22046</v>
      </c>
      <c r="D505" s="35" t="s">
        <v>20</v>
      </c>
      <c r="E505" s="35" t="s">
        <v>150</v>
      </c>
    </row>
    <row r="506" spans="1:5" ht="15" x14ac:dyDescent="0.25">
      <c r="A506" s="35" t="s">
        <v>2043</v>
      </c>
      <c r="B506" s="35" t="s">
        <v>2044</v>
      </c>
      <c r="C506" s="35"/>
      <c r="D506" s="35" t="s">
        <v>20</v>
      </c>
      <c r="E506" s="35" t="s">
        <v>22</v>
      </c>
    </row>
    <row r="507" spans="1:5" ht="15" x14ac:dyDescent="0.25">
      <c r="A507" s="35" t="s">
        <v>2045</v>
      </c>
      <c r="B507" s="35" t="s">
        <v>2046</v>
      </c>
      <c r="C507" s="35"/>
      <c r="D507" s="35" t="s">
        <v>17</v>
      </c>
      <c r="E507" s="35" t="s">
        <v>23</v>
      </c>
    </row>
    <row r="508" spans="1:5" ht="15" x14ac:dyDescent="0.25">
      <c r="A508" s="35" t="s">
        <v>1568</v>
      </c>
      <c r="B508" s="35" t="s">
        <v>1569</v>
      </c>
      <c r="C508" s="36">
        <v>20359</v>
      </c>
      <c r="D508" s="35" t="s">
        <v>59</v>
      </c>
      <c r="E508" s="35" t="s">
        <v>769</v>
      </c>
    </row>
    <row r="509" spans="1:5" ht="15" x14ac:dyDescent="0.25">
      <c r="A509" s="35" t="s">
        <v>1472</v>
      </c>
      <c r="B509" s="35" t="s">
        <v>1473</v>
      </c>
      <c r="C509" s="36">
        <v>25751</v>
      </c>
      <c r="D509" s="35" t="s">
        <v>20</v>
      </c>
      <c r="E509" s="35" t="s">
        <v>769</v>
      </c>
    </row>
    <row r="510" spans="1:5" ht="15" x14ac:dyDescent="0.25">
      <c r="A510" s="35" t="s">
        <v>1474</v>
      </c>
      <c r="B510" s="35" t="s">
        <v>1475</v>
      </c>
      <c r="C510" s="36">
        <v>35346</v>
      </c>
      <c r="D510" s="35" t="s">
        <v>197</v>
      </c>
      <c r="E510" s="35" t="s">
        <v>769</v>
      </c>
    </row>
    <row r="511" spans="1:5" ht="15" x14ac:dyDescent="0.25">
      <c r="A511" s="35" t="s">
        <v>1476</v>
      </c>
      <c r="B511" s="35" t="s">
        <v>1477</v>
      </c>
      <c r="C511" s="36">
        <v>23999</v>
      </c>
      <c r="D511" s="35" t="s">
        <v>20</v>
      </c>
      <c r="E511" s="35" t="s">
        <v>769</v>
      </c>
    </row>
    <row r="512" spans="1:5" ht="15" x14ac:dyDescent="0.25">
      <c r="A512" s="35" t="s">
        <v>1478</v>
      </c>
      <c r="B512" s="35" t="s">
        <v>1479</v>
      </c>
      <c r="C512" s="36">
        <v>37167</v>
      </c>
      <c r="D512" s="35" t="s">
        <v>2907</v>
      </c>
      <c r="E512" s="35" t="s">
        <v>769</v>
      </c>
    </row>
    <row r="513" spans="1:5" ht="15" x14ac:dyDescent="0.25">
      <c r="A513" s="35" t="s">
        <v>259</v>
      </c>
      <c r="B513" s="35" t="s">
        <v>334</v>
      </c>
      <c r="C513" s="35"/>
      <c r="D513" s="35" t="s">
        <v>1935</v>
      </c>
      <c r="E513" s="35" t="s">
        <v>259</v>
      </c>
    </row>
    <row r="514" spans="1:5" ht="15" x14ac:dyDescent="0.25">
      <c r="A514" s="35" t="s">
        <v>895</v>
      </c>
      <c r="B514" s="35" t="s">
        <v>685</v>
      </c>
      <c r="C514" s="36">
        <v>26471</v>
      </c>
      <c r="D514" s="35" t="s">
        <v>20</v>
      </c>
      <c r="E514" s="35" t="s">
        <v>471</v>
      </c>
    </row>
    <row r="515" spans="1:5" ht="15" x14ac:dyDescent="0.25">
      <c r="A515" s="35" t="s">
        <v>3363</v>
      </c>
      <c r="B515" s="35" t="s">
        <v>3364</v>
      </c>
      <c r="C515" s="36">
        <v>30482</v>
      </c>
      <c r="D515" s="35" t="s">
        <v>21</v>
      </c>
      <c r="E515" s="35" t="s">
        <v>536</v>
      </c>
    </row>
    <row r="516" spans="1:5" ht="15" x14ac:dyDescent="0.25">
      <c r="A516" s="35" t="s">
        <v>1284</v>
      </c>
      <c r="B516" s="35" t="s">
        <v>1285</v>
      </c>
      <c r="C516" s="36">
        <v>33723</v>
      </c>
      <c r="D516" s="35" t="s">
        <v>20</v>
      </c>
      <c r="E516" s="35" t="s">
        <v>3682</v>
      </c>
    </row>
    <row r="517" spans="1:5" ht="15" x14ac:dyDescent="0.25">
      <c r="A517" s="35" t="s">
        <v>2242</v>
      </c>
      <c r="B517" s="35" t="s">
        <v>2243</v>
      </c>
      <c r="C517" s="36">
        <v>27150</v>
      </c>
      <c r="D517" s="35" t="s">
        <v>32</v>
      </c>
      <c r="E517" s="35" t="s">
        <v>1885</v>
      </c>
    </row>
    <row r="518" spans="1:5" ht="15" x14ac:dyDescent="0.25">
      <c r="A518" s="35" t="s">
        <v>3174</v>
      </c>
      <c r="B518" s="35" t="s">
        <v>3175</v>
      </c>
      <c r="C518" s="36">
        <v>38673</v>
      </c>
      <c r="D518" s="35" t="s">
        <v>44</v>
      </c>
      <c r="E518" s="35" t="s">
        <v>813</v>
      </c>
    </row>
    <row r="519" spans="1:5" ht="15" x14ac:dyDescent="0.25">
      <c r="A519" s="35" t="s">
        <v>3365</v>
      </c>
      <c r="B519" s="35" t="s">
        <v>3366</v>
      </c>
      <c r="C519" s="35"/>
      <c r="D519" s="35" t="s">
        <v>2950</v>
      </c>
      <c r="E519" s="35" t="s">
        <v>3367</v>
      </c>
    </row>
    <row r="520" spans="1:5" ht="15" x14ac:dyDescent="0.25">
      <c r="A520" s="35" t="s">
        <v>269</v>
      </c>
      <c r="B520" s="35" t="s">
        <v>271</v>
      </c>
      <c r="C520" s="35"/>
      <c r="D520" s="35" t="s">
        <v>2969</v>
      </c>
      <c r="E520" s="35" t="s">
        <v>269</v>
      </c>
    </row>
    <row r="521" spans="1:5" ht="15" x14ac:dyDescent="0.25">
      <c r="A521" s="35" t="s">
        <v>1334</v>
      </c>
      <c r="B521" s="35" t="s">
        <v>1570</v>
      </c>
      <c r="C521" s="36">
        <v>30880</v>
      </c>
      <c r="D521" s="35" t="s">
        <v>19</v>
      </c>
      <c r="E521" s="35" t="s">
        <v>1330</v>
      </c>
    </row>
    <row r="522" spans="1:5" ht="15" x14ac:dyDescent="0.25">
      <c r="A522" s="35" t="s">
        <v>896</v>
      </c>
      <c r="B522" s="35" t="s">
        <v>432</v>
      </c>
      <c r="C522" s="36">
        <v>14927</v>
      </c>
      <c r="D522" s="35" t="s">
        <v>34</v>
      </c>
      <c r="E522" s="35" t="s">
        <v>146</v>
      </c>
    </row>
    <row r="523" spans="1:5" ht="15" x14ac:dyDescent="0.25">
      <c r="A523" s="35" t="s">
        <v>3508</v>
      </c>
      <c r="B523" s="35" t="s">
        <v>3509</v>
      </c>
      <c r="C523" s="36">
        <v>37654</v>
      </c>
      <c r="D523" s="35" t="s">
        <v>44</v>
      </c>
      <c r="E523" s="35" t="s">
        <v>1885</v>
      </c>
    </row>
    <row r="524" spans="1:5" ht="15" x14ac:dyDescent="0.25">
      <c r="A524" s="35" t="s">
        <v>3368</v>
      </c>
      <c r="B524" s="35" t="s">
        <v>3369</v>
      </c>
      <c r="C524" s="36">
        <v>37838</v>
      </c>
      <c r="D524" s="35" t="s">
        <v>44</v>
      </c>
      <c r="E524" s="35" t="s">
        <v>2015</v>
      </c>
    </row>
    <row r="525" spans="1:5" ht="15" x14ac:dyDescent="0.25">
      <c r="A525" s="35" t="s">
        <v>2287</v>
      </c>
      <c r="B525" s="35" t="s">
        <v>2288</v>
      </c>
      <c r="C525" s="36">
        <v>38264</v>
      </c>
      <c r="D525" s="35" t="s">
        <v>25</v>
      </c>
      <c r="E525" s="35" t="s">
        <v>1687</v>
      </c>
    </row>
    <row r="526" spans="1:5" ht="15" x14ac:dyDescent="0.25">
      <c r="A526" s="35" t="s">
        <v>897</v>
      </c>
      <c r="B526" s="35" t="s">
        <v>297</v>
      </c>
      <c r="C526" s="35"/>
      <c r="D526" s="35" t="s">
        <v>39</v>
      </c>
      <c r="E526" s="35" t="s">
        <v>298</v>
      </c>
    </row>
    <row r="527" spans="1:5" ht="15" x14ac:dyDescent="0.25">
      <c r="A527" s="35" t="s">
        <v>2151</v>
      </c>
      <c r="B527" s="35" t="s">
        <v>2688</v>
      </c>
      <c r="C527" s="36">
        <v>17935</v>
      </c>
      <c r="D527" s="35" t="s">
        <v>2908</v>
      </c>
      <c r="E527" s="35" t="s">
        <v>2689</v>
      </c>
    </row>
    <row r="528" spans="1:5" ht="15" x14ac:dyDescent="0.25">
      <c r="A528" s="35" t="s">
        <v>3176</v>
      </c>
      <c r="B528" s="35" t="s">
        <v>3177</v>
      </c>
      <c r="C528" s="36">
        <v>38176</v>
      </c>
      <c r="D528" s="35" t="s">
        <v>63</v>
      </c>
      <c r="E528" s="35" t="s">
        <v>813</v>
      </c>
    </row>
    <row r="529" spans="1:5" ht="15" x14ac:dyDescent="0.25">
      <c r="A529" s="35" t="s">
        <v>2999</v>
      </c>
      <c r="B529" s="35" t="s">
        <v>3000</v>
      </c>
      <c r="C529" s="35"/>
      <c r="D529" s="35" t="s">
        <v>2937</v>
      </c>
      <c r="E529" s="35" t="s">
        <v>173</v>
      </c>
    </row>
    <row r="530" spans="1:5" ht="15" x14ac:dyDescent="0.25">
      <c r="A530" s="35" t="s">
        <v>3280</v>
      </c>
      <c r="B530" s="35" t="s">
        <v>3281</v>
      </c>
      <c r="C530" s="36">
        <v>21625</v>
      </c>
      <c r="D530" s="35" t="s">
        <v>20</v>
      </c>
      <c r="E530" s="35" t="s">
        <v>3282</v>
      </c>
    </row>
    <row r="531" spans="1:5" ht="15" x14ac:dyDescent="0.25">
      <c r="A531" s="35" t="s">
        <v>898</v>
      </c>
      <c r="B531" s="35" t="s">
        <v>770</v>
      </c>
      <c r="C531" s="36">
        <v>30948</v>
      </c>
      <c r="D531" s="35" t="s">
        <v>33</v>
      </c>
      <c r="E531" s="35" t="s">
        <v>769</v>
      </c>
    </row>
    <row r="532" spans="1:5" ht="15" x14ac:dyDescent="0.25">
      <c r="A532" s="35" t="s">
        <v>899</v>
      </c>
      <c r="B532" s="35" t="s">
        <v>768</v>
      </c>
      <c r="C532" s="36">
        <v>19352</v>
      </c>
      <c r="D532" s="35" t="s">
        <v>562</v>
      </c>
      <c r="E532" s="35" t="s">
        <v>769</v>
      </c>
    </row>
    <row r="533" spans="1:5" ht="15" x14ac:dyDescent="0.25">
      <c r="A533" s="35" t="s">
        <v>2416</v>
      </c>
      <c r="B533" s="35" t="s">
        <v>2417</v>
      </c>
      <c r="C533" s="36">
        <v>37709</v>
      </c>
      <c r="D533" s="35" t="s">
        <v>19</v>
      </c>
      <c r="E533" s="35" t="s">
        <v>813</v>
      </c>
    </row>
    <row r="534" spans="1:5" ht="15" x14ac:dyDescent="0.25">
      <c r="A534" s="35" t="s">
        <v>900</v>
      </c>
      <c r="B534" s="35" t="s">
        <v>340</v>
      </c>
      <c r="C534" s="36">
        <v>25628</v>
      </c>
      <c r="D534" s="35" t="s">
        <v>46</v>
      </c>
      <c r="E534" s="35" t="s">
        <v>163</v>
      </c>
    </row>
    <row r="535" spans="1:5" ht="15" x14ac:dyDescent="0.25">
      <c r="A535" s="35" t="s">
        <v>1292</v>
      </c>
      <c r="B535" s="35" t="s">
        <v>1293</v>
      </c>
      <c r="C535" s="36">
        <v>35494</v>
      </c>
      <c r="D535" s="35" t="s">
        <v>29</v>
      </c>
      <c r="E535" s="35" t="s">
        <v>636</v>
      </c>
    </row>
    <row r="536" spans="1:5" ht="15" x14ac:dyDescent="0.25">
      <c r="A536" s="35" t="s">
        <v>901</v>
      </c>
      <c r="B536" s="35" t="s">
        <v>749</v>
      </c>
      <c r="C536" s="36">
        <v>19017</v>
      </c>
      <c r="D536" s="35" t="s">
        <v>20</v>
      </c>
      <c r="E536" s="35" t="s">
        <v>750</v>
      </c>
    </row>
    <row r="537" spans="1:5" ht="15" x14ac:dyDescent="0.25">
      <c r="A537" s="35" t="s">
        <v>3001</v>
      </c>
      <c r="B537" s="35" t="s">
        <v>3002</v>
      </c>
      <c r="C537" s="36">
        <v>38344</v>
      </c>
      <c r="D537" s="35" t="s">
        <v>19</v>
      </c>
      <c r="E537" s="35" t="s">
        <v>3003</v>
      </c>
    </row>
    <row r="538" spans="1:5" ht="15" x14ac:dyDescent="0.25">
      <c r="A538" s="35" t="s">
        <v>3283</v>
      </c>
      <c r="B538" s="35" t="s">
        <v>3284</v>
      </c>
      <c r="C538" s="36">
        <v>27061</v>
      </c>
      <c r="D538" s="35" t="s">
        <v>20</v>
      </c>
      <c r="E538" s="35" t="s">
        <v>3283</v>
      </c>
    </row>
    <row r="539" spans="1:5" ht="15" x14ac:dyDescent="0.25">
      <c r="A539" s="35" t="s">
        <v>2289</v>
      </c>
      <c r="B539" s="35" t="s">
        <v>2290</v>
      </c>
      <c r="C539" s="36">
        <v>36526</v>
      </c>
      <c r="D539" s="35" t="s">
        <v>17</v>
      </c>
      <c r="E539" s="35" t="s">
        <v>1820</v>
      </c>
    </row>
    <row r="540" spans="1:5" ht="15" x14ac:dyDescent="0.25">
      <c r="A540" s="35" t="s">
        <v>902</v>
      </c>
      <c r="B540" s="35" t="s">
        <v>366</v>
      </c>
      <c r="C540" s="36">
        <v>27063</v>
      </c>
      <c r="D540" s="35" t="s">
        <v>1896</v>
      </c>
      <c r="E540" s="35" t="s">
        <v>345</v>
      </c>
    </row>
    <row r="541" spans="1:5" ht="15" x14ac:dyDescent="0.25">
      <c r="A541" s="35" t="s">
        <v>1335</v>
      </c>
      <c r="B541" s="35" t="s">
        <v>1336</v>
      </c>
      <c r="C541" s="36">
        <v>37593</v>
      </c>
      <c r="D541" s="35" t="s">
        <v>235</v>
      </c>
      <c r="E541" s="35" t="s">
        <v>167</v>
      </c>
    </row>
    <row r="542" spans="1:5" ht="15" x14ac:dyDescent="0.25">
      <c r="A542" s="35" t="s">
        <v>3231</v>
      </c>
      <c r="B542" s="35" t="s">
        <v>3232</v>
      </c>
      <c r="C542" s="36">
        <v>39275</v>
      </c>
      <c r="D542" s="35" t="s">
        <v>25</v>
      </c>
      <c r="E542" s="35" t="s">
        <v>536</v>
      </c>
    </row>
    <row r="543" spans="1:5" ht="17.25" customHeight="1" x14ac:dyDescent="0.25">
      <c r="A543" s="35" t="s">
        <v>3004</v>
      </c>
      <c r="B543" s="35" t="s">
        <v>3005</v>
      </c>
      <c r="C543" s="36">
        <v>39149</v>
      </c>
      <c r="D543" s="35" t="s">
        <v>37</v>
      </c>
      <c r="E543" s="35" t="s">
        <v>636</v>
      </c>
    </row>
    <row r="544" spans="1:5" ht="15" x14ac:dyDescent="0.25">
      <c r="A544" s="35" t="s">
        <v>2152</v>
      </c>
      <c r="B544" s="35" t="s">
        <v>2153</v>
      </c>
      <c r="C544" s="36">
        <v>37592</v>
      </c>
      <c r="D544" s="35" t="s">
        <v>20</v>
      </c>
      <c r="E544" s="35" t="s">
        <v>154</v>
      </c>
    </row>
    <row r="545" spans="1:5" ht="15" x14ac:dyDescent="0.25">
      <c r="A545" s="35" t="s">
        <v>3101</v>
      </c>
      <c r="B545" s="35" t="s">
        <v>2154</v>
      </c>
      <c r="C545" s="36">
        <v>38794</v>
      </c>
      <c r="D545" s="35" t="s">
        <v>20</v>
      </c>
      <c r="E545" s="35" t="s">
        <v>154</v>
      </c>
    </row>
    <row r="546" spans="1:5" ht="15" x14ac:dyDescent="0.25">
      <c r="A546" s="35" t="s">
        <v>1936</v>
      </c>
      <c r="B546" s="35" t="s">
        <v>2244</v>
      </c>
      <c r="C546" s="36">
        <v>27505</v>
      </c>
      <c r="D546" s="35" t="s">
        <v>36</v>
      </c>
      <c r="E546" s="35" t="s">
        <v>269</v>
      </c>
    </row>
    <row r="547" spans="1:5" ht="15" x14ac:dyDescent="0.25">
      <c r="A547" s="35" t="s">
        <v>903</v>
      </c>
      <c r="B547" s="35" t="s">
        <v>560</v>
      </c>
      <c r="C547" s="36">
        <v>38658</v>
      </c>
      <c r="D547" s="35" t="s">
        <v>554</v>
      </c>
      <c r="E547" s="35" t="s">
        <v>552</v>
      </c>
    </row>
    <row r="548" spans="1:5" ht="15" x14ac:dyDescent="0.25">
      <c r="A548" s="35" t="s">
        <v>904</v>
      </c>
      <c r="B548" s="35" t="s">
        <v>551</v>
      </c>
      <c r="C548" s="36">
        <v>37647</v>
      </c>
      <c r="D548" s="35" t="s">
        <v>554</v>
      </c>
      <c r="E548" s="35" t="s">
        <v>552</v>
      </c>
    </row>
    <row r="549" spans="1:5" ht="15" x14ac:dyDescent="0.25">
      <c r="A549" s="35" t="s">
        <v>3285</v>
      </c>
      <c r="B549" s="35" t="s">
        <v>2690</v>
      </c>
      <c r="C549" s="36">
        <v>38327</v>
      </c>
      <c r="D549" s="35" t="s">
        <v>32</v>
      </c>
      <c r="E549" s="35" t="s">
        <v>2603</v>
      </c>
    </row>
    <row r="550" spans="1:5" ht="15" x14ac:dyDescent="0.25">
      <c r="A550" s="35" t="s">
        <v>28</v>
      </c>
      <c r="B550" s="35" t="s">
        <v>91</v>
      </c>
      <c r="C550" s="36">
        <v>20181</v>
      </c>
      <c r="D550" s="35" t="s">
        <v>41</v>
      </c>
      <c r="E550" s="35" t="s">
        <v>1885</v>
      </c>
    </row>
    <row r="551" spans="1:5" ht="15" x14ac:dyDescent="0.25">
      <c r="A551" s="35" t="s">
        <v>905</v>
      </c>
      <c r="B551" s="35" t="s">
        <v>110</v>
      </c>
      <c r="C551" s="36">
        <v>28159</v>
      </c>
      <c r="D551" s="35" t="s">
        <v>67</v>
      </c>
      <c r="E551" s="35" t="s">
        <v>28</v>
      </c>
    </row>
    <row r="552" spans="1:5" ht="15" x14ac:dyDescent="0.25">
      <c r="A552" s="35" t="s">
        <v>3592</v>
      </c>
      <c r="B552" s="35" t="s">
        <v>3593</v>
      </c>
      <c r="C552" s="36">
        <v>26860</v>
      </c>
      <c r="D552" s="35" t="s">
        <v>21</v>
      </c>
      <c r="E552" s="35" t="s">
        <v>3594</v>
      </c>
    </row>
    <row r="553" spans="1:5" ht="15" x14ac:dyDescent="0.25">
      <c r="A553" s="35" t="s">
        <v>3926</v>
      </c>
      <c r="B553" s="35" t="s">
        <v>3927</v>
      </c>
      <c r="C553" s="36">
        <v>40115</v>
      </c>
      <c r="D553" s="35" t="s">
        <v>34</v>
      </c>
      <c r="E553" s="35" t="s">
        <v>3594</v>
      </c>
    </row>
    <row r="554" spans="1:5" ht="15" x14ac:dyDescent="0.25">
      <c r="A554" s="35" t="s">
        <v>2418</v>
      </c>
      <c r="B554" s="35" t="s">
        <v>2047</v>
      </c>
      <c r="C554" s="36">
        <v>36683</v>
      </c>
      <c r="D554" s="35" t="s">
        <v>3006</v>
      </c>
      <c r="E554" s="35" t="s">
        <v>42</v>
      </c>
    </row>
    <row r="555" spans="1:5" ht="15" x14ac:dyDescent="0.25">
      <c r="A555" s="35" t="s">
        <v>3007</v>
      </c>
      <c r="B555" s="35" t="s">
        <v>3008</v>
      </c>
      <c r="C555" s="36">
        <v>39027</v>
      </c>
      <c r="D555" s="35" t="s">
        <v>1801</v>
      </c>
      <c r="E555" s="35" t="s">
        <v>3246</v>
      </c>
    </row>
    <row r="556" spans="1:5" ht="15" x14ac:dyDescent="0.25">
      <c r="A556" s="35" t="s">
        <v>3009</v>
      </c>
      <c r="B556" s="35" t="s">
        <v>3010</v>
      </c>
      <c r="C556" s="36">
        <v>39027</v>
      </c>
      <c r="D556" s="35" t="s">
        <v>1801</v>
      </c>
      <c r="E556" s="35" t="s">
        <v>3246</v>
      </c>
    </row>
    <row r="557" spans="1:5" ht="15" x14ac:dyDescent="0.25">
      <c r="A557" s="35" t="s">
        <v>2691</v>
      </c>
      <c r="B557" s="35" t="s">
        <v>2692</v>
      </c>
      <c r="C557" s="36">
        <v>36616</v>
      </c>
      <c r="D557" s="35" t="s">
        <v>2336</v>
      </c>
      <c r="E557" s="35" t="s">
        <v>1720</v>
      </c>
    </row>
    <row r="558" spans="1:5" ht="15" x14ac:dyDescent="0.25">
      <c r="A558" s="35" t="s">
        <v>3928</v>
      </c>
      <c r="B558" s="35" t="s">
        <v>3929</v>
      </c>
      <c r="C558" s="35"/>
      <c r="D558" s="35" t="s">
        <v>55</v>
      </c>
      <c r="E558" s="35" t="s">
        <v>1885</v>
      </c>
    </row>
    <row r="559" spans="1:5" ht="15" x14ac:dyDescent="0.25">
      <c r="A559" s="35" t="s">
        <v>1323</v>
      </c>
      <c r="B559" s="35" t="s">
        <v>1324</v>
      </c>
      <c r="C559" s="36">
        <v>34943</v>
      </c>
      <c r="D559" s="35" t="s">
        <v>20</v>
      </c>
      <c r="E559" s="35" t="s">
        <v>636</v>
      </c>
    </row>
    <row r="560" spans="1:5" ht="15" x14ac:dyDescent="0.25">
      <c r="A560" s="35" t="s">
        <v>906</v>
      </c>
      <c r="B560" s="35" t="s">
        <v>561</v>
      </c>
      <c r="C560" s="36">
        <v>37000</v>
      </c>
      <c r="D560" s="35" t="s">
        <v>17</v>
      </c>
      <c r="E560" s="35" t="s">
        <v>536</v>
      </c>
    </row>
    <row r="561" spans="1:5" ht="15" x14ac:dyDescent="0.25">
      <c r="A561" s="35" t="s">
        <v>3233</v>
      </c>
      <c r="B561" s="35" t="s">
        <v>3234</v>
      </c>
      <c r="C561" s="36">
        <v>31472</v>
      </c>
      <c r="D561" s="35" t="s">
        <v>3774</v>
      </c>
      <c r="E561" s="35" t="s">
        <v>3246</v>
      </c>
    </row>
    <row r="562" spans="1:5" ht="15" x14ac:dyDescent="0.25">
      <c r="A562" s="35" t="s">
        <v>2518</v>
      </c>
      <c r="B562" s="35" t="s">
        <v>2519</v>
      </c>
      <c r="C562" s="36">
        <v>37066</v>
      </c>
      <c r="D562" s="35" t="s">
        <v>58</v>
      </c>
      <c r="E562" s="35" t="s">
        <v>1222</v>
      </c>
    </row>
    <row r="563" spans="1:5" ht="15" x14ac:dyDescent="0.25">
      <c r="A563" s="35" t="s">
        <v>2419</v>
      </c>
      <c r="B563" s="35" t="s">
        <v>638</v>
      </c>
      <c r="C563" s="36">
        <v>36780</v>
      </c>
      <c r="D563" s="35" t="s">
        <v>29</v>
      </c>
      <c r="E563" s="35" t="s">
        <v>1020</v>
      </c>
    </row>
    <row r="564" spans="1:5" ht="15" x14ac:dyDescent="0.25">
      <c r="A564" s="35" t="s">
        <v>2420</v>
      </c>
      <c r="B564" s="35" t="s">
        <v>639</v>
      </c>
      <c r="C564" s="36">
        <v>35922</v>
      </c>
      <c r="D564" s="35" t="s">
        <v>19</v>
      </c>
      <c r="E564" s="35" t="s">
        <v>1020</v>
      </c>
    </row>
    <row r="565" spans="1:5" ht="15" x14ac:dyDescent="0.25">
      <c r="A565" s="35" t="s">
        <v>907</v>
      </c>
      <c r="B565" s="35" t="s">
        <v>579</v>
      </c>
      <c r="C565" s="36">
        <v>31321</v>
      </c>
      <c r="D565" s="35" t="s">
        <v>3370</v>
      </c>
      <c r="E565" s="35" t="s">
        <v>580</v>
      </c>
    </row>
    <row r="566" spans="1:5" ht="15" x14ac:dyDescent="0.25">
      <c r="A566" s="35" t="s">
        <v>2048</v>
      </c>
      <c r="B566" s="35" t="s">
        <v>2049</v>
      </c>
      <c r="C566" s="36">
        <v>25865</v>
      </c>
      <c r="D566" s="35" t="s">
        <v>1368</v>
      </c>
      <c r="E566" s="35" t="s">
        <v>1885</v>
      </c>
    </row>
    <row r="567" spans="1:5" ht="15" x14ac:dyDescent="0.25">
      <c r="A567" s="35" t="s">
        <v>3687</v>
      </c>
      <c r="B567" s="35" t="s">
        <v>2693</v>
      </c>
      <c r="C567" s="36">
        <v>38775</v>
      </c>
      <c r="D567" s="35" t="s">
        <v>21</v>
      </c>
      <c r="E567" s="35" t="s">
        <v>1725</v>
      </c>
    </row>
    <row r="568" spans="1:5" ht="15" x14ac:dyDescent="0.25">
      <c r="A568" s="35" t="s">
        <v>549</v>
      </c>
      <c r="B568" s="35" t="s">
        <v>609</v>
      </c>
      <c r="C568" s="36">
        <v>24870</v>
      </c>
      <c r="D568" s="35" t="s">
        <v>610</v>
      </c>
      <c r="E568" s="35" t="s">
        <v>549</v>
      </c>
    </row>
    <row r="569" spans="1:5" ht="15" x14ac:dyDescent="0.25">
      <c r="A569" s="35" t="s">
        <v>2356</v>
      </c>
      <c r="B569" s="35" t="s">
        <v>2357</v>
      </c>
      <c r="C569" s="36">
        <v>36388</v>
      </c>
      <c r="D569" s="35" t="s">
        <v>20</v>
      </c>
      <c r="E569" s="35" t="s">
        <v>528</v>
      </c>
    </row>
    <row r="570" spans="1:5" ht="15" x14ac:dyDescent="0.25">
      <c r="A570" s="35" t="s">
        <v>1482</v>
      </c>
      <c r="B570" s="35" t="s">
        <v>1483</v>
      </c>
      <c r="C570" s="36">
        <v>20096</v>
      </c>
      <c r="D570" s="35" t="s">
        <v>192</v>
      </c>
      <c r="E570" s="35" t="s">
        <v>1312</v>
      </c>
    </row>
    <row r="571" spans="1:5" ht="15" x14ac:dyDescent="0.25">
      <c r="A571" s="35" t="s">
        <v>908</v>
      </c>
      <c r="B571" s="35" t="s">
        <v>696</v>
      </c>
      <c r="C571" s="36">
        <v>34277</v>
      </c>
      <c r="D571" s="35" t="s">
        <v>20</v>
      </c>
      <c r="E571" s="35" t="s">
        <v>636</v>
      </c>
    </row>
    <row r="572" spans="1:5" ht="15" x14ac:dyDescent="0.25">
      <c r="A572" s="35" t="s">
        <v>2227</v>
      </c>
      <c r="B572" s="35" t="s">
        <v>1688</v>
      </c>
      <c r="C572" s="35"/>
      <c r="D572" s="35" t="s">
        <v>20</v>
      </c>
      <c r="E572" s="35" t="s">
        <v>1330</v>
      </c>
    </row>
    <row r="573" spans="1:5" ht="15" x14ac:dyDescent="0.25">
      <c r="A573" s="35" t="s">
        <v>2291</v>
      </c>
      <c r="B573" s="35" t="s">
        <v>2292</v>
      </c>
      <c r="C573" s="36">
        <v>26744</v>
      </c>
      <c r="D573" s="35" t="s">
        <v>67</v>
      </c>
      <c r="E573" s="35" t="s">
        <v>1418</v>
      </c>
    </row>
    <row r="574" spans="1:5" ht="15" x14ac:dyDescent="0.25">
      <c r="A574" s="35" t="s">
        <v>1726</v>
      </c>
      <c r="B574" s="35" t="s">
        <v>1727</v>
      </c>
      <c r="C574" s="36">
        <v>36985</v>
      </c>
      <c r="D574" s="35" t="s">
        <v>19</v>
      </c>
      <c r="E574" s="35" t="s">
        <v>1728</v>
      </c>
    </row>
    <row r="575" spans="1:5" ht="15" x14ac:dyDescent="0.25">
      <c r="A575" s="35" t="s">
        <v>1370</v>
      </c>
      <c r="B575" s="35" t="s">
        <v>1571</v>
      </c>
      <c r="C575" s="36">
        <v>33138</v>
      </c>
      <c r="D575" s="35" t="s">
        <v>20</v>
      </c>
      <c r="E575" s="35" t="s">
        <v>1330</v>
      </c>
    </row>
    <row r="576" spans="1:5" ht="15" x14ac:dyDescent="0.25">
      <c r="A576" s="35" t="s">
        <v>909</v>
      </c>
      <c r="B576" s="35" t="s">
        <v>305</v>
      </c>
      <c r="C576" s="36">
        <v>30225</v>
      </c>
      <c r="D576" s="35" t="s">
        <v>34</v>
      </c>
      <c r="E576" s="35" t="s">
        <v>146</v>
      </c>
    </row>
    <row r="577" spans="1:5" ht="15" x14ac:dyDescent="0.25">
      <c r="A577" s="35" t="s">
        <v>2421</v>
      </c>
      <c r="B577" s="35" t="s">
        <v>2422</v>
      </c>
      <c r="C577" s="36">
        <v>26599</v>
      </c>
      <c r="D577" s="35" t="s">
        <v>34</v>
      </c>
      <c r="E577" s="35" t="s">
        <v>42</v>
      </c>
    </row>
    <row r="578" spans="1:5" ht="15" x14ac:dyDescent="0.25">
      <c r="A578" s="35" t="s">
        <v>910</v>
      </c>
      <c r="B578" s="35" t="s">
        <v>669</v>
      </c>
      <c r="C578" s="36">
        <v>32510</v>
      </c>
      <c r="D578" s="35" t="s">
        <v>20</v>
      </c>
      <c r="E578" s="35" t="s">
        <v>670</v>
      </c>
    </row>
    <row r="579" spans="1:5" ht="15" x14ac:dyDescent="0.25">
      <c r="A579" s="35" t="s">
        <v>911</v>
      </c>
      <c r="B579" s="35" t="s">
        <v>320</v>
      </c>
      <c r="C579" s="36">
        <v>19673</v>
      </c>
      <c r="D579" s="35" t="s">
        <v>50</v>
      </c>
      <c r="E579" s="35" t="s">
        <v>154</v>
      </c>
    </row>
    <row r="580" spans="1:5" ht="15" x14ac:dyDescent="0.25">
      <c r="A580" s="35" t="s">
        <v>2155</v>
      </c>
      <c r="B580" s="35" t="s">
        <v>2156</v>
      </c>
      <c r="C580" s="36">
        <v>39265</v>
      </c>
      <c r="D580" s="35" t="s">
        <v>34</v>
      </c>
      <c r="E580" s="35" t="s">
        <v>1330</v>
      </c>
    </row>
    <row r="581" spans="1:5" ht="15" x14ac:dyDescent="0.25">
      <c r="A581" s="35" t="s">
        <v>1776</v>
      </c>
      <c r="B581" s="35" t="s">
        <v>1777</v>
      </c>
      <c r="C581" s="36">
        <v>38649</v>
      </c>
      <c r="D581" s="35" t="s">
        <v>35</v>
      </c>
      <c r="E581" s="35" t="s">
        <v>42</v>
      </c>
    </row>
    <row r="582" spans="1:5" ht="15" x14ac:dyDescent="0.25">
      <c r="A582" s="35" t="s">
        <v>2694</v>
      </c>
      <c r="B582" s="35" t="s">
        <v>2695</v>
      </c>
      <c r="C582" s="36">
        <v>38476</v>
      </c>
      <c r="D582" s="35" t="s">
        <v>263</v>
      </c>
      <c r="E582" s="35" t="s">
        <v>780</v>
      </c>
    </row>
    <row r="583" spans="1:5" ht="15" x14ac:dyDescent="0.25">
      <c r="A583" s="35" t="s">
        <v>1778</v>
      </c>
      <c r="B583" s="35" t="s">
        <v>1779</v>
      </c>
      <c r="C583" s="36">
        <v>38070</v>
      </c>
      <c r="D583" s="35" t="s">
        <v>35</v>
      </c>
      <c r="E583" s="35" t="s">
        <v>42</v>
      </c>
    </row>
    <row r="584" spans="1:5" ht="15" x14ac:dyDescent="0.25">
      <c r="A584" s="35" t="s">
        <v>3235</v>
      </c>
      <c r="B584" s="35" t="s">
        <v>3236</v>
      </c>
      <c r="C584" s="36">
        <v>38111</v>
      </c>
      <c r="D584" s="35" t="s">
        <v>1889</v>
      </c>
      <c r="E584" s="35" t="s">
        <v>780</v>
      </c>
    </row>
    <row r="585" spans="1:5" ht="15" x14ac:dyDescent="0.25">
      <c r="A585" s="35" t="s">
        <v>2696</v>
      </c>
      <c r="B585" s="35" t="s">
        <v>2157</v>
      </c>
      <c r="C585" s="36">
        <v>31264</v>
      </c>
      <c r="D585" s="35" t="s">
        <v>17</v>
      </c>
      <c r="E585" s="35" t="s">
        <v>1689</v>
      </c>
    </row>
    <row r="586" spans="1:5" ht="15" x14ac:dyDescent="0.25">
      <c r="A586" s="35" t="s">
        <v>2423</v>
      </c>
      <c r="B586" s="35" t="s">
        <v>76</v>
      </c>
      <c r="C586" s="36">
        <v>37834</v>
      </c>
      <c r="D586" s="35" t="s">
        <v>19</v>
      </c>
      <c r="E586" s="35" t="s">
        <v>1885</v>
      </c>
    </row>
    <row r="587" spans="1:5" ht="15" x14ac:dyDescent="0.25">
      <c r="A587" s="35" t="s">
        <v>2424</v>
      </c>
      <c r="B587" s="35" t="s">
        <v>2425</v>
      </c>
      <c r="C587" s="36">
        <v>38266</v>
      </c>
      <c r="D587" s="35" t="s">
        <v>40</v>
      </c>
      <c r="E587" s="35" t="s">
        <v>1885</v>
      </c>
    </row>
    <row r="588" spans="1:5" ht="15" x14ac:dyDescent="0.25">
      <c r="A588" s="35" t="s">
        <v>1371</v>
      </c>
      <c r="B588" s="35" t="s">
        <v>75</v>
      </c>
      <c r="C588" s="35"/>
      <c r="D588" s="35" t="s">
        <v>1368</v>
      </c>
      <c r="E588" s="35" t="s">
        <v>1885</v>
      </c>
    </row>
    <row r="589" spans="1:5" ht="15" x14ac:dyDescent="0.25">
      <c r="A589" s="35" t="s">
        <v>1689</v>
      </c>
      <c r="B589" s="35" t="s">
        <v>1690</v>
      </c>
      <c r="C589" s="35"/>
      <c r="D589" s="35" t="s">
        <v>2661</v>
      </c>
      <c r="E589" s="35" t="s">
        <v>1330</v>
      </c>
    </row>
    <row r="590" spans="1:5" ht="15" x14ac:dyDescent="0.25">
      <c r="A590" s="35" t="s">
        <v>2520</v>
      </c>
      <c r="B590" s="35" t="s">
        <v>2521</v>
      </c>
      <c r="C590" s="36">
        <v>37105</v>
      </c>
      <c r="D590" s="35" t="s">
        <v>236</v>
      </c>
      <c r="E590" s="35" t="s">
        <v>1864</v>
      </c>
    </row>
    <row r="591" spans="1:5" ht="15" x14ac:dyDescent="0.25">
      <c r="A591" s="35" t="s">
        <v>912</v>
      </c>
      <c r="B591" s="35" t="s">
        <v>461</v>
      </c>
      <c r="C591" s="36">
        <v>32481</v>
      </c>
      <c r="D591" s="35" t="s">
        <v>67</v>
      </c>
      <c r="E591" s="35" t="s">
        <v>154</v>
      </c>
    </row>
    <row r="592" spans="1:5" ht="15" x14ac:dyDescent="0.25">
      <c r="A592" s="35" t="s">
        <v>2697</v>
      </c>
      <c r="B592" s="35" t="s">
        <v>2698</v>
      </c>
      <c r="C592" s="36">
        <v>33632</v>
      </c>
      <c r="D592" s="35" t="s">
        <v>3732</v>
      </c>
      <c r="E592" s="35" t="s">
        <v>154</v>
      </c>
    </row>
    <row r="593" spans="1:5" ht="15" x14ac:dyDescent="0.25">
      <c r="A593" s="35" t="s">
        <v>2158</v>
      </c>
      <c r="B593" s="35" t="s">
        <v>2159</v>
      </c>
      <c r="C593" s="36">
        <v>37833</v>
      </c>
      <c r="D593" s="35" t="s">
        <v>34</v>
      </c>
      <c r="E593" s="35" t="s">
        <v>1330</v>
      </c>
    </row>
    <row r="594" spans="1:5" ht="15" x14ac:dyDescent="0.25">
      <c r="A594" s="35" t="s">
        <v>2160</v>
      </c>
      <c r="B594" s="35" t="s">
        <v>2161</v>
      </c>
      <c r="C594" s="36">
        <v>38601</v>
      </c>
      <c r="D594" s="35" t="s">
        <v>34</v>
      </c>
      <c r="E594" s="35" t="s">
        <v>1330</v>
      </c>
    </row>
    <row r="595" spans="1:5" ht="15" x14ac:dyDescent="0.25">
      <c r="A595" s="35" t="s">
        <v>3178</v>
      </c>
      <c r="B595" s="35" t="s">
        <v>3179</v>
      </c>
      <c r="C595" s="36">
        <v>39121</v>
      </c>
      <c r="D595" s="35" t="s">
        <v>55</v>
      </c>
      <c r="E595" s="35" t="s">
        <v>1885</v>
      </c>
    </row>
    <row r="596" spans="1:5" ht="15" x14ac:dyDescent="0.25">
      <c r="A596" s="35" t="s">
        <v>2293</v>
      </c>
      <c r="B596" s="35" t="s">
        <v>2294</v>
      </c>
      <c r="C596" s="36">
        <v>36526</v>
      </c>
      <c r="D596" s="35" t="s">
        <v>24</v>
      </c>
      <c r="E596" s="35" t="s">
        <v>1820</v>
      </c>
    </row>
    <row r="597" spans="1:5" ht="15" x14ac:dyDescent="0.25">
      <c r="A597" s="35" t="s">
        <v>913</v>
      </c>
      <c r="B597" s="35" t="s">
        <v>511</v>
      </c>
      <c r="C597" s="36">
        <v>35933</v>
      </c>
      <c r="D597" s="35" t="s">
        <v>19</v>
      </c>
      <c r="E597" s="35" t="s">
        <v>512</v>
      </c>
    </row>
    <row r="598" spans="1:5" ht="15" x14ac:dyDescent="0.25">
      <c r="A598" s="35" t="s">
        <v>914</v>
      </c>
      <c r="B598" s="35" t="s">
        <v>623</v>
      </c>
      <c r="C598" s="36">
        <v>33743</v>
      </c>
      <c r="D598" s="35" t="s">
        <v>20</v>
      </c>
      <c r="E598" s="35" t="s">
        <v>624</v>
      </c>
    </row>
    <row r="599" spans="1:5" ht="15" x14ac:dyDescent="0.25">
      <c r="A599" s="35" t="s">
        <v>915</v>
      </c>
      <c r="B599" s="35" t="s">
        <v>240</v>
      </c>
      <c r="C599" s="36">
        <v>37789</v>
      </c>
      <c r="D599" s="35" t="s">
        <v>206</v>
      </c>
      <c r="E599" s="35" t="s">
        <v>154</v>
      </c>
    </row>
    <row r="600" spans="1:5" ht="15" x14ac:dyDescent="0.25">
      <c r="A600" s="35" t="s">
        <v>2522</v>
      </c>
      <c r="B600" s="35" t="s">
        <v>2523</v>
      </c>
      <c r="C600" s="36">
        <v>37066</v>
      </c>
      <c r="D600" s="35" t="s">
        <v>175</v>
      </c>
      <c r="E600" s="35" t="s">
        <v>208</v>
      </c>
    </row>
    <row r="601" spans="1:5" ht="15" x14ac:dyDescent="0.25">
      <c r="A601" s="35" t="s">
        <v>3595</v>
      </c>
      <c r="B601" s="35" t="s">
        <v>3596</v>
      </c>
      <c r="C601" s="36">
        <v>39386</v>
      </c>
      <c r="D601" s="35" t="s">
        <v>34</v>
      </c>
      <c r="E601" s="35" t="s">
        <v>769</v>
      </c>
    </row>
    <row r="602" spans="1:5" ht="15" x14ac:dyDescent="0.25">
      <c r="A602" s="35" t="s">
        <v>345</v>
      </c>
      <c r="B602" s="35" t="s">
        <v>356</v>
      </c>
      <c r="C602" s="36">
        <v>22661</v>
      </c>
      <c r="D602" s="35" t="s">
        <v>50</v>
      </c>
      <c r="E602" s="35" t="s">
        <v>144</v>
      </c>
    </row>
    <row r="603" spans="1:5" ht="15" x14ac:dyDescent="0.25">
      <c r="A603" s="35" t="s">
        <v>3371</v>
      </c>
      <c r="B603" s="35" t="s">
        <v>3372</v>
      </c>
      <c r="C603" s="36">
        <v>37984</v>
      </c>
      <c r="D603" s="35" t="s">
        <v>53</v>
      </c>
      <c r="E603" s="35" t="s">
        <v>3682</v>
      </c>
    </row>
    <row r="604" spans="1:5" ht="15" x14ac:dyDescent="0.25">
      <c r="A604" s="35" t="s">
        <v>916</v>
      </c>
      <c r="B604" s="35" t="s">
        <v>458</v>
      </c>
      <c r="C604" s="36">
        <v>23467</v>
      </c>
      <c r="D604" s="35" t="s">
        <v>21</v>
      </c>
      <c r="E604" s="35" t="s">
        <v>146</v>
      </c>
    </row>
    <row r="605" spans="1:5" ht="15" x14ac:dyDescent="0.25">
      <c r="A605" s="35" t="s">
        <v>3597</v>
      </c>
      <c r="B605" s="35" t="s">
        <v>3598</v>
      </c>
      <c r="C605" s="36">
        <v>37802</v>
      </c>
      <c r="D605" s="35" t="s">
        <v>3728</v>
      </c>
      <c r="E605" s="35" t="s">
        <v>789</v>
      </c>
    </row>
    <row r="606" spans="1:5" ht="15" x14ac:dyDescent="0.25">
      <c r="A606" s="35" t="s">
        <v>3599</v>
      </c>
      <c r="B606" s="35" t="s">
        <v>2272</v>
      </c>
      <c r="C606" s="36">
        <v>38540</v>
      </c>
      <c r="D606" s="35" t="s">
        <v>554</v>
      </c>
      <c r="E606" s="35" t="s">
        <v>769</v>
      </c>
    </row>
    <row r="607" spans="1:5" ht="15" x14ac:dyDescent="0.25">
      <c r="A607" s="35" t="s">
        <v>3642</v>
      </c>
      <c r="B607" s="35" t="s">
        <v>3643</v>
      </c>
      <c r="C607" s="36">
        <v>32418</v>
      </c>
      <c r="D607" s="35" t="s">
        <v>40</v>
      </c>
      <c r="E607" s="35" t="s">
        <v>3644</v>
      </c>
    </row>
    <row r="608" spans="1:5" ht="15" x14ac:dyDescent="0.25">
      <c r="A608" s="35" t="s">
        <v>3653</v>
      </c>
      <c r="B608" s="35" t="s">
        <v>3654</v>
      </c>
      <c r="C608" s="36">
        <v>33026</v>
      </c>
      <c r="D608" s="35" t="s">
        <v>37</v>
      </c>
      <c r="E608" s="35" t="s">
        <v>3644</v>
      </c>
    </row>
    <row r="609" spans="1:5" ht="15" x14ac:dyDescent="0.25">
      <c r="A609" s="35" t="s">
        <v>2700</v>
      </c>
      <c r="B609" s="35" t="s">
        <v>2701</v>
      </c>
      <c r="C609" s="36">
        <v>37814</v>
      </c>
      <c r="D609" s="35" t="s">
        <v>1398</v>
      </c>
      <c r="E609" s="35" t="s">
        <v>2678</v>
      </c>
    </row>
    <row r="610" spans="1:5" ht="15" x14ac:dyDescent="0.25">
      <c r="A610" s="35" t="s">
        <v>2358</v>
      </c>
      <c r="B610" s="35" t="s">
        <v>2359</v>
      </c>
      <c r="C610" s="36">
        <v>38431</v>
      </c>
      <c r="D610" s="35" t="s">
        <v>21</v>
      </c>
      <c r="E610" s="35" t="s">
        <v>508</v>
      </c>
    </row>
    <row r="611" spans="1:5" ht="15" x14ac:dyDescent="0.25">
      <c r="A611" s="35" t="s">
        <v>917</v>
      </c>
      <c r="B611" s="35" t="s">
        <v>81</v>
      </c>
      <c r="C611" s="36">
        <v>30407</v>
      </c>
      <c r="D611" s="35" t="s">
        <v>82</v>
      </c>
      <c r="E611" s="35" t="s">
        <v>83</v>
      </c>
    </row>
    <row r="612" spans="1:5" ht="15" x14ac:dyDescent="0.25">
      <c r="A612" s="35" t="s">
        <v>3011</v>
      </c>
      <c r="B612" s="35" t="s">
        <v>3012</v>
      </c>
      <c r="C612" s="36">
        <v>29790</v>
      </c>
      <c r="D612" s="35" t="s">
        <v>114</v>
      </c>
      <c r="E612" s="35" t="s">
        <v>72</v>
      </c>
    </row>
    <row r="613" spans="1:5" ht="15" x14ac:dyDescent="0.25">
      <c r="A613" s="35" t="s">
        <v>2702</v>
      </c>
      <c r="B613" s="35" t="s">
        <v>2703</v>
      </c>
      <c r="C613" s="36">
        <v>39314</v>
      </c>
      <c r="D613" s="35" t="s">
        <v>34</v>
      </c>
      <c r="E613" s="35" t="s">
        <v>1330</v>
      </c>
    </row>
    <row r="614" spans="1:5" ht="15" x14ac:dyDescent="0.25">
      <c r="A614" s="35" t="s">
        <v>1417</v>
      </c>
      <c r="B614" s="35" t="s">
        <v>1572</v>
      </c>
      <c r="C614" s="36">
        <v>35481</v>
      </c>
      <c r="D614" s="35" t="s">
        <v>24</v>
      </c>
      <c r="E614" s="35" t="s">
        <v>1330</v>
      </c>
    </row>
    <row r="615" spans="1:5" ht="15" x14ac:dyDescent="0.25">
      <c r="A615" s="35" t="s">
        <v>3510</v>
      </c>
      <c r="B615" s="35" t="s">
        <v>3511</v>
      </c>
      <c r="C615" s="35"/>
      <c r="D615" s="35" t="s">
        <v>2724</v>
      </c>
      <c r="E615" s="35" t="s">
        <v>30</v>
      </c>
    </row>
    <row r="616" spans="1:5" ht="15" x14ac:dyDescent="0.25">
      <c r="A616" s="35" t="s">
        <v>2360</v>
      </c>
      <c r="B616" s="35" t="s">
        <v>2361</v>
      </c>
      <c r="C616" s="36">
        <v>20363</v>
      </c>
      <c r="D616" s="35" t="s">
        <v>20</v>
      </c>
      <c r="E616" s="35" t="s">
        <v>2362</v>
      </c>
    </row>
    <row r="617" spans="1:5" ht="15" x14ac:dyDescent="0.25">
      <c r="A617" s="35" t="s">
        <v>1821</v>
      </c>
      <c r="B617" s="35" t="s">
        <v>1822</v>
      </c>
      <c r="C617" s="36">
        <v>37561</v>
      </c>
      <c r="D617" s="35" t="s">
        <v>34</v>
      </c>
      <c r="E617" s="35" t="s">
        <v>1330</v>
      </c>
    </row>
    <row r="618" spans="1:5" ht="15" x14ac:dyDescent="0.25">
      <c r="A618" s="35" t="s">
        <v>3180</v>
      </c>
      <c r="B618" s="35" t="s">
        <v>2704</v>
      </c>
      <c r="C618" s="36">
        <v>38043</v>
      </c>
      <c r="D618" s="35" t="s">
        <v>19</v>
      </c>
      <c r="E618" s="35" t="s">
        <v>2621</v>
      </c>
    </row>
    <row r="619" spans="1:5" ht="15" x14ac:dyDescent="0.25">
      <c r="A619" s="35" t="s">
        <v>2705</v>
      </c>
      <c r="B619" s="35" t="s">
        <v>2706</v>
      </c>
      <c r="C619" s="36">
        <v>37252</v>
      </c>
      <c r="D619" s="35" t="s">
        <v>19</v>
      </c>
      <c r="E619" s="35" t="s">
        <v>2621</v>
      </c>
    </row>
    <row r="620" spans="1:5" ht="15" x14ac:dyDescent="0.25">
      <c r="A620" s="35" t="s">
        <v>918</v>
      </c>
      <c r="B620" s="35" t="s">
        <v>174</v>
      </c>
      <c r="C620" s="35"/>
      <c r="D620" s="35" t="s">
        <v>47</v>
      </c>
      <c r="E620" s="35" t="s">
        <v>154</v>
      </c>
    </row>
    <row r="621" spans="1:5" ht="15" x14ac:dyDescent="0.25">
      <c r="A621" s="35" t="s">
        <v>1573</v>
      </c>
      <c r="B621" s="35" t="s">
        <v>1574</v>
      </c>
      <c r="C621" s="36">
        <v>17762</v>
      </c>
      <c r="D621" s="35" t="s">
        <v>2910</v>
      </c>
      <c r="E621" s="35" t="s">
        <v>214</v>
      </c>
    </row>
    <row r="622" spans="1:5" ht="15" x14ac:dyDescent="0.25">
      <c r="A622" s="35" t="s">
        <v>227</v>
      </c>
      <c r="B622" s="35" t="s">
        <v>358</v>
      </c>
      <c r="C622" s="36">
        <v>23039</v>
      </c>
      <c r="D622" s="35" t="s">
        <v>105</v>
      </c>
      <c r="E622" s="35" t="s">
        <v>154</v>
      </c>
    </row>
    <row r="623" spans="1:5" ht="15" x14ac:dyDescent="0.25">
      <c r="A623" s="35" t="s">
        <v>1575</v>
      </c>
      <c r="B623" s="35" t="s">
        <v>1576</v>
      </c>
      <c r="C623" s="36">
        <v>38678</v>
      </c>
      <c r="D623" s="35" t="s">
        <v>17</v>
      </c>
      <c r="E623" s="35" t="s">
        <v>146</v>
      </c>
    </row>
    <row r="624" spans="1:5" ht="15" x14ac:dyDescent="0.25">
      <c r="A624" s="35" t="s">
        <v>148</v>
      </c>
      <c r="B624" s="35" t="s">
        <v>413</v>
      </c>
      <c r="C624" s="36">
        <v>23657</v>
      </c>
      <c r="D624" s="35" t="s">
        <v>1938</v>
      </c>
      <c r="E624" s="35" t="s">
        <v>154</v>
      </c>
    </row>
    <row r="625" spans="1:5" ht="15" x14ac:dyDescent="0.25">
      <c r="A625" s="35" t="s">
        <v>919</v>
      </c>
      <c r="B625" s="35" t="s">
        <v>592</v>
      </c>
      <c r="C625" s="36">
        <v>32266</v>
      </c>
      <c r="D625" s="35" t="s">
        <v>20</v>
      </c>
      <c r="E625" s="35" t="s">
        <v>593</v>
      </c>
    </row>
    <row r="626" spans="1:5" ht="15" x14ac:dyDescent="0.25">
      <c r="A626" s="35" t="s">
        <v>2051</v>
      </c>
      <c r="B626" s="35" t="s">
        <v>2052</v>
      </c>
      <c r="C626" s="36">
        <v>24177</v>
      </c>
      <c r="D626" s="35" t="s">
        <v>26</v>
      </c>
      <c r="E626" s="35" t="s">
        <v>2050</v>
      </c>
    </row>
    <row r="627" spans="1:5" ht="15" x14ac:dyDescent="0.25">
      <c r="A627" s="35" t="s">
        <v>2707</v>
      </c>
      <c r="B627" s="35" t="s">
        <v>2708</v>
      </c>
      <c r="C627" s="36">
        <v>36586</v>
      </c>
      <c r="D627" s="35" t="s">
        <v>34</v>
      </c>
      <c r="E627" s="35" t="s">
        <v>1330</v>
      </c>
    </row>
    <row r="628" spans="1:5" ht="15" x14ac:dyDescent="0.25">
      <c r="A628" s="35" t="s">
        <v>322</v>
      </c>
      <c r="B628" s="35" t="s">
        <v>274</v>
      </c>
      <c r="C628" s="36">
        <v>21686</v>
      </c>
      <c r="D628" s="35" t="s">
        <v>1939</v>
      </c>
      <c r="E628" s="35" t="s">
        <v>163</v>
      </c>
    </row>
    <row r="629" spans="1:5" ht="15" x14ac:dyDescent="0.25">
      <c r="A629" s="35" t="s">
        <v>1484</v>
      </c>
      <c r="B629" s="35" t="s">
        <v>1485</v>
      </c>
      <c r="C629" s="36">
        <v>38576</v>
      </c>
      <c r="D629" s="35" t="s">
        <v>2889</v>
      </c>
      <c r="E629" s="35" t="s">
        <v>769</v>
      </c>
    </row>
    <row r="630" spans="1:5" ht="15" x14ac:dyDescent="0.25">
      <c r="A630" s="35" t="s">
        <v>2709</v>
      </c>
      <c r="B630" s="35" t="s">
        <v>2710</v>
      </c>
      <c r="C630" s="36">
        <v>39889</v>
      </c>
      <c r="D630" s="35" t="s">
        <v>34</v>
      </c>
      <c r="E630" s="35" t="s">
        <v>2621</v>
      </c>
    </row>
    <row r="631" spans="1:5" ht="15" x14ac:dyDescent="0.25">
      <c r="A631" s="35" t="s">
        <v>2295</v>
      </c>
      <c r="B631" s="35" t="s">
        <v>2296</v>
      </c>
      <c r="C631" s="36">
        <v>36526</v>
      </c>
      <c r="D631" s="35" t="s">
        <v>17</v>
      </c>
      <c r="E631" s="35" t="s">
        <v>1820</v>
      </c>
    </row>
    <row r="632" spans="1:5" ht="15" x14ac:dyDescent="0.25">
      <c r="A632" s="35" t="s">
        <v>2297</v>
      </c>
      <c r="B632" s="35" t="s">
        <v>2298</v>
      </c>
      <c r="C632" s="36">
        <v>37987</v>
      </c>
      <c r="D632" s="35" t="s">
        <v>17</v>
      </c>
      <c r="E632" s="35" t="s">
        <v>1820</v>
      </c>
    </row>
    <row r="633" spans="1:5" ht="15" x14ac:dyDescent="0.25">
      <c r="A633" s="35" t="s">
        <v>2053</v>
      </c>
      <c r="B633" s="35" t="s">
        <v>2054</v>
      </c>
      <c r="C633" s="36">
        <v>37706</v>
      </c>
      <c r="D633" s="35" t="s">
        <v>1981</v>
      </c>
      <c r="E633" s="35" t="s">
        <v>146</v>
      </c>
    </row>
    <row r="634" spans="1:5" ht="15" x14ac:dyDescent="0.25">
      <c r="A634" s="35" t="s">
        <v>2299</v>
      </c>
      <c r="B634" s="35" t="s">
        <v>2711</v>
      </c>
      <c r="C634" s="36">
        <v>17480</v>
      </c>
      <c r="D634" s="35" t="s">
        <v>50</v>
      </c>
      <c r="E634" s="35" t="s">
        <v>1687</v>
      </c>
    </row>
    <row r="635" spans="1:5" ht="15" x14ac:dyDescent="0.25">
      <c r="A635" s="35" t="s">
        <v>2300</v>
      </c>
      <c r="B635" s="35" t="s">
        <v>2301</v>
      </c>
      <c r="C635" s="36">
        <v>35431</v>
      </c>
      <c r="D635" s="35" t="s">
        <v>17</v>
      </c>
      <c r="E635" s="35" t="s">
        <v>1820</v>
      </c>
    </row>
    <row r="636" spans="1:5" ht="15" x14ac:dyDescent="0.25">
      <c r="A636" s="35" t="s">
        <v>3600</v>
      </c>
      <c r="B636" s="35" t="s">
        <v>3601</v>
      </c>
      <c r="C636" s="36">
        <v>38525</v>
      </c>
      <c r="D636" s="35" t="s">
        <v>1480</v>
      </c>
      <c r="E636" s="35" t="s">
        <v>769</v>
      </c>
    </row>
    <row r="637" spans="1:5" ht="15" x14ac:dyDescent="0.25">
      <c r="A637" s="35" t="s">
        <v>3602</v>
      </c>
      <c r="B637" s="35" t="s">
        <v>3603</v>
      </c>
      <c r="C637" s="36">
        <v>28518</v>
      </c>
      <c r="D637" s="35" t="s">
        <v>2909</v>
      </c>
      <c r="E637" s="35" t="s">
        <v>3246</v>
      </c>
    </row>
    <row r="638" spans="1:5" ht="15" x14ac:dyDescent="0.25">
      <c r="A638" s="35" t="s">
        <v>921</v>
      </c>
      <c r="B638" s="35" t="s">
        <v>474</v>
      </c>
      <c r="C638" s="36">
        <v>23582</v>
      </c>
      <c r="D638" s="35" t="s">
        <v>1597</v>
      </c>
      <c r="E638" s="35" t="s">
        <v>148</v>
      </c>
    </row>
    <row r="639" spans="1:5" ht="15" x14ac:dyDescent="0.25">
      <c r="A639" s="35" t="s">
        <v>2712</v>
      </c>
      <c r="B639" s="35" t="s">
        <v>2713</v>
      </c>
      <c r="C639" s="36">
        <v>35852</v>
      </c>
      <c r="D639" s="35" t="s">
        <v>35</v>
      </c>
      <c r="E639" s="35" t="s">
        <v>1720</v>
      </c>
    </row>
    <row r="640" spans="1:5" ht="15" x14ac:dyDescent="0.25">
      <c r="A640" s="35" t="s">
        <v>2055</v>
      </c>
      <c r="B640" s="35" t="s">
        <v>2056</v>
      </c>
      <c r="C640" s="36">
        <v>37609</v>
      </c>
      <c r="D640" s="35" t="s">
        <v>1368</v>
      </c>
      <c r="E640" s="35" t="s">
        <v>1885</v>
      </c>
    </row>
    <row r="641" spans="1:5" ht="15" x14ac:dyDescent="0.25">
      <c r="A641" s="35" t="s">
        <v>2714</v>
      </c>
      <c r="B641" s="35" t="s">
        <v>2715</v>
      </c>
      <c r="C641" s="36">
        <v>37368</v>
      </c>
      <c r="D641" s="35" t="s">
        <v>20</v>
      </c>
      <c r="E641" s="35" t="s">
        <v>2863</v>
      </c>
    </row>
    <row r="642" spans="1:5" ht="15" x14ac:dyDescent="0.25">
      <c r="A642" s="35" t="s">
        <v>2716</v>
      </c>
      <c r="B642" s="35" t="s">
        <v>2717</v>
      </c>
      <c r="C642" s="36">
        <v>38933</v>
      </c>
      <c r="D642" s="35" t="s">
        <v>21</v>
      </c>
      <c r="E642" s="35" t="s">
        <v>2863</v>
      </c>
    </row>
    <row r="643" spans="1:5" ht="15" x14ac:dyDescent="0.25">
      <c r="A643" s="35" t="s">
        <v>3237</v>
      </c>
      <c r="B643" s="35" t="s">
        <v>3238</v>
      </c>
      <c r="C643" s="36">
        <v>39241</v>
      </c>
      <c r="D643" s="35" t="s">
        <v>3774</v>
      </c>
      <c r="E643" s="35" t="s">
        <v>3246</v>
      </c>
    </row>
    <row r="644" spans="1:5" ht="15" x14ac:dyDescent="0.25">
      <c r="A644" s="35" t="s">
        <v>1487</v>
      </c>
      <c r="B644" s="35" t="s">
        <v>1488</v>
      </c>
      <c r="C644" s="36">
        <v>27342</v>
      </c>
      <c r="D644" s="35" t="s">
        <v>2904</v>
      </c>
      <c r="E644" s="35" t="s">
        <v>769</v>
      </c>
    </row>
    <row r="645" spans="1:5" ht="15" x14ac:dyDescent="0.25">
      <c r="A645" s="35" t="s">
        <v>922</v>
      </c>
      <c r="B645" s="35" t="s">
        <v>751</v>
      </c>
      <c r="C645" s="35"/>
      <c r="D645" s="35" t="s">
        <v>1459</v>
      </c>
      <c r="E645" s="35" t="s">
        <v>753</v>
      </c>
    </row>
    <row r="646" spans="1:5" ht="15" x14ac:dyDescent="0.25">
      <c r="A646" s="35" t="s">
        <v>2718</v>
      </c>
      <c r="B646" s="35" t="s">
        <v>2719</v>
      </c>
      <c r="C646" s="36">
        <v>38718</v>
      </c>
      <c r="D646" s="35" t="s">
        <v>19</v>
      </c>
      <c r="E646" s="35" t="s">
        <v>2608</v>
      </c>
    </row>
    <row r="647" spans="1:5" ht="15" x14ac:dyDescent="0.25">
      <c r="A647" s="35" t="s">
        <v>923</v>
      </c>
      <c r="B647" s="35" t="s">
        <v>239</v>
      </c>
      <c r="C647" s="36">
        <v>37128</v>
      </c>
      <c r="D647" s="35" t="s">
        <v>53</v>
      </c>
      <c r="E647" s="35" t="s">
        <v>167</v>
      </c>
    </row>
    <row r="648" spans="1:5" ht="15" x14ac:dyDescent="0.25">
      <c r="A648" s="35" t="s">
        <v>924</v>
      </c>
      <c r="B648" s="35" t="s">
        <v>234</v>
      </c>
      <c r="C648" s="36">
        <v>36721</v>
      </c>
      <c r="D648" s="35" t="s">
        <v>2911</v>
      </c>
      <c r="E648" s="35" t="s">
        <v>167</v>
      </c>
    </row>
    <row r="649" spans="1:5" ht="15" x14ac:dyDescent="0.25">
      <c r="A649" s="35" t="s">
        <v>1577</v>
      </c>
      <c r="B649" s="35" t="s">
        <v>1578</v>
      </c>
      <c r="C649" s="36">
        <v>35926</v>
      </c>
      <c r="D649" s="35" t="s">
        <v>225</v>
      </c>
      <c r="E649" s="35" t="s">
        <v>780</v>
      </c>
    </row>
    <row r="650" spans="1:5" ht="15" x14ac:dyDescent="0.25">
      <c r="A650" s="35" t="s">
        <v>2426</v>
      </c>
      <c r="B650" s="35" t="s">
        <v>2427</v>
      </c>
      <c r="C650" s="36">
        <v>39720</v>
      </c>
      <c r="D650" s="35" t="s">
        <v>55</v>
      </c>
      <c r="E650" s="35" t="s">
        <v>42</v>
      </c>
    </row>
    <row r="651" spans="1:5" ht="15" x14ac:dyDescent="0.25">
      <c r="A651" s="35" t="s">
        <v>925</v>
      </c>
      <c r="B651" s="35" t="s">
        <v>606</v>
      </c>
      <c r="C651" s="36">
        <v>31741</v>
      </c>
      <c r="D651" s="35" t="s">
        <v>27</v>
      </c>
      <c r="E651" s="35" t="s">
        <v>593</v>
      </c>
    </row>
    <row r="652" spans="1:5" ht="15" x14ac:dyDescent="0.25">
      <c r="A652" s="35" t="s">
        <v>1372</v>
      </c>
      <c r="B652" s="35" t="s">
        <v>1579</v>
      </c>
      <c r="C652" s="36">
        <v>25249</v>
      </c>
      <c r="D652" s="35" t="s">
        <v>21</v>
      </c>
      <c r="E652" s="35" t="s">
        <v>1330</v>
      </c>
    </row>
    <row r="653" spans="1:5" ht="15" x14ac:dyDescent="0.25">
      <c r="A653" s="35" t="s">
        <v>926</v>
      </c>
      <c r="B653" s="35" t="s">
        <v>256</v>
      </c>
      <c r="C653" s="36">
        <v>26502</v>
      </c>
      <c r="D653" s="35" t="s">
        <v>2699</v>
      </c>
      <c r="E653" s="35" t="s">
        <v>167</v>
      </c>
    </row>
    <row r="654" spans="1:5" ht="15" x14ac:dyDescent="0.25">
      <c r="A654" s="35" t="s">
        <v>1373</v>
      </c>
      <c r="B654" s="35" t="s">
        <v>1374</v>
      </c>
      <c r="C654" s="36">
        <v>36594</v>
      </c>
      <c r="D654" s="35" t="s">
        <v>1368</v>
      </c>
      <c r="E654" s="35" t="s">
        <v>42</v>
      </c>
    </row>
    <row r="655" spans="1:5" ht="15" x14ac:dyDescent="0.25">
      <c r="A655" s="35" t="s">
        <v>2057</v>
      </c>
      <c r="B655" s="35" t="s">
        <v>2058</v>
      </c>
      <c r="C655" s="36">
        <v>28299</v>
      </c>
      <c r="D655" s="35" t="s">
        <v>20</v>
      </c>
      <c r="E655" s="35" t="s">
        <v>2059</v>
      </c>
    </row>
    <row r="656" spans="1:5" ht="15" x14ac:dyDescent="0.25">
      <c r="A656" s="35" t="s">
        <v>927</v>
      </c>
      <c r="B656" s="35" t="s">
        <v>598</v>
      </c>
      <c r="C656" s="36">
        <v>24979</v>
      </c>
      <c r="D656" s="35" t="s">
        <v>27</v>
      </c>
      <c r="E656" s="35" t="s">
        <v>505</v>
      </c>
    </row>
    <row r="657" spans="1:5" ht="15" x14ac:dyDescent="0.25">
      <c r="A657" s="35" t="s">
        <v>1519</v>
      </c>
      <c r="B657" s="35" t="s">
        <v>1230</v>
      </c>
      <c r="C657" s="36">
        <v>35382</v>
      </c>
      <c r="D657" s="35" t="s">
        <v>53</v>
      </c>
      <c r="E657" s="35" t="s">
        <v>3682</v>
      </c>
    </row>
    <row r="658" spans="1:5" ht="15" x14ac:dyDescent="0.25">
      <c r="A658" s="35" t="s">
        <v>3682</v>
      </c>
      <c r="B658" s="35" t="s">
        <v>3683</v>
      </c>
      <c r="C658" s="36">
        <v>23163</v>
      </c>
      <c r="D658" s="35" t="s">
        <v>20</v>
      </c>
      <c r="E658" s="35" t="s">
        <v>3868</v>
      </c>
    </row>
    <row r="659" spans="1:5" ht="15" x14ac:dyDescent="0.25">
      <c r="A659" s="35" t="s">
        <v>928</v>
      </c>
      <c r="B659" s="35" t="s">
        <v>268</v>
      </c>
      <c r="C659" s="36">
        <v>23886</v>
      </c>
      <c r="D659" s="35" t="s">
        <v>2912</v>
      </c>
      <c r="E659" s="35" t="s">
        <v>167</v>
      </c>
    </row>
    <row r="660" spans="1:5" ht="15" x14ac:dyDescent="0.25">
      <c r="A660" s="35" t="s">
        <v>1375</v>
      </c>
      <c r="B660" s="35" t="s">
        <v>1580</v>
      </c>
      <c r="C660" s="36">
        <v>35421</v>
      </c>
      <c r="D660" s="35" t="s">
        <v>19</v>
      </c>
      <c r="E660" s="35" t="s">
        <v>1330</v>
      </c>
    </row>
    <row r="661" spans="1:5" ht="15" x14ac:dyDescent="0.25">
      <c r="A661" s="35" t="s">
        <v>1376</v>
      </c>
      <c r="B661" s="35" t="s">
        <v>1581</v>
      </c>
      <c r="C661" s="36">
        <v>23954</v>
      </c>
      <c r="D661" s="35" t="s">
        <v>21</v>
      </c>
      <c r="E661" s="35" t="s">
        <v>1330</v>
      </c>
    </row>
    <row r="662" spans="1:5" ht="15" x14ac:dyDescent="0.25">
      <c r="A662" s="35" t="s">
        <v>3103</v>
      </c>
      <c r="B662" s="35" t="s">
        <v>3104</v>
      </c>
      <c r="C662" s="36">
        <v>39000</v>
      </c>
      <c r="D662" s="35" t="s">
        <v>24</v>
      </c>
      <c r="E662" s="35" t="s">
        <v>167</v>
      </c>
    </row>
    <row r="663" spans="1:5" ht="15" x14ac:dyDescent="0.25">
      <c r="A663" s="35" t="s">
        <v>1377</v>
      </c>
      <c r="B663" s="35" t="s">
        <v>1582</v>
      </c>
      <c r="C663" s="36">
        <v>34985</v>
      </c>
      <c r="D663" s="35" t="s">
        <v>19</v>
      </c>
      <c r="E663" s="35" t="s">
        <v>1330</v>
      </c>
    </row>
    <row r="664" spans="1:5" ht="15" x14ac:dyDescent="0.25">
      <c r="A664" s="35" t="s">
        <v>1583</v>
      </c>
      <c r="B664" s="35" t="s">
        <v>1584</v>
      </c>
      <c r="C664" s="36">
        <v>37732</v>
      </c>
      <c r="D664" s="35" t="s">
        <v>24</v>
      </c>
      <c r="E664" s="35" t="s">
        <v>1330</v>
      </c>
    </row>
    <row r="665" spans="1:5" ht="15" x14ac:dyDescent="0.25">
      <c r="A665" s="35" t="s">
        <v>3181</v>
      </c>
      <c r="B665" s="35" t="s">
        <v>3182</v>
      </c>
      <c r="C665" s="36">
        <v>40679</v>
      </c>
      <c r="D665" s="35" t="s">
        <v>44</v>
      </c>
      <c r="E665" s="35" t="s">
        <v>1885</v>
      </c>
    </row>
    <row r="666" spans="1:5" ht="15" x14ac:dyDescent="0.25">
      <c r="A666" s="35" t="s">
        <v>1585</v>
      </c>
      <c r="B666" s="35" t="s">
        <v>1586</v>
      </c>
      <c r="C666" s="36">
        <v>29212</v>
      </c>
      <c r="D666" s="35" t="s">
        <v>24</v>
      </c>
      <c r="E666" s="35" t="s">
        <v>1330</v>
      </c>
    </row>
    <row r="667" spans="1:5" ht="15" x14ac:dyDescent="0.25">
      <c r="A667" s="35" t="s">
        <v>929</v>
      </c>
      <c r="B667" s="35" t="s">
        <v>576</v>
      </c>
      <c r="C667" s="36">
        <v>31199</v>
      </c>
      <c r="D667" s="35" t="s">
        <v>20</v>
      </c>
      <c r="E667" s="35" t="s">
        <v>577</v>
      </c>
    </row>
    <row r="668" spans="1:5" ht="15" x14ac:dyDescent="0.25">
      <c r="A668" s="35" t="s">
        <v>930</v>
      </c>
      <c r="B668" s="35" t="s">
        <v>1587</v>
      </c>
      <c r="C668" s="36">
        <v>27378</v>
      </c>
      <c r="D668" s="35" t="s">
        <v>1731</v>
      </c>
      <c r="E668" s="35" t="s">
        <v>957</v>
      </c>
    </row>
    <row r="669" spans="1:5" ht="15" x14ac:dyDescent="0.25">
      <c r="A669" s="35" t="s">
        <v>3921</v>
      </c>
      <c r="B669" s="35" t="s">
        <v>3930</v>
      </c>
      <c r="C669" s="35"/>
      <c r="D669" s="35" t="s">
        <v>3920</v>
      </c>
      <c r="E669" s="35" t="s">
        <v>3931</v>
      </c>
    </row>
    <row r="670" spans="1:5" ht="15" x14ac:dyDescent="0.25">
      <c r="A670" s="35" t="s">
        <v>3105</v>
      </c>
      <c r="B670" s="35" t="s">
        <v>3106</v>
      </c>
      <c r="C670" s="36">
        <v>40103</v>
      </c>
      <c r="D670" s="35" t="s">
        <v>3698</v>
      </c>
      <c r="E670" s="35" t="s">
        <v>269</v>
      </c>
    </row>
    <row r="671" spans="1:5" ht="15" x14ac:dyDescent="0.25">
      <c r="A671" s="35" t="s">
        <v>1780</v>
      </c>
      <c r="B671" s="35" t="s">
        <v>1781</v>
      </c>
      <c r="C671" s="36">
        <v>38125</v>
      </c>
      <c r="D671" s="35" t="s">
        <v>20</v>
      </c>
      <c r="E671" s="35" t="s">
        <v>508</v>
      </c>
    </row>
    <row r="672" spans="1:5" ht="15" x14ac:dyDescent="0.25">
      <c r="A672" s="35" t="s">
        <v>3834</v>
      </c>
      <c r="B672" s="35" t="s">
        <v>3835</v>
      </c>
      <c r="C672" s="36">
        <v>26276</v>
      </c>
      <c r="D672" s="35" t="s">
        <v>17</v>
      </c>
      <c r="E672" s="35" t="s">
        <v>3836</v>
      </c>
    </row>
    <row r="673" spans="1:5" ht="15" x14ac:dyDescent="0.25">
      <c r="A673" s="35" t="s">
        <v>3013</v>
      </c>
      <c r="B673" s="35" t="s">
        <v>3014</v>
      </c>
      <c r="C673" s="35"/>
      <c r="D673" s="35" t="s">
        <v>20</v>
      </c>
      <c r="E673" s="35" t="s">
        <v>2059</v>
      </c>
    </row>
    <row r="674" spans="1:5" ht="15" x14ac:dyDescent="0.25">
      <c r="A674" s="35" t="s">
        <v>931</v>
      </c>
      <c r="B674" s="35" t="s">
        <v>343</v>
      </c>
      <c r="C674" s="36">
        <v>28943</v>
      </c>
      <c r="D674" s="35" t="s">
        <v>85</v>
      </c>
      <c r="E674" s="35" t="s">
        <v>146</v>
      </c>
    </row>
    <row r="675" spans="1:5" ht="15" x14ac:dyDescent="0.25">
      <c r="A675" s="35" t="s">
        <v>1378</v>
      </c>
      <c r="B675" s="35" t="s">
        <v>1588</v>
      </c>
      <c r="C675" s="36">
        <v>37083</v>
      </c>
      <c r="D675" s="35" t="s">
        <v>24</v>
      </c>
      <c r="E675" s="35" t="s">
        <v>1330</v>
      </c>
    </row>
    <row r="676" spans="1:5" ht="15" x14ac:dyDescent="0.25">
      <c r="A676" s="35" t="s">
        <v>1691</v>
      </c>
      <c r="B676" s="35" t="s">
        <v>1692</v>
      </c>
      <c r="C676" s="36">
        <v>35775</v>
      </c>
      <c r="D676" s="35" t="s">
        <v>17</v>
      </c>
      <c r="E676" s="35" t="s">
        <v>1330</v>
      </c>
    </row>
    <row r="677" spans="1:5" ht="15" x14ac:dyDescent="0.25">
      <c r="A677" s="35" t="s">
        <v>2162</v>
      </c>
      <c r="B677" s="35" t="s">
        <v>2163</v>
      </c>
      <c r="C677" s="36">
        <v>37867</v>
      </c>
      <c r="D677" s="35" t="s">
        <v>34</v>
      </c>
      <c r="E677" s="35" t="s">
        <v>1330</v>
      </c>
    </row>
    <row r="678" spans="1:5" ht="15" x14ac:dyDescent="0.25">
      <c r="A678" s="35" t="s">
        <v>2164</v>
      </c>
      <c r="B678" s="35" t="s">
        <v>2165</v>
      </c>
      <c r="C678" s="36">
        <v>39383</v>
      </c>
      <c r="D678" s="35" t="s">
        <v>34</v>
      </c>
      <c r="E678" s="35" t="s">
        <v>1330</v>
      </c>
    </row>
    <row r="679" spans="1:5" ht="15" x14ac:dyDescent="0.25">
      <c r="A679" s="35" t="s">
        <v>2060</v>
      </c>
      <c r="B679" s="35" t="s">
        <v>1942</v>
      </c>
      <c r="C679" s="36">
        <v>34853</v>
      </c>
      <c r="D679" s="35" t="s">
        <v>36</v>
      </c>
      <c r="E679" s="35" t="s">
        <v>636</v>
      </c>
    </row>
    <row r="680" spans="1:5" ht="15" x14ac:dyDescent="0.25">
      <c r="A680" s="35" t="s">
        <v>1337</v>
      </c>
      <c r="B680" s="35" t="s">
        <v>1589</v>
      </c>
      <c r="C680" s="36">
        <v>36054</v>
      </c>
      <c r="D680" s="35" t="s">
        <v>20</v>
      </c>
      <c r="E680" s="35" t="s">
        <v>1330</v>
      </c>
    </row>
    <row r="681" spans="1:5" ht="15" x14ac:dyDescent="0.25">
      <c r="A681" s="35" t="s">
        <v>2720</v>
      </c>
      <c r="B681" s="35" t="s">
        <v>2721</v>
      </c>
      <c r="C681" s="36">
        <v>38959</v>
      </c>
      <c r="D681" s="35" t="s">
        <v>24</v>
      </c>
      <c r="E681" s="35" t="s">
        <v>536</v>
      </c>
    </row>
    <row r="682" spans="1:5" ht="15" x14ac:dyDescent="0.25">
      <c r="A682" s="35" t="s">
        <v>2722</v>
      </c>
      <c r="B682" s="35" t="s">
        <v>2723</v>
      </c>
      <c r="C682" s="36">
        <v>37602</v>
      </c>
      <c r="D682" s="35" t="s">
        <v>21</v>
      </c>
      <c r="E682" s="35" t="s">
        <v>536</v>
      </c>
    </row>
    <row r="683" spans="1:5" ht="15" x14ac:dyDescent="0.25">
      <c r="A683" s="35" t="s">
        <v>3512</v>
      </c>
      <c r="B683" s="35" t="s">
        <v>3513</v>
      </c>
      <c r="C683" s="36">
        <v>38241</v>
      </c>
      <c r="D683" s="35" t="s">
        <v>63</v>
      </c>
      <c r="E683" s="35" t="s">
        <v>3042</v>
      </c>
    </row>
    <row r="684" spans="1:5" ht="15" x14ac:dyDescent="0.25">
      <c r="A684" s="35" t="s">
        <v>2302</v>
      </c>
      <c r="B684" s="35" t="s">
        <v>2303</v>
      </c>
      <c r="C684" s="36">
        <v>28491</v>
      </c>
      <c r="D684" s="35" t="s">
        <v>32</v>
      </c>
      <c r="E684" s="35" t="s">
        <v>1820</v>
      </c>
    </row>
    <row r="685" spans="1:5" ht="15" x14ac:dyDescent="0.25">
      <c r="A685" s="35" t="s">
        <v>932</v>
      </c>
      <c r="B685" s="35" t="s">
        <v>203</v>
      </c>
      <c r="C685" s="36">
        <v>35691</v>
      </c>
      <c r="D685" s="35" t="s">
        <v>554</v>
      </c>
      <c r="E685" s="35" t="s">
        <v>194</v>
      </c>
    </row>
    <row r="686" spans="1:5" ht="15" x14ac:dyDescent="0.25">
      <c r="A686" s="35" t="s">
        <v>1523</v>
      </c>
      <c r="B686" s="35" t="s">
        <v>1524</v>
      </c>
      <c r="C686" s="36">
        <v>38279</v>
      </c>
      <c r="D686" s="35" t="s">
        <v>2889</v>
      </c>
      <c r="E686" s="35" t="s">
        <v>769</v>
      </c>
    </row>
    <row r="687" spans="1:5" ht="15" x14ac:dyDescent="0.25">
      <c r="A687" s="35" t="s">
        <v>933</v>
      </c>
      <c r="B687" s="35" t="s">
        <v>722</v>
      </c>
      <c r="C687" s="36">
        <v>26364</v>
      </c>
      <c r="D687" s="35" t="s">
        <v>33</v>
      </c>
      <c r="E687" s="35" t="s">
        <v>156</v>
      </c>
    </row>
    <row r="688" spans="1:5" ht="15" x14ac:dyDescent="0.25">
      <c r="A688" s="35" t="s">
        <v>2304</v>
      </c>
      <c r="B688" s="35" t="s">
        <v>2305</v>
      </c>
      <c r="C688" s="36">
        <v>37726</v>
      </c>
      <c r="D688" s="35" t="s">
        <v>2003</v>
      </c>
      <c r="E688" s="35" t="s">
        <v>1687</v>
      </c>
    </row>
    <row r="689" spans="1:5" ht="15" x14ac:dyDescent="0.25">
      <c r="A689" s="35" t="s">
        <v>1712</v>
      </c>
      <c r="B689" s="35" t="s">
        <v>1713</v>
      </c>
      <c r="C689" s="36">
        <v>35800</v>
      </c>
      <c r="D689" s="35" t="s">
        <v>21</v>
      </c>
      <c r="E689" s="35" t="s">
        <v>528</v>
      </c>
    </row>
    <row r="690" spans="1:5" ht="15" x14ac:dyDescent="0.25">
      <c r="A690" s="35" t="s">
        <v>1590</v>
      </c>
      <c r="B690" s="35" t="s">
        <v>1591</v>
      </c>
      <c r="C690" s="36">
        <v>36211</v>
      </c>
      <c r="D690" s="35" t="s">
        <v>21</v>
      </c>
      <c r="E690" s="35" t="s">
        <v>1557</v>
      </c>
    </row>
    <row r="691" spans="1:5" ht="15" x14ac:dyDescent="0.25">
      <c r="A691" s="35" t="s">
        <v>2428</v>
      </c>
      <c r="B691" s="35" t="s">
        <v>1592</v>
      </c>
      <c r="C691" s="36">
        <v>37701</v>
      </c>
      <c r="D691" s="35" t="s">
        <v>40</v>
      </c>
      <c r="E691" s="35" t="s">
        <v>1557</v>
      </c>
    </row>
    <row r="692" spans="1:5" ht="15" x14ac:dyDescent="0.25">
      <c r="A692" s="35" t="s">
        <v>3932</v>
      </c>
      <c r="B692" s="35" t="s">
        <v>3933</v>
      </c>
      <c r="C692" s="36">
        <v>38962</v>
      </c>
      <c r="D692" s="35" t="s">
        <v>44</v>
      </c>
      <c r="E692" s="35" t="s">
        <v>769</v>
      </c>
    </row>
    <row r="693" spans="1:5" ht="15" x14ac:dyDescent="0.25">
      <c r="A693" s="35" t="s">
        <v>1231</v>
      </c>
      <c r="B693" s="35" t="s">
        <v>1232</v>
      </c>
      <c r="C693" s="36">
        <v>37535</v>
      </c>
      <c r="D693" s="35" t="s">
        <v>39</v>
      </c>
      <c r="E693" s="35" t="s">
        <v>536</v>
      </c>
    </row>
    <row r="694" spans="1:5" ht="15" x14ac:dyDescent="0.25">
      <c r="A694" s="35" t="s">
        <v>1379</v>
      </c>
      <c r="B694" s="35" t="s">
        <v>1380</v>
      </c>
      <c r="C694" s="36">
        <v>36530</v>
      </c>
      <c r="D694" s="35" t="s">
        <v>39</v>
      </c>
      <c r="E694" s="35" t="s">
        <v>536</v>
      </c>
    </row>
    <row r="695" spans="1:5" ht="15" x14ac:dyDescent="0.25">
      <c r="A695" s="35" t="s">
        <v>2725</v>
      </c>
      <c r="B695" s="35" t="s">
        <v>2726</v>
      </c>
      <c r="C695" s="36">
        <v>31433</v>
      </c>
      <c r="D695" s="35" t="s">
        <v>32</v>
      </c>
      <c r="E695" s="35" t="s">
        <v>780</v>
      </c>
    </row>
    <row r="696" spans="1:5" ht="15" x14ac:dyDescent="0.25">
      <c r="A696" s="35" t="s">
        <v>2727</v>
      </c>
      <c r="B696" s="35" t="s">
        <v>2728</v>
      </c>
      <c r="C696" s="36">
        <v>37194</v>
      </c>
      <c r="D696" s="35" t="s">
        <v>263</v>
      </c>
      <c r="E696" s="35" t="s">
        <v>780</v>
      </c>
    </row>
    <row r="697" spans="1:5" ht="15" x14ac:dyDescent="0.25">
      <c r="A697" s="35" t="s">
        <v>650</v>
      </c>
      <c r="B697" s="35" t="s">
        <v>657</v>
      </c>
      <c r="C697" s="36">
        <v>24045</v>
      </c>
      <c r="D697" s="35" t="s">
        <v>67</v>
      </c>
      <c r="E697" s="35" t="s">
        <v>658</v>
      </c>
    </row>
    <row r="698" spans="1:5" ht="15" x14ac:dyDescent="0.25">
      <c r="A698" s="35" t="s">
        <v>934</v>
      </c>
      <c r="B698" s="35" t="s">
        <v>377</v>
      </c>
      <c r="C698" s="36">
        <v>30860</v>
      </c>
      <c r="D698" s="35" t="s">
        <v>1943</v>
      </c>
      <c r="E698" s="35" t="s">
        <v>160</v>
      </c>
    </row>
    <row r="699" spans="1:5" ht="15" x14ac:dyDescent="0.25">
      <c r="A699" s="35" t="s">
        <v>935</v>
      </c>
      <c r="B699" s="35" t="s">
        <v>280</v>
      </c>
      <c r="C699" s="36">
        <v>18436</v>
      </c>
      <c r="D699" s="35" t="s">
        <v>82</v>
      </c>
      <c r="E699" s="35" t="s">
        <v>160</v>
      </c>
    </row>
    <row r="700" spans="1:5" ht="15" x14ac:dyDescent="0.25">
      <c r="A700" s="35" t="s">
        <v>936</v>
      </c>
      <c r="B700" s="35" t="s">
        <v>396</v>
      </c>
      <c r="C700" s="36">
        <v>32271</v>
      </c>
      <c r="D700" s="35" t="s">
        <v>25</v>
      </c>
      <c r="E700" s="35" t="s">
        <v>160</v>
      </c>
    </row>
    <row r="701" spans="1:5" ht="15" x14ac:dyDescent="0.25">
      <c r="A701" s="35" t="s">
        <v>937</v>
      </c>
      <c r="B701" s="35" t="s">
        <v>129</v>
      </c>
      <c r="C701" s="36">
        <v>23719</v>
      </c>
      <c r="D701" s="35" t="s">
        <v>27</v>
      </c>
      <c r="E701" s="35" t="s">
        <v>1885</v>
      </c>
    </row>
    <row r="702" spans="1:5" ht="15" x14ac:dyDescent="0.25">
      <c r="A702" s="35" t="s">
        <v>938</v>
      </c>
      <c r="B702" s="35" t="s">
        <v>378</v>
      </c>
      <c r="C702" s="36">
        <v>28611</v>
      </c>
      <c r="D702" s="35" t="s">
        <v>31</v>
      </c>
      <c r="E702" s="35" t="s">
        <v>167</v>
      </c>
    </row>
    <row r="703" spans="1:5" ht="15" x14ac:dyDescent="0.25">
      <c r="A703" s="35" t="s">
        <v>3107</v>
      </c>
      <c r="B703" s="35" t="s">
        <v>3108</v>
      </c>
      <c r="C703" s="36">
        <v>34248</v>
      </c>
      <c r="D703" s="35" t="s">
        <v>3934</v>
      </c>
      <c r="E703" s="35" t="s">
        <v>264</v>
      </c>
    </row>
    <row r="704" spans="1:5" ht="15" x14ac:dyDescent="0.25">
      <c r="A704" s="35" t="s">
        <v>2245</v>
      </c>
      <c r="B704" s="35" t="s">
        <v>2246</v>
      </c>
      <c r="C704" s="36">
        <v>39518</v>
      </c>
      <c r="D704" s="35" t="s">
        <v>21</v>
      </c>
      <c r="E704" s="35" t="s">
        <v>1557</v>
      </c>
    </row>
    <row r="705" spans="1:5" ht="15" x14ac:dyDescent="0.25">
      <c r="A705" s="35" t="s">
        <v>1593</v>
      </c>
      <c r="B705" s="35" t="s">
        <v>1594</v>
      </c>
      <c r="C705" s="36">
        <v>39241</v>
      </c>
      <c r="D705" s="35" t="s">
        <v>1528</v>
      </c>
      <c r="E705" s="35" t="s">
        <v>1330</v>
      </c>
    </row>
    <row r="706" spans="1:5" ht="15" x14ac:dyDescent="0.25">
      <c r="A706" s="35" t="s">
        <v>2913</v>
      </c>
      <c r="B706" s="35" t="s">
        <v>1811</v>
      </c>
      <c r="C706" s="36">
        <v>27308</v>
      </c>
      <c r="D706" s="35" t="s">
        <v>2914</v>
      </c>
      <c r="E706" s="35" t="s">
        <v>2915</v>
      </c>
    </row>
    <row r="707" spans="1:5" ht="15" x14ac:dyDescent="0.25">
      <c r="A707" s="35" t="s">
        <v>2915</v>
      </c>
      <c r="B707" s="35" t="s">
        <v>1931</v>
      </c>
      <c r="C707" s="36">
        <v>26250</v>
      </c>
      <c r="D707" s="35" t="s">
        <v>2916</v>
      </c>
      <c r="E707" s="35" t="s">
        <v>2917</v>
      </c>
    </row>
    <row r="708" spans="1:5" ht="15" x14ac:dyDescent="0.25">
      <c r="A708" s="35" t="s">
        <v>2917</v>
      </c>
      <c r="B708" s="35" t="s">
        <v>1966</v>
      </c>
      <c r="C708" s="36">
        <v>24475</v>
      </c>
      <c r="D708" s="35" t="s">
        <v>541</v>
      </c>
      <c r="E708" s="35" t="s">
        <v>769</v>
      </c>
    </row>
    <row r="709" spans="1:5" ht="15" x14ac:dyDescent="0.25">
      <c r="A709" s="35" t="s">
        <v>3625</v>
      </c>
      <c r="B709" s="35" t="s">
        <v>2729</v>
      </c>
      <c r="C709" s="36">
        <v>34700</v>
      </c>
      <c r="D709" s="35" t="s">
        <v>34</v>
      </c>
      <c r="E709" s="35" t="s">
        <v>1720</v>
      </c>
    </row>
    <row r="710" spans="1:5" ht="15" x14ac:dyDescent="0.25">
      <c r="A710" s="35" t="s">
        <v>2730</v>
      </c>
      <c r="B710" s="35" t="s">
        <v>2731</v>
      </c>
      <c r="C710" s="36">
        <v>36159</v>
      </c>
      <c r="D710" s="35" t="s">
        <v>2336</v>
      </c>
      <c r="E710" s="35" t="s">
        <v>2227</v>
      </c>
    </row>
    <row r="711" spans="1:5" ht="15" x14ac:dyDescent="0.25">
      <c r="A711" s="35" t="s">
        <v>2247</v>
      </c>
      <c r="B711" s="35" t="s">
        <v>2248</v>
      </c>
      <c r="C711" s="36">
        <v>38007</v>
      </c>
      <c r="D711" s="35" t="s">
        <v>24</v>
      </c>
      <c r="E711" s="35" t="s">
        <v>1885</v>
      </c>
    </row>
    <row r="712" spans="1:5" ht="15" x14ac:dyDescent="0.25">
      <c r="A712" s="35" t="s">
        <v>2249</v>
      </c>
      <c r="B712" s="35" t="s">
        <v>2250</v>
      </c>
      <c r="C712" s="36">
        <v>21334</v>
      </c>
      <c r="D712" s="35" t="s">
        <v>24</v>
      </c>
      <c r="E712" s="35" t="s">
        <v>1885</v>
      </c>
    </row>
    <row r="713" spans="1:5" ht="15" x14ac:dyDescent="0.25">
      <c r="A713" s="35" t="s">
        <v>1381</v>
      </c>
      <c r="B713" s="35" t="s">
        <v>273</v>
      </c>
      <c r="C713" s="36">
        <v>25448</v>
      </c>
      <c r="D713" s="35" t="s">
        <v>29</v>
      </c>
      <c r="E713" s="35" t="s">
        <v>150</v>
      </c>
    </row>
    <row r="714" spans="1:5" ht="15" x14ac:dyDescent="0.25">
      <c r="A714" s="35" t="s">
        <v>2524</v>
      </c>
      <c r="B714" s="35" t="s">
        <v>2525</v>
      </c>
      <c r="C714" s="36">
        <v>36206</v>
      </c>
      <c r="D714" s="35" t="s">
        <v>53</v>
      </c>
      <c r="E714" s="35" t="s">
        <v>154</v>
      </c>
    </row>
    <row r="715" spans="1:5" ht="15" x14ac:dyDescent="0.25">
      <c r="A715" s="35" t="s">
        <v>939</v>
      </c>
      <c r="B715" s="35" t="s">
        <v>382</v>
      </c>
      <c r="C715" s="36">
        <v>30011</v>
      </c>
      <c r="D715" s="35" t="s">
        <v>39</v>
      </c>
      <c r="E715" s="35" t="s">
        <v>156</v>
      </c>
    </row>
    <row r="716" spans="1:5" ht="15" x14ac:dyDescent="0.25">
      <c r="A716" s="35" t="s">
        <v>1595</v>
      </c>
      <c r="B716" s="35" t="s">
        <v>1596</v>
      </c>
      <c r="C716" s="36">
        <v>28371</v>
      </c>
      <c r="D716" s="35" t="s">
        <v>554</v>
      </c>
      <c r="E716" s="35" t="s">
        <v>1598</v>
      </c>
    </row>
    <row r="717" spans="1:5" ht="15" x14ac:dyDescent="0.25">
      <c r="A717" s="35" t="s">
        <v>1599</v>
      </c>
      <c r="B717" s="35" t="s">
        <v>1600</v>
      </c>
      <c r="C717" s="36">
        <v>27683</v>
      </c>
      <c r="D717" s="35" t="s">
        <v>3886</v>
      </c>
      <c r="E717" s="35" t="s">
        <v>269</v>
      </c>
    </row>
    <row r="718" spans="1:5" ht="15" x14ac:dyDescent="0.25">
      <c r="A718" s="35" t="s">
        <v>940</v>
      </c>
      <c r="B718" s="35" t="s">
        <v>265</v>
      </c>
      <c r="C718" s="36">
        <v>24680</v>
      </c>
      <c r="D718" s="35" t="s">
        <v>1944</v>
      </c>
      <c r="E718" s="35" t="s">
        <v>266</v>
      </c>
    </row>
    <row r="719" spans="1:5" ht="15" x14ac:dyDescent="0.25">
      <c r="A719" s="35" t="s">
        <v>3720</v>
      </c>
      <c r="B719" s="35" t="s">
        <v>3721</v>
      </c>
      <c r="C719" s="36">
        <v>24812</v>
      </c>
      <c r="D719" s="35" t="s">
        <v>20</v>
      </c>
      <c r="E719" s="35" t="s">
        <v>3722</v>
      </c>
    </row>
    <row r="720" spans="1:5" ht="15" x14ac:dyDescent="0.25">
      <c r="A720" s="35" t="s">
        <v>3373</v>
      </c>
      <c r="B720" s="35" t="s">
        <v>3374</v>
      </c>
      <c r="C720" s="36">
        <v>37102</v>
      </c>
      <c r="D720" s="35" t="s">
        <v>25</v>
      </c>
      <c r="E720" s="35" t="s">
        <v>536</v>
      </c>
    </row>
    <row r="721" spans="1:5" ht="15" x14ac:dyDescent="0.25">
      <c r="A721" s="35" t="s">
        <v>3109</v>
      </c>
      <c r="B721" s="35" t="s">
        <v>3110</v>
      </c>
      <c r="C721" s="36">
        <v>39744</v>
      </c>
      <c r="D721" s="35" t="s">
        <v>21</v>
      </c>
      <c r="E721" s="35" t="s">
        <v>167</v>
      </c>
    </row>
    <row r="722" spans="1:5" ht="15" x14ac:dyDescent="0.25">
      <c r="A722" s="35" t="s">
        <v>2061</v>
      </c>
      <c r="B722" s="35" t="s">
        <v>2062</v>
      </c>
      <c r="C722" s="36">
        <v>38127</v>
      </c>
      <c r="D722" s="35" t="s">
        <v>29</v>
      </c>
      <c r="E722" s="35" t="s">
        <v>215</v>
      </c>
    </row>
    <row r="723" spans="1:5" ht="15" x14ac:dyDescent="0.25">
      <c r="A723" s="35" t="s">
        <v>941</v>
      </c>
      <c r="B723" s="35" t="s">
        <v>359</v>
      </c>
      <c r="C723" s="36">
        <v>22926</v>
      </c>
      <c r="D723" s="35" t="s">
        <v>39</v>
      </c>
      <c r="E723" s="35" t="s">
        <v>780</v>
      </c>
    </row>
    <row r="724" spans="1:5" ht="15" x14ac:dyDescent="0.25">
      <c r="A724" s="35" t="s">
        <v>3514</v>
      </c>
      <c r="B724" s="35" t="s">
        <v>3515</v>
      </c>
      <c r="C724" s="35"/>
      <c r="D724" s="35" t="s">
        <v>53</v>
      </c>
      <c r="E724" s="35" t="s">
        <v>30</v>
      </c>
    </row>
    <row r="725" spans="1:5" ht="15" x14ac:dyDescent="0.25">
      <c r="A725" s="35" t="s">
        <v>3111</v>
      </c>
      <c r="B725" s="35" t="s">
        <v>3112</v>
      </c>
      <c r="C725" s="36">
        <v>38568</v>
      </c>
      <c r="D725" s="35" t="s">
        <v>1798</v>
      </c>
      <c r="E725" s="35" t="s">
        <v>269</v>
      </c>
    </row>
    <row r="726" spans="1:5" ht="15" x14ac:dyDescent="0.25">
      <c r="A726" s="35" t="s">
        <v>2732</v>
      </c>
      <c r="B726" s="35" t="s">
        <v>2733</v>
      </c>
      <c r="C726" s="36">
        <v>39721</v>
      </c>
      <c r="D726" s="35" t="s">
        <v>34</v>
      </c>
      <c r="E726" s="35" t="s">
        <v>2603</v>
      </c>
    </row>
    <row r="727" spans="1:5" ht="15" x14ac:dyDescent="0.25">
      <c r="A727" s="35" t="s">
        <v>2734</v>
      </c>
      <c r="B727" s="35" t="s">
        <v>2735</v>
      </c>
      <c r="C727" s="36">
        <v>33814</v>
      </c>
      <c r="D727" s="35" t="s">
        <v>24</v>
      </c>
      <c r="E727" s="35" t="s">
        <v>167</v>
      </c>
    </row>
    <row r="728" spans="1:5" ht="15" x14ac:dyDescent="0.25">
      <c r="A728" s="35" t="s">
        <v>942</v>
      </c>
      <c r="B728" s="35" t="s">
        <v>739</v>
      </c>
      <c r="C728" s="36">
        <v>21742</v>
      </c>
      <c r="D728" s="35" t="s">
        <v>121</v>
      </c>
      <c r="E728" s="35" t="s">
        <v>57</v>
      </c>
    </row>
    <row r="729" spans="1:5" ht="15" x14ac:dyDescent="0.25">
      <c r="A729" s="35" t="s">
        <v>2166</v>
      </c>
      <c r="B729" s="35" t="s">
        <v>2167</v>
      </c>
      <c r="C729" s="36">
        <v>40043</v>
      </c>
      <c r="D729" s="35" t="s">
        <v>34</v>
      </c>
      <c r="E729" s="35" t="s">
        <v>1330</v>
      </c>
    </row>
    <row r="730" spans="1:5" ht="15" x14ac:dyDescent="0.25">
      <c r="A730" s="35" t="s">
        <v>943</v>
      </c>
      <c r="B730" s="35" t="s">
        <v>308</v>
      </c>
      <c r="C730" s="36">
        <v>21060</v>
      </c>
      <c r="D730" s="35" t="s">
        <v>46</v>
      </c>
      <c r="E730" s="35" t="s">
        <v>22</v>
      </c>
    </row>
    <row r="731" spans="1:5" ht="15" x14ac:dyDescent="0.25">
      <c r="A731" s="35" t="s">
        <v>2526</v>
      </c>
      <c r="B731" s="35" t="s">
        <v>2527</v>
      </c>
      <c r="C731" s="36">
        <v>38993</v>
      </c>
      <c r="D731" s="35" t="s">
        <v>2919</v>
      </c>
      <c r="E731" s="35" t="s">
        <v>226</v>
      </c>
    </row>
    <row r="732" spans="1:5" ht="15" x14ac:dyDescent="0.25">
      <c r="A732" s="35" t="s">
        <v>944</v>
      </c>
      <c r="B732" s="35" t="s">
        <v>287</v>
      </c>
      <c r="C732" s="35"/>
      <c r="D732" s="35" t="s">
        <v>34</v>
      </c>
      <c r="E732" s="35" t="s">
        <v>156</v>
      </c>
    </row>
    <row r="733" spans="1:5" ht="15" x14ac:dyDescent="0.25">
      <c r="A733" s="35" t="s">
        <v>3375</v>
      </c>
      <c r="B733" s="35" t="s">
        <v>3376</v>
      </c>
      <c r="C733" s="36">
        <v>36419</v>
      </c>
      <c r="D733" s="35" t="s">
        <v>554</v>
      </c>
      <c r="E733" s="35" t="s">
        <v>505</v>
      </c>
    </row>
    <row r="734" spans="1:5" ht="15" x14ac:dyDescent="0.25">
      <c r="A734" s="35" t="s">
        <v>1782</v>
      </c>
      <c r="B734" s="35" t="s">
        <v>1783</v>
      </c>
      <c r="C734" s="36">
        <v>38723</v>
      </c>
      <c r="D734" s="35" t="s">
        <v>32</v>
      </c>
      <c r="E734" s="35" t="s">
        <v>42</v>
      </c>
    </row>
    <row r="735" spans="1:5" ht="15" x14ac:dyDescent="0.25">
      <c r="A735" s="35" t="s">
        <v>3809</v>
      </c>
      <c r="B735" s="35" t="s">
        <v>2817</v>
      </c>
      <c r="C735" s="36">
        <v>19457</v>
      </c>
      <c r="D735" s="35" t="s">
        <v>2892</v>
      </c>
      <c r="E735" s="35" t="s">
        <v>2816</v>
      </c>
    </row>
    <row r="736" spans="1:5" ht="30" x14ac:dyDescent="0.25">
      <c r="A736" s="35" t="s">
        <v>1233</v>
      </c>
      <c r="B736" s="35" t="s">
        <v>1234</v>
      </c>
      <c r="C736" s="36">
        <v>37899</v>
      </c>
      <c r="D736" s="35" t="s">
        <v>3730</v>
      </c>
      <c r="E736" s="35" t="s">
        <v>269</v>
      </c>
    </row>
    <row r="737" spans="1:5" ht="15" x14ac:dyDescent="0.25">
      <c r="A737" s="35" t="s">
        <v>3183</v>
      </c>
      <c r="B737" s="35" t="s">
        <v>3184</v>
      </c>
      <c r="C737" s="36">
        <v>32200</v>
      </c>
      <c r="D737" s="35" t="s">
        <v>20</v>
      </c>
      <c r="E737" s="35" t="s">
        <v>525</v>
      </c>
    </row>
    <row r="738" spans="1:5" ht="15" x14ac:dyDescent="0.25">
      <c r="A738" s="35" t="s">
        <v>3185</v>
      </c>
      <c r="B738" s="35" t="s">
        <v>3186</v>
      </c>
      <c r="C738" s="36">
        <v>19741</v>
      </c>
      <c r="D738" s="35" t="s">
        <v>39</v>
      </c>
      <c r="E738" s="35" t="s">
        <v>536</v>
      </c>
    </row>
    <row r="739" spans="1:5" ht="15" x14ac:dyDescent="0.25">
      <c r="A739" s="35" t="s">
        <v>3837</v>
      </c>
      <c r="B739" s="35" t="s">
        <v>3838</v>
      </c>
      <c r="C739" s="36">
        <v>36848</v>
      </c>
      <c r="D739" s="35" t="s">
        <v>44</v>
      </c>
      <c r="E739" s="35" t="s">
        <v>789</v>
      </c>
    </row>
    <row r="740" spans="1:5" ht="15" x14ac:dyDescent="0.25">
      <c r="A740" s="35" t="s">
        <v>3935</v>
      </c>
      <c r="B740" s="35" t="s">
        <v>3936</v>
      </c>
      <c r="C740" s="36">
        <v>38063</v>
      </c>
      <c r="D740" s="35" t="s">
        <v>44</v>
      </c>
      <c r="E740" s="35" t="s">
        <v>1885</v>
      </c>
    </row>
    <row r="741" spans="1:5" ht="15" x14ac:dyDescent="0.25">
      <c r="A741" s="35" t="s">
        <v>945</v>
      </c>
      <c r="B741" s="35" t="s">
        <v>613</v>
      </c>
      <c r="C741" s="36">
        <v>25813</v>
      </c>
      <c r="D741" s="35" t="s">
        <v>20</v>
      </c>
      <c r="E741" s="35" t="s">
        <v>505</v>
      </c>
    </row>
    <row r="742" spans="1:5" ht="15" x14ac:dyDescent="0.25">
      <c r="A742" s="35" t="s">
        <v>946</v>
      </c>
      <c r="B742" s="35" t="s">
        <v>142</v>
      </c>
      <c r="C742" s="36">
        <v>35051</v>
      </c>
      <c r="D742" s="35" t="s">
        <v>25</v>
      </c>
      <c r="E742" s="35" t="s">
        <v>1885</v>
      </c>
    </row>
    <row r="743" spans="1:5" ht="15" x14ac:dyDescent="0.25">
      <c r="A743" s="35" t="s">
        <v>947</v>
      </c>
      <c r="B743" s="35" t="s">
        <v>318</v>
      </c>
      <c r="C743" s="35"/>
      <c r="D743" s="35" t="s">
        <v>47</v>
      </c>
      <c r="E743" s="35" t="s">
        <v>156</v>
      </c>
    </row>
    <row r="744" spans="1:5" ht="15" x14ac:dyDescent="0.25">
      <c r="A744" s="35" t="s">
        <v>1489</v>
      </c>
      <c r="B744" s="35" t="s">
        <v>1490</v>
      </c>
      <c r="C744" s="35"/>
      <c r="D744" s="35" t="s">
        <v>20</v>
      </c>
      <c r="E744" s="35" t="s">
        <v>1489</v>
      </c>
    </row>
    <row r="745" spans="1:5" ht="15" x14ac:dyDescent="0.25">
      <c r="A745" s="35" t="s">
        <v>948</v>
      </c>
      <c r="B745" s="35" t="s">
        <v>611</v>
      </c>
      <c r="C745" s="36">
        <v>34417</v>
      </c>
      <c r="D745" s="35" t="s">
        <v>17</v>
      </c>
      <c r="E745" s="35" t="s">
        <v>505</v>
      </c>
    </row>
    <row r="746" spans="1:5" ht="15" x14ac:dyDescent="0.25">
      <c r="A746" s="35" t="s">
        <v>1601</v>
      </c>
      <c r="B746" s="35" t="s">
        <v>1602</v>
      </c>
      <c r="C746" s="36">
        <v>36070</v>
      </c>
      <c r="D746" s="35" t="s">
        <v>3886</v>
      </c>
      <c r="E746" s="35" t="s">
        <v>508</v>
      </c>
    </row>
    <row r="747" spans="1:5" ht="15" x14ac:dyDescent="0.25">
      <c r="A747" s="35" t="s">
        <v>2363</v>
      </c>
      <c r="B747" s="35" t="s">
        <v>2364</v>
      </c>
      <c r="C747" s="36">
        <v>36475</v>
      </c>
      <c r="D747" s="35" t="s">
        <v>44</v>
      </c>
      <c r="E747" s="35" t="s">
        <v>154</v>
      </c>
    </row>
    <row r="748" spans="1:5" ht="15" x14ac:dyDescent="0.25">
      <c r="A748" s="35" t="s">
        <v>3377</v>
      </c>
      <c r="B748" s="35" t="s">
        <v>3378</v>
      </c>
      <c r="C748" s="36">
        <v>38550</v>
      </c>
      <c r="D748" s="35" t="s">
        <v>19</v>
      </c>
      <c r="E748" s="35" t="s">
        <v>3334</v>
      </c>
    </row>
    <row r="749" spans="1:5" ht="15" x14ac:dyDescent="0.25">
      <c r="A749" s="35" t="s">
        <v>2365</v>
      </c>
      <c r="B749" s="35" t="s">
        <v>2366</v>
      </c>
      <c r="C749" s="36">
        <v>23003</v>
      </c>
      <c r="D749" s="35" t="s">
        <v>2920</v>
      </c>
      <c r="E749" s="35" t="s">
        <v>154</v>
      </c>
    </row>
    <row r="750" spans="1:5" ht="15" x14ac:dyDescent="0.25">
      <c r="A750" s="35" t="s">
        <v>949</v>
      </c>
      <c r="B750" s="35" t="s">
        <v>317</v>
      </c>
      <c r="C750" s="35"/>
      <c r="D750" s="35" t="s">
        <v>20</v>
      </c>
      <c r="E750" s="35" t="s">
        <v>154</v>
      </c>
    </row>
    <row r="751" spans="1:5" ht="15" x14ac:dyDescent="0.25">
      <c r="A751" s="35" t="s">
        <v>2063</v>
      </c>
      <c r="B751" s="35" t="s">
        <v>2064</v>
      </c>
      <c r="C751" s="36">
        <v>34052</v>
      </c>
      <c r="D751" s="35" t="s">
        <v>25</v>
      </c>
      <c r="E751" s="35" t="s">
        <v>1885</v>
      </c>
    </row>
    <row r="752" spans="1:5" ht="15" x14ac:dyDescent="0.25">
      <c r="A752" s="35" t="s">
        <v>950</v>
      </c>
      <c r="B752" s="35" t="s">
        <v>302</v>
      </c>
      <c r="C752" s="36">
        <v>28040</v>
      </c>
      <c r="D752" s="35" t="s">
        <v>17</v>
      </c>
      <c r="E752" s="35" t="s">
        <v>163</v>
      </c>
    </row>
    <row r="753" spans="1:5" ht="15" x14ac:dyDescent="0.25">
      <c r="A753" s="35" t="s">
        <v>1382</v>
      </c>
      <c r="B753" s="35" t="s">
        <v>1603</v>
      </c>
      <c r="C753" s="36">
        <v>32806</v>
      </c>
      <c r="D753" s="35" t="s">
        <v>21</v>
      </c>
      <c r="E753" s="35" t="s">
        <v>1330</v>
      </c>
    </row>
    <row r="754" spans="1:5" ht="15" x14ac:dyDescent="0.25">
      <c r="A754" s="35" t="s">
        <v>2429</v>
      </c>
      <c r="B754" s="35" t="s">
        <v>2430</v>
      </c>
      <c r="C754" s="36">
        <v>35571</v>
      </c>
      <c r="D754" s="35" t="s">
        <v>21</v>
      </c>
      <c r="E754" s="35" t="s">
        <v>1885</v>
      </c>
    </row>
    <row r="755" spans="1:5" ht="15" x14ac:dyDescent="0.25">
      <c r="A755" s="35" t="s">
        <v>2168</v>
      </c>
      <c r="B755" s="35" t="s">
        <v>2169</v>
      </c>
      <c r="C755" s="36">
        <v>29147</v>
      </c>
      <c r="D755" s="35" t="s">
        <v>3673</v>
      </c>
      <c r="E755" s="35" t="s">
        <v>2170</v>
      </c>
    </row>
    <row r="756" spans="1:5" ht="15" x14ac:dyDescent="0.25">
      <c r="A756" s="35" t="s">
        <v>951</v>
      </c>
      <c r="B756" s="35" t="s">
        <v>620</v>
      </c>
      <c r="C756" s="36">
        <v>32650</v>
      </c>
      <c r="D756" s="35" t="s">
        <v>422</v>
      </c>
      <c r="E756" s="35" t="s">
        <v>605</v>
      </c>
    </row>
    <row r="757" spans="1:5" ht="15" x14ac:dyDescent="0.25">
      <c r="A757" s="35" t="s">
        <v>952</v>
      </c>
      <c r="B757" s="35" t="s">
        <v>621</v>
      </c>
      <c r="C757" s="36">
        <v>31998</v>
      </c>
      <c r="D757" s="35" t="s">
        <v>422</v>
      </c>
      <c r="E757" s="35" t="s">
        <v>605</v>
      </c>
    </row>
    <row r="758" spans="1:5" ht="15" x14ac:dyDescent="0.25">
      <c r="A758" s="35" t="s">
        <v>154</v>
      </c>
      <c r="B758" s="35" t="s">
        <v>157</v>
      </c>
      <c r="C758" s="36">
        <v>17982</v>
      </c>
      <c r="D758" s="35" t="s">
        <v>158</v>
      </c>
      <c r="E758" s="35" t="s">
        <v>154</v>
      </c>
    </row>
    <row r="759" spans="1:5" ht="15" x14ac:dyDescent="0.25">
      <c r="A759" s="35" t="s">
        <v>3379</v>
      </c>
      <c r="B759" s="35" t="s">
        <v>3380</v>
      </c>
      <c r="C759" s="36">
        <v>37778</v>
      </c>
      <c r="D759" s="35" t="s">
        <v>19</v>
      </c>
      <c r="E759" s="35" t="s">
        <v>3334</v>
      </c>
    </row>
    <row r="760" spans="1:5" ht="15" x14ac:dyDescent="0.25">
      <c r="A760" s="35" t="s">
        <v>2367</v>
      </c>
      <c r="B760" s="35" t="s">
        <v>2368</v>
      </c>
      <c r="C760" s="36">
        <v>22401</v>
      </c>
      <c r="D760" s="35" t="s">
        <v>2921</v>
      </c>
      <c r="E760" s="35" t="s">
        <v>154</v>
      </c>
    </row>
    <row r="761" spans="1:5" ht="15" x14ac:dyDescent="0.25">
      <c r="A761" s="35" t="s">
        <v>2528</v>
      </c>
      <c r="B761" s="35" t="s">
        <v>2529</v>
      </c>
      <c r="C761" s="36">
        <v>25788</v>
      </c>
      <c r="D761" s="35" t="s">
        <v>2924</v>
      </c>
      <c r="E761" s="35" t="s">
        <v>144</v>
      </c>
    </row>
    <row r="762" spans="1:5" ht="15" x14ac:dyDescent="0.25">
      <c r="A762" s="35" t="s">
        <v>3516</v>
      </c>
      <c r="B762" s="35" t="s">
        <v>3187</v>
      </c>
      <c r="C762" s="36">
        <v>37264</v>
      </c>
      <c r="D762" s="35" t="s">
        <v>2724</v>
      </c>
      <c r="E762" s="35" t="s">
        <v>1885</v>
      </c>
    </row>
    <row r="763" spans="1:5" ht="15" x14ac:dyDescent="0.25">
      <c r="A763" s="35" t="s">
        <v>953</v>
      </c>
      <c r="B763" s="35" t="s">
        <v>200</v>
      </c>
      <c r="C763" s="36">
        <v>36147</v>
      </c>
      <c r="D763" s="35" t="s">
        <v>1945</v>
      </c>
      <c r="E763" s="35" t="s">
        <v>167</v>
      </c>
    </row>
    <row r="764" spans="1:5" ht="15" x14ac:dyDescent="0.25">
      <c r="A764" s="35" t="s">
        <v>160</v>
      </c>
      <c r="B764" s="35" t="s">
        <v>159</v>
      </c>
      <c r="C764" s="35"/>
      <c r="D764" s="35" t="s">
        <v>20</v>
      </c>
      <c r="E764" s="35" t="s">
        <v>160</v>
      </c>
    </row>
    <row r="765" spans="1:5" ht="15" x14ac:dyDescent="0.25">
      <c r="A765" s="35" t="s">
        <v>3015</v>
      </c>
      <c r="B765" s="35" t="s">
        <v>3016</v>
      </c>
      <c r="C765" s="36">
        <v>24116</v>
      </c>
      <c r="D765" s="35" t="s">
        <v>3776</v>
      </c>
      <c r="E765" s="35" t="s">
        <v>3246</v>
      </c>
    </row>
    <row r="766" spans="1:5" ht="15" x14ac:dyDescent="0.25">
      <c r="A766" s="35" t="s">
        <v>2306</v>
      </c>
      <c r="B766" s="35" t="s">
        <v>2736</v>
      </c>
      <c r="C766" s="36">
        <v>36265</v>
      </c>
      <c r="D766" s="35" t="s">
        <v>32</v>
      </c>
      <c r="E766" s="35" t="s">
        <v>1820</v>
      </c>
    </row>
    <row r="767" spans="1:5" ht="15" x14ac:dyDescent="0.25">
      <c r="A767" s="35" t="s">
        <v>954</v>
      </c>
      <c r="B767" s="35" t="s">
        <v>373</v>
      </c>
      <c r="C767" s="36">
        <v>30334</v>
      </c>
      <c r="D767" s="35" t="s">
        <v>371</v>
      </c>
      <c r="E767" s="35" t="s">
        <v>22</v>
      </c>
    </row>
    <row r="768" spans="1:5" ht="15" x14ac:dyDescent="0.25">
      <c r="A768" s="35" t="s">
        <v>3113</v>
      </c>
      <c r="B768" s="35" t="s">
        <v>3114</v>
      </c>
      <c r="C768" s="36">
        <v>37351</v>
      </c>
      <c r="D768" s="35" t="s">
        <v>2960</v>
      </c>
      <c r="E768" s="35" t="s">
        <v>1222</v>
      </c>
    </row>
    <row r="769" spans="1:5" ht="15" x14ac:dyDescent="0.25">
      <c r="A769" s="35" t="s">
        <v>2530</v>
      </c>
      <c r="B769" s="35" t="s">
        <v>2531</v>
      </c>
      <c r="C769" s="36">
        <v>34078</v>
      </c>
      <c r="D769" s="35" t="s">
        <v>2909</v>
      </c>
      <c r="E769" s="35" t="s">
        <v>957</v>
      </c>
    </row>
    <row r="770" spans="1:5" ht="15" x14ac:dyDescent="0.25">
      <c r="A770" s="35" t="s">
        <v>955</v>
      </c>
      <c r="B770" s="35" t="s">
        <v>588</v>
      </c>
      <c r="C770" s="36">
        <v>29020</v>
      </c>
      <c r="D770" s="35" t="s">
        <v>371</v>
      </c>
      <c r="E770" s="35" t="s">
        <v>589</v>
      </c>
    </row>
    <row r="771" spans="1:5" ht="15" x14ac:dyDescent="0.25">
      <c r="A771" s="35" t="s">
        <v>3188</v>
      </c>
      <c r="B771" s="35" t="s">
        <v>3189</v>
      </c>
      <c r="C771" s="36">
        <v>22265</v>
      </c>
      <c r="D771" s="35" t="s">
        <v>44</v>
      </c>
      <c r="E771" s="35" t="s">
        <v>1885</v>
      </c>
    </row>
    <row r="772" spans="1:5" ht="15" x14ac:dyDescent="0.25">
      <c r="A772" s="35" t="s">
        <v>956</v>
      </c>
      <c r="B772" s="35" t="s">
        <v>282</v>
      </c>
      <c r="C772" s="36">
        <v>33025</v>
      </c>
      <c r="D772" s="35" t="s">
        <v>25</v>
      </c>
      <c r="E772" s="35" t="s">
        <v>156</v>
      </c>
    </row>
    <row r="773" spans="1:5" ht="15" x14ac:dyDescent="0.25">
      <c r="A773" s="35" t="s">
        <v>957</v>
      </c>
      <c r="B773" s="35" t="s">
        <v>165</v>
      </c>
      <c r="C773" s="35"/>
      <c r="D773" s="35" t="s">
        <v>47</v>
      </c>
      <c r="E773" s="35" t="s">
        <v>156</v>
      </c>
    </row>
    <row r="774" spans="1:5" ht="15" x14ac:dyDescent="0.25">
      <c r="A774" s="35" t="s">
        <v>3517</v>
      </c>
      <c r="B774" s="35" t="s">
        <v>3518</v>
      </c>
      <c r="C774" s="35"/>
      <c r="D774" s="35" t="s">
        <v>53</v>
      </c>
      <c r="E774" s="35" t="s">
        <v>30</v>
      </c>
    </row>
    <row r="775" spans="1:5" ht="15" x14ac:dyDescent="0.25">
      <c r="A775" s="35" t="s">
        <v>3381</v>
      </c>
      <c r="B775" s="35" t="s">
        <v>3382</v>
      </c>
      <c r="C775" s="36">
        <v>37784</v>
      </c>
      <c r="D775" s="35" t="s">
        <v>3774</v>
      </c>
      <c r="E775" s="35" t="s">
        <v>3246</v>
      </c>
    </row>
    <row r="776" spans="1:5" ht="15" x14ac:dyDescent="0.25">
      <c r="A776" s="35" t="s">
        <v>3519</v>
      </c>
      <c r="B776" s="35" t="s">
        <v>3190</v>
      </c>
      <c r="C776" s="36">
        <v>20752</v>
      </c>
      <c r="D776" s="35" t="s">
        <v>44</v>
      </c>
      <c r="E776" s="35" t="s">
        <v>1885</v>
      </c>
    </row>
    <row r="777" spans="1:5" ht="15" x14ac:dyDescent="0.25">
      <c r="A777" s="35" t="s">
        <v>1693</v>
      </c>
      <c r="B777" s="35" t="s">
        <v>1694</v>
      </c>
      <c r="C777" s="36">
        <v>39250</v>
      </c>
      <c r="D777" s="35" t="s">
        <v>34</v>
      </c>
      <c r="E777" s="35" t="s">
        <v>1330</v>
      </c>
    </row>
    <row r="778" spans="1:5" ht="15" x14ac:dyDescent="0.25">
      <c r="A778" s="35" t="s">
        <v>1856</v>
      </c>
      <c r="B778" s="35" t="s">
        <v>1857</v>
      </c>
      <c r="C778" s="36">
        <v>38350</v>
      </c>
      <c r="D778" s="35" t="s">
        <v>1907</v>
      </c>
      <c r="E778" s="35" t="s">
        <v>1222</v>
      </c>
    </row>
    <row r="779" spans="1:5" ht="15" x14ac:dyDescent="0.25">
      <c r="A779" s="35" t="s">
        <v>3520</v>
      </c>
      <c r="B779" s="35" t="s">
        <v>3521</v>
      </c>
      <c r="C779" s="35"/>
      <c r="D779" s="35" t="s">
        <v>44</v>
      </c>
      <c r="E779" s="35" t="s">
        <v>30</v>
      </c>
    </row>
    <row r="780" spans="1:5" ht="15" x14ac:dyDescent="0.25">
      <c r="A780" s="35" t="s">
        <v>3191</v>
      </c>
      <c r="B780" s="35" t="s">
        <v>3192</v>
      </c>
      <c r="C780" s="36">
        <v>34388</v>
      </c>
      <c r="D780" s="35" t="s">
        <v>44</v>
      </c>
      <c r="E780" s="35" t="s">
        <v>1885</v>
      </c>
    </row>
    <row r="781" spans="1:5" ht="15" x14ac:dyDescent="0.25">
      <c r="A781" s="35" t="s">
        <v>1235</v>
      </c>
      <c r="B781" s="35" t="s">
        <v>1236</v>
      </c>
      <c r="C781" s="36">
        <v>20432</v>
      </c>
      <c r="D781" s="35" t="s">
        <v>3887</v>
      </c>
      <c r="E781" s="35" t="s">
        <v>245</v>
      </c>
    </row>
    <row r="782" spans="1:5" ht="15" x14ac:dyDescent="0.25">
      <c r="A782" s="35" t="s">
        <v>958</v>
      </c>
      <c r="B782" s="35" t="s">
        <v>292</v>
      </c>
      <c r="C782" s="36">
        <v>31176</v>
      </c>
      <c r="D782" s="35" t="s">
        <v>17</v>
      </c>
      <c r="E782" s="35" t="s">
        <v>208</v>
      </c>
    </row>
    <row r="783" spans="1:5" ht="15" x14ac:dyDescent="0.25">
      <c r="A783" s="35" t="s">
        <v>959</v>
      </c>
      <c r="B783" s="35" t="s">
        <v>347</v>
      </c>
      <c r="C783" s="36">
        <v>26710</v>
      </c>
      <c r="D783" s="35" t="s">
        <v>3810</v>
      </c>
      <c r="E783" s="35" t="s">
        <v>957</v>
      </c>
    </row>
    <row r="784" spans="1:5" ht="15" x14ac:dyDescent="0.25">
      <c r="A784" s="35" t="s">
        <v>1237</v>
      </c>
      <c r="B784" s="35" t="s">
        <v>1238</v>
      </c>
      <c r="C784" s="36">
        <v>38748</v>
      </c>
      <c r="D784" s="35" t="s">
        <v>35</v>
      </c>
      <c r="E784" s="35" t="s">
        <v>1885</v>
      </c>
    </row>
    <row r="785" spans="1:5" ht="15" x14ac:dyDescent="0.25">
      <c r="A785" s="35" t="s">
        <v>2532</v>
      </c>
      <c r="B785" s="35" t="s">
        <v>2533</v>
      </c>
      <c r="C785" s="36">
        <v>34950</v>
      </c>
      <c r="D785" s="35" t="s">
        <v>2369</v>
      </c>
      <c r="E785" s="35" t="s">
        <v>957</v>
      </c>
    </row>
    <row r="786" spans="1:5" ht="15" x14ac:dyDescent="0.25">
      <c r="A786" s="35" t="s">
        <v>2171</v>
      </c>
      <c r="B786" s="35" t="s">
        <v>2172</v>
      </c>
      <c r="C786" s="36">
        <v>39476</v>
      </c>
      <c r="D786" s="35" t="s">
        <v>34</v>
      </c>
      <c r="E786" s="35" t="s">
        <v>1330</v>
      </c>
    </row>
    <row r="787" spans="1:5" ht="15" x14ac:dyDescent="0.25">
      <c r="A787" s="35" t="s">
        <v>960</v>
      </c>
      <c r="B787" s="35" t="s">
        <v>185</v>
      </c>
      <c r="C787" s="36">
        <v>35716</v>
      </c>
      <c r="D787" s="35" t="s">
        <v>24</v>
      </c>
      <c r="E787" s="35" t="s">
        <v>167</v>
      </c>
    </row>
    <row r="788" spans="1:5" ht="17.25" customHeight="1" x14ac:dyDescent="0.25">
      <c r="A788" s="35" t="s">
        <v>3193</v>
      </c>
      <c r="B788" s="35" t="s">
        <v>3194</v>
      </c>
      <c r="C788" s="36">
        <v>34926</v>
      </c>
      <c r="D788" s="35" t="s">
        <v>44</v>
      </c>
      <c r="E788" s="35" t="s">
        <v>1885</v>
      </c>
    </row>
    <row r="789" spans="1:5" ht="15" x14ac:dyDescent="0.25">
      <c r="A789" s="35" t="s">
        <v>3937</v>
      </c>
      <c r="B789" s="35" t="s">
        <v>3938</v>
      </c>
      <c r="C789" s="36">
        <v>40640</v>
      </c>
      <c r="D789" s="35" t="s">
        <v>63</v>
      </c>
      <c r="E789" s="35" t="s">
        <v>1885</v>
      </c>
    </row>
    <row r="790" spans="1:5" ht="15" x14ac:dyDescent="0.25">
      <c r="A790" s="35" t="s">
        <v>3939</v>
      </c>
      <c r="B790" s="35" t="s">
        <v>3940</v>
      </c>
      <c r="C790" s="35"/>
      <c r="D790" s="35" t="s">
        <v>3877</v>
      </c>
      <c r="E790" s="35" t="s">
        <v>1885</v>
      </c>
    </row>
    <row r="791" spans="1:5" ht="15" x14ac:dyDescent="0.25">
      <c r="A791" s="35" t="s">
        <v>3115</v>
      </c>
      <c r="B791" s="35" t="s">
        <v>3116</v>
      </c>
      <c r="C791" s="36">
        <v>24741</v>
      </c>
      <c r="D791" s="35" t="s">
        <v>3697</v>
      </c>
      <c r="E791" s="35" t="s">
        <v>269</v>
      </c>
    </row>
    <row r="792" spans="1:5" ht="15" x14ac:dyDescent="0.25">
      <c r="A792" s="35" t="s">
        <v>708</v>
      </c>
      <c r="B792" s="35" t="s">
        <v>754</v>
      </c>
      <c r="C792" s="35"/>
      <c r="D792" s="35" t="s">
        <v>752</v>
      </c>
      <c r="E792" s="35" t="s">
        <v>708</v>
      </c>
    </row>
    <row r="793" spans="1:5" ht="15" x14ac:dyDescent="0.25">
      <c r="A793" s="35" t="s">
        <v>961</v>
      </c>
      <c r="B793" s="35" t="s">
        <v>394</v>
      </c>
      <c r="C793" s="36">
        <v>19093</v>
      </c>
      <c r="D793" s="35" t="s">
        <v>114</v>
      </c>
      <c r="E793" s="35" t="s">
        <v>146</v>
      </c>
    </row>
    <row r="794" spans="1:5" ht="15" x14ac:dyDescent="0.25">
      <c r="A794" s="35" t="s">
        <v>1383</v>
      </c>
      <c r="B794" s="35" t="s">
        <v>1384</v>
      </c>
      <c r="C794" s="36">
        <v>37991</v>
      </c>
      <c r="D794" s="35" t="s">
        <v>35</v>
      </c>
      <c r="E794" s="35" t="s">
        <v>42</v>
      </c>
    </row>
    <row r="795" spans="1:5" ht="15" x14ac:dyDescent="0.25">
      <c r="A795" s="35" t="s">
        <v>2251</v>
      </c>
      <c r="B795" s="35" t="s">
        <v>2252</v>
      </c>
      <c r="C795" s="36">
        <v>37979</v>
      </c>
      <c r="D795" s="35" t="s">
        <v>17</v>
      </c>
      <c r="E795" s="35" t="s">
        <v>2253</v>
      </c>
    </row>
    <row r="796" spans="1:5" ht="15" x14ac:dyDescent="0.25">
      <c r="A796" s="35" t="s">
        <v>3674</v>
      </c>
      <c r="B796" s="35" t="s">
        <v>3675</v>
      </c>
      <c r="C796" s="36">
        <v>31792</v>
      </c>
      <c r="D796" s="35" t="s">
        <v>53</v>
      </c>
      <c r="E796" s="35" t="s">
        <v>3676</v>
      </c>
    </row>
    <row r="797" spans="1:5" ht="15" x14ac:dyDescent="0.25">
      <c r="A797" s="35" t="s">
        <v>3755</v>
      </c>
      <c r="B797" s="35" t="s">
        <v>3756</v>
      </c>
      <c r="C797" s="36">
        <v>36626</v>
      </c>
      <c r="D797" s="35" t="s">
        <v>32</v>
      </c>
      <c r="E797" s="35" t="s">
        <v>3488</v>
      </c>
    </row>
    <row r="798" spans="1:5" ht="15" x14ac:dyDescent="0.25">
      <c r="A798" s="35" t="s">
        <v>962</v>
      </c>
      <c r="B798" s="35" t="s">
        <v>186</v>
      </c>
      <c r="C798" s="36">
        <v>20169</v>
      </c>
      <c r="D798" s="35" t="s">
        <v>20</v>
      </c>
      <c r="E798" s="35" t="s">
        <v>146</v>
      </c>
    </row>
    <row r="799" spans="1:5" ht="15" x14ac:dyDescent="0.25">
      <c r="A799" s="35" t="s">
        <v>2737</v>
      </c>
      <c r="B799" s="35" t="s">
        <v>2738</v>
      </c>
      <c r="C799" s="36">
        <v>37752</v>
      </c>
      <c r="D799" s="35" t="s">
        <v>34</v>
      </c>
      <c r="E799" s="35" t="s">
        <v>1330</v>
      </c>
    </row>
    <row r="800" spans="1:5" ht="15" x14ac:dyDescent="0.25">
      <c r="A800" s="35" t="s">
        <v>2173</v>
      </c>
      <c r="B800" s="35" t="s">
        <v>2174</v>
      </c>
      <c r="C800" s="36">
        <v>36540</v>
      </c>
      <c r="D800" s="35" t="s">
        <v>32</v>
      </c>
      <c r="E800" s="35" t="s">
        <v>1330</v>
      </c>
    </row>
    <row r="801" spans="1:5" ht="15" x14ac:dyDescent="0.25">
      <c r="A801" s="35" t="s">
        <v>1310</v>
      </c>
      <c r="B801" s="35" t="s">
        <v>1311</v>
      </c>
      <c r="C801" s="36">
        <v>31777</v>
      </c>
      <c r="D801" s="35" t="s">
        <v>67</v>
      </c>
      <c r="E801" s="35" t="s">
        <v>180</v>
      </c>
    </row>
    <row r="802" spans="1:5" ht="15" x14ac:dyDescent="0.25">
      <c r="A802" s="35" t="s">
        <v>2431</v>
      </c>
      <c r="B802" s="35" t="s">
        <v>2432</v>
      </c>
      <c r="C802" s="36">
        <v>39043</v>
      </c>
      <c r="D802" s="35" t="s">
        <v>34</v>
      </c>
      <c r="E802" s="35" t="s">
        <v>1885</v>
      </c>
    </row>
    <row r="803" spans="1:5" ht="15" x14ac:dyDescent="0.25">
      <c r="A803" s="35" t="s">
        <v>2433</v>
      </c>
      <c r="B803" s="35" t="s">
        <v>2434</v>
      </c>
      <c r="C803" s="36">
        <v>24850</v>
      </c>
      <c r="D803" s="35" t="s">
        <v>19</v>
      </c>
      <c r="E803" s="35" t="s">
        <v>1885</v>
      </c>
    </row>
    <row r="804" spans="1:5" ht="15" x14ac:dyDescent="0.25">
      <c r="A804" s="35" t="s">
        <v>2435</v>
      </c>
      <c r="B804" s="35" t="s">
        <v>2436</v>
      </c>
      <c r="C804" s="36">
        <v>37126</v>
      </c>
      <c r="D804" s="35" t="s">
        <v>34</v>
      </c>
      <c r="E804" s="35" t="s">
        <v>1885</v>
      </c>
    </row>
    <row r="805" spans="1:5" ht="15" x14ac:dyDescent="0.25">
      <c r="A805" s="35" t="s">
        <v>2437</v>
      </c>
      <c r="B805" s="35" t="s">
        <v>2438</v>
      </c>
      <c r="C805" s="36">
        <v>35717</v>
      </c>
      <c r="D805" s="35" t="s">
        <v>34</v>
      </c>
      <c r="E805" s="35" t="s">
        <v>1885</v>
      </c>
    </row>
    <row r="806" spans="1:5" ht="15" x14ac:dyDescent="0.25">
      <c r="A806" s="35" t="s">
        <v>156</v>
      </c>
      <c r="B806" s="35" t="s">
        <v>702</v>
      </c>
      <c r="C806" s="36">
        <v>15467</v>
      </c>
      <c r="D806" s="35" t="s">
        <v>1447</v>
      </c>
      <c r="E806" s="35" t="s">
        <v>156</v>
      </c>
    </row>
    <row r="807" spans="1:5" ht="15" x14ac:dyDescent="0.25">
      <c r="A807" s="35" t="s">
        <v>963</v>
      </c>
      <c r="B807" s="35" t="s">
        <v>737</v>
      </c>
      <c r="C807" s="36">
        <v>31441</v>
      </c>
      <c r="D807" s="35" t="s">
        <v>738</v>
      </c>
      <c r="E807" s="35" t="s">
        <v>156</v>
      </c>
    </row>
    <row r="808" spans="1:5" ht="15" x14ac:dyDescent="0.25">
      <c r="A808" s="35" t="s">
        <v>964</v>
      </c>
      <c r="B808" s="35" t="s">
        <v>755</v>
      </c>
      <c r="C808" s="36">
        <v>22072</v>
      </c>
      <c r="D808" s="35" t="s">
        <v>756</v>
      </c>
      <c r="E808" s="35" t="s">
        <v>44</v>
      </c>
    </row>
    <row r="809" spans="1:5" ht="15" x14ac:dyDescent="0.25">
      <c r="A809" s="35" t="s">
        <v>3286</v>
      </c>
      <c r="B809" s="35" t="s">
        <v>1604</v>
      </c>
      <c r="C809" s="36">
        <v>35131</v>
      </c>
      <c r="D809" s="35" t="s">
        <v>212</v>
      </c>
      <c r="E809" s="35" t="s">
        <v>3287</v>
      </c>
    </row>
    <row r="810" spans="1:5" ht="15" x14ac:dyDescent="0.25">
      <c r="A810" s="35" t="s">
        <v>674</v>
      </c>
      <c r="B810" s="35" t="s">
        <v>673</v>
      </c>
      <c r="C810" s="36">
        <v>18770</v>
      </c>
      <c r="D810" s="35" t="s">
        <v>233</v>
      </c>
      <c r="E810" s="35" t="s">
        <v>674</v>
      </c>
    </row>
    <row r="811" spans="1:5" ht="15" x14ac:dyDescent="0.25">
      <c r="A811" s="35" t="s">
        <v>965</v>
      </c>
      <c r="B811" s="35" t="s">
        <v>353</v>
      </c>
      <c r="C811" s="36">
        <v>25251</v>
      </c>
      <c r="D811" s="35" t="s">
        <v>354</v>
      </c>
      <c r="E811" s="35" t="s">
        <v>290</v>
      </c>
    </row>
    <row r="812" spans="1:5" ht="15" x14ac:dyDescent="0.25">
      <c r="A812" s="35" t="s">
        <v>966</v>
      </c>
      <c r="B812" s="35" t="s">
        <v>761</v>
      </c>
      <c r="C812" s="36">
        <v>23795</v>
      </c>
      <c r="D812" s="35" t="s">
        <v>2369</v>
      </c>
      <c r="E812" s="35" t="s">
        <v>762</v>
      </c>
    </row>
    <row r="813" spans="1:5" ht="15" x14ac:dyDescent="0.25">
      <c r="A813" s="35" t="s">
        <v>1784</v>
      </c>
      <c r="B813" s="35" t="s">
        <v>1785</v>
      </c>
      <c r="C813" s="36">
        <v>36998</v>
      </c>
      <c r="D813" s="35" t="s">
        <v>17</v>
      </c>
      <c r="E813" s="35" t="s">
        <v>536</v>
      </c>
    </row>
    <row r="814" spans="1:5" ht="15" x14ac:dyDescent="0.25">
      <c r="A814" s="35" t="s">
        <v>1786</v>
      </c>
      <c r="B814" s="35" t="s">
        <v>1787</v>
      </c>
      <c r="C814" s="36">
        <v>38498</v>
      </c>
      <c r="D814" s="35" t="s">
        <v>17</v>
      </c>
      <c r="E814" s="35" t="s">
        <v>536</v>
      </c>
    </row>
    <row r="815" spans="1:5" ht="15" x14ac:dyDescent="0.25">
      <c r="A815" s="35" t="s">
        <v>2175</v>
      </c>
      <c r="B815" s="35" t="s">
        <v>2176</v>
      </c>
      <c r="C815" s="36">
        <v>38858</v>
      </c>
      <c r="D815" s="35" t="s">
        <v>35</v>
      </c>
      <c r="E815" s="35" t="s">
        <v>144</v>
      </c>
    </row>
    <row r="816" spans="1:5" ht="15" x14ac:dyDescent="0.25">
      <c r="A816" s="35" t="s">
        <v>3941</v>
      </c>
      <c r="B816" s="35" t="s">
        <v>2951</v>
      </c>
      <c r="C816" s="36">
        <v>39827</v>
      </c>
      <c r="D816" s="35" t="s">
        <v>34</v>
      </c>
      <c r="E816" s="35" t="s">
        <v>769</v>
      </c>
    </row>
    <row r="817" spans="1:5" ht="15" x14ac:dyDescent="0.25">
      <c r="A817" s="35" t="s">
        <v>1338</v>
      </c>
      <c r="B817" s="35" t="s">
        <v>1605</v>
      </c>
      <c r="C817" s="36">
        <v>37717</v>
      </c>
      <c r="D817" s="35" t="s">
        <v>206</v>
      </c>
      <c r="E817" s="35" t="s">
        <v>1330</v>
      </c>
    </row>
    <row r="818" spans="1:5" ht="15" x14ac:dyDescent="0.25">
      <c r="A818" s="35" t="s">
        <v>3744</v>
      </c>
      <c r="B818" s="35" t="s">
        <v>1905</v>
      </c>
      <c r="C818" s="36">
        <v>40310</v>
      </c>
      <c r="D818" s="35" t="s">
        <v>34</v>
      </c>
      <c r="E818" s="35" t="s">
        <v>769</v>
      </c>
    </row>
    <row r="819" spans="1:5" ht="15" x14ac:dyDescent="0.25">
      <c r="A819" s="35" t="s">
        <v>2177</v>
      </c>
      <c r="B819" s="35" t="s">
        <v>2178</v>
      </c>
      <c r="C819" s="36">
        <v>39947</v>
      </c>
      <c r="D819" s="35" t="s">
        <v>34</v>
      </c>
      <c r="E819" s="35" t="s">
        <v>1330</v>
      </c>
    </row>
    <row r="820" spans="1:5" ht="15" x14ac:dyDescent="0.25">
      <c r="A820" s="35" t="s">
        <v>1695</v>
      </c>
      <c r="B820" s="35" t="s">
        <v>1696</v>
      </c>
      <c r="C820" s="36">
        <v>39031</v>
      </c>
      <c r="D820" s="35" t="s">
        <v>24</v>
      </c>
      <c r="E820" s="35" t="s">
        <v>1330</v>
      </c>
    </row>
    <row r="821" spans="1:5" ht="15" x14ac:dyDescent="0.25">
      <c r="A821" s="35" t="s">
        <v>1823</v>
      </c>
      <c r="B821" s="35" t="s">
        <v>1824</v>
      </c>
      <c r="C821" s="36">
        <v>38290</v>
      </c>
      <c r="D821" s="35" t="s">
        <v>34</v>
      </c>
      <c r="E821" s="35" t="s">
        <v>1820</v>
      </c>
    </row>
    <row r="822" spans="1:5" ht="15" x14ac:dyDescent="0.25">
      <c r="A822" s="35" t="s">
        <v>967</v>
      </c>
      <c r="B822" s="35" t="s">
        <v>460</v>
      </c>
      <c r="C822" s="36">
        <v>23209</v>
      </c>
      <c r="D822" s="35" t="s">
        <v>17</v>
      </c>
      <c r="E822" s="35" t="s">
        <v>144</v>
      </c>
    </row>
    <row r="823" spans="1:5" ht="15" x14ac:dyDescent="0.25">
      <c r="A823" s="35" t="s">
        <v>968</v>
      </c>
      <c r="B823" s="35" t="s">
        <v>162</v>
      </c>
      <c r="C823" s="36">
        <v>19911</v>
      </c>
      <c r="D823" s="35" t="s">
        <v>1947</v>
      </c>
      <c r="E823" s="35" t="s">
        <v>163</v>
      </c>
    </row>
    <row r="824" spans="1:5" ht="15" x14ac:dyDescent="0.25">
      <c r="A824" s="35" t="s">
        <v>3017</v>
      </c>
      <c r="B824" s="35" t="s">
        <v>3018</v>
      </c>
      <c r="C824" s="36">
        <v>32855</v>
      </c>
      <c r="D824" s="35" t="s">
        <v>25</v>
      </c>
      <c r="E824" s="35" t="s">
        <v>3019</v>
      </c>
    </row>
    <row r="825" spans="1:5" ht="15" x14ac:dyDescent="0.25">
      <c r="A825" s="35" t="s">
        <v>38</v>
      </c>
      <c r="B825" s="35" t="s">
        <v>104</v>
      </c>
      <c r="C825" s="36">
        <v>18878</v>
      </c>
      <c r="D825" s="35" t="s">
        <v>105</v>
      </c>
      <c r="E825" s="35" t="s">
        <v>38</v>
      </c>
    </row>
    <row r="826" spans="1:5" ht="15" x14ac:dyDescent="0.25">
      <c r="A826" s="35" t="s">
        <v>2307</v>
      </c>
      <c r="B826" s="35" t="s">
        <v>2308</v>
      </c>
      <c r="C826" s="36">
        <v>38066</v>
      </c>
      <c r="D826" s="35" t="s">
        <v>3746</v>
      </c>
      <c r="E826" s="35" t="s">
        <v>769</v>
      </c>
    </row>
    <row r="827" spans="1:5" ht="15" x14ac:dyDescent="0.25">
      <c r="A827" s="35" t="s">
        <v>969</v>
      </c>
      <c r="B827" s="35" t="s">
        <v>247</v>
      </c>
      <c r="C827" s="36">
        <v>36509</v>
      </c>
      <c r="D827" s="35" t="s">
        <v>3777</v>
      </c>
      <c r="E827" s="35" t="s">
        <v>245</v>
      </c>
    </row>
    <row r="828" spans="1:5" ht="15" x14ac:dyDescent="0.25">
      <c r="A828" s="35" t="s">
        <v>970</v>
      </c>
      <c r="B828" s="35" t="s">
        <v>257</v>
      </c>
      <c r="C828" s="36">
        <v>37010</v>
      </c>
      <c r="D828" s="35" t="s">
        <v>4025</v>
      </c>
      <c r="E828" s="35" t="s">
        <v>245</v>
      </c>
    </row>
    <row r="829" spans="1:5" ht="15" x14ac:dyDescent="0.25">
      <c r="A829" s="35" t="s">
        <v>245</v>
      </c>
      <c r="B829" s="35" t="s">
        <v>447</v>
      </c>
      <c r="C829" s="36">
        <v>22529</v>
      </c>
      <c r="D829" s="35" t="s">
        <v>3804</v>
      </c>
      <c r="E829" s="35" t="s">
        <v>245</v>
      </c>
    </row>
    <row r="830" spans="1:5" ht="15" x14ac:dyDescent="0.25">
      <c r="A830" s="35" t="s">
        <v>2922</v>
      </c>
      <c r="B830" s="35" t="s">
        <v>2923</v>
      </c>
      <c r="C830" s="36">
        <v>38749</v>
      </c>
      <c r="D830" s="35" t="s">
        <v>2924</v>
      </c>
      <c r="E830" s="35" t="s">
        <v>245</v>
      </c>
    </row>
    <row r="831" spans="1:5" ht="15" x14ac:dyDescent="0.25">
      <c r="A831" s="35" t="s">
        <v>971</v>
      </c>
      <c r="B831" s="35" t="s">
        <v>391</v>
      </c>
      <c r="C831" s="36">
        <v>31047</v>
      </c>
      <c r="D831" s="35" t="s">
        <v>3804</v>
      </c>
      <c r="E831" s="35" t="s">
        <v>245</v>
      </c>
    </row>
    <row r="832" spans="1:5" ht="15" x14ac:dyDescent="0.25">
      <c r="A832" s="35" t="s">
        <v>972</v>
      </c>
      <c r="B832" s="35" t="s">
        <v>390</v>
      </c>
      <c r="C832" s="36">
        <v>32071</v>
      </c>
      <c r="D832" s="35" t="s">
        <v>20</v>
      </c>
      <c r="E832" s="35" t="s">
        <v>245</v>
      </c>
    </row>
    <row r="833" spans="1:5" ht="15" x14ac:dyDescent="0.25">
      <c r="A833" s="35" t="s">
        <v>3195</v>
      </c>
      <c r="B833" s="35" t="s">
        <v>3196</v>
      </c>
      <c r="C833" s="36">
        <v>21912</v>
      </c>
      <c r="D833" s="35" t="s">
        <v>20</v>
      </c>
      <c r="E833" s="35" t="s">
        <v>3195</v>
      </c>
    </row>
    <row r="834" spans="1:5" ht="15" x14ac:dyDescent="0.25">
      <c r="A834" s="35" t="s">
        <v>637</v>
      </c>
      <c r="B834" s="35" t="s">
        <v>687</v>
      </c>
      <c r="C834" s="36">
        <v>26652</v>
      </c>
      <c r="D834" s="35" t="s">
        <v>46</v>
      </c>
      <c r="E834" s="35" t="s">
        <v>637</v>
      </c>
    </row>
    <row r="835" spans="1:5" ht="15" x14ac:dyDescent="0.25">
      <c r="A835" s="35" t="s">
        <v>2925</v>
      </c>
      <c r="B835" s="35" t="s">
        <v>2926</v>
      </c>
      <c r="C835" s="36">
        <v>26141</v>
      </c>
      <c r="D835" s="35" t="s">
        <v>24</v>
      </c>
      <c r="E835" s="35" t="s">
        <v>957</v>
      </c>
    </row>
    <row r="836" spans="1:5" ht="15" x14ac:dyDescent="0.25">
      <c r="A836" s="35" t="s">
        <v>2534</v>
      </c>
      <c r="B836" s="35" t="s">
        <v>2535</v>
      </c>
      <c r="C836" s="36">
        <v>36946</v>
      </c>
      <c r="D836" s="35" t="s">
        <v>17</v>
      </c>
      <c r="E836" s="35" t="s">
        <v>150</v>
      </c>
    </row>
    <row r="837" spans="1:5" ht="15" x14ac:dyDescent="0.25">
      <c r="A837" s="35" t="s">
        <v>1858</v>
      </c>
      <c r="B837" s="35" t="s">
        <v>1859</v>
      </c>
      <c r="C837" s="36">
        <v>35749</v>
      </c>
      <c r="D837" s="35" t="s">
        <v>2927</v>
      </c>
      <c r="E837" s="35" t="s">
        <v>226</v>
      </c>
    </row>
    <row r="838" spans="1:5" ht="15" x14ac:dyDescent="0.25">
      <c r="A838" s="35" t="s">
        <v>1860</v>
      </c>
      <c r="B838" s="35" t="s">
        <v>1861</v>
      </c>
      <c r="C838" s="36">
        <v>37518</v>
      </c>
      <c r="D838" s="35" t="s">
        <v>3729</v>
      </c>
      <c r="E838" s="35" t="s">
        <v>226</v>
      </c>
    </row>
    <row r="839" spans="1:5" ht="15" x14ac:dyDescent="0.25">
      <c r="A839" s="35" t="s">
        <v>3383</v>
      </c>
      <c r="B839" s="35" t="s">
        <v>3384</v>
      </c>
      <c r="C839" s="36">
        <v>37596</v>
      </c>
      <c r="D839" s="35" t="s">
        <v>1937</v>
      </c>
      <c r="E839" s="35" t="s">
        <v>2470</v>
      </c>
    </row>
    <row r="840" spans="1:5" ht="15" x14ac:dyDescent="0.25">
      <c r="A840" s="35" t="s">
        <v>2065</v>
      </c>
      <c r="B840" s="35" t="s">
        <v>2066</v>
      </c>
      <c r="C840" s="35"/>
      <c r="D840" s="35" t="s">
        <v>2370</v>
      </c>
      <c r="E840" s="35" t="s">
        <v>2065</v>
      </c>
    </row>
    <row r="841" spans="1:5" ht="15" x14ac:dyDescent="0.25">
      <c r="A841" s="35" t="s">
        <v>973</v>
      </c>
      <c r="B841" s="35" t="s">
        <v>477</v>
      </c>
      <c r="C841" s="36">
        <v>23873</v>
      </c>
      <c r="D841" s="35" t="s">
        <v>20</v>
      </c>
      <c r="E841" s="35" t="s">
        <v>160</v>
      </c>
    </row>
    <row r="842" spans="1:5" ht="15" x14ac:dyDescent="0.25">
      <c r="A842" s="35" t="s">
        <v>57</v>
      </c>
      <c r="B842" s="35" t="s">
        <v>718</v>
      </c>
      <c r="C842" s="35"/>
      <c r="D842" s="35" t="s">
        <v>719</v>
      </c>
      <c r="E842" s="35" t="s">
        <v>57</v>
      </c>
    </row>
    <row r="843" spans="1:5" ht="15" x14ac:dyDescent="0.25">
      <c r="A843" s="35" t="s">
        <v>1948</v>
      </c>
      <c r="B843" s="35" t="s">
        <v>1949</v>
      </c>
      <c r="C843" s="36">
        <v>38315</v>
      </c>
      <c r="D843" s="35" t="s">
        <v>554</v>
      </c>
      <c r="E843" s="35" t="s">
        <v>1741</v>
      </c>
    </row>
    <row r="844" spans="1:5" ht="15" x14ac:dyDescent="0.25">
      <c r="A844" s="35" t="s">
        <v>4011</v>
      </c>
      <c r="B844" s="35" t="s">
        <v>4012</v>
      </c>
      <c r="C844" s="36">
        <v>40227</v>
      </c>
      <c r="D844" s="35" t="s">
        <v>44</v>
      </c>
      <c r="E844" s="35" t="s">
        <v>167</v>
      </c>
    </row>
    <row r="845" spans="1:5" ht="15" x14ac:dyDescent="0.25">
      <c r="A845" s="35" t="s">
        <v>3942</v>
      </c>
      <c r="B845" s="35" t="s">
        <v>3943</v>
      </c>
      <c r="C845" s="36">
        <v>27569</v>
      </c>
      <c r="D845" s="35" t="s">
        <v>44</v>
      </c>
      <c r="E845" s="35" t="s">
        <v>264</v>
      </c>
    </row>
    <row r="846" spans="1:5" ht="15" x14ac:dyDescent="0.25">
      <c r="A846" s="35" t="s">
        <v>3117</v>
      </c>
      <c r="B846" s="35" t="s">
        <v>3118</v>
      </c>
      <c r="C846" s="36">
        <v>36144</v>
      </c>
      <c r="D846" s="35" t="s">
        <v>2910</v>
      </c>
      <c r="E846" s="35" t="s">
        <v>264</v>
      </c>
    </row>
    <row r="847" spans="1:5" ht="15" x14ac:dyDescent="0.25">
      <c r="A847" s="35" t="s">
        <v>974</v>
      </c>
      <c r="B847" s="35" t="s">
        <v>550</v>
      </c>
      <c r="C847" s="36">
        <v>36754</v>
      </c>
      <c r="D847" s="35" t="s">
        <v>17</v>
      </c>
      <c r="E847" s="35" t="s">
        <v>536</v>
      </c>
    </row>
    <row r="848" spans="1:5" ht="15" x14ac:dyDescent="0.25">
      <c r="A848" s="35" t="s">
        <v>1239</v>
      </c>
      <c r="B848" s="35" t="s">
        <v>1240</v>
      </c>
      <c r="C848" s="36">
        <v>38944</v>
      </c>
      <c r="D848" s="35" t="s">
        <v>19</v>
      </c>
      <c r="E848" s="35" t="s">
        <v>536</v>
      </c>
    </row>
    <row r="849" spans="1:5" ht="15" x14ac:dyDescent="0.25">
      <c r="A849" s="35" t="s">
        <v>2740</v>
      </c>
      <c r="B849" s="35" t="s">
        <v>2741</v>
      </c>
      <c r="C849" s="36">
        <v>40384</v>
      </c>
      <c r="D849" s="35" t="s">
        <v>32</v>
      </c>
      <c r="E849" s="35" t="s">
        <v>536</v>
      </c>
    </row>
    <row r="850" spans="1:5" ht="15" x14ac:dyDescent="0.25">
      <c r="A850" s="35" t="s">
        <v>975</v>
      </c>
      <c r="B850" s="35" t="s">
        <v>664</v>
      </c>
      <c r="C850" s="36">
        <v>32843</v>
      </c>
      <c r="D850" s="35" t="s">
        <v>21</v>
      </c>
      <c r="E850" s="35" t="s">
        <v>264</v>
      </c>
    </row>
    <row r="851" spans="1:5" ht="15" x14ac:dyDescent="0.25">
      <c r="A851" s="35" t="s">
        <v>3119</v>
      </c>
      <c r="B851" s="35" t="s">
        <v>3120</v>
      </c>
      <c r="C851" s="36">
        <v>39102</v>
      </c>
      <c r="D851" s="35" t="s">
        <v>44</v>
      </c>
      <c r="E851" s="35" t="s">
        <v>269</v>
      </c>
    </row>
    <row r="852" spans="1:5" ht="15" x14ac:dyDescent="0.25">
      <c r="A852" s="35" t="s">
        <v>1339</v>
      </c>
      <c r="B852" s="35" t="s">
        <v>1340</v>
      </c>
      <c r="C852" s="36">
        <v>35593</v>
      </c>
      <c r="D852" s="35" t="s">
        <v>3733</v>
      </c>
      <c r="E852" s="35" t="s">
        <v>269</v>
      </c>
    </row>
    <row r="853" spans="1:5" ht="15" x14ac:dyDescent="0.25">
      <c r="A853" s="35" t="s">
        <v>3385</v>
      </c>
      <c r="B853" s="35" t="s">
        <v>3386</v>
      </c>
      <c r="C853" s="36">
        <v>38002</v>
      </c>
      <c r="D853" s="35" t="s">
        <v>34</v>
      </c>
      <c r="E853" s="35" t="s">
        <v>573</v>
      </c>
    </row>
    <row r="854" spans="1:5" ht="15" x14ac:dyDescent="0.25">
      <c r="A854" s="35" t="s">
        <v>3522</v>
      </c>
      <c r="B854" s="35" t="s">
        <v>3523</v>
      </c>
      <c r="C854" s="36">
        <v>28890</v>
      </c>
      <c r="D854" s="35" t="s">
        <v>44</v>
      </c>
      <c r="E854" s="35" t="s">
        <v>3524</v>
      </c>
    </row>
    <row r="855" spans="1:5" ht="15" x14ac:dyDescent="0.25">
      <c r="A855" s="35" t="s">
        <v>1491</v>
      </c>
      <c r="B855" s="35" t="s">
        <v>1492</v>
      </c>
      <c r="C855" s="36">
        <v>37768</v>
      </c>
      <c r="D855" s="35" t="s">
        <v>2928</v>
      </c>
      <c r="E855" s="35" t="s">
        <v>769</v>
      </c>
    </row>
    <row r="856" spans="1:5" ht="15" x14ac:dyDescent="0.25">
      <c r="A856" s="35" t="s">
        <v>3239</v>
      </c>
      <c r="B856" s="35" t="s">
        <v>3240</v>
      </c>
      <c r="C856" s="36">
        <v>35460</v>
      </c>
      <c r="D856" s="35" t="s">
        <v>3700</v>
      </c>
      <c r="E856" s="35" t="s">
        <v>154</v>
      </c>
    </row>
    <row r="857" spans="1:5" ht="15" x14ac:dyDescent="0.25">
      <c r="A857" s="35" t="s">
        <v>3197</v>
      </c>
      <c r="B857" s="35" t="s">
        <v>3198</v>
      </c>
      <c r="C857" s="36">
        <v>38946</v>
      </c>
      <c r="D857" s="35" t="s">
        <v>24</v>
      </c>
      <c r="E857" s="35" t="s">
        <v>536</v>
      </c>
    </row>
    <row r="858" spans="1:5" ht="15" x14ac:dyDescent="0.25">
      <c r="A858" s="35" t="s">
        <v>1385</v>
      </c>
      <c r="B858" s="35" t="s">
        <v>1606</v>
      </c>
      <c r="C858" s="36">
        <v>35804</v>
      </c>
      <c r="D858" s="35" t="s">
        <v>21</v>
      </c>
      <c r="E858" s="35" t="s">
        <v>1330</v>
      </c>
    </row>
    <row r="859" spans="1:5" ht="15" x14ac:dyDescent="0.25">
      <c r="A859" s="35" t="s">
        <v>1607</v>
      </c>
      <c r="B859" s="35" t="s">
        <v>1608</v>
      </c>
      <c r="C859" s="36">
        <v>17309</v>
      </c>
      <c r="D859" s="35" t="s">
        <v>1891</v>
      </c>
      <c r="E859" s="35" t="s">
        <v>780</v>
      </c>
    </row>
    <row r="860" spans="1:5" ht="15" x14ac:dyDescent="0.25">
      <c r="A860" s="35" t="s">
        <v>3387</v>
      </c>
      <c r="B860" s="35" t="s">
        <v>2536</v>
      </c>
      <c r="C860" s="36">
        <v>38364</v>
      </c>
      <c r="D860" s="35" t="s">
        <v>29</v>
      </c>
      <c r="E860" s="35" t="s">
        <v>144</v>
      </c>
    </row>
    <row r="861" spans="1:5" ht="15" x14ac:dyDescent="0.25">
      <c r="A861" s="35" t="s">
        <v>3388</v>
      </c>
      <c r="B861" s="35" t="s">
        <v>2599</v>
      </c>
      <c r="C861" s="36">
        <v>37871</v>
      </c>
      <c r="D861" s="35" t="s">
        <v>29</v>
      </c>
      <c r="E861" s="35" t="s">
        <v>144</v>
      </c>
    </row>
    <row r="862" spans="1:5" ht="15" x14ac:dyDescent="0.25">
      <c r="A862" s="35" t="s">
        <v>3714</v>
      </c>
      <c r="B862" s="35" t="s">
        <v>3715</v>
      </c>
      <c r="C862" s="36">
        <v>38929</v>
      </c>
      <c r="D862" s="35" t="s">
        <v>3775</v>
      </c>
      <c r="E862" s="35" t="s">
        <v>3246</v>
      </c>
    </row>
    <row r="863" spans="1:5" ht="15" x14ac:dyDescent="0.25">
      <c r="A863" s="35" t="s">
        <v>3677</v>
      </c>
      <c r="B863" s="35" t="s">
        <v>3678</v>
      </c>
      <c r="C863" s="36">
        <v>37881</v>
      </c>
      <c r="D863" s="35" t="s">
        <v>37</v>
      </c>
      <c r="E863" s="35" t="s">
        <v>3246</v>
      </c>
    </row>
    <row r="864" spans="1:5" ht="15" x14ac:dyDescent="0.25">
      <c r="A864" s="35" t="s">
        <v>3888</v>
      </c>
      <c r="B864" s="35" t="s">
        <v>3889</v>
      </c>
      <c r="C864" s="36">
        <v>37562</v>
      </c>
      <c r="D864" s="35" t="s">
        <v>37</v>
      </c>
      <c r="E864" s="35" t="s">
        <v>1222</v>
      </c>
    </row>
    <row r="865" spans="1:5" ht="15" x14ac:dyDescent="0.25">
      <c r="A865" s="35" t="s">
        <v>3944</v>
      </c>
      <c r="B865" s="35" t="s">
        <v>2964</v>
      </c>
      <c r="C865" s="36">
        <v>39433</v>
      </c>
      <c r="D865" s="35" t="s">
        <v>2965</v>
      </c>
      <c r="E865" s="35" t="s">
        <v>769</v>
      </c>
    </row>
    <row r="866" spans="1:5" ht="15" x14ac:dyDescent="0.25">
      <c r="A866" s="35" t="s">
        <v>134</v>
      </c>
      <c r="B866" s="35" t="s">
        <v>133</v>
      </c>
      <c r="C866" s="36">
        <v>18980</v>
      </c>
      <c r="D866" s="35" t="s">
        <v>33</v>
      </c>
      <c r="E866" s="35" t="s">
        <v>134</v>
      </c>
    </row>
    <row r="867" spans="1:5" ht="15" x14ac:dyDescent="0.25">
      <c r="A867" s="35" t="s">
        <v>2742</v>
      </c>
      <c r="B867" s="35" t="s">
        <v>2743</v>
      </c>
      <c r="C867" s="36">
        <v>33604</v>
      </c>
      <c r="D867" s="35" t="s">
        <v>20</v>
      </c>
      <c r="E867" s="35" t="s">
        <v>1720</v>
      </c>
    </row>
    <row r="868" spans="1:5" ht="15" x14ac:dyDescent="0.25">
      <c r="A868" s="35" t="s">
        <v>3839</v>
      </c>
      <c r="B868" s="35" t="s">
        <v>3840</v>
      </c>
      <c r="C868" s="36">
        <v>38814</v>
      </c>
      <c r="D868" s="35" t="s">
        <v>44</v>
      </c>
      <c r="E868" s="35" t="s">
        <v>167</v>
      </c>
    </row>
    <row r="869" spans="1:5" ht="15" x14ac:dyDescent="0.25">
      <c r="A869" s="35" t="s">
        <v>3841</v>
      </c>
      <c r="B869" s="35" t="s">
        <v>3842</v>
      </c>
      <c r="C869" s="36">
        <v>37920</v>
      </c>
      <c r="D869" s="35" t="s">
        <v>44</v>
      </c>
      <c r="E869" s="35" t="s">
        <v>167</v>
      </c>
    </row>
    <row r="870" spans="1:5" ht="15" x14ac:dyDescent="0.25">
      <c r="A870" s="35" t="s">
        <v>1493</v>
      </c>
      <c r="B870" s="35" t="s">
        <v>1494</v>
      </c>
      <c r="C870" s="36">
        <v>33699</v>
      </c>
      <c r="D870" s="35" t="s">
        <v>67</v>
      </c>
      <c r="E870" s="35" t="s">
        <v>769</v>
      </c>
    </row>
    <row r="871" spans="1:5" ht="15" x14ac:dyDescent="0.25">
      <c r="A871" s="35" t="s">
        <v>3121</v>
      </c>
      <c r="B871" s="35" t="s">
        <v>3122</v>
      </c>
      <c r="C871" s="36">
        <v>37446</v>
      </c>
      <c r="D871" s="35" t="s">
        <v>1798</v>
      </c>
      <c r="E871" s="35" t="s">
        <v>269</v>
      </c>
    </row>
    <row r="872" spans="1:5" ht="15" x14ac:dyDescent="0.25">
      <c r="A872" s="35" t="s">
        <v>976</v>
      </c>
      <c r="B872" s="35" t="s">
        <v>523</v>
      </c>
      <c r="C872" s="36">
        <v>38166</v>
      </c>
      <c r="D872" s="35" t="s">
        <v>19</v>
      </c>
      <c r="E872" s="35" t="s">
        <v>512</v>
      </c>
    </row>
    <row r="873" spans="1:5" ht="15" x14ac:dyDescent="0.25">
      <c r="A873" s="35" t="s">
        <v>3020</v>
      </c>
      <c r="B873" s="35" t="s">
        <v>3021</v>
      </c>
      <c r="C873" s="35"/>
      <c r="D873" s="35" t="s">
        <v>114</v>
      </c>
      <c r="E873" s="35" t="s">
        <v>54</v>
      </c>
    </row>
    <row r="874" spans="1:5" ht="15" x14ac:dyDescent="0.25">
      <c r="A874" s="35" t="s">
        <v>3651</v>
      </c>
      <c r="B874" s="35" t="s">
        <v>3652</v>
      </c>
      <c r="C874" s="36">
        <v>25353</v>
      </c>
      <c r="D874" s="35" t="s">
        <v>53</v>
      </c>
      <c r="E874" s="35" t="s">
        <v>28</v>
      </c>
    </row>
    <row r="875" spans="1:5" ht="15" x14ac:dyDescent="0.25">
      <c r="A875" s="35" t="s">
        <v>977</v>
      </c>
      <c r="B875" s="35" t="s">
        <v>69</v>
      </c>
      <c r="C875" s="36">
        <v>35453</v>
      </c>
      <c r="D875" s="35" t="s">
        <v>339</v>
      </c>
      <c r="E875" s="35" t="s">
        <v>54</v>
      </c>
    </row>
    <row r="876" spans="1:5" ht="15" x14ac:dyDescent="0.25">
      <c r="A876" s="35" t="s">
        <v>1452</v>
      </c>
      <c r="B876" s="35" t="s">
        <v>1453</v>
      </c>
      <c r="C876" s="36">
        <v>38265</v>
      </c>
      <c r="D876" s="35" t="s">
        <v>1798</v>
      </c>
      <c r="E876" s="35" t="s">
        <v>269</v>
      </c>
    </row>
    <row r="877" spans="1:5" ht="15" x14ac:dyDescent="0.25">
      <c r="A877" s="35" t="s">
        <v>1788</v>
      </c>
      <c r="B877" s="35" t="s">
        <v>1789</v>
      </c>
      <c r="C877" s="36">
        <v>38915</v>
      </c>
      <c r="D877" s="35" t="s">
        <v>2929</v>
      </c>
      <c r="E877" s="35" t="s">
        <v>769</v>
      </c>
    </row>
    <row r="878" spans="1:5" ht="15" x14ac:dyDescent="0.25">
      <c r="A878" s="35" t="s">
        <v>3945</v>
      </c>
      <c r="B878" s="35" t="s">
        <v>3946</v>
      </c>
      <c r="C878" s="36">
        <v>39832</v>
      </c>
      <c r="D878" s="35" t="s">
        <v>44</v>
      </c>
      <c r="E878" s="35" t="s">
        <v>769</v>
      </c>
    </row>
    <row r="879" spans="1:5" ht="15" x14ac:dyDescent="0.25">
      <c r="A879" s="35" t="s">
        <v>978</v>
      </c>
      <c r="B879" s="35" t="s">
        <v>171</v>
      </c>
      <c r="C879" s="36">
        <v>25684</v>
      </c>
      <c r="D879" s="35" t="s">
        <v>554</v>
      </c>
      <c r="E879" s="35" t="s">
        <v>172</v>
      </c>
    </row>
    <row r="880" spans="1:5" ht="15" x14ac:dyDescent="0.25">
      <c r="A880" s="35" t="s">
        <v>979</v>
      </c>
      <c r="B880" s="35" t="s">
        <v>584</v>
      </c>
      <c r="C880" s="36">
        <v>31058</v>
      </c>
      <c r="D880" s="35" t="s">
        <v>20</v>
      </c>
      <c r="E880" s="35" t="s">
        <v>269</v>
      </c>
    </row>
    <row r="881" spans="1:5" ht="15" x14ac:dyDescent="0.25">
      <c r="A881" s="35" t="s">
        <v>980</v>
      </c>
      <c r="B881" s="35" t="s">
        <v>645</v>
      </c>
      <c r="C881" s="36">
        <v>29910</v>
      </c>
      <c r="D881" s="35" t="s">
        <v>53</v>
      </c>
      <c r="E881" s="35" t="s">
        <v>471</v>
      </c>
    </row>
    <row r="882" spans="1:5" ht="15" x14ac:dyDescent="0.25">
      <c r="A882" s="35" t="s">
        <v>3525</v>
      </c>
      <c r="B882" s="35" t="s">
        <v>3526</v>
      </c>
      <c r="C882" s="36">
        <v>24787</v>
      </c>
      <c r="D882" s="35" t="s">
        <v>44</v>
      </c>
      <c r="E882" s="35" t="s">
        <v>3042</v>
      </c>
    </row>
    <row r="883" spans="1:5" ht="15" x14ac:dyDescent="0.25">
      <c r="A883" s="35" t="s">
        <v>1341</v>
      </c>
      <c r="B883" s="35" t="s">
        <v>1609</v>
      </c>
      <c r="C883" s="36">
        <v>34870</v>
      </c>
      <c r="D883" s="35" t="s">
        <v>20</v>
      </c>
      <c r="E883" s="35" t="s">
        <v>1330</v>
      </c>
    </row>
    <row r="884" spans="1:5" ht="15" x14ac:dyDescent="0.25">
      <c r="A884" s="35" t="s">
        <v>3527</v>
      </c>
      <c r="B884" s="35" t="s">
        <v>3528</v>
      </c>
      <c r="C884" s="36">
        <v>25390</v>
      </c>
      <c r="D884" s="35" t="s">
        <v>44</v>
      </c>
      <c r="E884" s="35" t="s">
        <v>3042</v>
      </c>
    </row>
    <row r="885" spans="1:5" ht="15" x14ac:dyDescent="0.25">
      <c r="A885" s="35" t="s">
        <v>3529</v>
      </c>
      <c r="B885" s="35" t="s">
        <v>3530</v>
      </c>
      <c r="C885" s="36">
        <v>38604</v>
      </c>
      <c r="D885" s="35" t="s">
        <v>44</v>
      </c>
      <c r="E885" s="35" t="s">
        <v>3042</v>
      </c>
    </row>
    <row r="886" spans="1:5" ht="15" x14ac:dyDescent="0.25">
      <c r="A886" s="35" t="s">
        <v>3531</v>
      </c>
      <c r="B886" s="35" t="s">
        <v>3532</v>
      </c>
      <c r="C886" s="36">
        <v>39435</v>
      </c>
      <c r="D886" s="35" t="s">
        <v>44</v>
      </c>
      <c r="E886" s="35" t="s">
        <v>3042</v>
      </c>
    </row>
    <row r="887" spans="1:5" ht="15" x14ac:dyDescent="0.25">
      <c r="A887" s="35" t="s">
        <v>981</v>
      </c>
      <c r="B887" s="35" t="s">
        <v>143</v>
      </c>
      <c r="C887" s="36">
        <v>35496</v>
      </c>
      <c r="D887" s="35" t="s">
        <v>235</v>
      </c>
      <c r="E887" s="35" t="s">
        <v>144</v>
      </c>
    </row>
    <row r="888" spans="1:5" ht="15" x14ac:dyDescent="0.25">
      <c r="A888" s="35" t="s">
        <v>2179</v>
      </c>
      <c r="B888" s="35" t="s">
        <v>2180</v>
      </c>
      <c r="C888" s="36">
        <v>34560</v>
      </c>
      <c r="D888" s="35" t="s">
        <v>34</v>
      </c>
      <c r="E888" s="35" t="s">
        <v>1330</v>
      </c>
    </row>
    <row r="889" spans="1:5" ht="15" x14ac:dyDescent="0.25">
      <c r="A889" s="35" t="s">
        <v>982</v>
      </c>
      <c r="B889" s="35" t="s">
        <v>497</v>
      </c>
      <c r="C889" s="36">
        <v>35676</v>
      </c>
      <c r="D889" s="35" t="s">
        <v>17</v>
      </c>
      <c r="E889" s="35" t="s">
        <v>163</v>
      </c>
    </row>
    <row r="890" spans="1:5" ht="15" x14ac:dyDescent="0.25">
      <c r="A890" s="35" t="s">
        <v>3389</v>
      </c>
      <c r="B890" s="35" t="s">
        <v>3390</v>
      </c>
      <c r="C890" s="36">
        <v>26562</v>
      </c>
      <c r="D890" s="35" t="s">
        <v>32</v>
      </c>
      <c r="E890" s="35" t="s">
        <v>536</v>
      </c>
    </row>
    <row r="891" spans="1:5" ht="15" x14ac:dyDescent="0.25">
      <c r="A891" s="35" t="s">
        <v>3662</v>
      </c>
      <c r="B891" s="35" t="s">
        <v>3663</v>
      </c>
      <c r="C891" s="36">
        <v>39010</v>
      </c>
      <c r="D891" s="35" t="s">
        <v>32</v>
      </c>
      <c r="E891" s="35" t="s">
        <v>536</v>
      </c>
    </row>
    <row r="892" spans="1:5" ht="15" x14ac:dyDescent="0.25">
      <c r="A892" s="35" t="s">
        <v>3391</v>
      </c>
      <c r="B892" s="35" t="s">
        <v>3392</v>
      </c>
      <c r="C892" s="36">
        <v>38335</v>
      </c>
      <c r="D892" s="35" t="s">
        <v>24</v>
      </c>
      <c r="E892" s="35" t="s">
        <v>536</v>
      </c>
    </row>
    <row r="893" spans="1:5" ht="15" x14ac:dyDescent="0.25">
      <c r="A893" s="35" t="s">
        <v>3393</v>
      </c>
      <c r="B893" s="35" t="s">
        <v>3022</v>
      </c>
      <c r="C893" s="36">
        <v>38716</v>
      </c>
      <c r="D893" s="35" t="s">
        <v>63</v>
      </c>
      <c r="E893" s="35" t="s">
        <v>154</v>
      </c>
    </row>
    <row r="894" spans="1:5" ht="15" x14ac:dyDescent="0.25">
      <c r="A894" s="35" t="s">
        <v>3947</v>
      </c>
      <c r="B894" s="35" t="s">
        <v>3948</v>
      </c>
      <c r="C894" s="36">
        <v>39465</v>
      </c>
      <c r="D894" s="35" t="s">
        <v>44</v>
      </c>
      <c r="E894" s="35" t="s">
        <v>769</v>
      </c>
    </row>
    <row r="895" spans="1:5" ht="15" x14ac:dyDescent="0.25">
      <c r="A895" s="35" t="s">
        <v>983</v>
      </c>
      <c r="B895" s="35" t="s">
        <v>625</v>
      </c>
      <c r="C895" s="36">
        <v>24706</v>
      </c>
      <c r="D895" s="35" t="s">
        <v>17</v>
      </c>
      <c r="E895" s="35" t="s">
        <v>527</v>
      </c>
    </row>
    <row r="896" spans="1:5" ht="15" x14ac:dyDescent="0.25">
      <c r="A896" s="35" t="s">
        <v>984</v>
      </c>
      <c r="B896" s="35" t="s">
        <v>626</v>
      </c>
      <c r="C896" s="36">
        <v>35189</v>
      </c>
      <c r="D896" s="35" t="s">
        <v>17</v>
      </c>
      <c r="E896" s="35" t="s">
        <v>527</v>
      </c>
    </row>
    <row r="897" spans="1:5" ht="15" x14ac:dyDescent="0.25">
      <c r="A897" s="35" t="s">
        <v>985</v>
      </c>
      <c r="B897" s="35" t="s">
        <v>526</v>
      </c>
      <c r="C897" s="36">
        <v>36695</v>
      </c>
      <c r="D897" s="35" t="s">
        <v>24</v>
      </c>
      <c r="E897" s="35" t="s">
        <v>527</v>
      </c>
    </row>
    <row r="898" spans="1:5" ht="15" x14ac:dyDescent="0.25">
      <c r="A898" s="35" t="s">
        <v>3394</v>
      </c>
      <c r="B898" s="35" t="s">
        <v>3395</v>
      </c>
      <c r="C898" s="36">
        <v>39720</v>
      </c>
      <c r="D898" s="35" t="s">
        <v>82</v>
      </c>
      <c r="E898" s="35" t="s">
        <v>167</v>
      </c>
    </row>
    <row r="899" spans="1:5" ht="15" x14ac:dyDescent="0.25">
      <c r="A899" s="35" t="s">
        <v>3396</v>
      </c>
      <c r="B899" s="35" t="s">
        <v>3397</v>
      </c>
      <c r="C899" s="36">
        <v>39078</v>
      </c>
      <c r="D899" s="35" t="s">
        <v>3803</v>
      </c>
      <c r="E899" s="35" t="s">
        <v>167</v>
      </c>
    </row>
    <row r="900" spans="1:5" ht="15" x14ac:dyDescent="0.25">
      <c r="A900" s="35" t="s">
        <v>986</v>
      </c>
      <c r="B900" s="35" t="s">
        <v>228</v>
      </c>
      <c r="C900" s="36">
        <v>25172</v>
      </c>
      <c r="D900" s="35" t="s">
        <v>2930</v>
      </c>
      <c r="E900" s="35" t="s">
        <v>167</v>
      </c>
    </row>
    <row r="901" spans="1:5" ht="15" x14ac:dyDescent="0.25">
      <c r="A901" s="35" t="s">
        <v>2537</v>
      </c>
      <c r="B901" s="35" t="s">
        <v>2538</v>
      </c>
      <c r="C901" s="36">
        <v>37133</v>
      </c>
      <c r="D901" s="35" t="s">
        <v>32</v>
      </c>
      <c r="E901" s="35" t="s">
        <v>269</v>
      </c>
    </row>
    <row r="902" spans="1:5" ht="15" x14ac:dyDescent="0.25">
      <c r="A902" s="35" t="s">
        <v>987</v>
      </c>
      <c r="B902" s="35" t="s">
        <v>314</v>
      </c>
      <c r="C902" s="36">
        <v>30042</v>
      </c>
      <c r="D902" s="35" t="s">
        <v>39</v>
      </c>
      <c r="E902" s="35" t="s">
        <v>284</v>
      </c>
    </row>
    <row r="903" spans="1:5" ht="15" x14ac:dyDescent="0.25">
      <c r="A903" s="35" t="s">
        <v>2744</v>
      </c>
      <c r="B903" s="35" t="s">
        <v>2745</v>
      </c>
      <c r="C903" s="36">
        <v>38736</v>
      </c>
      <c r="D903" s="35" t="s">
        <v>34</v>
      </c>
      <c r="E903" s="35" t="s">
        <v>1330</v>
      </c>
    </row>
    <row r="904" spans="1:5" ht="15" x14ac:dyDescent="0.25">
      <c r="A904" s="35" t="s">
        <v>1825</v>
      </c>
      <c r="B904" s="35" t="s">
        <v>1826</v>
      </c>
      <c r="C904" s="36">
        <v>36072</v>
      </c>
      <c r="D904" s="35" t="s">
        <v>554</v>
      </c>
      <c r="E904" s="35" t="s">
        <v>1741</v>
      </c>
    </row>
    <row r="905" spans="1:5" ht="15" x14ac:dyDescent="0.25">
      <c r="A905" s="35" t="s">
        <v>2067</v>
      </c>
      <c r="B905" s="35" t="s">
        <v>2068</v>
      </c>
      <c r="C905" s="36">
        <v>28205</v>
      </c>
      <c r="D905" s="35" t="s">
        <v>2371</v>
      </c>
      <c r="E905" s="35" t="s">
        <v>43</v>
      </c>
    </row>
    <row r="906" spans="1:5" ht="15" x14ac:dyDescent="0.25">
      <c r="A906" s="35" t="s">
        <v>988</v>
      </c>
      <c r="B906" s="35" t="s">
        <v>84</v>
      </c>
      <c r="C906" s="36">
        <v>30577</v>
      </c>
      <c r="D906" s="35" t="s">
        <v>59</v>
      </c>
      <c r="E906" s="35" t="s">
        <v>1885</v>
      </c>
    </row>
    <row r="907" spans="1:5" ht="15" x14ac:dyDescent="0.25">
      <c r="A907" s="35" t="s">
        <v>1611</v>
      </c>
      <c r="B907" s="35" t="s">
        <v>1612</v>
      </c>
      <c r="C907" s="36">
        <v>37631</v>
      </c>
      <c r="D907" s="35" t="s">
        <v>21</v>
      </c>
      <c r="E907" s="35" t="s">
        <v>1330</v>
      </c>
    </row>
    <row r="908" spans="1:5" ht="45" x14ac:dyDescent="0.25">
      <c r="A908" s="35" t="s">
        <v>2309</v>
      </c>
      <c r="B908" s="35" t="s">
        <v>380</v>
      </c>
      <c r="C908" s="36">
        <v>31356</v>
      </c>
      <c r="D908" s="35" t="s">
        <v>27</v>
      </c>
      <c r="E908" s="35" t="s">
        <v>146</v>
      </c>
    </row>
    <row r="909" spans="1:5" ht="15" x14ac:dyDescent="0.25">
      <c r="A909" s="35" t="s">
        <v>989</v>
      </c>
      <c r="B909" s="35" t="s">
        <v>758</v>
      </c>
      <c r="C909" s="36">
        <v>16451</v>
      </c>
      <c r="D909" s="35" t="s">
        <v>759</v>
      </c>
      <c r="E909" s="35" t="s">
        <v>760</v>
      </c>
    </row>
    <row r="910" spans="1:5" ht="15" x14ac:dyDescent="0.25">
      <c r="A910" s="35" t="s">
        <v>2539</v>
      </c>
      <c r="B910" s="35" t="s">
        <v>2540</v>
      </c>
      <c r="C910" s="35"/>
      <c r="D910" s="35" t="s">
        <v>44</v>
      </c>
      <c r="E910" s="35" t="s">
        <v>154</v>
      </c>
    </row>
    <row r="911" spans="1:5" ht="15" x14ac:dyDescent="0.25">
      <c r="A911" s="35" t="s">
        <v>1495</v>
      </c>
      <c r="B911" s="35" t="s">
        <v>1496</v>
      </c>
      <c r="C911" s="35"/>
      <c r="D911" s="35" t="s">
        <v>2931</v>
      </c>
      <c r="E911" s="35" t="s">
        <v>167</v>
      </c>
    </row>
    <row r="912" spans="1:5" ht="15" x14ac:dyDescent="0.25">
      <c r="A912" s="35" t="s">
        <v>990</v>
      </c>
      <c r="B912" s="35" t="s">
        <v>661</v>
      </c>
      <c r="C912" s="36">
        <v>36867</v>
      </c>
      <c r="D912" s="35" t="s">
        <v>20</v>
      </c>
      <c r="E912" s="35" t="s">
        <v>1020</v>
      </c>
    </row>
    <row r="913" spans="1:5" ht="15" x14ac:dyDescent="0.25">
      <c r="A913" s="35" t="s">
        <v>991</v>
      </c>
      <c r="B913" s="35" t="s">
        <v>705</v>
      </c>
      <c r="C913" s="36">
        <v>34523</v>
      </c>
      <c r="D913" s="35" t="s">
        <v>20</v>
      </c>
      <c r="E913" s="35" t="s">
        <v>706</v>
      </c>
    </row>
    <row r="914" spans="1:5" ht="15" x14ac:dyDescent="0.25">
      <c r="A914" s="35" t="s">
        <v>2439</v>
      </c>
      <c r="B914" s="35" t="s">
        <v>660</v>
      </c>
      <c r="C914" s="36">
        <v>25591</v>
      </c>
      <c r="D914" s="35" t="s">
        <v>32</v>
      </c>
      <c r="E914" s="35" t="s">
        <v>636</v>
      </c>
    </row>
    <row r="915" spans="1:5" ht="15" x14ac:dyDescent="0.25">
      <c r="A915" s="35" t="s">
        <v>2541</v>
      </c>
      <c r="B915" s="35" t="s">
        <v>2542</v>
      </c>
      <c r="C915" s="36">
        <v>38606</v>
      </c>
      <c r="D915" s="35" t="s">
        <v>2932</v>
      </c>
      <c r="E915" s="35" t="s">
        <v>226</v>
      </c>
    </row>
    <row r="916" spans="1:5" ht="15" x14ac:dyDescent="0.25">
      <c r="A916" s="35" t="s">
        <v>3023</v>
      </c>
      <c r="B916" s="35" t="s">
        <v>3024</v>
      </c>
      <c r="C916" s="36">
        <v>37519</v>
      </c>
      <c r="D916" s="35" t="s">
        <v>32</v>
      </c>
      <c r="E916" s="35" t="s">
        <v>641</v>
      </c>
    </row>
    <row r="917" spans="1:5" ht="15" x14ac:dyDescent="0.25">
      <c r="A917" s="35" t="s">
        <v>1827</v>
      </c>
      <c r="B917" s="35" t="s">
        <v>1828</v>
      </c>
      <c r="C917" s="36">
        <v>38659</v>
      </c>
      <c r="D917" s="35" t="s">
        <v>34</v>
      </c>
      <c r="E917" s="35" t="s">
        <v>1330</v>
      </c>
    </row>
    <row r="918" spans="1:5" ht="15" x14ac:dyDescent="0.25">
      <c r="A918" s="35" t="s">
        <v>3123</v>
      </c>
      <c r="B918" s="35" t="s">
        <v>331</v>
      </c>
      <c r="C918" s="36">
        <v>20478</v>
      </c>
      <c r="D918" s="35" t="s">
        <v>48</v>
      </c>
      <c r="E918" s="35" t="s">
        <v>146</v>
      </c>
    </row>
    <row r="919" spans="1:5" ht="15" x14ac:dyDescent="0.25">
      <c r="A919" s="35" t="s">
        <v>2254</v>
      </c>
      <c r="B919" s="35" t="s">
        <v>2255</v>
      </c>
      <c r="C919" s="36">
        <v>21279</v>
      </c>
      <c r="D919" s="35" t="s">
        <v>2372</v>
      </c>
      <c r="E919" s="35" t="s">
        <v>2254</v>
      </c>
    </row>
    <row r="920" spans="1:5" ht="15" x14ac:dyDescent="0.25">
      <c r="A920" s="35" t="s">
        <v>2933</v>
      </c>
      <c r="B920" s="35" t="s">
        <v>2934</v>
      </c>
      <c r="C920" s="36">
        <v>37541</v>
      </c>
      <c r="D920" s="35" t="s">
        <v>554</v>
      </c>
      <c r="E920" s="35" t="s">
        <v>1875</v>
      </c>
    </row>
    <row r="921" spans="1:5" ht="15" x14ac:dyDescent="0.25">
      <c r="A921" s="35" t="s">
        <v>3811</v>
      </c>
      <c r="B921" s="35" t="s">
        <v>3812</v>
      </c>
      <c r="C921" s="36">
        <v>36364</v>
      </c>
      <c r="D921" s="35" t="s">
        <v>44</v>
      </c>
      <c r="E921" s="35" t="s">
        <v>154</v>
      </c>
    </row>
    <row r="922" spans="1:5" ht="15" x14ac:dyDescent="0.25">
      <c r="A922" s="35" t="s">
        <v>992</v>
      </c>
      <c r="B922" s="35" t="s">
        <v>557</v>
      </c>
      <c r="C922" s="36">
        <v>36847</v>
      </c>
      <c r="D922" s="35" t="s">
        <v>197</v>
      </c>
      <c r="E922" s="35" t="s">
        <v>528</v>
      </c>
    </row>
    <row r="923" spans="1:5" ht="15" x14ac:dyDescent="0.25">
      <c r="A923" s="35" t="s">
        <v>993</v>
      </c>
      <c r="B923" s="35" t="s">
        <v>229</v>
      </c>
      <c r="C923" s="36">
        <v>30013</v>
      </c>
      <c r="D923" s="35" t="s">
        <v>1896</v>
      </c>
      <c r="E923" s="35" t="s">
        <v>215</v>
      </c>
    </row>
    <row r="924" spans="1:5" ht="15" x14ac:dyDescent="0.25">
      <c r="A924" s="35" t="s">
        <v>994</v>
      </c>
      <c r="B924" s="35" t="s">
        <v>506</v>
      </c>
      <c r="C924" s="36">
        <v>33147</v>
      </c>
      <c r="D924" s="35" t="s">
        <v>20</v>
      </c>
      <c r="E924" s="35" t="s">
        <v>507</v>
      </c>
    </row>
    <row r="925" spans="1:5" ht="15" x14ac:dyDescent="0.25">
      <c r="A925" s="35" t="s">
        <v>1286</v>
      </c>
      <c r="B925" s="35" t="s">
        <v>1287</v>
      </c>
      <c r="C925" s="36">
        <v>38196</v>
      </c>
      <c r="D925" s="35" t="s">
        <v>53</v>
      </c>
      <c r="E925" s="35" t="s">
        <v>1020</v>
      </c>
    </row>
    <row r="926" spans="1:5" ht="15" x14ac:dyDescent="0.25">
      <c r="A926" s="35" t="s">
        <v>1613</v>
      </c>
      <c r="B926" s="35" t="s">
        <v>1614</v>
      </c>
      <c r="C926" s="36">
        <v>36323</v>
      </c>
      <c r="D926" s="35" t="s">
        <v>24</v>
      </c>
      <c r="E926" s="35" t="s">
        <v>1020</v>
      </c>
    </row>
    <row r="927" spans="1:5" ht="15" x14ac:dyDescent="0.25">
      <c r="A927" s="35" t="s">
        <v>1697</v>
      </c>
      <c r="B927" s="35" t="s">
        <v>1698</v>
      </c>
      <c r="C927" s="36">
        <v>33869</v>
      </c>
      <c r="D927" s="35" t="s">
        <v>20</v>
      </c>
      <c r="E927" s="35" t="s">
        <v>1330</v>
      </c>
    </row>
    <row r="928" spans="1:5" ht="15" x14ac:dyDescent="0.25">
      <c r="A928" s="35" t="s">
        <v>995</v>
      </c>
      <c r="B928" s="35" t="s">
        <v>586</v>
      </c>
      <c r="C928" s="36">
        <v>30011</v>
      </c>
      <c r="D928" s="35" t="s">
        <v>3398</v>
      </c>
      <c r="E928" s="35" t="s">
        <v>587</v>
      </c>
    </row>
    <row r="929" spans="1:5" ht="15" x14ac:dyDescent="0.25">
      <c r="A929" s="35" t="s">
        <v>3399</v>
      </c>
      <c r="B929" s="35" t="s">
        <v>3400</v>
      </c>
      <c r="C929" s="36">
        <v>38253</v>
      </c>
      <c r="D929" s="35" t="s">
        <v>24</v>
      </c>
      <c r="E929" s="35" t="s">
        <v>2015</v>
      </c>
    </row>
    <row r="930" spans="1:5" ht="15" x14ac:dyDescent="0.25">
      <c r="A930" s="35" t="s">
        <v>996</v>
      </c>
      <c r="B930" s="35" t="s">
        <v>629</v>
      </c>
      <c r="C930" s="36">
        <v>23950</v>
      </c>
      <c r="D930" s="35" t="s">
        <v>3401</v>
      </c>
      <c r="E930" s="35" t="s">
        <v>630</v>
      </c>
    </row>
    <row r="931" spans="1:5" ht="15" x14ac:dyDescent="0.25">
      <c r="A931" s="35" t="s">
        <v>2543</v>
      </c>
      <c r="B931" s="35" t="s">
        <v>2544</v>
      </c>
      <c r="C931" s="36">
        <v>26228</v>
      </c>
      <c r="D931" s="35" t="s">
        <v>20</v>
      </c>
      <c r="E931" s="35" t="s">
        <v>2746</v>
      </c>
    </row>
    <row r="932" spans="1:5" ht="15" x14ac:dyDescent="0.25">
      <c r="A932" s="35" t="s">
        <v>3402</v>
      </c>
      <c r="B932" s="35" t="s">
        <v>1386</v>
      </c>
      <c r="C932" s="36">
        <v>35951</v>
      </c>
      <c r="D932" s="35" t="s">
        <v>19</v>
      </c>
      <c r="E932" s="35" t="s">
        <v>1115</v>
      </c>
    </row>
    <row r="933" spans="1:5" ht="15" x14ac:dyDescent="0.25">
      <c r="A933" s="35" t="s">
        <v>1387</v>
      </c>
      <c r="B933" s="35" t="s">
        <v>1615</v>
      </c>
      <c r="C933" s="36">
        <v>33738</v>
      </c>
      <c r="D933" s="35" t="s">
        <v>21</v>
      </c>
      <c r="E933" s="35" t="s">
        <v>1330</v>
      </c>
    </row>
    <row r="934" spans="1:5" ht="15" x14ac:dyDescent="0.25">
      <c r="A934" s="35" t="s">
        <v>3757</v>
      </c>
      <c r="B934" s="35" t="s">
        <v>3758</v>
      </c>
      <c r="C934" s="36">
        <v>34729</v>
      </c>
      <c r="D934" s="35" t="s">
        <v>20</v>
      </c>
      <c r="E934" s="35" t="s">
        <v>3759</v>
      </c>
    </row>
    <row r="935" spans="1:5" ht="15" x14ac:dyDescent="0.25">
      <c r="A935" s="35" t="s">
        <v>997</v>
      </c>
      <c r="B935" s="35" t="s">
        <v>207</v>
      </c>
      <c r="C935" s="36">
        <v>19096</v>
      </c>
      <c r="D935" s="35" t="s">
        <v>17</v>
      </c>
      <c r="E935" s="35" t="s">
        <v>208</v>
      </c>
    </row>
    <row r="936" spans="1:5" ht="15" x14ac:dyDescent="0.25">
      <c r="A936" s="35" t="s">
        <v>1616</v>
      </c>
      <c r="B936" s="35" t="s">
        <v>1617</v>
      </c>
      <c r="C936" s="36">
        <v>38314</v>
      </c>
      <c r="D936" s="35" t="s">
        <v>1528</v>
      </c>
      <c r="E936" s="35" t="s">
        <v>1330</v>
      </c>
    </row>
    <row r="937" spans="1:5" ht="15" x14ac:dyDescent="0.25">
      <c r="A937" s="35" t="s">
        <v>998</v>
      </c>
      <c r="B937" s="35" t="s">
        <v>193</v>
      </c>
      <c r="C937" s="36">
        <v>36480</v>
      </c>
      <c r="D937" s="35" t="s">
        <v>19</v>
      </c>
      <c r="E937" s="35" t="s">
        <v>167</v>
      </c>
    </row>
    <row r="938" spans="1:5" ht="15" x14ac:dyDescent="0.25">
      <c r="A938" s="35" t="s">
        <v>3760</v>
      </c>
      <c r="B938" s="35" t="s">
        <v>3761</v>
      </c>
      <c r="C938" s="36">
        <v>22205</v>
      </c>
      <c r="D938" s="35" t="s">
        <v>32</v>
      </c>
      <c r="E938" s="35" t="s">
        <v>573</v>
      </c>
    </row>
    <row r="939" spans="1:5" ht="15" x14ac:dyDescent="0.25">
      <c r="A939" s="35" t="s">
        <v>2747</v>
      </c>
      <c r="B939" s="35" t="s">
        <v>2748</v>
      </c>
      <c r="C939" s="36">
        <v>37622</v>
      </c>
      <c r="D939" s="35" t="s">
        <v>24</v>
      </c>
      <c r="E939" s="35" t="s">
        <v>2603</v>
      </c>
    </row>
    <row r="940" spans="1:5" ht="15" x14ac:dyDescent="0.25">
      <c r="A940" s="35" t="s">
        <v>2749</v>
      </c>
      <c r="B940" s="35" t="s">
        <v>2750</v>
      </c>
      <c r="C940" s="36">
        <v>35796</v>
      </c>
      <c r="D940" s="35" t="s">
        <v>17</v>
      </c>
      <c r="E940" s="35" t="s">
        <v>2603</v>
      </c>
    </row>
    <row r="941" spans="1:5" ht="15" x14ac:dyDescent="0.25">
      <c r="A941" s="35" t="s">
        <v>2310</v>
      </c>
      <c r="B941" s="35" t="s">
        <v>2311</v>
      </c>
      <c r="C941" s="36">
        <v>37987</v>
      </c>
      <c r="D941" s="35" t="s">
        <v>34</v>
      </c>
      <c r="E941" s="35" t="s">
        <v>1820</v>
      </c>
    </row>
    <row r="942" spans="1:5" ht="15" x14ac:dyDescent="0.25">
      <c r="A942" s="35" t="s">
        <v>999</v>
      </c>
      <c r="B942" s="35" t="s">
        <v>311</v>
      </c>
      <c r="C942" s="36">
        <v>21661</v>
      </c>
      <c r="D942" s="35" t="s">
        <v>1950</v>
      </c>
      <c r="E942" s="35" t="s">
        <v>312</v>
      </c>
    </row>
    <row r="943" spans="1:5" ht="15" x14ac:dyDescent="0.25">
      <c r="A943" s="35" t="s">
        <v>2312</v>
      </c>
      <c r="B943" s="35" t="s">
        <v>2313</v>
      </c>
      <c r="C943" s="36">
        <v>34424</v>
      </c>
      <c r="D943" s="35" t="s">
        <v>2935</v>
      </c>
      <c r="E943" s="35" t="s">
        <v>167</v>
      </c>
    </row>
    <row r="944" spans="1:5" ht="15" x14ac:dyDescent="0.25">
      <c r="A944" s="35" t="s">
        <v>1000</v>
      </c>
      <c r="B944" s="35" t="s">
        <v>223</v>
      </c>
      <c r="C944" s="36">
        <v>26256</v>
      </c>
      <c r="D944" s="35" t="s">
        <v>610</v>
      </c>
      <c r="E944" s="35" t="s">
        <v>156</v>
      </c>
    </row>
    <row r="945" spans="1:5" ht="15" x14ac:dyDescent="0.25">
      <c r="A945" s="35" t="s">
        <v>1001</v>
      </c>
      <c r="B945" s="35" t="s">
        <v>130</v>
      </c>
      <c r="C945" s="36">
        <v>34011</v>
      </c>
      <c r="D945" s="35" t="s">
        <v>32</v>
      </c>
      <c r="E945" s="35" t="s">
        <v>1885</v>
      </c>
    </row>
    <row r="946" spans="1:5" ht="15" x14ac:dyDescent="0.25">
      <c r="A946" s="35" t="s">
        <v>1002</v>
      </c>
      <c r="B946" s="35" t="s">
        <v>131</v>
      </c>
      <c r="C946" s="36">
        <v>35346</v>
      </c>
      <c r="D946" s="35" t="s">
        <v>32</v>
      </c>
      <c r="E946" s="35" t="s">
        <v>1885</v>
      </c>
    </row>
    <row r="947" spans="1:5" ht="15" x14ac:dyDescent="0.25">
      <c r="A947" s="35" t="s">
        <v>3813</v>
      </c>
      <c r="B947" s="35" t="s">
        <v>3814</v>
      </c>
      <c r="C947" s="36">
        <v>38918</v>
      </c>
      <c r="D947" s="35" t="s">
        <v>263</v>
      </c>
      <c r="E947" s="35" t="s">
        <v>3246</v>
      </c>
    </row>
    <row r="948" spans="1:5" ht="15" x14ac:dyDescent="0.25">
      <c r="A948" s="35" t="s">
        <v>1003</v>
      </c>
      <c r="B948" s="35" t="s">
        <v>409</v>
      </c>
      <c r="C948" s="36">
        <v>23023</v>
      </c>
      <c r="D948" s="35" t="s">
        <v>206</v>
      </c>
      <c r="E948" s="35" t="s">
        <v>294</v>
      </c>
    </row>
    <row r="949" spans="1:5" ht="15" x14ac:dyDescent="0.25">
      <c r="A949" s="35" t="s">
        <v>2752</v>
      </c>
      <c r="B949" s="35" t="s">
        <v>2753</v>
      </c>
      <c r="C949" s="36">
        <v>36788</v>
      </c>
      <c r="D949" s="35" t="s">
        <v>19</v>
      </c>
      <c r="E949" s="35" t="s">
        <v>2603</v>
      </c>
    </row>
    <row r="950" spans="1:5" ht="15" x14ac:dyDescent="0.25">
      <c r="A950" s="35" t="s">
        <v>2754</v>
      </c>
      <c r="B950" s="35" t="s">
        <v>2755</v>
      </c>
      <c r="C950" s="36">
        <v>38889</v>
      </c>
      <c r="D950" s="35" t="s">
        <v>32</v>
      </c>
      <c r="E950" s="35" t="s">
        <v>2603</v>
      </c>
    </row>
    <row r="951" spans="1:5" ht="15" x14ac:dyDescent="0.25">
      <c r="A951" s="35" t="s">
        <v>2756</v>
      </c>
      <c r="B951" s="35" t="s">
        <v>2757</v>
      </c>
      <c r="C951" s="36">
        <v>37620</v>
      </c>
      <c r="D951" s="35" t="s">
        <v>19</v>
      </c>
      <c r="E951" s="35" t="s">
        <v>2603</v>
      </c>
    </row>
    <row r="952" spans="1:5" ht="15" x14ac:dyDescent="0.25">
      <c r="A952" s="35" t="s">
        <v>3124</v>
      </c>
      <c r="B952" s="35" t="s">
        <v>3125</v>
      </c>
      <c r="C952" s="36">
        <v>38468</v>
      </c>
      <c r="D952" s="35" t="s">
        <v>1891</v>
      </c>
      <c r="E952" s="35" t="s">
        <v>269</v>
      </c>
    </row>
    <row r="953" spans="1:5" ht="15" x14ac:dyDescent="0.25">
      <c r="A953" s="35" t="s">
        <v>2181</v>
      </c>
      <c r="B953" s="35" t="s">
        <v>2182</v>
      </c>
      <c r="C953" s="36">
        <v>39283</v>
      </c>
      <c r="D953" s="35" t="s">
        <v>34</v>
      </c>
      <c r="E953" s="35" t="s">
        <v>1330</v>
      </c>
    </row>
    <row r="954" spans="1:5" ht="15" x14ac:dyDescent="0.25">
      <c r="A954" s="35" t="s">
        <v>3403</v>
      </c>
      <c r="B954" s="35" t="s">
        <v>3404</v>
      </c>
      <c r="C954" s="36">
        <v>25809</v>
      </c>
      <c r="D954" s="35" t="s">
        <v>2892</v>
      </c>
      <c r="E954" s="35" t="s">
        <v>2678</v>
      </c>
    </row>
    <row r="955" spans="1:5" ht="15" x14ac:dyDescent="0.25">
      <c r="A955" s="35" t="s">
        <v>2758</v>
      </c>
      <c r="B955" s="35" t="s">
        <v>2759</v>
      </c>
      <c r="C955" s="36">
        <v>39539</v>
      </c>
      <c r="D955" s="35" t="s">
        <v>34</v>
      </c>
      <c r="E955" s="35" t="s">
        <v>1330</v>
      </c>
    </row>
    <row r="956" spans="1:5" ht="15" x14ac:dyDescent="0.25">
      <c r="A956" s="35" t="s">
        <v>1004</v>
      </c>
      <c r="B956" s="35" t="s">
        <v>241</v>
      </c>
      <c r="C956" s="36">
        <v>37683</v>
      </c>
      <c r="D956" s="35" t="s">
        <v>17</v>
      </c>
      <c r="E956" s="35" t="s">
        <v>167</v>
      </c>
    </row>
    <row r="957" spans="1:5" ht="15" x14ac:dyDescent="0.25">
      <c r="A957" s="35" t="s">
        <v>1005</v>
      </c>
      <c r="B957" s="35" t="s">
        <v>369</v>
      </c>
      <c r="C957" s="36">
        <v>31573</v>
      </c>
      <c r="D957" s="35" t="s">
        <v>17</v>
      </c>
      <c r="E957" s="35" t="s">
        <v>368</v>
      </c>
    </row>
    <row r="958" spans="1:5" ht="15" x14ac:dyDescent="0.25">
      <c r="A958" s="35" t="s">
        <v>1618</v>
      </c>
      <c r="B958" s="35" t="s">
        <v>1619</v>
      </c>
      <c r="C958" s="36">
        <v>38971</v>
      </c>
      <c r="D958" s="35" t="s">
        <v>32</v>
      </c>
      <c r="E958" s="35" t="s">
        <v>1330</v>
      </c>
    </row>
    <row r="959" spans="1:5" ht="15" x14ac:dyDescent="0.25">
      <c r="A959" s="35" t="s">
        <v>2760</v>
      </c>
      <c r="B959" s="35" t="s">
        <v>2761</v>
      </c>
      <c r="C959" s="36">
        <v>39540</v>
      </c>
      <c r="D959" s="35" t="s">
        <v>2936</v>
      </c>
      <c r="E959" s="35" t="s">
        <v>226</v>
      </c>
    </row>
    <row r="960" spans="1:5" ht="15" x14ac:dyDescent="0.25">
      <c r="A960" s="35" t="s">
        <v>2762</v>
      </c>
      <c r="B960" s="35" t="s">
        <v>2763</v>
      </c>
      <c r="C960" s="36">
        <v>38246</v>
      </c>
      <c r="D960" s="35" t="s">
        <v>19</v>
      </c>
      <c r="E960" s="35" t="s">
        <v>1725</v>
      </c>
    </row>
    <row r="961" spans="1:5" ht="15" x14ac:dyDescent="0.25">
      <c r="A961" s="35" t="s">
        <v>3288</v>
      </c>
      <c r="B961" s="35" t="s">
        <v>3289</v>
      </c>
      <c r="C961" s="36">
        <v>37479</v>
      </c>
      <c r="D961" s="35" t="s">
        <v>1893</v>
      </c>
      <c r="E961" s="35" t="s">
        <v>3246</v>
      </c>
    </row>
    <row r="962" spans="1:5" ht="15" x14ac:dyDescent="0.25">
      <c r="A962" s="35" t="s">
        <v>1241</v>
      </c>
      <c r="B962" s="35" t="s">
        <v>1242</v>
      </c>
      <c r="C962" s="36">
        <v>27223</v>
      </c>
      <c r="D962" s="35" t="s">
        <v>339</v>
      </c>
      <c r="E962" s="35" t="s">
        <v>813</v>
      </c>
    </row>
    <row r="963" spans="1:5" ht="15" x14ac:dyDescent="0.25">
      <c r="A963" s="35" t="s">
        <v>1790</v>
      </c>
      <c r="B963" s="35" t="s">
        <v>1791</v>
      </c>
      <c r="C963" s="36">
        <v>39474</v>
      </c>
      <c r="D963" s="35" t="s">
        <v>24</v>
      </c>
      <c r="E963" s="35" t="s">
        <v>813</v>
      </c>
    </row>
    <row r="964" spans="1:5" ht="15" x14ac:dyDescent="0.25">
      <c r="A964" s="35" t="s">
        <v>3126</v>
      </c>
      <c r="B964" s="35" t="s">
        <v>3127</v>
      </c>
      <c r="C964" s="36">
        <v>38472</v>
      </c>
      <c r="D964" s="35" t="s">
        <v>222</v>
      </c>
      <c r="E964" s="35" t="s">
        <v>269</v>
      </c>
    </row>
    <row r="965" spans="1:5" ht="15" x14ac:dyDescent="0.25">
      <c r="A965" s="35" t="s">
        <v>3128</v>
      </c>
      <c r="B965" s="35" t="s">
        <v>3129</v>
      </c>
      <c r="C965" s="36">
        <v>27622</v>
      </c>
      <c r="D965" s="35" t="s">
        <v>222</v>
      </c>
      <c r="E965" s="35" t="s">
        <v>269</v>
      </c>
    </row>
    <row r="966" spans="1:5" ht="15" x14ac:dyDescent="0.25">
      <c r="A966" s="35" t="s">
        <v>2373</v>
      </c>
      <c r="B966" s="35" t="s">
        <v>2374</v>
      </c>
      <c r="C966" s="36">
        <v>26413</v>
      </c>
      <c r="D966" s="35" t="s">
        <v>3679</v>
      </c>
      <c r="E966" s="35" t="s">
        <v>471</v>
      </c>
    </row>
    <row r="967" spans="1:5" ht="15" x14ac:dyDescent="0.25">
      <c r="A967" s="35" t="s">
        <v>1006</v>
      </c>
      <c r="B967" s="35" t="s">
        <v>352</v>
      </c>
      <c r="C967" s="36">
        <v>30790</v>
      </c>
      <c r="D967" s="35" t="s">
        <v>17</v>
      </c>
      <c r="E967" s="35" t="s">
        <v>290</v>
      </c>
    </row>
    <row r="968" spans="1:5" ht="15" x14ac:dyDescent="0.25">
      <c r="A968" s="35" t="s">
        <v>3815</v>
      </c>
      <c r="B968" s="35" t="s">
        <v>3816</v>
      </c>
      <c r="C968" s="36">
        <v>36437</v>
      </c>
      <c r="D968" s="35" t="s">
        <v>44</v>
      </c>
      <c r="E968" s="35" t="s">
        <v>789</v>
      </c>
    </row>
    <row r="969" spans="1:5" ht="15" x14ac:dyDescent="0.25">
      <c r="A969" s="35" t="s">
        <v>445</v>
      </c>
      <c r="B969" s="35" t="s">
        <v>444</v>
      </c>
      <c r="C969" s="36">
        <v>15016</v>
      </c>
      <c r="D969" s="35" t="s">
        <v>732</v>
      </c>
      <c r="E969" s="35" t="s">
        <v>445</v>
      </c>
    </row>
    <row r="970" spans="1:5" ht="15" x14ac:dyDescent="0.25">
      <c r="A970" s="35" t="s">
        <v>1007</v>
      </c>
      <c r="B970" s="35" t="s">
        <v>272</v>
      </c>
      <c r="C970" s="36">
        <v>27620</v>
      </c>
      <c r="D970" s="35" t="s">
        <v>3732</v>
      </c>
      <c r="E970" s="35" t="s">
        <v>789</v>
      </c>
    </row>
    <row r="971" spans="1:5" ht="15" x14ac:dyDescent="0.25">
      <c r="A971" s="35" t="s">
        <v>2938</v>
      </c>
      <c r="B971" s="35" t="s">
        <v>2939</v>
      </c>
      <c r="C971" s="36">
        <v>38540</v>
      </c>
      <c r="D971" s="35" t="s">
        <v>29</v>
      </c>
      <c r="E971" s="35" t="s">
        <v>154</v>
      </c>
    </row>
    <row r="972" spans="1:5" ht="15" x14ac:dyDescent="0.25">
      <c r="A972" s="35" t="s">
        <v>3025</v>
      </c>
      <c r="B972" s="35" t="s">
        <v>3026</v>
      </c>
      <c r="C972" s="35"/>
      <c r="D972" s="35" t="s">
        <v>32</v>
      </c>
      <c r="E972" s="35" t="s">
        <v>44</v>
      </c>
    </row>
    <row r="973" spans="1:5" ht="15" x14ac:dyDescent="0.25">
      <c r="A973" s="35" t="s">
        <v>3626</v>
      </c>
      <c r="B973" s="35" t="s">
        <v>2764</v>
      </c>
      <c r="C973" s="36">
        <v>37424</v>
      </c>
      <c r="D973" s="35" t="s">
        <v>21</v>
      </c>
      <c r="E973" s="35" t="s">
        <v>2603</v>
      </c>
    </row>
    <row r="974" spans="1:5" ht="15" x14ac:dyDescent="0.25">
      <c r="A974" s="35" t="s">
        <v>1008</v>
      </c>
      <c r="B974" s="35" t="s">
        <v>428</v>
      </c>
      <c r="C974" s="36">
        <v>19872</v>
      </c>
      <c r="D974" s="35" t="s">
        <v>1951</v>
      </c>
      <c r="E974" s="35" t="s">
        <v>429</v>
      </c>
    </row>
    <row r="975" spans="1:5" ht="15" x14ac:dyDescent="0.25">
      <c r="A975" s="35" t="s">
        <v>152</v>
      </c>
      <c r="B975" s="35" t="s">
        <v>151</v>
      </c>
      <c r="C975" s="36">
        <v>20625</v>
      </c>
      <c r="D975" s="35" t="s">
        <v>27</v>
      </c>
      <c r="E975" s="35" t="s">
        <v>152</v>
      </c>
    </row>
    <row r="976" spans="1:5" ht="15" x14ac:dyDescent="0.25">
      <c r="A976" s="35" t="s">
        <v>52</v>
      </c>
      <c r="B976" s="35" t="s">
        <v>120</v>
      </c>
      <c r="C976" s="36">
        <v>17699</v>
      </c>
      <c r="D976" s="35" t="s">
        <v>121</v>
      </c>
      <c r="E976" s="35" t="s">
        <v>122</v>
      </c>
    </row>
    <row r="977" spans="1:5" ht="15" x14ac:dyDescent="0.25">
      <c r="A977" s="35" t="s">
        <v>3405</v>
      </c>
      <c r="B977" s="35" t="s">
        <v>3406</v>
      </c>
      <c r="C977" s="36">
        <v>38186</v>
      </c>
      <c r="D977" s="35" t="s">
        <v>17</v>
      </c>
      <c r="E977" s="35" t="s">
        <v>514</v>
      </c>
    </row>
    <row r="978" spans="1:5" ht="15" x14ac:dyDescent="0.25">
      <c r="A978" s="35" t="s">
        <v>3130</v>
      </c>
      <c r="B978" s="35" t="s">
        <v>3131</v>
      </c>
      <c r="C978" s="36">
        <v>38008</v>
      </c>
      <c r="D978" s="35" t="s">
        <v>225</v>
      </c>
      <c r="E978" s="35" t="s">
        <v>269</v>
      </c>
    </row>
    <row r="979" spans="1:5" ht="15" x14ac:dyDescent="0.25">
      <c r="A979" s="35" t="s">
        <v>2256</v>
      </c>
      <c r="B979" s="35" t="s">
        <v>2257</v>
      </c>
      <c r="C979" s="35"/>
      <c r="D979" s="35" t="s">
        <v>44</v>
      </c>
      <c r="E979" s="35" t="s">
        <v>1320</v>
      </c>
    </row>
    <row r="980" spans="1:5" ht="15" x14ac:dyDescent="0.25">
      <c r="A980" s="35" t="s">
        <v>3199</v>
      </c>
      <c r="B980" s="35" t="s">
        <v>2765</v>
      </c>
      <c r="C980" s="36">
        <v>38302</v>
      </c>
      <c r="D980" s="35" t="s">
        <v>21</v>
      </c>
      <c r="E980" s="35" t="s">
        <v>2621</v>
      </c>
    </row>
    <row r="981" spans="1:5" ht="15" x14ac:dyDescent="0.25">
      <c r="A981" s="35" t="s">
        <v>3688</v>
      </c>
      <c r="B981" s="35" t="s">
        <v>3689</v>
      </c>
      <c r="C981" s="36">
        <v>37564</v>
      </c>
      <c r="D981" s="35" t="s">
        <v>21</v>
      </c>
      <c r="E981" s="35" t="s">
        <v>1820</v>
      </c>
    </row>
    <row r="982" spans="1:5" ht="15" x14ac:dyDescent="0.25">
      <c r="A982" s="35" t="s">
        <v>2940</v>
      </c>
      <c r="B982" s="35" t="s">
        <v>2941</v>
      </c>
      <c r="C982" s="36">
        <v>37371</v>
      </c>
      <c r="D982" s="35" t="s">
        <v>3949</v>
      </c>
      <c r="E982" s="35" t="s">
        <v>1875</v>
      </c>
    </row>
    <row r="983" spans="1:5" ht="15" x14ac:dyDescent="0.25">
      <c r="A983" s="35" t="s">
        <v>1342</v>
      </c>
      <c r="B983" s="35" t="s">
        <v>1343</v>
      </c>
      <c r="C983" s="36">
        <v>37962</v>
      </c>
      <c r="D983" s="35" t="s">
        <v>44</v>
      </c>
      <c r="E983" s="35" t="s">
        <v>167</v>
      </c>
    </row>
    <row r="984" spans="1:5" ht="15" x14ac:dyDescent="0.25">
      <c r="A984" s="35" t="s">
        <v>3869</v>
      </c>
      <c r="B984" s="35" t="s">
        <v>3870</v>
      </c>
      <c r="C984" s="36">
        <v>23917</v>
      </c>
      <c r="D984" s="35" t="s">
        <v>44</v>
      </c>
      <c r="E984" s="35" t="s">
        <v>1277</v>
      </c>
    </row>
    <row r="985" spans="1:5" ht="15" x14ac:dyDescent="0.25">
      <c r="A985" s="35" t="s">
        <v>1344</v>
      </c>
      <c r="B985" s="35" t="s">
        <v>1345</v>
      </c>
      <c r="C985" s="36">
        <v>27527</v>
      </c>
      <c r="D985" s="35" t="s">
        <v>20</v>
      </c>
      <c r="E985" s="35" t="s">
        <v>156</v>
      </c>
    </row>
    <row r="986" spans="1:5" ht="15" x14ac:dyDescent="0.25">
      <c r="A986" s="35" t="s">
        <v>2545</v>
      </c>
      <c r="B986" s="35" t="s">
        <v>2546</v>
      </c>
      <c r="C986" s="36">
        <v>32627</v>
      </c>
      <c r="D986" s="35" t="s">
        <v>58</v>
      </c>
      <c r="E986" s="35" t="s">
        <v>957</v>
      </c>
    </row>
    <row r="987" spans="1:5" ht="15" x14ac:dyDescent="0.25">
      <c r="A987" s="35" t="s">
        <v>368</v>
      </c>
      <c r="B987" s="35" t="s">
        <v>370</v>
      </c>
      <c r="C987" s="36">
        <v>20888</v>
      </c>
      <c r="D987" s="35" t="s">
        <v>371</v>
      </c>
      <c r="E987" s="35" t="s">
        <v>372</v>
      </c>
    </row>
    <row r="988" spans="1:5" ht="15" x14ac:dyDescent="0.25">
      <c r="A988" s="35" t="s">
        <v>1009</v>
      </c>
      <c r="B988" s="35" t="s">
        <v>132</v>
      </c>
      <c r="C988" s="36">
        <v>23118</v>
      </c>
      <c r="D988" s="35" t="s">
        <v>20</v>
      </c>
      <c r="E988" s="35" t="s">
        <v>38</v>
      </c>
    </row>
    <row r="989" spans="1:5" ht="15" x14ac:dyDescent="0.25">
      <c r="A989" s="35" t="s">
        <v>545</v>
      </c>
      <c r="B989" s="35" t="s">
        <v>1699</v>
      </c>
      <c r="C989" s="35"/>
      <c r="D989" s="35" t="s">
        <v>124</v>
      </c>
      <c r="E989" s="35" t="s">
        <v>545</v>
      </c>
    </row>
    <row r="990" spans="1:5" ht="15" x14ac:dyDescent="0.25">
      <c r="A990" s="35" t="s">
        <v>1010</v>
      </c>
      <c r="B990" s="35" t="s">
        <v>454</v>
      </c>
      <c r="C990" s="36">
        <v>29854</v>
      </c>
      <c r="D990" s="35" t="s">
        <v>25</v>
      </c>
      <c r="E990" s="35" t="s">
        <v>181</v>
      </c>
    </row>
    <row r="991" spans="1:5" ht="15" x14ac:dyDescent="0.25">
      <c r="A991" s="35" t="s">
        <v>1729</v>
      </c>
      <c r="B991" s="35" t="s">
        <v>1730</v>
      </c>
      <c r="C991" s="36">
        <v>35311</v>
      </c>
      <c r="D991" s="35" t="s">
        <v>20</v>
      </c>
      <c r="E991" s="35" t="s">
        <v>1330</v>
      </c>
    </row>
    <row r="992" spans="1:5" ht="15" x14ac:dyDescent="0.25">
      <c r="A992" s="35" t="s">
        <v>3533</v>
      </c>
      <c r="B992" s="35" t="s">
        <v>3534</v>
      </c>
      <c r="C992" s="36">
        <v>27789</v>
      </c>
      <c r="D992" s="35" t="s">
        <v>44</v>
      </c>
      <c r="E992" s="35" t="s">
        <v>1885</v>
      </c>
    </row>
    <row r="993" spans="1:5" ht="15" x14ac:dyDescent="0.25">
      <c r="A993" s="35" t="s">
        <v>505</v>
      </c>
      <c r="B993" s="35" t="s">
        <v>504</v>
      </c>
      <c r="C993" s="35"/>
      <c r="D993" s="35" t="s">
        <v>3362</v>
      </c>
      <c r="E993" s="35" t="s">
        <v>505</v>
      </c>
    </row>
    <row r="994" spans="1:5" ht="15" x14ac:dyDescent="0.25">
      <c r="A994" s="35" t="s">
        <v>1952</v>
      </c>
      <c r="B994" s="35" t="s">
        <v>1953</v>
      </c>
      <c r="C994" s="36">
        <v>30609</v>
      </c>
      <c r="D994" s="35" t="s">
        <v>27</v>
      </c>
      <c r="E994" s="35" t="s">
        <v>528</v>
      </c>
    </row>
    <row r="995" spans="1:5" ht="15" x14ac:dyDescent="0.25">
      <c r="A995" s="35" t="s">
        <v>1011</v>
      </c>
      <c r="B995" s="35" t="s">
        <v>60</v>
      </c>
      <c r="C995" s="36">
        <v>36552</v>
      </c>
      <c r="D995" s="35" t="s">
        <v>17</v>
      </c>
      <c r="E995" s="35" t="s">
        <v>920</v>
      </c>
    </row>
    <row r="996" spans="1:5" ht="15" x14ac:dyDescent="0.25">
      <c r="A996" s="35" t="s">
        <v>1012</v>
      </c>
      <c r="B996" s="35" t="s">
        <v>501</v>
      </c>
      <c r="C996" s="35"/>
      <c r="D996" s="35" t="s">
        <v>1954</v>
      </c>
      <c r="E996" s="35" t="s">
        <v>294</v>
      </c>
    </row>
    <row r="997" spans="1:5" ht="15" x14ac:dyDescent="0.25">
      <c r="A997" s="35" t="s">
        <v>3132</v>
      </c>
      <c r="B997" s="35" t="s">
        <v>3133</v>
      </c>
      <c r="C997" s="36">
        <v>35524</v>
      </c>
      <c r="D997" s="35" t="s">
        <v>3771</v>
      </c>
      <c r="E997" s="35" t="s">
        <v>3246</v>
      </c>
    </row>
    <row r="998" spans="1:5" ht="15" x14ac:dyDescent="0.25">
      <c r="A998" s="35" t="s">
        <v>2069</v>
      </c>
      <c r="B998" s="35" t="s">
        <v>2070</v>
      </c>
      <c r="C998" s="36">
        <v>37746</v>
      </c>
      <c r="D998" s="35" t="s">
        <v>2003</v>
      </c>
      <c r="E998" s="35" t="s">
        <v>2004</v>
      </c>
    </row>
    <row r="999" spans="1:5" ht="15" x14ac:dyDescent="0.25">
      <c r="A999" s="35" t="s">
        <v>298</v>
      </c>
      <c r="B999" s="35" t="s">
        <v>417</v>
      </c>
      <c r="C999" s="35"/>
      <c r="D999" s="35" t="s">
        <v>1911</v>
      </c>
      <c r="E999" s="35" t="s">
        <v>156</v>
      </c>
    </row>
    <row r="1000" spans="1:5" ht="15" x14ac:dyDescent="0.25">
      <c r="A1000" s="35" t="s">
        <v>2183</v>
      </c>
      <c r="B1000" s="35" t="s">
        <v>2184</v>
      </c>
      <c r="C1000" s="36">
        <v>39296</v>
      </c>
      <c r="D1000" s="35" t="s">
        <v>34</v>
      </c>
      <c r="E1000" s="35" t="s">
        <v>1330</v>
      </c>
    </row>
    <row r="1001" spans="1:5" ht="15" x14ac:dyDescent="0.25">
      <c r="A1001" s="35" t="s">
        <v>1013</v>
      </c>
      <c r="B1001" s="35" t="s">
        <v>293</v>
      </c>
      <c r="C1001" s="36">
        <v>30072</v>
      </c>
      <c r="D1001" s="35" t="s">
        <v>20</v>
      </c>
      <c r="E1001" s="35" t="s">
        <v>294</v>
      </c>
    </row>
    <row r="1002" spans="1:5" ht="15" x14ac:dyDescent="0.25">
      <c r="A1002" s="35" t="s">
        <v>2766</v>
      </c>
      <c r="B1002" s="35" t="s">
        <v>2767</v>
      </c>
      <c r="C1002" s="36">
        <v>39912</v>
      </c>
      <c r="D1002" s="35" t="s">
        <v>3776</v>
      </c>
      <c r="E1002" s="35" t="s">
        <v>3246</v>
      </c>
    </row>
    <row r="1003" spans="1:5" ht="15" x14ac:dyDescent="0.25">
      <c r="A1003" s="35" t="s">
        <v>2768</v>
      </c>
      <c r="B1003" s="35" t="s">
        <v>2769</v>
      </c>
      <c r="C1003" s="36">
        <v>38976</v>
      </c>
      <c r="D1003" s="35" t="s">
        <v>3703</v>
      </c>
      <c r="E1003" s="35" t="s">
        <v>3246</v>
      </c>
    </row>
    <row r="1004" spans="1:5" ht="15" x14ac:dyDescent="0.25">
      <c r="A1004" s="35" t="s">
        <v>3535</v>
      </c>
      <c r="B1004" s="35" t="s">
        <v>3536</v>
      </c>
      <c r="C1004" s="36">
        <v>39551</v>
      </c>
      <c r="D1004" s="35" t="s">
        <v>40</v>
      </c>
      <c r="E1004" s="35" t="s">
        <v>28</v>
      </c>
    </row>
    <row r="1005" spans="1:5" ht="15" x14ac:dyDescent="0.25">
      <c r="A1005" s="35" t="s">
        <v>3537</v>
      </c>
      <c r="B1005" s="35" t="s">
        <v>3538</v>
      </c>
      <c r="C1005" s="36">
        <v>40577</v>
      </c>
      <c r="D1005" s="35" t="s">
        <v>37</v>
      </c>
      <c r="E1005" s="35" t="s">
        <v>28</v>
      </c>
    </row>
    <row r="1006" spans="1:5" ht="15" x14ac:dyDescent="0.25">
      <c r="A1006" s="35" t="s">
        <v>2942</v>
      </c>
      <c r="B1006" s="35" t="s">
        <v>2943</v>
      </c>
      <c r="C1006" s="36">
        <v>25307</v>
      </c>
      <c r="D1006" s="35" t="s">
        <v>3737</v>
      </c>
      <c r="E1006" s="35" t="s">
        <v>146</v>
      </c>
    </row>
    <row r="1007" spans="1:5" ht="15" x14ac:dyDescent="0.25">
      <c r="A1007" s="35" t="s">
        <v>1014</v>
      </c>
      <c r="B1007" s="35" t="s">
        <v>418</v>
      </c>
      <c r="C1007" s="36">
        <v>24687</v>
      </c>
      <c r="D1007" s="35" t="s">
        <v>21</v>
      </c>
      <c r="E1007" s="35" t="s">
        <v>419</v>
      </c>
    </row>
    <row r="1008" spans="1:5" ht="15" x14ac:dyDescent="0.25">
      <c r="A1008" s="35" t="s">
        <v>2071</v>
      </c>
      <c r="B1008" s="35" t="s">
        <v>2072</v>
      </c>
      <c r="C1008" s="36">
        <v>38487</v>
      </c>
      <c r="D1008" s="35" t="s">
        <v>1891</v>
      </c>
      <c r="E1008" s="35" t="s">
        <v>167</v>
      </c>
    </row>
    <row r="1009" spans="1:5" ht="15" x14ac:dyDescent="0.25">
      <c r="A1009" s="35" t="s">
        <v>3407</v>
      </c>
      <c r="B1009" s="35" t="s">
        <v>3408</v>
      </c>
      <c r="C1009" s="36">
        <v>25386</v>
      </c>
      <c r="D1009" s="35" t="s">
        <v>1914</v>
      </c>
      <c r="E1009" s="35" t="s">
        <v>3246</v>
      </c>
    </row>
    <row r="1010" spans="1:5" ht="15" x14ac:dyDescent="0.25">
      <c r="A1010" s="35" t="s">
        <v>2314</v>
      </c>
      <c r="B1010" s="35" t="s">
        <v>2315</v>
      </c>
      <c r="C1010" s="36">
        <v>39340</v>
      </c>
      <c r="D1010" s="35" t="s">
        <v>40</v>
      </c>
      <c r="E1010" s="35" t="s">
        <v>769</v>
      </c>
    </row>
    <row r="1011" spans="1:5" ht="15" x14ac:dyDescent="0.25">
      <c r="A1011" s="35" t="s">
        <v>3409</v>
      </c>
      <c r="B1011" s="35" t="s">
        <v>3410</v>
      </c>
      <c r="C1011" s="36">
        <v>36319</v>
      </c>
      <c r="D1011" s="35" t="s">
        <v>32</v>
      </c>
      <c r="E1011" s="35" t="s">
        <v>536</v>
      </c>
    </row>
    <row r="1012" spans="1:5" ht="15" x14ac:dyDescent="0.25">
      <c r="A1012" s="35" t="s">
        <v>2375</v>
      </c>
      <c r="B1012" s="35" t="s">
        <v>2376</v>
      </c>
      <c r="C1012" s="36">
        <v>38785</v>
      </c>
      <c r="D1012" s="35" t="s">
        <v>25</v>
      </c>
      <c r="E1012" s="35" t="s">
        <v>528</v>
      </c>
    </row>
    <row r="1013" spans="1:5" ht="15" x14ac:dyDescent="0.25">
      <c r="A1013" s="35" t="s">
        <v>2770</v>
      </c>
      <c r="B1013" s="35" t="s">
        <v>2771</v>
      </c>
      <c r="C1013" s="36">
        <v>38101</v>
      </c>
      <c r="D1013" s="35" t="s">
        <v>24</v>
      </c>
      <c r="E1013" s="35" t="s">
        <v>1687</v>
      </c>
    </row>
    <row r="1014" spans="1:5" ht="15" x14ac:dyDescent="0.25">
      <c r="A1014" s="35" t="s">
        <v>2772</v>
      </c>
      <c r="B1014" s="35" t="s">
        <v>2773</v>
      </c>
      <c r="C1014" s="36">
        <v>38855</v>
      </c>
      <c r="D1014" s="35" t="s">
        <v>24</v>
      </c>
      <c r="E1014" s="35" t="s">
        <v>1687</v>
      </c>
    </row>
    <row r="1015" spans="1:5" ht="15" x14ac:dyDescent="0.25">
      <c r="A1015" s="35" t="s">
        <v>2774</v>
      </c>
      <c r="B1015" s="35" t="s">
        <v>2775</v>
      </c>
      <c r="C1015" s="36">
        <v>37122</v>
      </c>
      <c r="D1015" s="35" t="s">
        <v>24</v>
      </c>
      <c r="E1015" s="35" t="s">
        <v>1687</v>
      </c>
    </row>
    <row r="1016" spans="1:5" ht="15" x14ac:dyDescent="0.25">
      <c r="A1016" s="35" t="s">
        <v>3290</v>
      </c>
      <c r="B1016" s="35" t="s">
        <v>3291</v>
      </c>
      <c r="C1016" s="36">
        <v>23609</v>
      </c>
      <c r="D1016" s="35" t="s">
        <v>20</v>
      </c>
      <c r="E1016" s="35" t="s">
        <v>1728</v>
      </c>
    </row>
    <row r="1017" spans="1:5" ht="15" x14ac:dyDescent="0.25">
      <c r="A1017" s="35" t="s">
        <v>1015</v>
      </c>
      <c r="B1017" s="35" t="s">
        <v>398</v>
      </c>
      <c r="C1017" s="36">
        <v>21057</v>
      </c>
      <c r="D1017" s="35" t="s">
        <v>399</v>
      </c>
      <c r="E1017" s="35" t="s">
        <v>180</v>
      </c>
    </row>
    <row r="1018" spans="1:5" ht="15" x14ac:dyDescent="0.25">
      <c r="A1018" s="35" t="s">
        <v>2776</v>
      </c>
      <c r="B1018" s="35" t="s">
        <v>2777</v>
      </c>
      <c r="C1018" s="36">
        <v>37622</v>
      </c>
      <c r="D1018" s="35" t="s">
        <v>36</v>
      </c>
      <c r="E1018" s="35" t="s">
        <v>1725</v>
      </c>
    </row>
    <row r="1019" spans="1:5" ht="15" x14ac:dyDescent="0.25">
      <c r="A1019" s="35" t="s">
        <v>1016</v>
      </c>
      <c r="B1019" s="35" t="s">
        <v>267</v>
      </c>
      <c r="C1019" s="36">
        <v>35360</v>
      </c>
      <c r="D1019" s="35" t="s">
        <v>1920</v>
      </c>
      <c r="E1019" s="35" t="s">
        <v>167</v>
      </c>
    </row>
    <row r="1020" spans="1:5" ht="15" x14ac:dyDescent="0.25">
      <c r="A1020" s="35" t="s">
        <v>1017</v>
      </c>
      <c r="B1020" s="35" t="s">
        <v>149</v>
      </c>
      <c r="C1020" s="36">
        <v>28633</v>
      </c>
      <c r="D1020" s="35" t="s">
        <v>17</v>
      </c>
      <c r="E1020" s="35" t="s">
        <v>150</v>
      </c>
    </row>
    <row r="1021" spans="1:5" ht="15" x14ac:dyDescent="0.25">
      <c r="A1021" s="35" t="s">
        <v>2778</v>
      </c>
      <c r="B1021" s="35" t="s">
        <v>2779</v>
      </c>
      <c r="C1021" s="36">
        <v>34086</v>
      </c>
      <c r="D1021" s="35" t="s">
        <v>20</v>
      </c>
      <c r="E1021" s="35" t="s">
        <v>769</v>
      </c>
    </row>
    <row r="1022" spans="1:5" ht="15" x14ac:dyDescent="0.25">
      <c r="A1022" s="35" t="s">
        <v>167</v>
      </c>
      <c r="B1022" s="35" t="s">
        <v>348</v>
      </c>
      <c r="C1022" s="36">
        <v>24750</v>
      </c>
      <c r="D1022" s="35" t="s">
        <v>3694</v>
      </c>
      <c r="E1022" s="35" t="s">
        <v>167</v>
      </c>
    </row>
    <row r="1023" spans="1:5" ht="15" x14ac:dyDescent="0.25">
      <c r="A1023" s="35" t="s">
        <v>1620</v>
      </c>
      <c r="B1023" s="35" t="s">
        <v>1346</v>
      </c>
      <c r="C1023" s="36">
        <v>38960</v>
      </c>
      <c r="D1023" s="35" t="s">
        <v>3731</v>
      </c>
      <c r="E1023" s="35" t="s">
        <v>144</v>
      </c>
    </row>
    <row r="1024" spans="1:5" ht="30" x14ac:dyDescent="0.25">
      <c r="A1024" s="35" t="s">
        <v>1862</v>
      </c>
      <c r="B1024" s="35" t="s">
        <v>1863</v>
      </c>
      <c r="C1024" s="36">
        <v>18493</v>
      </c>
      <c r="D1024" s="35" t="s">
        <v>2944</v>
      </c>
      <c r="E1024" s="35" t="s">
        <v>144</v>
      </c>
    </row>
    <row r="1025" spans="1:5" ht="15" x14ac:dyDescent="0.25">
      <c r="A1025" s="35" t="s">
        <v>2185</v>
      </c>
      <c r="B1025" s="35" t="s">
        <v>2186</v>
      </c>
      <c r="C1025" s="36">
        <v>37659</v>
      </c>
      <c r="D1025" s="35" t="s">
        <v>34</v>
      </c>
      <c r="E1025" s="35" t="s">
        <v>1330</v>
      </c>
    </row>
    <row r="1026" spans="1:5" ht="15" x14ac:dyDescent="0.25">
      <c r="A1026" s="35" t="s">
        <v>3734</v>
      </c>
      <c r="B1026" s="35" t="s">
        <v>1446</v>
      </c>
      <c r="C1026" s="36">
        <v>35472</v>
      </c>
      <c r="D1026" s="35" t="s">
        <v>53</v>
      </c>
      <c r="E1026" s="35" t="s">
        <v>269</v>
      </c>
    </row>
    <row r="1027" spans="1:5" ht="15" x14ac:dyDescent="0.25">
      <c r="A1027" s="35" t="s">
        <v>2073</v>
      </c>
      <c r="B1027" s="35" t="s">
        <v>2074</v>
      </c>
      <c r="C1027" s="36">
        <v>36563</v>
      </c>
      <c r="D1027" s="35" t="s">
        <v>225</v>
      </c>
      <c r="E1027" s="35" t="s">
        <v>269</v>
      </c>
    </row>
    <row r="1028" spans="1:5" ht="15" x14ac:dyDescent="0.25">
      <c r="A1028" s="35" t="s">
        <v>1018</v>
      </c>
      <c r="B1028" s="35" t="s">
        <v>209</v>
      </c>
      <c r="C1028" s="36">
        <v>36882</v>
      </c>
      <c r="D1028" s="35" t="s">
        <v>1956</v>
      </c>
      <c r="E1028" s="35" t="s">
        <v>167</v>
      </c>
    </row>
    <row r="1029" spans="1:5" ht="15" x14ac:dyDescent="0.25">
      <c r="A1029" s="35" t="s">
        <v>1019</v>
      </c>
      <c r="B1029" s="35" t="s">
        <v>642</v>
      </c>
      <c r="C1029" s="36">
        <v>34466</v>
      </c>
      <c r="D1029" s="35" t="s">
        <v>17</v>
      </c>
      <c r="E1029" s="35" t="s">
        <v>1020</v>
      </c>
    </row>
    <row r="1030" spans="1:5" ht="15" x14ac:dyDescent="0.25">
      <c r="A1030" s="35" t="s">
        <v>1020</v>
      </c>
      <c r="B1030" s="35" t="s">
        <v>643</v>
      </c>
      <c r="C1030" s="36">
        <v>23317</v>
      </c>
      <c r="D1030" s="35" t="s">
        <v>20</v>
      </c>
      <c r="E1030" s="35" t="s">
        <v>636</v>
      </c>
    </row>
    <row r="1031" spans="1:5" ht="15" x14ac:dyDescent="0.25">
      <c r="A1031" s="35" t="s">
        <v>1525</v>
      </c>
      <c r="B1031" s="35" t="s">
        <v>1526</v>
      </c>
      <c r="C1031" s="36">
        <v>37952</v>
      </c>
      <c r="D1031" s="35" t="s">
        <v>29</v>
      </c>
      <c r="E1031" s="35" t="s">
        <v>636</v>
      </c>
    </row>
    <row r="1032" spans="1:5" ht="15" x14ac:dyDescent="0.25">
      <c r="A1032" s="35" t="s">
        <v>1448</v>
      </c>
      <c r="B1032" s="35" t="s">
        <v>1449</v>
      </c>
      <c r="C1032" s="36">
        <v>37312</v>
      </c>
      <c r="D1032" s="35" t="s">
        <v>1896</v>
      </c>
      <c r="E1032" s="35" t="s">
        <v>1222</v>
      </c>
    </row>
    <row r="1033" spans="1:5" ht="15" x14ac:dyDescent="0.25">
      <c r="A1033" s="35" t="s">
        <v>2258</v>
      </c>
      <c r="B1033" s="35" t="s">
        <v>2259</v>
      </c>
      <c r="C1033" s="36">
        <v>24772</v>
      </c>
      <c r="D1033" s="35" t="s">
        <v>1896</v>
      </c>
      <c r="E1033" s="35" t="s">
        <v>1222</v>
      </c>
    </row>
    <row r="1034" spans="1:5" ht="15" x14ac:dyDescent="0.25">
      <c r="A1034" s="35" t="s">
        <v>1021</v>
      </c>
      <c r="B1034" s="35" t="s">
        <v>644</v>
      </c>
      <c r="C1034" s="36">
        <v>35746</v>
      </c>
      <c r="D1034" s="35" t="s">
        <v>53</v>
      </c>
      <c r="E1034" s="35" t="s">
        <v>1020</v>
      </c>
    </row>
    <row r="1035" spans="1:5" ht="15" x14ac:dyDescent="0.25">
      <c r="A1035" s="35" t="s">
        <v>3411</v>
      </c>
      <c r="B1035" s="35" t="s">
        <v>3412</v>
      </c>
      <c r="C1035" s="36">
        <v>27345</v>
      </c>
      <c r="D1035" s="35" t="s">
        <v>3717</v>
      </c>
      <c r="E1035" s="35" t="s">
        <v>2678</v>
      </c>
    </row>
    <row r="1036" spans="1:5" ht="15" x14ac:dyDescent="0.25">
      <c r="A1036" s="35" t="s">
        <v>1022</v>
      </c>
      <c r="B1036" s="35" t="s">
        <v>252</v>
      </c>
      <c r="C1036" s="36">
        <v>27308</v>
      </c>
      <c r="D1036" s="35" t="s">
        <v>3886</v>
      </c>
      <c r="E1036" s="35" t="s">
        <v>163</v>
      </c>
    </row>
    <row r="1037" spans="1:5" ht="15" x14ac:dyDescent="0.25">
      <c r="A1037" s="35" t="s">
        <v>1023</v>
      </c>
      <c r="B1037" s="35" t="s">
        <v>402</v>
      </c>
      <c r="C1037" s="36">
        <v>24406</v>
      </c>
      <c r="D1037" s="35" t="s">
        <v>403</v>
      </c>
      <c r="E1037" s="35" t="s">
        <v>156</v>
      </c>
    </row>
    <row r="1038" spans="1:5" ht="15" x14ac:dyDescent="0.25">
      <c r="A1038" s="35" t="s">
        <v>3950</v>
      </c>
      <c r="B1038" s="35" t="s">
        <v>3951</v>
      </c>
      <c r="C1038" s="36">
        <v>38496</v>
      </c>
      <c r="D1038" s="35" t="s">
        <v>27</v>
      </c>
      <c r="E1038" s="35" t="s">
        <v>3952</v>
      </c>
    </row>
    <row r="1039" spans="1:5" ht="15" x14ac:dyDescent="0.25">
      <c r="A1039" s="35" t="s">
        <v>3779</v>
      </c>
      <c r="B1039" s="35" t="s">
        <v>3780</v>
      </c>
      <c r="C1039" s="36">
        <v>30397</v>
      </c>
      <c r="D1039" s="35" t="s">
        <v>24</v>
      </c>
      <c r="E1039" s="35" t="s">
        <v>3781</v>
      </c>
    </row>
    <row r="1040" spans="1:5" ht="15" x14ac:dyDescent="0.25">
      <c r="A1040" s="35" t="s">
        <v>3539</v>
      </c>
      <c r="B1040" s="35" t="s">
        <v>3540</v>
      </c>
      <c r="C1040" s="36">
        <v>39769</v>
      </c>
      <c r="D1040" s="35" t="s">
        <v>32</v>
      </c>
      <c r="E1040" s="35" t="s">
        <v>2015</v>
      </c>
    </row>
    <row r="1041" spans="1:5" ht="15" x14ac:dyDescent="0.25">
      <c r="A1041" s="35" t="s">
        <v>2945</v>
      </c>
      <c r="B1041" s="35" t="s">
        <v>2946</v>
      </c>
      <c r="C1041" s="36">
        <v>38769</v>
      </c>
      <c r="D1041" s="35" t="s">
        <v>263</v>
      </c>
      <c r="E1041" s="35" t="s">
        <v>2947</v>
      </c>
    </row>
    <row r="1042" spans="1:5" ht="15" x14ac:dyDescent="0.25">
      <c r="A1042" s="35" t="s">
        <v>2260</v>
      </c>
      <c r="B1042" s="35" t="s">
        <v>2261</v>
      </c>
      <c r="C1042" s="35"/>
      <c r="D1042" s="35" t="s">
        <v>36</v>
      </c>
      <c r="E1042" s="35" t="s">
        <v>54</v>
      </c>
    </row>
    <row r="1043" spans="1:5" ht="15" x14ac:dyDescent="0.25">
      <c r="A1043" s="35" t="s">
        <v>2781</v>
      </c>
      <c r="B1043" s="35" t="s">
        <v>2782</v>
      </c>
      <c r="C1043" s="36">
        <v>39440</v>
      </c>
      <c r="D1043" s="35" t="s">
        <v>32</v>
      </c>
      <c r="E1043" s="35" t="s">
        <v>2603</v>
      </c>
    </row>
    <row r="1044" spans="1:5" ht="15" x14ac:dyDescent="0.25">
      <c r="A1044" s="35" t="s">
        <v>80</v>
      </c>
      <c r="B1044" s="35" t="s">
        <v>106</v>
      </c>
      <c r="C1044" s="35"/>
      <c r="D1044" s="35" t="s">
        <v>107</v>
      </c>
      <c r="E1044" s="35" t="s">
        <v>80</v>
      </c>
    </row>
    <row r="1045" spans="1:5" ht="15" x14ac:dyDescent="0.25">
      <c r="A1045" s="35" t="s">
        <v>1024</v>
      </c>
      <c r="B1045" s="35" t="s">
        <v>108</v>
      </c>
      <c r="C1045" s="35"/>
      <c r="D1045" s="35" t="s">
        <v>109</v>
      </c>
      <c r="E1045" s="35" t="s">
        <v>80</v>
      </c>
    </row>
    <row r="1046" spans="1:5" ht="15" x14ac:dyDescent="0.25">
      <c r="A1046" s="35" t="s">
        <v>2783</v>
      </c>
      <c r="B1046" s="35" t="s">
        <v>2784</v>
      </c>
      <c r="C1046" s="36">
        <v>37385</v>
      </c>
      <c r="D1046" s="35" t="s">
        <v>19</v>
      </c>
      <c r="E1046" s="35" t="s">
        <v>2621</v>
      </c>
    </row>
    <row r="1047" spans="1:5" ht="15" x14ac:dyDescent="0.25">
      <c r="A1047" s="35" t="s">
        <v>1025</v>
      </c>
      <c r="B1047" s="35" t="s">
        <v>556</v>
      </c>
      <c r="C1047" s="36">
        <v>36102</v>
      </c>
      <c r="D1047" s="35" t="s">
        <v>20</v>
      </c>
      <c r="E1047" s="35" t="s">
        <v>514</v>
      </c>
    </row>
    <row r="1048" spans="1:5" ht="15" x14ac:dyDescent="0.25">
      <c r="A1048" s="35" t="s">
        <v>3027</v>
      </c>
      <c r="B1048" s="35" t="s">
        <v>3028</v>
      </c>
      <c r="C1048" s="36">
        <v>35228</v>
      </c>
      <c r="D1048" s="35" t="s">
        <v>1920</v>
      </c>
      <c r="E1048" s="35" t="s">
        <v>144</v>
      </c>
    </row>
    <row r="1049" spans="1:5" ht="15" x14ac:dyDescent="0.25">
      <c r="A1049" s="35" t="s">
        <v>1498</v>
      </c>
      <c r="B1049" s="35" t="s">
        <v>1499</v>
      </c>
      <c r="C1049" s="36">
        <v>38022</v>
      </c>
      <c r="D1049" s="35" t="s">
        <v>20</v>
      </c>
      <c r="E1049" s="35" t="s">
        <v>528</v>
      </c>
    </row>
    <row r="1050" spans="1:5" ht="15" x14ac:dyDescent="0.25">
      <c r="A1050" s="35" t="s">
        <v>2377</v>
      </c>
      <c r="B1050" s="35" t="s">
        <v>2378</v>
      </c>
      <c r="C1050" s="36">
        <v>39253</v>
      </c>
      <c r="D1050" s="35" t="s">
        <v>21</v>
      </c>
      <c r="E1050" s="35" t="s">
        <v>528</v>
      </c>
    </row>
    <row r="1051" spans="1:5" ht="15" x14ac:dyDescent="0.25">
      <c r="A1051" s="35" t="s">
        <v>1026</v>
      </c>
      <c r="B1051" s="35" t="s">
        <v>582</v>
      </c>
      <c r="C1051" s="36">
        <v>21690</v>
      </c>
      <c r="D1051" s="35" t="s">
        <v>20</v>
      </c>
      <c r="E1051" s="35" t="s">
        <v>583</v>
      </c>
    </row>
    <row r="1052" spans="1:5" ht="15" x14ac:dyDescent="0.25">
      <c r="A1052" s="35" t="s">
        <v>2785</v>
      </c>
      <c r="B1052" s="35" t="s">
        <v>2786</v>
      </c>
      <c r="C1052" s="36">
        <v>39203</v>
      </c>
      <c r="D1052" s="35" t="s">
        <v>34</v>
      </c>
      <c r="E1052" s="35" t="s">
        <v>1330</v>
      </c>
    </row>
    <row r="1053" spans="1:5" ht="15" x14ac:dyDescent="0.25">
      <c r="A1053" s="35" t="s">
        <v>2547</v>
      </c>
      <c r="B1053" s="35" t="s">
        <v>1348</v>
      </c>
      <c r="C1053" s="36">
        <v>23562</v>
      </c>
      <c r="D1053" s="35" t="s">
        <v>2699</v>
      </c>
      <c r="E1053" s="35" t="s">
        <v>1347</v>
      </c>
    </row>
    <row r="1054" spans="1:5" ht="15" x14ac:dyDescent="0.25">
      <c r="A1054" s="35" t="s">
        <v>1388</v>
      </c>
      <c r="B1054" s="35" t="s">
        <v>1389</v>
      </c>
      <c r="C1054" s="36">
        <v>38552</v>
      </c>
      <c r="D1054" s="35" t="s">
        <v>25</v>
      </c>
      <c r="E1054" s="35" t="s">
        <v>28</v>
      </c>
    </row>
    <row r="1055" spans="1:5" ht="15" x14ac:dyDescent="0.25">
      <c r="A1055" s="35" t="s">
        <v>1027</v>
      </c>
      <c r="B1055" s="35" t="s">
        <v>381</v>
      </c>
      <c r="C1055" s="36">
        <v>31572</v>
      </c>
      <c r="D1055" s="35" t="s">
        <v>1895</v>
      </c>
      <c r="E1055" s="35" t="s">
        <v>180</v>
      </c>
    </row>
    <row r="1056" spans="1:5" ht="15" x14ac:dyDescent="0.25">
      <c r="A1056" s="35" t="s">
        <v>2316</v>
      </c>
      <c r="B1056" s="35" t="s">
        <v>2317</v>
      </c>
      <c r="C1056" s="36">
        <v>35940</v>
      </c>
      <c r="D1056" s="35" t="s">
        <v>17</v>
      </c>
      <c r="E1056" s="35" t="s">
        <v>1820</v>
      </c>
    </row>
    <row r="1057" spans="1:5" ht="15" x14ac:dyDescent="0.25">
      <c r="A1057" s="35" t="s">
        <v>1028</v>
      </c>
      <c r="B1057" s="35" t="s">
        <v>115</v>
      </c>
      <c r="C1057" s="36">
        <v>21532</v>
      </c>
      <c r="D1057" s="35" t="s">
        <v>114</v>
      </c>
      <c r="E1057" s="35" t="s">
        <v>116</v>
      </c>
    </row>
    <row r="1058" spans="1:5" ht="15" x14ac:dyDescent="0.25">
      <c r="A1058" s="35" t="s">
        <v>3541</v>
      </c>
      <c r="B1058" s="35" t="s">
        <v>3542</v>
      </c>
      <c r="C1058" s="36">
        <v>37141</v>
      </c>
      <c r="D1058" s="35" t="s">
        <v>2724</v>
      </c>
      <c r="E1058" s="35" t="s">
        <v>30</v>
      </c>
    </row>
    <row r="1059" spans="1:5" ht="15" x14ac:dyDescent="0.25">
      <c r="A1059" s="35" t="s">
        <v>1390</v>
      </c>
      <c r="B1059" s="35" t="s">
        <v>1391</v>
      </c>
      <c r="C1059" s="36">
        <v>35727</v>
      </c>
      <c r="D1059" s="35" t="s">
        <v>21</v>
      </c>
      <c r="E1059" s="35" t="s">
        <v>42</v>
      </c>
    </row>
    <row r="1060" spans="1:5" ht="15.75" customHeight="1" x14ac:dyDescent="0.25">
      <c r="A1060" s="35" t="s">
        <v>1029</v>
      </c>
      <c r="B1060" s="35" t="s">
        <v>424</v>
      </c>
      <c r="C1060" s="36">
        <v>35145</v>
      </c>
      <c r="D1060" s="35" t="s">
        <v>19</v>
      </c>
      <c r="E1060" s="35" t="s">
        <v>425</v>
      </c>
    </row>
    <row r="1061" spans="1:5" ht="15" x14ac:dyDescent="0.25">
      <c r="A1061" s="35" t="s">
        <v>2787</v>
      </c>
      <c r="B1061" s="35" t="s">
        <v>2788</v>
      </c>
      <c r="C1061" s="36">
        <v>39316</v>
      </c>
      <c r="D1061" s="35" t="s">
        <v>34</v>
      </c>
      <c r="E1061" s="35" t="s">
        <v>1330</v>
      </c>
    </row>
    <row r="1062" spans="1:5" ht="15" x14ac:dyDescent="0.25">
      <c r="A1062" s="35" t="s">
        <v>1030</v>
      </c>
      <c r="B1062" s="35" t="s">
        <v>421</v>
      </c>
      <c r="C1062" s="36">
        <v>30349</v>
      </c>
      <c r="D1062" s="35" t="s">
        <v>422</v>
      </c>
      <c r="E1062" s="35" t="s">
        <v>423</v>
      </c>
    </row>
    <row r="1063" spans="1:5" ht="15" x14ac:dyDescent="0.25">
      <c r="A1063" s="35" t="s">
        <v>423</v>
      </c>
      <c r="B1063" s="35" t="s">
        <v>270</v>
      </c>
      <c r="C1063" s="36">
        <v>22347</v>
      </c>
      <c r="D1063" s="35" t="s">
        <v>2948</v>
      </c>
      <c r="E1063" s="35" t="s">
        <v>264</v>
      </c>
    </row>
    <row r="1064" spans="1:5" ht="15" x14ac:dyDescent="0.25">
      <c r="A1064" s="35" t="s">
        <v>2440</v>
      </c>
      <c r="B1064" s="35" t="s">
        <v>2441</v>
      </c>
      <c r="C1064" s="36">
        <v>37701</v>
      </c>
      <c r="D1064" s="35" t="s">
        <v>19</v>
      </c>
      <c r="E1064" s="35" t="s">
        <v>566</v>
      </c>
    </row>
    <row r="1065" spans="1:5" ht="15" x14ac:dyDescent="0.25">
      <c r="A1065" s="35" t="s">
        <v>1031</v>
      </c>
      <c r="B1065" s="35" t="s">
        <v>431</v>
      </c>
      <c r="C1065" s="36">
        <v>33696</v>
      </c>
      <c r="D1065" s="35" t="s">
        <v>39</v>
      </c>
      <c r="E1065" s="35" t="s">
        <v>217</v>
      </c>
    </row>
    <row r="1066" spans="1:5" ht="15" x14ac:dyDescent="0.25">
      <c r="A1066" s="35" t="s">
        <v>2187</v>
      </c>
      <c r="B1066" s="35" t="s">
        <v>2188</v>
      </c>
      <c r="C1066" s="36">
        <v>35269</v>
      </c>
      <c r="D1066" s="35" t="s">
        <v>17</v>
      </c>
      <c r="E1066" s="35" t="s">
        <v>1330</v>
      </c>
    </row>
    <row r="1067" spans="1:5" ht="15" x14ac:dyDescent="0.25">
      <c r="A1067" s="35" t="s">
        <v>2789</v>
      </c>
      <c r="B1067" s="35" t="s">
        <v>2790</v>
      </c>
      <c r="C1067" s="36">
        <v>37297</v>
      </c>
      <c r="D1067" s="35" t="s">
        <v>25</v>
      </c>
      <c r="E1067" s="35" t="s">
        <v>536</v>
      </c>
    </row>
    <row r="1068" spans="1:5" ht="15" x14ac:dyDescent="0.25">
      <c r="A1068" s="35" t="s">
        <v>2791</v>
      </c>
      <c r="B1068" s="35" t="s">
        <v>2792</v>
      </c>
      <c r="C1068" s="36">
        <v>39288</v>
      </c>
      <c r="D1068" s="35" t="s">
        <v>24</v>
      </c>
      <c r="E1068" s="35" t="s">
        <v>536</v>
      </c>
    </row>
    <row r="1069" spans="1:5" ht="15" x14ac:dyDescent="0.25">
      <c r="A1069" s="35" t="s">
        <v>3413</v>
      </c>
      <c r="B1069" s="35" t="s">
        <v>3414</v>
      </c>
      <c r="C1069" s="36">
        <v>40401</v>
      </c>
      <c r="D1069" s="35" t="s">
        <v>32</v>
      </c>
      <c r="E1069" s="35" t="s">
        <v>536</v>
      </c>
    </row>
    <row r="1070" spans="1:5" ht="15" x14ac:dyDescent="0.25">
      <c r="A1070" s="35" t="s">
        <v>2793</v>
      </c>
      <c r="B1070" s="35" t="s">
        <v>2794</v>
      </c>
      <c r="C1070" s="36">
        <v>38644</v>
      </c>
      <c r="D1070" s="35" t="s">
        <v>25</v>
      </c>
      <c r="E1070" s="35" t="s">
        <v>536</v>
      </c>
    </row>
    <row r="1071" spans="1:5" ht="15" x14ac:dyDescent="0.25">
      <c r="A1071" s="35" t="s">
        <v>2795</v>
      </c>
      <c r="B1071" s="35" t="s">
        <v>2796</v>
      </c>
      <c r="C1071" s="36">
        <v>27944</v>
      </c>
      <c r="D1071" s="35" t="s">
        <v>25</v>
      </c>
      <c r="E1071" s="35" t="s">
        <v>536</v>
      </c>
    </row>
    <row r="1072" spans="1:5" ht="15" x14ac:dyDescent="0.25">
      <c r="A1072" s="35" t="s">
        <v>3817</v>
      </c>
      <c r="B1072" s="35" t="s">
        <v>3818</v>
      </c>
      <c r="C1072" s="36">
        <v>40109</v>
      </c>
      <c r="D1072" s="35" t="s">
        <v>44</v>
      </c>
      <c r="E1072" s="35" t="s">
        <v>144</v>
      </c>
    </row>
    <row r="1073" spans="1:5" ht="15" x14ac:dyDescent="0.25">
      <c r="A1073" s="35" t="s">
        <v>1392</v>
      </c>
      <c r="B1073" s="35" t="s">
        <v>1393</v>
      </c>
      <c r="C1073" s="36">
        <v>35390</v>
      </c>
      <c r="D1073" s="35" t="s">
        <v>29</v>
      </c>
      <c r="E1073" s="35" t="s">
        <v>1394</v>
      </c>
    </row>
    <row r="1074" spans="1:5" ht="15" x14ac:dyDescent="0.25">
      <c r="A1074" s="35" t="s">
        <v>1032</v>
      </c>
      <c r="B1074" s="35" t="s">
        <v>599</v>
      </c>
      <c r="C1074" s="36">
        <v>19497</v>
      </c>
      <c r="D1074" s="35" t="s">
        <v>481</v>
      </c>
      <c r="E1074" s="35" t="s">
        <v>534</v>
      </c>
    </row>
    <row r="1075" spans="1:5" ht="15" x14ac:dyDescent="0.25">
      <c r="A1075" s="35" t="s">
        <v>1033</v>
      </c>
      <c r="B1075" s="35" t="s">
        <v>328</v>
      </c>
      <c r="C1075" s="36">
        <v>33263</v>
      </c>
      <c r="D1075" s="35" t="s">
        <v>21</v>
      </c>
      <c r="E1075" s="35" t="s">
        <v>156</v>
      </c>
    </row>
    <row r="1076" spans="1:5" ht="15" x14ac:dyDescent="0.25">
      <c r="A1076" s="35" t="s">
        <v>1500</v>
      </c>
      <c r="B1076" s="35" t="s">
        <v>1501</v>
      </c>
      <c r="C1076" s="36">
        <v>36223</v>
      </c>
      <c r="D1076" s="35" t="s">
        <v>1502</v>
      </c>
      <c r="E1076" s="35" t="s">
        <v>769</v>
      </c>
    </row>
    <row r="1077" spans="1:5" ht="15" x14ac:dyDescent="0.25">
      <c r="A1077" s="35" t="s">
        <v>1957</v>
      </c>
      <c r="B1077" s="35" t="s">
        <v>1958</v>
      </c>
      <c r="C1077" s="36">
        <v>29291</v>
      </c>
      <c r="D1077" s="35" t="s">
        <v>1480</v>
      </c>
      <c r="E1077" s="35" t="s">
        <v>769</v>
      </c>
    </row>
    <row r="1078" spans="1:5" ht="15" x14ac:dyDescent="0.25">
      <c r="A1078" s="35" t="s">
        <v>3762</v>
      </c>
      <c r="B1078" s="35" t="s">
        <v>3763</v>
      </c>
      <c r="C1078" s="36">
        <v>39153</v>
      </c>
      <c r="D1078" s="35" t="s">
        <v>34</v>
      </c>
      <c r="E1078" s="35" t="s">
        <v>573</v>
      </c>
    </row>
    <row r="1079" spans="1:5" ht="15" x14ac:dyDescent="0.25">
      <c r="A1079" s="35" t="s">
        <v>3635</v>
      </c>
      <c r="B1079" s="35" t="s">
        <v>3636</v>
      </c>
      <c r="C1079" s="36">
        <v>39674</v>
      </c>
      <c r="D1079" s="35" t="s">
        <v>1889</v>
      </c>
      <c r="E1079" s="35" t="s">
        <v>152</v>
      </c>
    </row>
    <row r="1080" spans="1:5" ht="15" x14ac:dyDescent="0.25">
      <c r="A1080" s="35" t="s">
        <v>146</v>
      </c>
      <c r="B1080" s="35" t="s">
        <v>145</v>
      </c>
      <c r="C1080" s="36">
        <v>19525</v>
      </c>
      <c r="D1080" s="35" t="s">
        <v>45</v>
      </c>
      <c r="E1080" s="35" t="s">
        <v>146</v>
      </c>
    </row>
    <row r="1081" spans="1:5" ht="15" x14ac:dyDescent="0.25">
      <c r="A1081" s="35" t="s">
        <v>1034</v>
      </c>
      <c r="B1081" s="35" t="s">
        <v>102</v>
      </c>
      <c r="C1081" s="36">
        <v>31060</v>
      </c>
      <c r="D1081" s="35" t="s">
        <v>17</v>
      </c>
      <c r="E1081" s="35" t="s">
        <v>103</v>
      </c>
    </row>
    <row r="1082" spans="1:5" ht="15" x14ac:dyDescent="0.25">
      <c r="A1082" s="35" t="s">
        <v>1349</v>
      </c>
      <c r="B1082" s="35" t="s">
        <v>1350</v>
      </c>
      <c r="C1082" s="36">
        <v>38263</v>
      </c>
      <c r="D1082" s="35" t="s">
        <v>2949</v>
      </c>
      <c r="E1082" s="35" t="s">
        <v>167</v>
      </c>
    </row>
    <row r="1083" spans="1:5" ht="15" x14ac:dyDescent="0.25">
      <c r="A1083" s="35" t="s">
        <v>3415</v>
      </c>
      <c r="B1083" s="35" t="s">
        <v>3416</v>
      </c>
      <c r="C1083" s="36">
        <v>39962</v>
      </c>
      <c r="D1083" s="35" t="s">
        <v>32</v>
      </c>
      <c r="E1083" s="35" t="s">
        <v>536</v>
      </c>
    </row>
    <row r="1084" spans="1:5" ht="15" x14ac:dyDescent="0.25">
      <c r="A1084" s="35" t="s">
        <v>1035</v>
      </c>
      <c r="B1084" s="35" t="s">
        <v>123</v>
      </c>
      <c r="C1084" s="36">
        <v>17897</v>
      </c>
      <c r="D1084" s="35" t="s">
        <v>124</v>
      </c>
      <c r="E1084" s="35" t="s">
        <v>122</v>
      </c>
    </row>
    <row r="1085" spans="1:5" ht="15" x14ac:dyDescent="0.25">
      <c r="A1085" s="35" t="s">
        <v>1036</v>
      </c>
      <c r="B1085" s="35" t="s">
        <v>153</v>
      </c>
      <c r="C1085" s="36">
        <v>16919</v>
      </c>
      <c r="D1085" s="35" t="s">
        <v>20</v>
      </c>
      <c r="E1085" s="35" t="s">
        <v>154</v>
      </c>
    </row>
    <row r="1086" spans="1:5" ht="15" x14ac:dyDescent="0.25">
      <c r="A1086" s="35" t="s">
        <v>1037</v>
      </c>
      <c r="B1086" s="35" t="s">
        <v>426</v>
      </c>
      <c r="C1086" s="35"/>
      <c r="D1086" s="35" t="s">
        <v>34</v>
      </c>
      <c r="E1086" s="35" t="s">
        <v>154</v>
      </c>
    </row>
    <row r="1087" spans="1:5" ht="15" x14ac:dyDescent="0.25">
      <c r="A1087" s="35" t="s">
        <v>1038</v>
      </c>
      <c r="B1087" s="35" t="s">
        <v>519</v>
      </c>
      <c r="C1087" s="36">
        <v>34211</v>
      </c>
      <c r="D1087" s="35" t="s">
        <v>24</v>
      </c>
      <c r="E1087" s="35" t="s">
        <v>520</v>
      </c>
    </row>
    <row r="1088" spans="1:5" ht="15" x14ac:dyDescent="0.25">
      <c r="A1088" s="35" t="s">
        <v>1395</v>
      </c>
      <c r="B1088" s="35" t="s">
        <v>1621</v>
      </c>
      <c r="C1088" s="36">
        <v>38505</v>
      </c>
      <c r="D1088" s="35" t="s">
        <v>1528</v>
      </c>
      <c r="E1088" s="35" t="s">
        <v>1330</v>
      </c>
    </row>
    <row r="1089" spans="1:5" ht="15" x14ac:dyDescent="0.25">
      <c r="A1089" s="35" t="s">
        <v>3953</v>
      </c>
      <c r="B1089" s="35" t="s">
        <v>3954</v>
      </c>
      <c r="C1089" s="36">
        <v>21676</v>
      </c>
      <c r="D1089" s="35" t="s">
        <v>3955</v>
      </c>
      <c r="E1089" s="35" t="s">
        <v>180</v>
      </c>
    </row>
    <row r="1090" spans="1:5" ht="15" x14ac:dyDescent="0.25">
      <c r="A1090" s="35" t="s">
        <v>2189</v>
      </c>
      <c r="B1090" s="35" t="s">
        <v>2190</v>
      </c>
      <c r="C1090" s="36">
        <v>38373</v>
      </c>
      <c r="D1090" s="35" t="s">
        <v>34</v>
      </c>
      <c r="E1090" s="35" t="s">
        <v>1330</v>
      </c>
    </row>
    <row r="1091" spans="1:5" ht="15" x14ac:dyDescent="0.25">
      <c r="A1091" s="35" t="s">
        <v>1243</v>
      </c>
      <c r="B1091" s="35" t="s">
        <v>1244</v>
      </c>
      <c r="C1091" s="36">
        <v>25283</v>
      </c>
      <c r="D1091" s="35" t="s">
        <v>3956</v>
      </c>
      <c r="E1091" s="35" t="s">
        <v>269</v>
      </c>
    </row>
    <row r="1092" spans="1:5" ht="15" x14ac:dyDescent="0.25">
      <c r="A1092" s="35" t="s">
        <v>1039</v>
      </c>
      <c r="B1092" s="35" t="s">
        <v>608</v>
      </c>
      <c r="C1092" s="36">
        <v>25295</v>
      </c>
      <c r="D1092" s="35" t="s">
        <v>33</v>
      </c>
      <c r="E1092" s="35" t="s">
        <v>536</v>
      </c>
    </row>
    <row r="1093" spans="1:5" ht="15" x14ac:dyDescent="0.25">
      <c r="A1093" s="35" t="s">
        <v>3417</v>
      </c>
      <c r="B1093" s="35" t="s">
        <v>3418</v>
      </c>
      <c r="C1093" s="36">
        <v>38699</v>
      </c>
      <c r="D1093" s="35" t="s">
        <v>32</v>
      </c>
      <c r="E1093" s="35" t="s">
        <v>3102</v>
      </c>
    </row>
    <row r="1094" spans="1:5" ht="15" x14ac:dyDescent="0.25">
      <c r="A1094" s="35" t="s">
        <v>3419</v>
      </c>
      <c r="B1094" s="35" t="s">
        <v>3420</v>
      </c>
      <c r="C1094" s="36">
        <v>40004</v>
      </c>
      <c r="D1094" s="35" t="s">
        <v>34</v>
      </c>
      <c r="E1094" s="35" t="s">
        <v>3102</v>
      </c>
    </row>
    <row r="1095" spans="1:5" ht="15" x14ac:dyDescent="0.25">
      <c r="A1095" s="35" t="s">
        <v>1622</v>
      </c>
      <c r="B1095" s="35" t="s">
        <v>1623</v>
      </c>
      <c r="C1095" s="36">
        <v>38593</v>
      </c>
      <c r="D1095" s="35" t="s">
        <v>21</v>
      </c>
      <c r="E1095" s="35" t="s">
        <v>1330</v>
      </c>
    </row>
    <row r="1096" spans="1:5" ht="15" x14ac:dyDescent="0.25">
      <c r="A1096" s="35" t="s">
        <v>2262</v>
      </c>
      <c r="B1096" s="35" t="s">
        <v>3029</v>
      </c>
      <c r="C1096" s="36">
        <v>39611</v>
      </c>
      <c r="D1096" s="35" t="s">
        <v>554</v>
      </c>
      <c r="E1096" s="35" t="s">
        <v>641</v>
      </c>
    </row>
    <row r="1097" spans="1:5" ht="16.5" customHeight="1" x14ac:dyDescent="0.25">
      <c r="A1097" s="35" t="s">
        <v>3543</v>
      </c>
      <c r="B1097" s="35" t="s">
        <v>3544</v>
      </c>
      <c r="C1097" s="36">
        <v>32808</v>
      </c>
      <c r="D1097" s="35" t="s">
        <v>32</v>
      </c>
      <c r="E1097" s="35" t="s">
        <v>3102</v>
      </c>
    </row>
    <row r="1098" spans="1:5" ht="15" x14ac:dyDescent="0.25">
      <c r="A1098" s="35" t="s">
        <v>2075</v>
      </c>
      <c r="B1098" s="35" t="s">
        <v>2076</v>
      </c>
      <c r="C1098" s="36">
        <v>36005</v>
      </c>
      <c r="D1098" s="35" t="s">
        <v>32</v>
      </c>
      <c r="E1098" s="35" t="s">
        <v>1885</v>
      </c>
    </row>
    <row r="1099" spans="1:5" ht="15" x14ac:dyDescent="0.25">
      <c r="A1099" s="35" t="s">
        <v>2191</v>
      </c>
      <c r="B1099" s="35" t="s">
        <v>1313</v>
      </c>
      <c r="C1099" s="36">
        <v>37494</v>
      </c>
      <c r="D1099" s="35" t="s">
        <v>29</v>
      </c>
      <c r="E1099" s="35" t="s">
        <v>1301</v>
      </c>
    </row>
    <row r="1100" spans="1:5" ht="15" x14ac:dyDescent="0.25">
      <c r="A1100" s="35" t="s">
        <v>2192</v>
      </c>
      <c r="B1100" s="35" t="s">
        <v>1314</v>
      </c>
      <c r="C1100" s="36">
        <v>29587</v>
      </c>
      <c r="D1100" s="35" t="s">
        <v>53</v>
      </c>
      <c r="E1100" s="35" t="s">
        <v>1301</v>
      </c>
    </row>
    <row r="1101" spans="1:5" ht="15" x14ac:dyDescent="0.25">
      <c r="A1101" s="35" t="s">
        <v>1396</v>
      </c>
      <c r="B1101" s="35" t="s">
        <v>1397</v>
      </c>
      <c r="C1101" s="36">
        <v>37089</v>
      </c>
      <c r="D1101" s="35" t="s">
        <v>34</v>
      </c>
      <c r="E1101" s="35" t="s">
        <v>1355</v>
      </c>
    </row>
    <row r="1102" spans="1:5" ht="15" x14ac:dyDescent="0.25">
      <c r="A1102" s="35" t="s">
        <v>3604</v>
      </c>
      <c r="B1102" s="35" t="s">
        <v>3605</v>
      </c>
      <c r="C1102" s="36">
        <v>38986</v>
      </c>
      <c r="D1102" s="35" t="s">
        <v>32</v>
      </c>
      <c r="E1102" s="35" t="s">
        <v>789</v>
      </c>
    </row>
    <row r="1103" spans="1:5" ht="15" x14ac:dyDescent="0.25">
      <c r="A1103" s="35" t="s">
        <v>3606</v>
      </c>
      <c r="B1103" s="35" t="s">
        <v>3607</v>
      </c>
      <c r="C1103" s="36">
        <v>39582</v>
      </c>
      <c r="D1103" s="35" t="s">
        <v>56</v>
      </c>
      <c r="E1103" s="35" t="s">
        <v>789</v>
      </c>
    </row>
    <row r="1104" spans="1:5" ht="15" x14ac:dyDescent="0.25">
      <c r="A1104" s="35" t="s">
        <v>3608</v>
      </c>
      <c r="B1104" s="35" t="s">
        <v>3609</v>
      </c>
      <c r="C1104" s="36">
        <v>26219</v>
      </c>
      <c r="D1104" s="35" t="s">
        <v>56</v>
      </c>
      <c r="E1104" s="35" t="s">
        <v>789</v>
      </c>
    </row>
    <row r="1105" spans="1:5" ht="15" x14ac:dyDescent="0.25">
      <c r="A1105" s="35" t="s">
        <v>1040</v>
      </c>
      <c r="B1105" s="35" t="s">
        <v>679</v>
      </c>
      <c r="C1105" s="36">
        <v>31826</v>
      </c>
      <c r="D1105" s="35" t="s">
        <v>19</v>
      </c>
      <c r="E1105" s="35" t="s">
        <v>680</v>
      </c>
    </row>
    <row r="1106" spans="1:5" ht="15" x14ac:dyDescent="0.25">
      <c r="A1106" s="35" t="s">
        <v>1245</v>
      </c>
      <c r="B1106" s="35" t="s">
        <v>1246</v>
      </c>
      <c r="C1106" s="36">
        <v>31638</v>
      </c>
      <c r="D1106" s="35" t="s">
        <v>29</v>
      </c>
      <c r="E1106" s="35" t="s">
        <v>217</v>
      </c>
    </row>
    <row r="1107" spans="1:5" ht="15" x14ac:dyDescent="0.25">
      <c r="A1107" s="35" t="s">
        <v>226</v>
      </c>
      <c r="B1107" s="35" t="s">
        <v>220</v>
      </c>
      <c r="C1107" s="36">
        <v>23009</v>
      </c>
      <c r="D1107" s="35" t="s">
        <v>221</v>
      </c>
      <c r="E1107" s="35" t="s">
        <v>226</v>
      </c>
    </row>
    <row r="1108" spans="1:5" ht="15" x14ac:dyDescent="0.25">
      <c r="A1108" s="35" t="s">
        <v>1041</v>
      </c>
      <c r="B1108" s="35" t="s">
        <v>248</v>
      </c>
      <c r="C1108" s="36">
        <v>19338</v>
      </c>
      <c r="D1108" s="35" t="s">
        <v>2348</v>
      </c>
      <c r="E1108" s="35" t="s">
        <v>237</v>
      </c>
    </row>
    <row r="1109" spans="1:5" ht="15" x14ac:dyDescent="0.25">
      <c r="A1109" s="35" t="s">
        <v>1042</v>
      </c>
      <c r="B1109" s="35" t="s">
        <v>188</v>
      </c>
      <c r="C1109" s="36">
        <v>36406</v>
      </c>
      <c r="D1109" s="35" t="s">
        <v>20</v>
      </c>
      <c r="E1109" s="35" t="s">
        <v>167</v>
      </c>
    </row>
    <row r="1110" spans="1:5" ht="15" x14ac:dyDescent="0.25">
      <c r="A1110" s="35" t="s">
        <v>3292</v>
      </c>
      <c r="B1110" s="35" t="s">
        <v>3293</v>
      </c>
      <c r="C1110" s="36">
        <v>28045</v>
      </c>
      <c r="D1110" s="35" t="s">
        <v>3716</v>
      </c>
      <c r="E1110" s="35" t="s">
        <v>3294</v>
      </c>
    </row>
    <row r="1111" spans="1:5" ht="15" x14ac:dyDescent="0.25">
      <c r="A1111" s="35" t="s">
        <v>3295</v>
      </c>
      <c r="B1111" s="35" t="s">
        <v>3296</v>
      </c>
      <c r="C1111" s="36">
        <v>38041</v>
      </c>
      <c r="D1111" s="35" t="s">
        <v>68</v>
      </c>
      <c r="E1111" s="35" t="s">
        <v>3294</v>
      </c>
    </row>
    <row r="1112" spans="1:5" ht="15" x14ac:dyDescent="0.25">
      <c r="A1112" s="35" t="s">
        <v>3421</v>
      </c>
      <c r="B1112" s="35" t="s">
        <v>3422</v>
      </c>
      <c r="C1112" s="36">
        <v>37018</v>
      </c>
      <c r="D1112" s="35" t="s">
        <v>24</v>
      </c>
      <c r="E1112" s="35" t="s">
        <v>514</v>
      </c>
    </row>
    <row r="1113" spans="1:5" ht="15" x14ac:dyDescent="0.25">
      <c r="A1113" s="35" t="s">
        <v>3423</v>
      </c>
      <c r="B1113" s="35" t="s">
        <v>3424</v>
      </c>
      <c r="C1113" s="36">
        <v>38765</v>
      </c>
      <c r="D1113" s="35" t="s">
        <v>24</v>
      </c>
      <c r="E1113" s="35" t="s">
        <v>514</v>
      </c>
    </row>
    <row r="1114" spans="1:5" ht="15" x14ac:dyDescent="0.25">
      <c r="A1114" s="35" t="s">
        <v>3610</v>
      </c>
      <c r="B1114" s="35" t="s">
        <v>3611</v>
      </c>
      <c r="C1114" s="36">
        <v>38424</v>
      </c>
      <c r="D1114" s="35" t="s">
        <v>2889</v>
      </c>
      <c r="E1114" s="35" t="s">
        <v>769</v>
      </c>
    </row>
    <row r="1115" spans="1:5" ht="15" x14ac:dyDescent="0.25">
      <c r="A1115" s="35" t="s">
        <v>3684</v>
      </c>
      <c r="B1115" s="35" t="s">
        <v>2319</v>
      </c>
      <c r="C1115" s="36">
        <v>38390</v>
      </c>
      <c r="D1115" s="35" t="s">
        <v>17</v>
      </c>
      <c r="E1115" s="35" t="s">
        <v>1820</v>
      </c>
    </row>
    <row r="1116" spans="1:5" ht="15" x14ac:dyDescent="0.25">
      <c r="A1116" s="35" t="s">
        <v>1043</v>
      </c>
      <c r="B1116" s="35" t="s">
        <v>161</v>
      </c>
      <c r="C1116" s="36">
        <v>30926</v>
      </c>
      <c r="D1116" s="35" t="s">
        <v>24</v>
      </c>
      <c r="E1116" s="35" t="s">
        <v>146</v>
      </c>
    </row>
    <row r="1117" spans="1:5" ht="15" x14ac:dyDescent="0.25">
      <c r="A1117" s="35" t="s">
        <v>1044</v>
      </c>
      <c r="B1117" s="35" t="s">
        <v>530</v>
      </c>
      <c r="C1117" s="36">
        <v>24841</v>
      </c>
      <c r="D1117" s="35" t="s">
        <v>20</v>
      </c>
      <c r="E1117" s="35" t="s">
        <v>531</v>
      </c>
    </row>
    <row r="1118" spans="1:5" ht="15" x14ac:dyDescent="0.25">
      <c r="A1118" s="35" t="s">
        <v>3668</v>
      </c>
      <c r="B1118" s="35" t="s">
        <v>3669</v>
      </c>
      <c r="C1118" s="36">
        <v>40080</v>
      </c>
      <c r="D1118" s="35" t="s">
        <v>44</v>
      </c>
      <c r="E1118" s="35" t="s">
        <v>813</v>
      </c>
    </row>
    <row r="1119" spans="1:5" ht="15" x14ac:dyDescent="0.25">
      <c r="A1119" s="35" t="s">
        <v>2442</v>
      </c>
      <c r="B1119" s="35" t="s">
        <v>2443</v>
      </c>
      <c r="C1119" s="36">
        <v>38222</v>
      </c>
      <c r="D1119" s="35" t="s">
        <v>3006</v>
      </c>
      <c r="E1119" s="35" t="s">
        <v>2407</v>
      </c>
    </row>
    <row r="1120" spans="1:5" ht="15" x14ac:dyDescent="0.25">
      <c r="A1120" s="35" t="s">
        <v>2407</v>
      </c>
      <c r="B1120" s="35" t="s">
        <v>2444</v>
      </c>
      <c r="C1120" s="36">
        <v>24313</v>
      </c>
      <c r="D1120" s="35" t="s">
        <v>1955</v>
      </c>
      <c r="E1120" s="35" t="s">
        <v>2407</v>
      </c>
    </row>
    <row r="1121" spans="1:5" ht="15" x14ac:dyDescent="0.25">
      <c r="A1121" s="35" t="s">
        <v>1624</v>
      </c>
      <c r="B1121" s="35" t="s">
        <v>1247</v>
      </c>
      <c r="C1121" s="36">
        <v>37117</v>
      </c>
      <c r="D1121" s="35" t="s">
        <v>29</v>
      </c>
      <c r="E1121" s="35" t="s">
        <v>269</v>
      </c>
    </row>
    <row r="1122" spans="1:5" ht="15" x14ac:dyDescent="0.25">
      <c r="A1122" s="35" t="s">
        <v>1625</v>
      </c>
      <c r="B1122" s="35" t="s">
        <v>1248</v>
      </c>
      <c r="C1122" s="36">
        <v>35960</v>
      </c>
      <c r="D1122" s="35" t="s">
        <v>1801</v>
      </c>
      <c r="E1122" s="35" t="s">
        <v>269</v>
      </c>
    </row>
    <row r="1123" spans="1:5" ht="15" x14ac:dyDescent="0.25">
      <c r="A1123" s="35" t="s">
        <v>2797</v>
      </c>
      <c r="B1123" s="35" t="s">
        <v>2379</v>
      </c>
      <c r="C1123" s="36">
        <v>36438</v>
      </c>
      <c r="D1123" s="35" t="s">
        <v>21</v>
      </c>
      <c r="E1123" s="35" t="s">
        <v>1741</v>
      </c>
    </row>
    <row r="1124" spans="1:5" ht="15" x14ac:dyDescent="0.25">
      <c r="A1124" s="35" t="s">
        <v>1249</v>
      </c>
      <c r="B1124" s="35" t="s">
        <v>1250</v>
      </c>
      <c r="C1124" s="36">
        <v>32730</v>
      </c>
      <c r="D1124" s="35" t="s">
        <v>1898</v>
      </c>
      <c r="E1124" s="35" t="s">
        <v>269</v>
      </c>
    </row>
    <row r="1125" spans="1:5" ht="15" x14ac:dyDescent="0.25">
      <c r="A1125" s="35" t="s">
        <v>1251</v>
      </c>
      <c r="B1125" s="35" t="s">
        <v>1252</v>
      </c>
      <c r="C1125" s="36">
        <v>20459</v>
      </c>
      <c r="D1125" s="35" t="s">
        <v>29</v>
      </c>
      <c r="E1125" s="35" t="s">
        <v>269</v>
      </c>
    </row>
    <row r="1126" spans="1:5" ht="15" x14ac:dyDescent="0.25">
      <c r="A1126" s="35" t="s">
        <v>1045</v>
      </c>
      <c r="B1126" s="35" t="s">
        <v>502</v>
      </c>
      <c r="C1126" s="36">
        <v>30606</v>
      </c>
      <c r="D1126" s="35" t="s">
        <v>67</v>
      </c>
      <c r="E1126" s="35" t="s">
        <v>503</v>
      </c>
    </row>
    <row r="1127" spans="1:5" ht="15" x14ac:dyDescent="0.25">
      <c r="A1127" s="35" t="s">
        <v>1454</v>
      </c>
      <c r="B1127" s="35" t="s">
        <v>1455</v>
      </c>
      <c r="C1127" s="36">
        <v>36888</v>
      </c>
      <c r="D1127" s="35" t="s">
        <v>68</v>
      </c>
      <c r="E1127" s="35" t="s">
        <v>789</v>
      </c>
    </row>
    <row r="1128" spans="1:5" ht="15" x14ac:dyDescent="0.25">
      <c r="A1128" s="35" t="s">
        <v>2263</v>
      </c>
      <c r="B1128" s="35" t="s">
        <v>2264</v>
      </c>
      <c r="C1128" s="36">
        <v>25037</v>
      </c>
      <c r="D1128" s="35" t="s">
        <v>67</v>
      </c>
      <c r="E1128" s="35" t="s">
        <v>1885</v>
      </c>
    </row>
    <row r="1129" spans="1:5" ht="15" x14ac:dyDescent="0.25">
      <c r="A1129" s="35" t="s">
        <v>1419</v>
      </c>
      <c r="B1129" s="35" t="s">
        <v>1420</v>
      </c>
      <c r="C1129" s="36">
        <v>36702</v>
      </c>
      <c r="D1129" s="35" t="s">
        <v>29</v>
      </c>
      <c r="E1129" s="35" t="s">
        <v>957</v>
      </c>
    </row>
    <row r="1130" spans="1:5" ht="15" x14ac:dyDescent="0.25">
      <c r="A1130" s="35" t="s">
        <v>1792</v>
      </c>
      <c r="B1130" s="35" t="s">
        <v>1421</v>
      </c>
      <c r="C1130" s="36">
        <v>37436</v>
      </c>
      <c r="D1130" s="35" t="s">
        <v>29</v>
      </c>
      <c r="E1130" s="35" t="s">
        <v>957</v>
      </c>
    </row>
    <row r="1131" spans="1:5" ht="15" x14ac:dyDescent="0.25">
      <c r="A1131" s="35" t="s">
        <v>1046</v>
      </c>
      <c r="B1131" s="35" t="s">
        <v>486</v>
      </c>
      <c r="C1131" s="36">
        <v>35655</v>
      </c>
      <c r="D1131" s="35" t="s">
        <v>82</v>
      </c>
      <c r="E1131" s="35" t="s">
        <v>215</v>
      </c>
    </row>
    <row r="1132" spans="1:5" ht="15" x14ac:dyDescent="0.25">
      <c r="A1132" s="35" t="s">
        <v>2798</v>
      </c>
      <c r="B1132" s="35" t="s">
        <v>2799</v>
      </c>
      <c r="C1132" s="36">
        <v>35965</v>
      </c>
      <c r="D1132" s="35" t="s">
        <v>25</v>
      </c>
      <c r="E1132" s="35" t="s">
        <v>2077</v>
      </c>
    </row>
    <row r="1133" spans="1:5" ht="15" x14ac:dyDescent="0.25">
      <c r="A1133" s="35" t="s">
        <v>1422</v>
      </c>
      <c r="B1133" s="35" t="s">
        <v>1423</v>
      </c>
      <c r="C1133" s="36">
        <v>24565</v>
      </c>
      <c r="D1133" s="35" t="s">
        <v>2950</v>
      </c>
      <c r="E1133" s="35" t="s">
        <v>2077</v>
      </c>
    </row>
    <row r="1134" spans="1:5" ht="15" x14ac:dyDescent="0.25">
      <c r="A1134" s="35" t="s">
        <v>3425</v>
      </c>
      <c r="B1134" s="35" t="s">
        <v>3426</v>
      </c>
      <c r="C1134" s="36">
        <v>25758</v>
      </c>
      <c r="D1134" s="35" t="s">
        <v>732</v>
      </c>
      <c r="E1134" s="35" t="s">
        <v>2015</v>
      </c>
    </row>
    <row r="1135" spans="1:5" ht="15" x14ac:dyDescent="0.25">
      <c r="A1135" s="35" t="s">
        <v>2078</v>
      </c>
      <c r="B1135" s="35" t="s">
        <v>2079</v>
      </c>
      <c r="C1135" s="36">
        <v>23531</v>
      </c>
      <c r="D1135" s="35" t="s">
        <v>20</v>
      </c>
      <c r="E1135" s="35" t="s">
        <v>54</v>
      </c>
    </row>
    <row r="1136" spans="1:5" ht="15" x14ac:dyDescent="0.25">
      <c r="A1136" s="35" t="s">
        <v>2548</v>
      </c>
      <c r="B1136" s="35" t="s">
        <v>2549</v>
      </c>
      <c r="C1136" s="36">
        <v>26766</v>
      </c>
      <c r="D1136" s="35" t="s">
        <v>2908</v>
      </c>
      <c r="E1136" s="35" t="s">
        <v>150</v>
      </c>
    </row>
    <row r="1137" spans="1:5" ht="15" x14ac:dyDescent="0.25">
      <c r="A1137" s="35" t="s">
        <v>2380</v>
      </c>
      <c r="B1137" s="35" t="s">
        <v>2381</v>
      </c>
      <c r="C1137" s="36">
        <v>36943</v>
      </c>
      <c r="D1137" s="35" t="s">
        <v>20</v>
      </c>
      <c r="E1137" s="35" t="s">
        <v>508</v>
      </c>
    </row>
    <row r="1138" spans="1:5" ht="15" x14ac:dyDescent="0.25">
      <c r="A1138" s="35" t="s">
        <v>2550</v>
      </c>
      <c r="B1138" s="35" t="s">
        <v>2551</v>
      </c>
      <c r="C1138" s="36">
        <v>36608</v>
      </c>
      <c r="D1138" s="35" t="s">
        <v>19</v>
      </c>
      <c r="E1138" s="35" t="s">
        <v>566</v>
      </c>
    </row>
    <row r="1139" spans="1:5" ht="15" x14ac:dyDescent="0.25">
      <c r="A1139" s="35" t="s">
        <v>3545</v>
      </c>
      <c r="B1139" s="35" t="s">
        <v>3546</v>
      </c>
      <c r="C1139" s="36">
        <v>38244</v>
      </c>
      <c r="D1139" s="35" t="s">
        <v>19</v>
      </c>
      <c r="E1139" s="35" t="s">
        <v>566</v>
      </c>
    </row>
    <row r="1140" spans="1:5" ht="15" x14ac:dyDescent="0.25">
      <c r="A1140" s="35" t="s">
        <v>1793</v>
      </c>
      <c r="B1140" s="35" t="s">
        <v>1794</v>
      </c>
      <c r="C1140" s="36">
        <v>38034</v>
      </c>
      <c r="D1140" s="35" t="s">
        <v>119</v>
      </c>
      <c r="E1140" s="35" t="s">
        <v>769</v>
      </c>
    </row>
    <row r="1141" spans="1:5" ht="15" x14ac:dyDescent="0.25">
      <c r="A1141" s="35" t="s">
        <v>3030</v>
      </c>
      <c r="B1141" s="35" t="s">
        <v>3031</v>
      </c>
      <c r="C1141" s="36">
        <v>38524</v>
      </c>
      <c r="D1141" s="35" t="s">
        <v>24</v>
      </c>
      <c r="E1141" s="35" t="s">
        <v>641</v>
      </c>
    </row>
    <row r="1142" spans="1:5" ht="15" x14ac:dyDescent="0.25">
      <c r="A1142" s="35" t="s">
        <v>3957</v>
      </c>
      <c r="B1142" s="35" t="s">
        <v>3958</v>
      </c>
      <c r="C1142" s="36">
        <v>36531</v>
      </c>
      <c r="D1142" s="35" t="s">
        <v>44</v>
      </c>
      <c r="E1142" s="35" t="s">
        <v>3959</v>
      </c>
    </row>
    <row r="1143" spans="1:5" ht="15" x14ac:dyDescent="0.25">
      <c r="A1143" s="35" t="s">
        <v>3547</v>
      </c>
      <c r="B1143" s="35" t="s">
        <v>3548</v>
      </c>
      <c r="C1143" s="36">
        <v>34430</v>
      </c>
      <c r="D1143" s="35" t="s">
        <v>44</v>
      </c>
      <c r="E1143" s="35" t="s">
        <v>1885</v>
      </c>
    </row>
    <row r="1144" spans="1:5" ht="15" x14ac:dyDescent="0.25">
      <c r="A1144" s="35" t="s">
        <v>2800</v>
      </c>
      <c r="B1144" s="35" t="s">
        <v>2801</v>
      </c>
      <c r="C1144" s="36">
        <v>38353</v>
      </c>
      <c r="D1144" s="35" t="s">
        <v>2633</v>
      </c>
      <c r="E1144" s="35" t="s">
        <v>1725</v>
      </c>
    </row>
    <row r="1145" spans="1:5" ht="15" x14ac:dyDescent="0.25">
      <c r="A1145" s="35" t="s">
        <v>2802</v>
      </c>
      <c r="B1145" s="35" t="s">
        <v>2803</v>
      </c>
      <c r="C1145" s="36">
        <v>39083</v>
      </c>
      <c r="D1145" s="35" t="s">
        <v>44</v>
      </c>
      <c r="E1145" s="35" t="s">
        <v>1725</v>
      </c>
    </row>
    <row r="1146" spans="1:5" ht="15" x14ac:dyDescent="0.25">
      <c r="A1146" s="35" t="s">
        <v>1047</v>
      </c>
      <c r="B1146" s="35" t="s">
        <v>389</v>
      </c>
      <c r="C1146" s="36">
        <v>34054</v>
      </c>
      <c r="D1146" s="35" t="s">
        <v>339</v>
      </c>
      <c r="E1146" s="35" t="s">
        <v>167</v>
      </c>
    </row>
    <row r="1147" spans="1:5" ht="15" x14ac:dyDescent="0.25">
      <c r="A1147" s="35" t="s">
        <v>3200</v>
      </c>
      <c r="B1147" s="35" t="s">
        <v>3201</v>
      </c>
      <c r="C1147" s="36">
        <v>35587</v>
      </c>
      <c r="D1147" s="35" t="s">
        <v>32</v>
      </c>
      <c r="E1147" s="35" t="s">
        <v>536</v>
      </c>
    </row>
    <row r="1148" spans="1:5" ht="15" x14ac:dyDescent="0.25">
      <c r="A1148" s="35" t="s">
        <v>3202</v>
      </c>
      <c r="B1148" s="35" t="s">
        <v>3203</v>
      </c>
      <c r="C1148" s="36">
        <v>24797</v>
      </c>
      <c r="D1148" s="35" t="s">
        <v>21</v>
      </c>
      <c r="E1148" s="35" t="s">
        <v>536</v>
      </c>
    </row>
    <row r="1149" spans="1:5" ht="15" x14ac:dyDescent="0.25">
      <c r="A1149" s="35" t="s">
        <v>1253</v>
      </c>
      <c r="B1149" s="35" t="s">
        <v>1254</v>
      </c>
      <c r="C1149" s="36">
        <v>37874</v>
      </c>
      <c r="D1149" s="35" t="s">
        <v>554</v>
      </c>
      <c r="E1149" s="35" t="s">
        <v>566</v>
      </c>
    </row>
    <row r="1150" spans="1:5" ht="15" x14ac:dyDescent="0.25">
      <c r="A1150" s="35" t="s">
        <v>1503</v>
      </c>
      <c r="B1150" s="35" t="s">
        <v>1255</v>
      </c>
      <c r="C1150" s="36">
        <v>38542</v>
      </c>
      <c r="D1150" s="35" t="s">
        <v>19</v>
      </c>
      <c r="E1150" s="35" t="s">
        <v>566</v>
      </c>
    </row>
    <row r="1151" spans="1:5" ht="15" x14ac:dyDescent="0.25">
      <c r="A1151" s="35" t="s">
        <v>3204</v>
      </c>
      <c r="B1151" s="35" t="s">
        <v>3205</v>
      </c>
      <c r="C1151" s="36">
        <v>38764</v>
      </c>
      <c r="D1151" s="35" t="s">
        <v>63</v>
      </c>
      <c r="E1151" s="35" t="s">
        <v>813</v>
      </c>
    </row>
    <row r="1152" spans="1:5" ht="15" x14ac:dyDescent="0.25">
      <c r="A1152" s="35" t="s">
        <v>3742</v>
      </c>
      <c r="B1152" s="35" t="s">
        <v>3743</v>
      </c>
      <c r="C1152" s="36">
        <v>38274</v>
      </c>
      <c r="D1152" s="35" t="s">
        <v>34</v>
      </c>
      <c r="E1152" s="35" t="s">
        <v>769</v>
      </c>
    </row>
    <row r="1153" spans="1:5" ht="15" x14ac:dyDescent="0.25">
      <c r="A1153" s="35" t="s">
        <v>3623</v>
      </c>
      <c r="B1153" s="35" t="s">
        <v>3624</v>
      </c>
      <c r="C1153" s="36">
        <v>38363</v>
      </c>
      <c r="D1153" s="35" t="s">
        <v>19</v>
      </c>
      <c r="E1153" s="35" t="s">
        <v>3682</v>
      </c>
    </row>
    <row r="1154" spans="1:5" ht="15" x14ac:dyDescent="0.25">
      <c r="A1154" s="35" t="s">
        <v>1626</v>
      </c>
      <c r="B1154" s="35" t="s">
        <v>433</v>
      </c>
      <c r="C1154" s="35"/>
      <c r="D1154" s="35" t="s">
        <v>20</v>
      </c>
      <c r="E1154" s="35" t="s">
        <v>163</v>
      </c>
    </row>
    <row r="1155" spans="1:5" ht="15" x14ac:dyDescent="0.25">
      <c r="A1155" s="35" t="s">
        <v>1256</v>
      </c>
      <c r="B1155" s="35" t="s">
        <v>1257</v>
      </c>
      <c r="C1155" s="36">
        <v>37800</v>
      </c>
      <c r="D1155" s="35" t="s">
        <v>3819</v>
      </c>
      <c r="E1155" s="35" t="s">
        <v>210</v>
      </c>
    </row>
    <row r="1156" spans="1:5" ht="15" x14ac:dyDescent="0.25">
      <c r="A1156" s="35" t="s">
        <v>1424</v>
      </c>
      <c r="B1156" s="35" t="s">
        <v>1425</v>
      </c>
      <c r="C1156" s="36">
        <v>37201</v>
      </c>
      <c r="D1156" s="35" t="s">
        <v>2910</v>
      </c>
      <c r="E1156" s="35" t="s">
        <v>210</v>
      </c>
    </row>
    <row r="1157" spans="1:5" ht="15" x14ac:dyDescent="0.25">
      <c r="A1157" s="35" t="s">
        <v>1959</v>
      </c>
      <c r="B1157" s="35" t="s">
        <v>1960</v>
      </c>
      <c r="C1157" s="36">
        <v>38426</v>
      </c>
      <c r="D1157" s="35" t="s">
        <v>17</v>
      </c>
      <c r="E1157" s="35" t="s">
        <v>508</v>
      </c>
    </row>
    <row r="1158" spans="1:5" ht="15" x14ac:dyDescent="0.25">
      <c r="A1158" s="35" t="s">
        <v>3786</v>
      </c>
      <c r="B1158" s="35" t="s">
        <v>3429</v>
      </c>
      <c r="C1158" s="36">
        <v>36185</v>
      </c>
      <c r="D1158" s="35" t="s">
        <v>21</v>
      </c>
      <c r="E1158" s="35" t="s">
        <v>514</v>
      </c>
    </row>
    <row r="1159" spans="1:5" ht="15" x14ac:dyDescent="0.25">
      <c r="A1159" s="35" t="s">
        <v>3427</v>
      </c>
      <c r="B1159" s="35" t="s">
        <v>3428</v>
      </c>
      <c r="C1159" s="36">
        <v>38631</v>
      </c>
      <c r="D1159" s="35" t="s">
        <v>34</v>
      </c>
      <c r="E1159" s="35" t="s">
        <v>2015</v>
      </c>
    </row>
    <row r="1160" spans="1:5" ht="15" x14ac:dyDescent="0.25">
      <c r="A1160" s="35" t="s">
        <v>3664</v>
      </c>
      <c r="B1160" s="35" t="s">
        <v>3665</v>
      </c>
      <c r="C1160" s="36">
        <v>40178</v>
      </c>
      <c r="D1160" s="35" t="s">
        <v>34</v>
      </c>
      <c r="E1160" s="35" t="s">
        <v>573</v>
      </c>
    </row>
    <row r="1161" spans="1:5" ht="15" x14ac:dyDescent="0.25">
      <c r="A1161" s="35" t="s">
        <v>1426</v>
      </c>
      <c r="B1161" s="35" t="s">
        <v>1427</v>
      </c>
      <c r="C1161" s="36">
        <v>38915</v>
      </c>
      <c r="D1161" s="35" t="s">
        <v>1961</v>
      </c>
      <c r="E1161" s="35" t="s">
        <v>167</v>
      </c>
    </row>
    <row r="1162" spans="1:5" ht="15" x14ac:dyDescent="0.25">
      <c r="A1162" s="35" t="s">
        <v>1428</v>
      </c>
      <c r="B1162" s="35" t="s">
        <v>1429</v>
      </c>
      <c r="C1162" s="36">
        <v>38376</v>
      </c>
      <c r="D1162" s="35" t="s">
        <v>1961</v>
      </c>
      <c r="E1162" s="35" t="s">
        <v>167</v>
      </c>
    </row>
    <row r="1163" spans="1:5" ht="15" x14ac:dyDescent="0.25">
      <c r="A1163" s="35" t="s">
        <v>1399</v>
      </c>
      <c r="B1163" s="35" t="s">
        <v>1627</v>
      </c>
      <c r="C1163" s="36">
        <v>37591</v>
      </c>
      <c r="D1163" s="35" t="s">
        <v>21</v>
      </c>
      <c r="E1163" s="35" t="s">
        <v>1330</v>
      </c>
    </row>
    <row r="1164" spans="1:5" ht="15" x14ac:dyDescent="0.25">
      <c r="A1164" s="35" t="s">
        <v>1048</v>
      </c>
      <c r="B1164" s="35" t="s">
        <v>434</v>
      </c>
      <c r="C1164" s="35"/>
      <c r="D1164" s="35" t="s">
        <v>1962</v>
      </c>
      <c r="E1164" s="35" t="s">
        <v>156</v>
      </c>
    </row>
    <row r="1165" spans="1:5" ht="15" x14ac:dyDescent="0.25">
      <c r="A1165" s="35" t="s">
        <v>1866</v>
      </c>
      <c r="B1165" s="35" t="s">
        <v>1867</v>
      </c>
      <c r="C1165" s="36">
        <v>37653</v>
      </c>
      <c r="D1165" s="35" t="s">
        <v>212</v>
      </c>
      <c r="E1165" s="35" t="s">
        <v>957</v>
      </c>
    </row>
    <row r="1166" spans="1:5" ht="15" x14ac:dyDescent="0.25">
      <c r="A1166" s="35" t="s">
        <v>1049</v>
      </c>
      <c r="B1166" s="35" t="s">
        <v>568</v>
      </c>
      <c r="C1166" s="36">
        <v>37944</v>
      </c>
      <c r="D1166" s="35" t="s">
        <v>20</v>
      </c>
      <c r="E1166" s="35" t="s">
        <v>510</v>
      </c>
    </row>
    <row r="1167" spans="1:5" ht="15" x14ac:dyDescent="0.25">
      <c r="A1167" s="35" t="s">
        <v>1050</v>
      </c>
      <c r="B1167" s="35" t="s">
        <v>570</v>
      </c>
      <c r="C1167" s="36">
        <v>24334</v>
      </c>
      <c r="D1167" s="35" t="s">
        <v>27</v>
      </c>
      <c r="E1167" s="35" t="s">
        <v>510</v>
      </c>
    </row>
    <row r="1168" spans="1:5" ht="15" x14ac:dyDescent="0.25">
      <c r="A1168" s="35" t="s">
        <v>1051</v>
      </c>
      <c r="B1168" s="35" t="s">
        <v>569</v>
      </c>
      <c r="C1168" s="36">
        <v>37944</v>
      </c>
      <c r="D1168" s="35" t="s">
        <v>20</v>
      </c>
      <c r="E1168" s="35" t="s">
        <v>510</v>
      </c>
    </row>
    <row r="1169" spans="1:5" ht="15" x14ac:dyDescent="0.25">
      <c r="A1169" s="35" t="s">
        <v>1052</v>
      </c>
      <c r="B1169" s="35" t="s">
        <v>567</v>
      </c>
      <c r="C1169" s="36">
        <v>37944</v>
      </c>
      <c r="D1169" s="35" t="s">
        <v>20</v>
      </c>
      <c r="E1169" s="35" t="s">
        <v>510</v>
      </c>
    </row>
    <row r="1170" spans="1:5" ht="15" x14ac:dyDescent="0.25">
      <c r="A1170" s="35" t="s">
        <v>3297</v>
      </c>
      <c r="B1170" s="35" t="s">
        <v>3298</v>
      </c>
      <c r="C1170" s="36">
        <v>35806</v>
      </c>
      <c r="D1170" s="35" t="s">
        <v>20</v>
      </c>
      <c r="E1170" s="35" t="s">
        <v>2470</v>
      </c>
    </row>
    <row r="1171" spans="1:5" ht="15" x14ac:dyDescent="0.25">
      <c r="A1171" s="35" t="s">
        <v>3960</v>
      </c>
      <c r="B1171" s="35" t="s">
        <v>3961</v>
      </c>
      <c r="C1171" s="36">
        <v>38829</v>
      </c>
      <c r="D1171" s="35" t="s">
        <v>44</v>
      </c>
      <c r="E1171" s="35" t="s">
        <v>1885</v>
      </c>
    </row>
    <row r="1172" spans="1:5" ht="15" x14ac:dyDescent="0.25">
      <c r="A1172" s="35" t="s">
        <v>3843</v>
      </c>
      <c r="B1172" s="35" t="s">
        <v>3844</v>
      </c>
      <c r="C1172" s="36">
        <v>38661</v>
      </c>
      <c r="D1172" s="35" t="s">
        <v>44</v>
      </c>
      <c r="E1172" s="35" t="s">
        <v>3726</v>
      </c>
    </row>
    <row r="1173" spans="1:5" ht="15" x14ac:dyDescent="0.25">
      <c r="A1173" s="35" t="s">
        <v>3845</v>
      </c>
      <c r="B1173" s="35" t="s">
        <v>3846</v>
      </c>
      <c r="C1173" s="36">
        <v>38056</v>
      </c>
      <c r="D1173" s="35" t="s">
        <v>44</v>
      </c>
      <c r="E1173" s="35" t="s">
        <v>3726</v>
      </c>
    </row>
    <row r="1174" spans="1:5" ht="15" x14ac:dyDescent="0.25">
      <c r="A1174" s="35" t="s">
        <v>1053</v>
      </c>
      <c r="B1174" s="35" t="s">
        <v>276</v>
      </c>
      <c r="C1174" s="36">
        <v>19054</v>
      </c>
      <c r="D1174" s="35" t="s">
        <v>712</v>
      </c>
      <c r="E1174" s="35" t="s">
        <v>83</v>
      </c>
    </row>
    <row r="1175" spans="1:5" ht="15" x14ac:dyDescent="0.25">
      <c r="A1175" s="35" t="s">
        <v>405</v>
      </c>
      <c r="B1175" s="35" t="s">
        <v>472</v>
      </c>
      <c r="C1175" s="36">
        <v>23052</v>
      </c>
      <c r="D1175" s="35" t="s">
        <v>67</v>
      </c>
      <c r="E1175" s="35" t="s">
        <v>405</v>
      </c>
    </row>
    <row r="1176" spans="1:5" ht="15" x14ac:dyDescent="0.25">
      <c r="A1176" s="35" t="s">
        <v>3134</v>
      </c>
      <c r="B1176" s="35" t="s">
        <v>3135</v>
      </c>
      <c r="C1176" s="36">
        <v>38401</v>
      </c>
      <c r="D1176" s="35" t="s">
        <v>29</v>
      </c>
      <c r="E1176" s="35" t="s">
        <v>269</v>
      </c>
    </row>
    <row r="1177" spans="1:5" ht="15" x14ac:dyDescent="0.25">
      <c r="A1177" s="35" t="s">
        <v>1054</v>
      </c>
      <c r="B1177" s="35" t="s">
        <v>524</v>
      </c>
      <c r="C1177" s="36">
        <v>25133</v>
      </c>
      <c r="D1177" s="35" t="s">
        <v>17</v>
      </c>
      <c r="E1177" s="35" t="s">
        <v>525</v>
      </c>
    </row>
    <row r="1178" spans="1:5" ht="15" x14ac:dyDescent="0.25">
      <c r="A1178" s="35" t="s">
        <v>1055</v>
      </c>
      <c r="B1178" s="35" t="s">
        <v>379</v>
      </c>
      <c r="C1178" s="36">
        <v>28665</v>
      </c>
      <c r="D1178" s="35" t="s">
        <v>17</v>
      </c>
      <c r="E1178" s="35" t="s">
        <v>227</v>
      </c>
    </row>
    <row r="1179" spans="1:5" ht="15" x14ac:dyDescent="0.25">
      <c r="A1179" s="35" t="s">
        <v>3136</v>
      </c>
      <c r="B1179" s="35" t="s">
        <v>3137</v>
      </c>
      <c r="C1179" s="36">
        <v>38630</v>
      </c>
      <c r="D1179" s="35" t="s">
        <v>44</v>
      </c>
      <c r="E1179" s="35" t="s">
        <v>269</v>
      </c>
    </row>
    <row r="1180" spans="1:5" ht="15" x14ac:dyDescent="0.25">
      <c r="A1180" s="35" t="s">
        <v>3138</v>
      </c>
      <c r="B1180" s="35" t="s">
        <v>3139</v>
      </c>
      <c r="C1180" s="36">
        <v>37587</v>
      </c>
      <c r="D1180" s="35" t="s">
        <v>3775</v>
      </c>
      <c r="E1180" s="35" t="s">
        <v>269</v>
      </c>
    </row>
    <row r="1181" spans="1:5" ht="15" x14ac:dyDescent="0.25">
      <c r="A1181" s="35" t="s">
        <v>3549</v>
      </c>
      <c r="B1181" s="35" t="s">
        <v>3550</v>
      </c>
      <c r="C1181" s="36">
        <v>37926</v>
      </c>
      <c r="D1181" s="35" t="s">
        <v>44</v>
      </c>
      <c r="E1181" s="35" t="s">
        <v>1885</v>
      </c>
    </row>
    <row r="1182" spans="1:5" ht="15" x14ac:dyDescent="0.25">
      <c r="A1182" s="35" t="s">
        <v>1628</v>
      </c>
      <c r="B1182" s="35" t="s">
        <v>438</v>
      </c>
      <c r="C1182" s="36">
        <v>14917</v>
      </c>
      <c r="D1182" s="35" t="s">
        <v>192</v>
      </c>
      <c r="E1182" s="35" t="s">
        <v>160</v>
      </c>
    </row>
    <row r="1183" spans="1:5" ht="15" x14ac:dyDescent="0.25">
      <c r="A1183" s="35" t="s">
        <v>3430</v>
      </c>
      <c r="B1183" s="35" t="s">
        <v>3431</v>
      </c>
      <c r="C1183" s="36">
        <v>30662</v>
      </c>
      <c r="D1183" s="35" t="s">
        <v>1914</v>
      </c>
      <c r="E1183" s="35" t="s">
        <v>957</v>
      </c>
    </row>
    <row r="1184" spans="1:5" ht="15" x14ac:dyDescent="0.25">
      <c r="A1184" s="35" t="s">
        <v>3690</v>
      </c>
      <c r="B1184" s="35" t="s">
        <v>3691</v>
      </c>
      <c r="C1184" s="36">
        <v>39050</v>
      </c>
      <c r="D1184" s="35" t="s">
        <v>32</v>
      </c>
      <c r="E1184" s="35" t="s">
        <v>1820</v>
      </c>
    </row>
    <row r="1185" spans="1:5" ht="15" x14ac:dyDescent="0.25">
      <c r="A1185" s="35" t="s">
        <v>1829</v>
      </c>
      <c r="B1185" s="35" t="s">
        <v>1830</v>
      </c>
      <c r="C1185" s="36">
        <v>38780</v>
      </c>
      <c r="D1185" s="35" t="s">
        <v>32</v>
      </c>
      <c r="E1185" s="35" t="s">
        <v>1820</v>
      </c>
    </row>
    <row r="1186" spans="1:5" ht="15" x14ac:dyDescent="0.25">
      <c r="A1186" s="35" t="s">
        <v>1831</v>
      </c>
      <c r="B1186" s="35" t="s">
        <v>1832</v>
      </c>
      <c r="C1186" s="36">
        <v>30009</v>
      </c>
      <c r="D1186" s="35" t="s">
        <v>21</v>
      </c>
      <c r="E1186" s="35" t="s">
        <v>1820</v>
      </c>
    </row>
    <row r="1187" spans="1:5" ht="15" x14ac:dyDescent="0.25">
      <c r="A1187" s="35" t="s">
        <v>1833</v>
      </c>
      <c r="B1187" s="35" t="s">
        <v>3627</v>
      </c>
      <c r="C1187" s="36">
        <v>36558</v>
      </c>
      <c r="D1187" s="35" t="s">
        <v>17</v>
      </c>
      <c r="E1187" s="35" t="s">
        <v>1820</v>
      </c>
    </row>
    <row r="1188" spans="1:5" ht="15" x14ac:dyDescent="0.25">
      <c r="A1188" s="35" t="s">
        <v>2320</v>
      </c>
      <c r="B1188" s="35" t="s">
        <v>2321</v>
      </c>
      <c r="C1188" s="35"/>
      <c r="D1188" s="35" t="s">
        <v>32</v>
      </c>
      <c r="E1188" s="35" t="s">
        <v>1820</v>
      </c>
    </row>
    <row r="1189" spans="1:5" ht="15" x14ac:dyDescent="0.25">
      <c r="A1189" s="35" t="s">
        <v>2322</v>
      </c>
      <c r="B1189" s="35" t="s">
        <v>2804</v>
      </c>
      <c r="C1189" s="36">
        <v>38027</v>
      </c>
      <c r="D1189" s="35" t="s">
        <v>32</v>
      </c>
      <c r="E1189" s="35" t="s">
        <v>1820</v>
      </c>
    </row>
    <row r="1190" spans="1:5" ht="15" x14ac:dyDescent="0.25">
      <c r="A1190" s="35" t="s">
        <v>2805</v>
      </c>
      <c r="B1190" s="35" t="s">
        <v>2806</v>
      </c>
      <c r="C1190" s="36">
        <v>38700</v>
      </c>
      <c r="D1190" s="35" t="s">
        <v>21</v>
      </c>
      <c r="E1190" s="35" t="s">
        <v>1725</v>
      </c>
    </row>
    <row r="1191" spans="1:5" ht="15" x14ac:dyDescent="0.25">
      <c r="A1191" s="35" t="s">
        <v>1056</v>
      </c>
      <c r="B1191" s="35" t="s">
        <v>459</v>
      </c>
      <c r="C1191" s="36">
        <v>33063</v>
      </c>
      <c r="D1191" s="35" t="s">
        <v>25</v>
      </c>
      <c r="E1191" s="35" t="s">
        <v>180</v>
      </c>
    </row>
    <row r="1192" spans="1:5" ht="15" x14ac:dyDescent="0.25">
      <c r="A1192" s="35" t="s">
        <v>1629</v>
      </c>
      <c r="B1192" s="35" t="s">
        <v>1630</v>
      </c>
      <c r="C1192" s="36">
        <v>27848</v>
      </c>
      <c r="D1192" s="35" t="s">
        <v>1528</v>
      </c>
      <c r="E1192" s="35" t="s">
        <v>1330</v>
      </c>
    </row>
    <row r="1193" spans="1:5" ht="15" x14ac:dyDescent="0.25">
      <c r="A1193" s="35" t="s">
        <v>3432</v>
      </c>
      <c r="B1193" s="35" t="s">
        <v>3433</v>
      </c>
      <c r="C1193" s="36">
        <v>36381</v>
      </c>
      <c r="D1193" s="35" t="s">
        <v>19</v>
      </c>
      <c r="E1193" s="35" t="s">
        <v>1115</v>
      </c>
    </row>
    <row r="1194" spans="1:5" ht="15" x14ac:dyDescent="0.25">
      <c r="A1194" s="35" t="s">
        <v>3847</v>
      </c>
      <c r="B1194" s="35" t="s">
        <v>3848</v>
      </c>
      <c r="C1194" s="36">
        <v>33739</v>
      </c>
      <c r="D1194" s="35" t="s">
        <v>3962</v>
      </c>
      <c r="E1194" s="35" t="s">
        <v>226</v>
      </c>
    </row>
    <row r="1195" spans="1:5" ht="15" x14ac:dyDescent="0.25">
      <c r="A1195" s="35" t="s">
        <v>3032</v>
      </c>
      <c r="B1195" s="35" t="s">
        <v>3033</v>
      </c>
      <c r="C1195" s="36">
        <v>37015</v>
      </c>
      <c r="D1195" s="35" t="s">
        <v>21</v>
      </c>
      <c r="E1195" s="35" t="s">
        <v>2979</v>
      </c>
    </row>
    <row r="1196" spans="1:5" ht="15" x14ac:dyDescent="0.25">
      <c r="A1196" s="35" t="s">
        <v>3140</v>
      </c>
      <c r="B1196" s="35" t="s">
        <v>3141</v>
      </c>
      <c r="C1196" s="36">
        <v>37134</v>
      </c>
      <c r="D1196" s="35" t="s">
        <v>37</v>
      </c>
      <c r="E1196" s="35" t="s">
        <v>269</v>
      </c>
    </row>
    <row r="1197" spans="1:5" ht="15" x14ac:dyDescent="0.25">
      <c r="A1197" s="35" t="s">
        <v>1057</v>
      </c>
      <c r="B1197" s="35" t="s">
        <v>441</v>
      </c>
      <c r="C1197" s="36">
        <v>23900</v>
      </c>
      <c r="D1197" s="35" t="s">
        <v>50</v>
      </c>
      <c r="E1197" s="35" t="s">
        <v>442</v>
      </c>
    </row>
    <row r="1198" spans="1:5" ht="15" x14ac:dyDescent="0.25">
      <c r="A1198" s="35" t="s">
        <v>2080</v>
      </c>
      <c r="B1198" s="35" t="s">
        <v>2081</v>
      </c>
      <c r="C1198" s="36">
        <v>31445</v>
      </c>
      <c r="D1198" s="35" t="s">
        <v>2952</v>
      </c>
      <c r="E1198" s="35" t="s">
        <v>3246</v>
      </c>
    </row>
    <row r="1199" spans="1:5" ht="15" x14ac:dyDescent="0.25">
      <c r="A1199" s="35" t="s">
        <v>3963</v>
      </c>
      <c r="B1199" s="35" t="s">
        <v>3964</v>
      </c>
      <c r="C1199" s="36">
        <v>34948</v>
      </c>
      <c r="D1199" s="35" t="s">
        <v>44</v>
      </c>
      <c r="E1199" s="35" t="s">
        <v>641</v>
      </c>
    </row>
    <row r="1200" spans="1:5" ht="15" x14ac:dyDescent="0.25">
      <c r="A1200" s="35" t="s">
        <v>1058</v>
      </c>
      <c r="B1200" s="35" t="s">
        <v>416</v>
      </c>
      <c r="C1200" s="36">
        <v>18818</v>
      </c>
      <c r="D1200" s="35" t="s">
        <v>17</v>
      </c>
      <c r="E1200" s="35" t="s">
        <v>386</v>
      </c>
    </row>
    <row r="1201" spans="1:5" ht="15" x14ac:dyDescent="0.25">
      <c r="A1201" s="35" t="s">
        <v>3551</v>
      </c>
      <c r="B1201" s="35" t="s">
        <v>3552</v>
      </c>
      <c r="C1201" s="36">
        <v>29689</v>
      </c>
      <c r="D1201" s="35" t="s">
        <v>32</v>
      </c>
      <c r="E1201" s="35" t="s">
        <v>3102</v>
      </c>
    </row>
    <row r="1202" spans="1:5" ht="15" x14ac:dyDescent="0.25">
      <c r="A1202" s="35" t="s">
        <v>2552</v>
      </c>
      <c r="B1202" s="35" t="s">
        <v>2553</v>
      </c>
      <c r="C1202" s="36">
        <v>35734</v>
      </c>
      <c r="D1202" s="35" t="s">
        <v>2953</v>
      </c>
      <c r="E1202" s="35" t="s">
        <v>215</v>
      </c>
    </row>
    <row r="1203" spans="1:5" ht="15" x14ac:dyDescent="0.25">
      <c r="A1203" s="35" t="s">
        <v>3434</v>
      </c>
      <c r="B1203" s="35" t="s">
        <v>3435</v>
      </c>
      <c r="C1203" s="36">
        <v>36263</v>
      </c>
      <c r="D1203" s="35" t="s">
        <v>19</v>
      </c>
      <c r="E1203" s="35" t="s">
        <v>1115</v>
      </c>
    </row>
    <row r="1204" spans="1:5" ht="15" x14ac:dyDescent="0.25">
      <c r="A1204" s="35" t="s">
        <v>3436</v>
      </c>
      <c r="B1204" s="35" t="s">
        <v>3437</v>
      </c>
      <c r="C1204" s="36">
        <v>36841</v>
      </c>
      <c r="D1204" s="35" t="s">
        <v>19</v>
      </c>
      <c r="E1204" s="35" t="s">
        <v>1115</v>
      </c>
    </row>
    <row r="1205" spans="1:5" ht="15" x14ac:dyDescent="0.25">
      <c r="A1205" s="35" t="s">
        <v>3034</v>
      </c>
      <c r="B1205" s="35" t="s">
        <v>3035</v>
      </c>
      <c r="C1205" s="36">
        <v>32395</v>
      </c>
      <c r="D1205" s="35" t="s">
        <v>20</v>
      </c>
      <c r="E1205" s="35" t="s">
        <v>2979</v>
      </c>
    </row>
    <row r="1206" spans="1:5" ht="15" x14ac:dyDescent="0.25">
      <c r="A1206" s="35" t="s">
        <v>1059</v>
      </c>
      <c r="B1206" s="35" t="s">
        <v>177</v>
      </c>
      <c r="C1206" s="36">
        <v>25169</v>
      </c>
      <c r="D1206" s="35" t="s">
        <v>17</v>
      </c>
      <c r="E1206" s="35" t="s">
        <v>150</v>
      </c>
    </row>
    <row r="1207" spans="1:5" ht="15" x14ac:dyDescent="0.25">
      <c r="A1207" s="35" t="s">
        <v>1060</v>
      </c>
      <c r="B1207" s="35" t="s">
        <v>178</v>
      </c>
      <c r="C1207" s="36">
        <v>25713</v>
      </c>
      <c r="D1207" s="35" t="s">
        <v>17</v>
      </c>
      <c r="E1207" s="35" t="s">
        <v>150</v>
      </c>
    </row>
    <row r="1208" spans="1:5" ht="15" x14ac:dyDescent="0.25">
      <c r="A1208" s="35" t="s">
        <v>1061</v>
      </c>
      <c r="B1208" s="35" t="s">
        <v>572</v>
      </c>
      <c r="C1208" s="36">
        <v>38039</v>
      </c>
      <c r="D1208" s="35" t="s">
        <v>20</v>
      </c>
      <c r="E1208" s="35" t="s">
        <v>528</v>
      </c>
    </row>
    <row r="1209" spans="1:5" ht="15" x14ac:dyDescent="0.25">
      <c r="A1209" s="35" t="s">
        <v>2082</v>
      </c>
      <c r="B1209" s="35" t="s">
        <v>2083</v>
      </c>
      <c r="C1209" s="36">
        <v>35552</v>
      </c>
      <c r="D1209" s="35" t="s">
        <v>1368</v>
      </c>
      <c r="E1209" s="35" t="s">
        <v>1885</v>
      </c>
    </row>
    <row r="1210" spans="1:5" ht="15" x14ac:dyDescent="0.25">
      <c r="A1210" s="35" t="s">
        <v>2554</v>
      </c>
      <c r="B1210" s="35" t="s">
        <v>2555</v>
      </c>
      <c r="C1210" s="36">
        <v>39687</v>
      </c>
      <c r="D1210" s="35" t="s">
        <v>32</v>
      </c>
      <c r="E1210" s="35" t="s">
        <v>536</v>
      </c>
    </row>
    <row r="1211" spans="1:5" ht="15" x14ac:dyDescent="0.25">
      <c r="A1211" s="35" t="s">
        <v>2556</v>
      </c>
      <c r="B1211" s="35" t="s">
        <v>2557</v>
      </c>
      <c r="C1211" s="36">
        <v>37755</v>
      </c>
      <c r="D1211" s="35" t="s">
        <v>24</v>
      </c>
      <c r="E1211" s="35" t="s">
        <v>536</v>
      </c>
    </row>
    <row r="1212" spans="1:5" ht="15" x14ac:dyDescent="0.25">
      <c r="A1212" s="35" t="s">
        <v>3206</v>
      </c>
      <c r="B1212" s="35" t="s">
        <v>3207</v>
      </c>
      <c r="C1212" s="36">
        <v>34968</v>
      </c>
      <c r="D1212" s="35" t="s">
        <v>3326</v>
      </c>
      <c r="E1212" s="35" t="s">
        <v>3208</v>
      </c>
    </row>
    <row r="1213" spans="1:5" ht="15" x14ac:dyDescent="0.25">
      <c r="A1213" s="35" t="s">
        <v>3299</v>
      </c>
      <c r="B1213" s="35" t="s">
        <v>3300</v>
      </c>
      <c r="C1213" s="36">
        <v>38749</v>
      </c>
      <c r="D1213" s="35" t="s">
        <v>34</v>
      </c>
      <c r="E1213" s="35" t="s">
        <v>1277</v>
      </c>
    </row>
    <row r="1214" spans="1:5" ht="15" x14ac:dyDescent="0.25">
      <c r="A1214" s="35" t="s">
        <v>3965</v>
      </c>
      <c r="B1214" s="35" t="s">
        <v>3966</v>
      </c>
      <c r="C1214" s="36">
        <v>39653</v>
      </c>
      <c r="D1214" s="35" t="s">
        <v>44</v>
      </c>
      <c r="E1214" s="35" t="s">
        <v>769</v>
      </c>
    </row>
    <row r="1215" spans="1:5" ht="15" x14ac:dyDescent="0.25">
      <c r="A1215" s="35" t="s">
        <v>1351</v>
      </c>
      <c r="B1215" s="35" t="s">
        <v>1631</v>
      </c>
      <c r="C1215" s="36">
        <v>34926</v>
      </c>
      <c r="D1215" s="35" t="s">
        <v>17</v>
      </c>
      <c r="E1215" s="35" t="s">
        <v>1330</v>
      </c>
    </row>
    <row r="1216" spans="1:5" ht="15" x14ac:dyDescent="0.25">
      <c r="A1216" s="35" t="s">
        <v>1062</v>
      </c>
      <c r="B1216" s="35" t="s">
        <v>686</v>
      </c>
      <c r="C1216" s="36">
        <v>23581</v>
      </c>
      <c r="D1216" s="35" t="s">
        <v>17</v>
      </c>
      <c r="E1216" s="35" t="s">
        <v>636</v>
      </c>
    </row>
    <row r="1217" spans="1:5" ht="15" x14ac:dyDescent="0.25">
      <c r="A1217" s="35" t="s">
        <v>1063</v>
      </c>
      <c r="B1217" s="35" t="s">
        <v>628</v>
      </c>
      <c r="C1217" s="36">
        <v>24321</v>
      </c>
      <c r="D1217" s="35" t="s">
        <v>17</v>
      </c>
      <c r="E1217" s="35" t="s">
        <v>525</v>
      </c>
    </row>
    <row r="1218" spans="1:5" ht="15" x14ac:dyDescent="0.25">
      <c r="A1218" s="35" t="s">
        <v>1064</v>
      </c>
      <c r="B1218" s="35" t="s">
        <v>585</v>
      </c>
      <c r="C1218" s="36">
        <v>20510</v>
      </c>
      <c r="D1218" s="35" t="s">
        <v>250</v>
      </c>
      <c r="E1218" s="35" t="s">
        <v>534</v>
      </c>
    </row>
    <row r="1219" spans="1:5" ht="15" x14ac:dyDescent="0.25">
      <c r="A1219" s="35" t="s">
        <v>1065</v>
      </c>
      <c r="B1219" s="35" t="s">
        <v>692</v>
      </c>
      <c r="C1219" s="36">
        <v>25848</v>
      </c>
      <c r="D1219" s="35" t="s">
        <v>51</v>
      </c>
      <c r="E1219" s="35" t="s">
        <v>693</v>
      </c>
    </row>
    <row r="1220" spans="1:5" ht="15" x14ac:dyDescent="0.25">
      <c r="A1220" s="35" t="s">
        <v>1066</v>
      </c>
      <c r="B1220" s="35" t="s">
        <v>199</v>
      </c>
      <c r="C1220" s="36">
        <v>35880</v>
      </c>
      <c r="D1220" s="35" t="s">
        <v>32</v>
      </c>
      <c r="E1220" s="35" t="s">
        <v>176</v>
      </c>
    </row>
    <row r="1221" spans="1:5" ht="15" x14ac:dyDescent="0.25">
      <c r="A1221" s="35" t="s">
        <v>3438</v>
      </c>
      <c r="B1221" s="35" t="s">
        <v>3439</v>
      </c>
      <c r="C1221" s="36">
        <v>36557</v>
      </c>
      <c r="D1221" s="35" t="s">
        <v>554</v>
      </c>
      <c r="E1221" s="35" t="s">
        <v>3440</v>
      </c>
    </row>
    <row r="1222" spans="1:5" ht="15" x14ac:dyDescent="0.25">
      <c r="A1222" s="35" t="s">
        <v>43</v>
      </c>
      <c r="B1222" s="35" t="s">
        <v>747</v>
      </c>
      <c r="C1222" s="36">
        <v>19378</v>
      </c>
      <c r="D1222" s="35" t="s">
        <v>748</v>
      </c>
      <c r="E1222" s="35" t="s">
        <v>57</v>
      </c>
    </row>
    <row r="1223" spans="1:5" ht="15" x14ac:dyDescent="0.25">
      <c r="A1223" s="35" t="s">
        <v>2807</v>
      </c>
      <c r="B1223" s="35" t="s">
        <v>2808</v>
      </c>
      <c r="C1223" s="36">
        <v>38020</v>
      </c>
      <c r="D1223" s="35" t="s">
        <v>19</v>
      </c>
      <c r="E1223" s="35" t="s">
        <v>2015</v>
      </c>
    </row>
    <row r="1224" spans="1:5" ht="15" x14ac:dyDescent="0.25">
      <c r="A1224" s="35" t="s">
        <v>2193</v>
      </c>
      <c r="B1224" s="35" t="s">
        <v>2194</v>
      </c>
      <c r="C1224" s="36">
        <v>40271</v>
      </c>
      <c r="D1224" s="35" t="s">
        <v>34</v>
      </c>
      <c r="E1224" s="35" t="s">
        <v>769</v>
      </c>
    </row>
    <row r="1225" spans="1:5" ht="15" x14ac:dyDescent="0.25">
      <c r="A1225" s="35" t="s">
        <v>2323</v>
      </c>
      <c r="B1225" s="35" t="s">
        <v>1963</v>
      </c>
      <c r="C1225" s="36">
        <v>21286</v>
      </c>
      <c r="D1225" s="35" t="s">
        <v>56</v>
      </c>
      <c r="E1225" s="35" t="s">
        <v>769</v>
      </c>
    </row>
    <row r="1226" spans="1:5" ht="15" x14ac:dyDescent="0.25">
      <c r="A1226" s="35" t="s">
        <v>1067</v>
      </c>
      <c r="B1226" s="35" t="s">
        <v>387</v>
      </c>
      <c r="C1226" s="36">
        <v>33064</v>
      </c>
      <c r="D1226" s="35" t="s">
        <v>20</v>
      </c>
      <c r="E1226" s="35" t="s">
        <v>217</v>
      </c>
    </row>
    <row r="1227" spans="1:5" ht="15" x14ac:dyDescent="0.25">
      <c r="A1227" s="35" t="s">
        <v>2809</v>
      </c>
      <c r="B1227" s="35" t="s">
        <v>2810</v>
      </c>
      <c r="C1227" s="36">
        <v>36753</v>
      </c>
      <c r="D1227" s="35" t="s">
        <v>24</v>
      </c>
      <c r="E1227" s="35" t="s">
        <v>1687</v>
      </c>
    </row>
    <row r="1228" spans="1:5" ht="15" x14ac:dyDescent="0.25">
      <c r="A1228" s="35" t="s">
        <v>1068</v>
      </c>
      <c r="B1228" s="35" t="s">
        <v>412</v>
      </c>
      <c r="C1228" s="36">
        <v>33653</v>
      </c>
      <c r="D1228" s="35" t="s">
        <v>1964</v>
      </c>
      <c r="E1228" s="35" t="s">
        <v>3246</v>
      </c>
    </row>
    <row r="1229" spans="1:5" ht="15" x14ac:dyDescent="0.25">
      <c r="A1229" s="35" t="s">
        <v>1069</v>
      </c>
      <c r="B1229" s="35" t="s">
        <v>113</v>
      </c>
      <c r="C1229" s="36">
        <v>20394</v>
      </c>
      <c r="D1229" s="35" t="s">
        <v>114</v>
      </c>
      <c r="E1229" s="35" t="s">
        <v>38</v>
      </c>
    </row>
    <row r="1230" spans="1:5" ht="15" x14ac:dyDescent="0.25">
      <c r="A1230" s="35" t="s">
        <v>2084</v>
      </c>
      <c r="B1230" s="35" t="s">
        <v>2085</v>
      </c>
      <c r="C1230" s="35"/>
      <c r="D1230" s="35" t="s">
        <v>44</v>
      </c>
      <c r="E1230" s="35" t="s">
        <v>2086</v>
      </c>
    </row>
    <row r="1231" spans="1:5" ht="15" x14ac:dyDescent="0.25">
      <c r="A1231" s="35" t="s">
        <v>2324</v>
      </c>
      <c r="B1231" s="35" t="s">
        <v>2325</v>
      </c>
      <c r="C1231" s="36">
        <v>38247</v>
      </c>
      <c r="D1231" s="35" t="s">
        <v>24</v>
      </c>
      <c r="E1231" s="35" t="s">
        <v>2015</v>
      </c>
    </row>
    <row r="1232" spans="1:5" ht="15" x14ac:dyDescent="0.25">
      <c r="A1232" s="35" t="s">
        <v>1632</v>
      </c>
      <c r="B1232" s="35" t="s">
        <v>446</v>
      </c>
      <c r="C1232" s="36">
        <v>31289</v>
      </c>
      <c r="D1232" s="35" t="s">
        <v>27</v>
      </c>
      <c r="E1232" s="35" t="s">
        <v>284</v>
      </c>
    </row>
    <row r="1233" spans="1:5" ht="15" x14ac:dyDescent="0.25">
      <c r="A1233" s="35" t="s">
        <v>2811</v>
      </c>
      <c r="B1233" s="35" t="s">
        <v>2812</v>
      </c>
      <c r="C1233" s="36">
        <v>38353</v>
      </c>
      <c r="D1233" s="35" t="s">
        <v>25</v>
      </c>
      <c r="E1233" s="35" t="s">
        <v>2608</v>
      </c>
    </row>
    <row r="1234" spans="1:5" ht="15" x14ac:dyDescent="0.25">
      <c r="A1234" s="35" t="s">
        <v>3209</v>
      </c>
      <c r="B1234" s="35" t="s">
        <v>2813</v>
      </c>
      <c r="C1234" s="36">
        <v>39058</v>
      </c>
      <c r="D1234" s="35" t="s">
        <v>21</v>
      </c>
      <c r="E1234" s="35" t="s">
        <v>1725</v>
      </c>
    </row>
    <row r="1235" spans="1:5" ht="15" x14ac:dyDescent="0.25">
      <c r="A1235" s="35" t="s">
        <v>2326</v>
      </c>
      <c r="B1235" s="35" t="s">
        <v>2327</v>
      </c>
      <c r="C1235" s="36">
        <v>35431</v>
      </c>
      <c r="D1235" s="35" t="s">
        <v>20</v>
      </c>
      <c r="E1235" s="35" t="s">
        <v>1687</v>
      </c>
    </row>
    <row r="1236" spans="1:5" ht="15" x14ac:dyDescent="0.25">
      <c r="A1236" s="35" t="s">
        <v>1070</v>
      </c>
      <c r="B1236" s="35" t="s">
        <v>138</v>
      </c>
      <c r="C1236" s="36">
        <v>32701</v>
      </c>
      <c r="D1236" s="35" t="s">
        <v>39</v>
      </c>
      <c r="E1236" s="35" t="s">
        <v>38</v>
      </c>
    </row>
    <row r="1237" spans="1:5" ht="15" x14ac:dyDescent="0.25">
      <c r="A1237" s="35" t="s">
        <v>3649</v>
      </c>
      <c r="B1237" s="35" t="s">
        <v>3650</v>
      </c>
      <c r="C1237" s="36">
        <v>38045</v>
      </c>
      <c r="D1237" s="35" t="s">
        <v>17</v>
      </c>
      <c r="E1237" s="35" t="s">
        <v>3630</v>
      </c>
    </row>
    <row r="1238" spans="1:5" ht="15" x14ac:dyDescent="0.25">
      <c r="A1238" s="35" t="s">
        <v>3628</v>
      </c>
      <c r="B1238" s="35" t="s">
        <v>3629</v>
      </c>
      <c r="C1238" s="36">
        <v>37148</v>
      </c>
      <c r="D1238" s="35" t="s">
        <v>17</v>
      </c>
      <c r="E1238" s="35" t="s">
        <v>3630</v>
      </c>
    </row>
    <row r="1239" spans="1:5" ht="15" x14ac:dyDescent="0.25">
      <c r="A1239" s="35" t="s">
        <v>3647</v>
      </c>
      <c r="B1239" s="35" t="s">
        <v>3648</v>
      </c>
      <c r="C1239" s="36">
        <v>28494</v>
      </c>
      <c r="D1239" s="35" t="s">
        <v>17</v>
      </c>
      <c r="E1239" s="35" t="s">
        <v>3630</v>
      </c>
    </row>
    <row r="1240" spans="1:5" ht="15" x14ac:dyDescent="0.25">
      <c r="A1240" s="35" t="s">
        <v>3967</v>
      </c>
      <c r="B1240" s="35" t="s">
        <v>3968</v>
      </c>
      <c r="C1240" s="35"/>
      <c r="D1240" s="35" t="s">
        <v>44</v>
      </c>
      <c r="E1240" s="35" t="s">
        <v>215</v>
      </c>
    </row>
    <row r="1241" spans="1:5" ht="15" x14ac:dyDescent="0.25">
      <c r="A1241" s="35" t="s">
        <v>1071</v>
      </c>
      <c r="B1241" s="35" t="s">
        <v>285</v>
      </c>
      <c r="C1241" s="35"/>
      <c r="D1241" s="35" t="s">
        <v>1965</v>
      </c>
      <c r="E1241" s="35" t="s">
        <v>156</v>
      </c>
    </row>
    <row r="1242" spans="1:5" ht="15" x14ac:dyDescent="0.25">
      <c r="A1242" s="35" t="s">
        <v>3441</v>
      </c>
      <c r="B1242" s="35" t="s">
        <v>3442</v>
      </c>
      <c r="C1242" s="36">
        <v>19315</v>
      </c>
      <c r="D1242" s="35" t="s">
        <v>1914</v>
      </c>
      <c r="E1242" s="35" t="s">
        <v>957</v>
      </c>
    </row>
    <row r="1243" spans="1:5" ht="15" x14ac:dyDescent="0.25">
      <c r="A1243" s="35" t="s">
        <v>3036</v>
      </c>
      <c r="B1243" s="35" t="s">
        <v>3037</v>
      </c>
      <c r="C1243" s="36">
        <v>36457</v>
      </c>
      <c r="D1243" s="35" t="s">
        <v>19</v>
      </c>
      <c r="E1243" s="35" t="s">
        <v>1885</v>
      </c>
    </row>
    <row r="1244" spans="1:5" ht="15" x14ac:dyDescent="0.25">
      <c r="A1244" s="35" t="s">
        <v>3038</v>
      </c>
      <c r="B1244" s="35" t="s">
        <v>3039</v>
      </c>
      <c r="C1244" s="36">
        <v>34778</v>
      </c>
      <c r="D1244" s="35" t="s">
        <v>339</v>
      </c>
      <c r="E1244" s="35" t="s">
        <v>1885</v>
      </c>
    </row>
    <row r="1245" spans="1:5" ht="15" x14ac:dyDescent="0.25">
      <c r="A1245" s="35" t="s">
        <v>1072</v>
      </c>
      <c r="B1245" s="35" t="s">
        <v>517</v>
      </c>
      <c r="C1245" s="36">
        <v>28201</v>
      </c>
      <c r="D1245" s="35" t="s">
        <v>34</v>
      </c>
      <c r="E1245" s="35" t="s">
        <v>518</v>
      </c>
    </row>
    <row r="1246" spans="1:5" ht="15.75" customHeight="1" x14ac:dyDescent="0.25">
      <c r="A1246" s="35" t="s">
        <v>2087</v>
      </c>
      <c r="B1246" s="35" t="s">
        <v>2088</v>
      </c>
      <c r="C1246" s="36">
        <v>20316</v>
      </c>
      <c r="D1246" s="35" t="s">
        <v>124</v>
      </c>
      <c r="E1246" s="35" t="s">
        <v>1885</v>
      </c>
    </row>
    <row r="1247" spans="1:5" ht="15" x14ac:dyDescent="0.25">
      <c r="A1247" s="35" t="s">
        <v>1073</v>
      </c>
      <c r="B1247" s="35" t="s">
        <v>436</v>
      </c>
      <c r="C1247" s="36">
        <v>24148</v>
      </c>
      <c r="D1247" s="35" t="s">
        <v>89</v>
      </c>
      <c r="E1247" s="35" t="s">
        <v>437</v>
      </c>
    </row>
    <row r="1248" spans="1:5" ht="15" x14ac:dyDescent="0.25">
      <c r="A1248" s="35" t="s">
        <v>3210</v>
      </c>
      <c r="B1248" s="35" t="s">
        <v>3211</v>
      </c>
      <c r="C1248" s="36">
        <v>39444</v>
      </c>
      <c r="D1248" s="35" t="s">
        <v>63</v>
      </c>
      <c r="E1248" s="35" t="s">
        <v>1885</v>
      </c>
    </row>
    <row r="1249" spans="1:5" ht="15" x14ac:dyDescent="0.25">
      <c r="A1249" s="35" t="s">
        <v>3212</v>
      </c>
      <c r="B1249" s="35" t="s">
        <v>3213</v>
      </c>
      <c r="C1249" s="36">
        <v>38985</v>
      </c>
      <c r="D1249" s="35" t="s">
        <v>63</v>
      </c>
      <c r="E1249" s="35" t="s">
        <v>1885</v>
      </c>
    </row>
    <row r="1250" spans="1:5" ht="15" x14ac:dyDescent="0.25">
      <c r="A1250" s="35" t="s">
        <v>1074</v>
      </c>
      <c r="B1250" s="35" t="s">
        <v>262</v>
      </c>
      <c r="C1250" s="36">
        <v>29587</v>
      </c>
      <c r="D1250" s="35" t="s">
        <v>2954</v>
      </c>
      <c r="E1250" s="35" t="s">
        <v>259</v>
      </c>
    </row>
    <row r="1251" spans="1:5" ht="15" x14ac:dyDescent="0.25">
      <c r="A1251" s="35" t="s">
        <v>1633</v>
      </c>
      <c r="B1251" s="35" t="s">
        <v>1634</v>
      </c>
      <c r="C1251" s="36">
        <v>37544</v>
      </c>
      <c r="D1251" s="35" t="s">
        <v>21</v>
      </c>
      <c r="E1251" s="35" t="s">
        <v>1330</v>
      </c>
    </row>
    <row r="1252" spans="1:5" ht="15" x14ac:dyDescent="0.25">
      <c r="A1252" s="35" t="s">
        <v>1075</v>
      </c>
      <c r="B1252" s="35" t="s">
        <v>449</v>
      </c>
      <c r="C1252" s="35"/>
      <c r="D1252" s="35" t="s">
        <v>34</v>
      </c>
      <c r="E1252" s="35" t="s">
        <v>156</v>
      </c>
    </row>
    <row r="1253" spans="1:5" ht="15" x14ac:dyDescent="0.25">
      <c r="A1253" s="35" t="s">
        <v>1076</v>
      </c>
      <c r="B1253" s="35" t="s">
        <v>321</v>
      </c>
      <c r="C1253" s="36">
        <v>31503</v>
      </c>
      <c r="D1253" s="35" t="s">
        <v>17</v>
      </c>
      <c r="E1253" s="35" t="s">
        <v>322</v>
      </c>
    </row>
    <row r="1254" spans="1:5" ht="15" x14ac:dyDescent="0.25">
      <c r="A1254" s="35" t="s">
        <v>1400</v>
      </c>
      <c r="B1254" s="35" t="s">
        <v>1315</v>
      </c>
      <c r="C1254" s="36">
        <v>37309</v>
      </c>
      <c r="D1254" s="35" t="s">
        <v>3820</v>
      </c>
      <c r="E1254" s="35" t="s">
        <v>180</v>
      </c>
    </row>
    <row r="1255" spans="1:5" ht="15" x14ac:dyDescent="0.25">
      <c r="A1255" s="35" t="s">
        <v>3443</v>
      </c>
      <c r="B1255" s="35" t="s">
        <v>3444</v>
      </c>
      <c r="C1255" s="36">
        <v>36730</v>
      </c>
      <c r="D1255" s="35" t="s">
        <v>3326</v>
      </c>
      <c r="E1255" s="35" t="s">
        <v>514</v>
      </c>
    </row>
    <row r="1256" spans="1:5" ht="15" x14ac:dyDescent="0.25">
      <c r="A1256" s="35" t="s">
        <v>1077</v>
      </c>
      <c r="B1256" s="35" t="s">
        <v>168</v>
      </c>
      <c r="C1256" s="35"/>
      <c r="D1256" s="35" t="s">
        <v>34</v>
      </c>
      <c r="E1256" s="35" t="s">
        <v>156</v>
      </c>
    </row>
    <row r="1257" spans="1:5" ht="15" x14ac:dyDescent="0.25">
      <c r="A1257" s="35" t="s">
        <v>1868</v>
      </c>
      <c r="B1257" s="35" t="s">
        <v>1869</v>
      </c>
      <c r="C1257" s="36">
        <v>36833</v>
      </c>
      <c r="D1257" s="35" t="s">
        <v>1907</v>
      </c>
      <c r="E1257" s="35" t="s">
        <v>789</v>
      </c>
    </row>
    <row r="1258" spans="1:5" ht="15" x14ac:dyDescent="0.25">
      <c r="A1258" s="35" t="s">
        <v>1870</v>
      </c>
      <c r="B1258" s="35" t="s">
        <v>1871</v>
      </c>
      <c r="C1258" s="36">
        <v>37502</v>
      </c>
      <c r="D1258" s="35" t="s">
        <v>1907</v>
      </c>
      <c r="E1258" s="35" t="s">
        <v>789</v>
      </c>
    </row>
    <row r="1259" spans="1:5" ht="15" x14ac:dyDescent="0.25">
      <c r="A1259" s="35" t="s">
        <v>3849</v>
      </c>
      <c r="B1259" s="35" t="s">
        <v>3850</v>
      </c>
      <c r="C1259" s="36">
        <v>39148</v>
      </c>
      <c r="D1259" s="35" t="s">
        <v>24</v>
      </c>
      <c r="E1259" s="35" t="s">
        <v>536</v>
      </c>
    </row>
    <row r="1260" spans="1:5" ht="15" x14ac:dyDescent="0.25">
      <c r="A1260" s="35" t="s">
        <v>2814</v>
      </c>
      <c r="B1260" s="35" t="s">
        <v>2815</v>
      </c>
      <c r="C1260" s="36">
        <v>33604</v>
      </c>
      <c r="D1260" s="35" t="s">
        <v>20</v>
      </c>
      <c r="E1260" s="35" t="s">
        <v>2608</v>
      </c>
    </row>
    <row r="1261" spans="1:5" ht="15" x14ac:dyDescent="0.25">
      <c r="A1261" s="35" t="s">
        <v>1078</v>
      </c>
      <c r="B1261" s="35" t="s">
        <v>451</v>
      </c>
      <c r="C1261" s="36">
        <v>27545</v>
      </c>
      <c r="D1261" s="35" t="s">
        <v>25</v>
      </c>
      <c r="E1261" s="35" t="s">
        <v>405</v>
      </c>
    </row>
    <row r="1262" spans="1:5" ht="15" x14ac:dyDescent="0.25">
      <c r="A1262" s="35" t="s">
        <v>3969</v>
      </c>
      <c r="B1262" s="35" t="s">
        <v>3970</v>
      </c>
      <c r="C1262" s="36">
        <v>37505</v>
      </c>
      <c r="D1262" s="35" t="s">
        <v>4026</v>
      </c>
      <c r="E1262" s="35" t="s">
        <v>3042</v>
      </c>
    </row>
    <row r="1263" spans="1:5" ht="15" x14ac:dyDescent="0.25">
      <c r="A1263" s="35" t="s">
        <v>1079</v>
      </c>
      <c r="B1263" s="35" t="s">
        <v>574</v>
      </c>
      <c r="C1263" s="36">
        <v>37438</v>
      </c>
      <c r="D1263" s="35" t="s">
        <v>20</v>
      </c>
      <c r="E1263" s="35" t="s">
        <v>528</v>
      </c>
    </row>
    <row r="1264" spans="1:5" ht="15" x14ac:dyDescent="0.25">
      <c r="A1264" s="35" t="s">
        <v>1080</v>
      </c>
      <c r="B1264" s="35" t="s">
        <v>92</v>
      </c>
      <c r="C1264" s="36">
        <v>23031</v>
      </c>
      <c r="D1264" s="35" t="s">
        <v>39</v>
      </c>
      <c r="E1264" s="35" t="s">
        <v>28</v>
      </c>
    </row>
    <row r="1265" spans="1:5" ht="15" x14ac:dyDescent="0.25">
      <c r="A1265" s="35" t="s">
        <v>2195</v>
      </c>
      <c r="B1265" s="35" t="s">
        <v>2196</v>
      </c>
      <c r="C1265" s="36">
        <v>39696</v>
      </c>
      <c r="D1265" s="35" t="s">
        <v>34</v>
      </c>
      <c r="E1265" s="35" t="s">
        <v>1330</v>
      </c>
    </row>
    <row r="1266" spans="1:5" ht="15" x14ac:dyDescent="0.25">
      <c r="A1266" s="35" t="s">
        <v>3971</v>
      </c>
      <c r="B1266" s="35" t="s">
        <v>3972</v>
      </c>
      <c r="C1266" s="36">
        <v>29725</v>
      </c>
      <c r="D1266" s="35" t="s">
        <v>44</v>
      </c>
      <c r="E1266" s="35" t="s">
        <v>641</v>
      </c>
    </row>
    <row r="1267" spans="1:5" ht="15" x14ac:dyDescent="0.25">
      <c r="A1267" s="35" t="s">
        <v>1799</v>
      </c>
      <c r="B1267" s="35" t="s">
        <v>1800</v>
      </c>
      <c r="C1267" s="36">
        <v>39030</v>
      </c>
      <c r="D1267" s="35" t="s">
        <v>2889</v>
      </c>
      <c r="E1267" s="35" t="s">
        <v>769</v>
      </c>
    </row>
    <row r="1268" spans="1:5" ht="15" x14ac:dyDescent="0.25">
      <c r="A1268" s="35" t="s">
        <v>1967</v>
      </c>
      <c r="B1268" s="35" t="s">
        <v>1968</v>
      </c>
      <c r="C1268" s="36">
        <v>39030</v>
      </c>
      <c r="D1268" s="35" t="s">
        <v>2893</v>
      </c>
      <c r="E1268" s="35" t="s">
        <v>769</v>
      </c>
    </row>
    <row r="1269" spans="1:5" ht="15" x14ac:dyDescent="0.25">
      <c r="A1269" s="35" t="s">
        <v>3612</v>
      </c>
      <c r="B1269" s="35" t="s">
        <v>3613</v>
      </c>
      <c r="C1269" s="36">
        <v>37672</v>
      </c>
      <c r="D1269" s="35" t="s">
        <v>3724</v>
      </c>
      <c r="E1269" s="35" t="s">
        <v>789</v>
      </c>
    </row>
    <row r="1270" spans="1:5" ht="15" x14ac:dyDescent="0.25">
      <c r="A1270" s="35" t="s">
        <v>3301</v>
      </c>
      <c r="B1270" s="35" t="s">
        <v>3142</v>
      </c>
      <c r="C1270" s="36">
        <v>39098</v>
      </c>
      <c r="D1270" s="35" t="s">
        <v>3775</v>
      </c>
      <c r="E1270" s="35" t="s">
        <v>3246</v>
      </c>
    </row>
    <row r="1271" spans="1:5" ht="15" x14ac:dyDescent="0.25">
      <c r="A1271" s="35" t="s">
        <v>1504</v>
      </c>
      <c r="B1271" s="35" t="s">
        <v>1505</v>
      </c>
      <c r="C1271" s="36">
        <v>37601</v>
      </c>
      <c r="D1271" s="35" t="s">
        <v>225</v>
      </c>
      <c r="E1271" s="35" t="s">
        <v>269</v>
      </c>
    </row>
    <row r="1272" spans="1:5" ht="15" x14ac:dyDescent="0.25">
      <c r="A1272" s="35" t="s">
        <v>1081</v>
      </c>
      <c r="B1272" s="35" t="s">
        <v>341</v>
      </c>
      <c r="C1272" s="36">
        <v>21602</v>
      </c>
      <c r="D1272" s="35" t="s">
        <v>25</v>
      </c>
      <c r="E1272" s="35" t="s">
        <v>218</v>
      </c>
    </row>
    <row r="1273" spans="1:5" ht="15" x14ac:dyDescent="0.25">
      <c r="A1273" s="35" t="s">
        <v>1082</v>
      </c>
      <c r="B1273" s="35" t="s">
        <v>70</v>
      </c>
      <c r="C1273" s="36">
        <v>35913</v>
      </c>
      <c r="D1273" s="35" t="s">
        <v>1398</v>
      </c>
      <c r="E1273" s="35" t="s">
        <v>54</v>
      </c>
    </row>
    <row r="1274" spans="1:5" ht="15" x14ac:dyDescent="0.25">
      <c r="A1274" s="35" t="s">
        <v>4013</v>
      </c>
      <c r="B1274" s="35" t="s">
        <v>4014</v>
      </c>
      <c r="C1274" s="36">
        <v>31888</v>
      </c>
      <c r="D1274" s="35" t="s">
        <v>32</v>
      </c>
      <c r="E1274" s="35" t="s">
        <v>259</v>
      </c>
    </row>
    <row r="1275" spans="1:5" ht="15" x14ac:dyDescent="0.25">
      <c r="A1275" s="35" t="s">
        <v>1732</v>
      </c>
      <c r="B1275" s="35" t="s">
        <v>1733</v>
      </c>
      <c r="C1275" s="36">
        <v>22158</v>
      </c>
      <c r="D1275" s="35" t="s">
        <v>4027</v>
      </c>
      <c r="E1275" s="35" t="s">
        <v>1394</v>
      </c>
    </row>
    <row r="1276" spans="1:5" ht="15" x14ac:dyDescent="0.25">
      <c r="A1276" s="35" t="s">
        <v>2197</v>
      </c>
      <c r="B1276" s="35" t="s">
        <v>2198</v>
      </c>
      <c r="C1276" s="36">
        <v>37719</v>
      </c>
      <c r="D1276" s="35" t="s">
        <v>29</v>
      </c>
      <c r="E1276" s="35" t="s">
        <v>2137</v>
      </c>
    </row>
    <row r="1277" spans="1:5" ht="15" x14ac:dyDescent="0.25">
      <c r="A1277" s="35" t="s">
        <v>1083</v>
      </c>
      <c r="B1277" s="35" t="s">
        <v>450</v>
      </c>
      <c r="C1277" s="36">
        <v>33843</v>
      </c>
      <c r="D1277" s="35" t="s">
        <v>1969</v>
      </c>
      <c r="E1277" s="35" t="s">
        <v>146</v>
      </c>
    </row>
    <row r="1278" spans="1:5" ht="15" x14ac:dyDescent="0.25">
      <c r="A1278" s="35" t="s">
        <v>2089</v>
      </c>
      <c r="B1278" s="35" t="s">
        <v>2090</v>
      </c>
      <c r="C1278" s="36">
        <v>25642</v>
      </c>
      <c r="D1278" s="35" t="s">
        <v>17</v>
      </c>
      <c r="E1278" s="35" t="s">
        <v>2091</v>
      </c>
    </row>
    <row r="1279" spans="1:5" ht="15" x14ac:dyDescent="0.25">
      <c r="A1279" s="35" t="s">
        <v>3302</v>
      </c>
      <c r="B1279" s="35" t="s">
        <v>3303</v>
      </c>
      <c r="C1279" s="36">
        <v>23961</v>
      </c>
      <c r="D1279" s="35" t="s">
        <v>37</v>
      </c>
      <c r="E1279" s="35" t="s">
        <v>1330</v>
      </c>
    </row>
    <row r="1280" spans="1:5" ht="15" x14ac:dyDescent="0.25">
      <c r="A1280" s="35" t="s">
        <v>1834</v>
      </c>
      <c r="B1280" s="35" t="s">
        <v>1835</v>
      </c>
      <c r="C1280" s="36">
        <v>36105</v>
      </c>
      <c r="D1280" s="35" t="s">
        <v>21</v>
      </c>
      <c r="E1280" s="35" t="s">
        <v>1820</v>
      </c>
    </row>
    <row r="1281" spans="1:5" ht="15" x14ac:dyDescent="0.25">
      <c r="A1281" s="35" t="s">
        <v>3304</v>
      </c>
      <c r="B1281" s="35" t="s">
        <v>3305</v>
      </c>
      <c r="C1281" s="36">
        <v>38720</v>
      </c>
      <c r="D1281" s="35" t="s">
        <v>55</v>
      </c>
      <c r="E1281" s="35" t="s">
        <v>1330</v>
      </c>
    </row>
    <row r="1282" spans="1:5" ht="15" x14ac:dyDescent="0.25">
      <c r="A1282" s="35" t="s">
        <v>1635</v>
      </c>
      <c r="B1282" s="35" t="s">
        <v>1636</v>
      </c>
      <c r="C1282" s="36">
        <v>38798</v>
      </c>
      <c r="D1282" s="35" t="s">
        <v>32</v>
      </c>
      <c r="E1282" s="35" t="s">
        <v>1330</v>
      </c>
    </row>
    <row r="1283" spans="1:5" ht="15" x14ac:dyDescent="0.25">
      <c r="A1283" s="35" t="s">
        <v>1637</v>
      </c>
      <c r="B1283" s="35" t="s">
        <v>1638</v>
      </c>
      <c r="C1283" s="36">
        <v>39078</v>
      </c>
      <c r="D1283" s="35" t="s">
        <v>1528</v>
      </c>
      <c r="E1283" s="35" t="s">
        <v>1330</v>
      </c>
    </row>
    <row r="1284" spans="1:5" ht="15" x14ac:dyDescent="0.25">
      <c r="A1284" s="35" t="s">
        <v>3973</v>
      </c>
      <c r="B1284" s="35" t="s">
        <v>3974</v>
      </c>
      <c r="C1284" s="36">
        <v>38306</v>
      </c>
      <c r="D1284" s="35" t="s">
        <v>2724</v>
      </c>
      <c r="E1284" s="35" t="s">
        <v>28</v>
      </c>
    </row>
    <row r="1285" spans="1:5" ht="15" x14ac:dyDescent="0.25">
      <c r="A1285" s="35" t="s">
        <v>1084</v>
      </c>
      <c r="B1285" s="35" t="s">
        <v>727</v>
      </c>
      <c r="C1285" s="36">
        <v>20672</v>
      </c>
      <c r="D1285" s="35" t="s">
        <v>20</v>
      </c>
      <c r="E1285" s="35" t="s">
        <v>728</v>
      </c>
    </row>
    <row r="1286" spans="1:5" ht="15" x14ac:dyDescent="0.25">
      <c r="A1286" s="35" t="s">
        <v>1258</v>
      </c>
      <c r="B1286" s="35" t="s">
        <v>1259</v>
      </c>
      <c r="C1286" s="36">
        <v>27044</v>
      </c>
      <c r="D1286" s="35" t="s">
        <v>481</v>
      </c>
      <c r="E1286" s="35" t="s">
        <v>269</v>
      </c>
    </row>
    <row r="1287" spans="1:5" ht="15" x14ac:dyDescent="0.25">
      <c r="A1287" s="35" t="s">
        <v>3143</v>
      </c>
      <c r="B1287" s="35" t="s">
        <v>3144</v>
      </c>
      <c r="C1287" s="36">
        <v>40351</v>
      </c>
      <c r="D1287" s="35" t="s">
        <v>35</v>
      </c>
      <c r="E1287" s="35" t="s">
        <v>269</v>
      </c>
    </row>
    <row r="1288" spans="1:5" ht="15" x14ac:dyDescent="0.25">
      <c r="A1288" s="35" t="s">
        <v>1639</v>
      </c>
      <c r="B1288" s="35" t="s">
        <v>1640</v>
      </c>
      <c r="C1288" s="36">
        <v>37243</v>
      </c>
      <c r="D1288" s="35" t="s">
        <v>32</v>
      </c>
      <c r="E1288" s="35" t="s">
        <v>1330</v>
      </c>
    </row>
    <row r="1289" spans="1:5" ht="15" x14ac:dyDescent="0.25">
      <c r="A1289" s="35" t="s">
        <v>2382</v>
      </c>
      <c r="B1289" s="35" t="s">
        <v>2383</v>
      </c>
      <c r="C1289" s="36">
        <v>24191</v>
      </c>
      <c r="D1289" s="35" t="s">
        <v>2892</v>
      </c>
      <c r="E1289" s="35" t="s">
        <v>173</v>
      </c>
    </row>
    <row r="1290" spans="1:5" ht="15" x14ac:dyDescent="0.25">
      <c r="A1290" s="35" t="s">
        <v>1260</v>
      </c>
      <c r="B1290" s="35" t="s">
        <v>1261</v>
      </c>
      <c r="C1290" s="36">
        <v>37514</v>
      </c>
      <c r="D1290" s="35" t="s">
        <v>1398</v>
      </c>
      <c r="E1290" s="35" t="s">
        <v>173</v>
      </c>
    </row>
    <row r="1291" spans="1:5" ht="15" x14ac:dyDescent="0.25">
      <c r="A1291" s="35" t="s">
        <v>1352</v>
      </c>
      <c r="B1291" s="35" t="s">
        <v>1316</v>
      </c>
      <c r="C1291" s="36">
        <v>38475</v>
      </c>
      <c r="D1291" s="35" t="s">
        <v>1398</v>
      </c>
      <c r="E1291" s="35" t="s">
        <v>173</v>
      </c>
    </row>
    <row r="1292" spans="1:5" ht="15" x14ac:dyDescent="0.25">
      <c r="A1292" s="35" t="s">
        <v>2384</v>
      </c>
      <c r="B1292" s="35" t="s">
        <v>2385</v>
      </c>
      <c r="C1292" s="36">
        <v>23054</v>
      </c>
      <c r="D1292" s="35" t="s">
        <v>2892</v>
      </c>
      <c r="E1292" s="35" t="s">
        <v>173</v>
      </c>
    </row>
    <row r="1293" spans="1:5" ht="15" x14ac:dyDescent="0.25">
      <c r="A1293" s="35" t="s">
        <v>2328</v>
      </c>
      <c r="B1293" s="35" t="s">
        <v>2329</v>
      </c>
      <c r="C1293" s="36">
        <v>39330</v>
      </c>
      <c r="D1293" s="35" t="s">
        <v>82</v>
      </c>
      <c r="E1293" s="35" t="s">
        <v>167</v>
      </c>
    </row>
    <row r="1294" spans="1:5" ht="15" x14ac:dyDescent="0.25">
      <c r="A1294" s="35" t="s">
        <v>2386</v>
      </c>
      <c r="B1294" s="35" t="s">
        <v>2387</v>
      </c>
      <c r="C1294" s="36">
        <v>22402</v>
      </c>
      <c r="D1294" s="35" t="s">
        <v>1946</v>
      </c>
      <c r="E1294" s="35" t="s">
        <v>154</v>
      </c>
    </row>
    <row r="1295" spans="1:5" ht="15" x14ac:dyDescent="0.25">
      <c r="A1295" s="35" t="s">
        <v>1085</v>
      </c>
      <c r="B1295" s="35" t="s">
        <v>491</v>
      </c>
      <c r="C1295" s="36">
        <v>32600</v>
      </c>
      <c r="D1295" s="35" t="s">
        <v>25</v>
      </c>
      <c r="E1295" s="35" t="s">
        <v>156</v>
      </c>
    </row>
    <row r="1296" spans="1:5" ht="15" x14ac:dyDescent="0.25">
      <c r="A1296" s="35" t="s">
        <v>2816</v>
      </c>
      <c r="B1296" s="35" t="s">
        <v>3821</v>
      </c>
      <c r="C1296" s="36">
        <v>19457</v>
      </c>
      <c r="D1296" s="35" t="s">
        <v>44</v>
      </c>
      <c r="E1296" s="35" t="s">
        <v>3822</v>
      </c>
    </row>
    <row r="1297" spans="1:5" ht="15" x14ac:dyDescent="0.25">
      <c r="A1297" s="35" t="s">
        <v>125</v>
      </c>
      <c r="B1297" s="35" t="s">
        <v>733</v>
      </c>
      <c r="C1297" s="35"/>
      <c r="D1297" s="35" t="s">
        <v>45</v>
      </c>
      <c r="E1297" s="35" t="s">
        <v>57</v>
      </c>
    </row>
    <row r="1298" spans="1:5" ht="15" x14ac:dyDescent="0.25">
      <c r="A1298" s="35" t="s">
        <v>3975</v>
      </c>
      <c r="B1298" s="35" t="s">
        <v>3976</v>
      </c>
      <c r="C1298" s="36">
        <v>35191</v>
      </c>
      <c r="D1298" s="35" t="s">
        <v>53</v>
      </c>
      <c r="E1298" s="35" t="s">
        <v>641</v>
      </c>
    </row>
    <row r="1299" spans="1:5" ht="15" x14ac:dyDescent="0.25">
      <c r="A1299" s="35" t="s">
        <v>2818</v>
      </c>
      <c r="B1299" s="35" t="s">
        <v>2819</v>
      </c>
      <c r="C1299" s="36">
        <v>37987</v>
      </c>
      <c r="D1299" s="35" t="s">
        <v>34</v>
      </c>
      <c r="E1299" s="35" t="s">
        <v>1330</v>
      </c>
    </row>
    <row r="1300" spans="1:5" ht="15" x14ac:dyDescent="0.25">
      <c r="A1300" s="35" t="s">
        <v>1262</v>
      </c>
      <c r="B1300" s="35" t="s">
        <v>1263</v>
      </c>
      <c r="C1300" s="36">
        <v>38256</v>
      </c>
      <c r="D1300" s="35" t="s">
        <v>554</v>
      </c>
      <c r="E1300" s="35" t="s">
        <v>566</v>
      </c>
    </row>
    <row r="1301" spans="1:5" ht="15" x14ac:dyDescent="0.25">
      <c r="A1301" s="35" t="s">
        <v>1802</v>
      </c>
      <c r="B1301" s="35" t="s">
        <v>1803</v>
      </c>
      <c r="C1301" s="36">
        <v>39150</v>
      </c>
      <c r="D1301" s="35" t="s">
        <v>263</v>
      </c>
      <c r="E1301" s="35" t="s">
        <v>566</v>
      </c>
    </row>
    <row r="1302" spans="1:5" ht="15" x14ac:dyDescent="0.25">
      <c r="A1302" s="35" t="s">
        <v>54</v>
      </c>
      <c r="B1302" s="35" t="s">
        <v>64</v>
      </c>
      <c r="C1302" s="36">
        <v>19822</v>
      </c>
      <c r="D1302" s="35" t="s">
        <v>47</v>
      </c>
      <c r="E1302" s="35" t="s">
        <v>1885</v>
      </c>
    </row>
    <row r="1303" spans="1:5" ht="15" x14ac:dyDescent="0.25">
      <c r="A1303" s="35" t="s">
        <v>3214</v>
      </c>
      <c r="B1303" s="35" t="s">
        <v>3215</v>
      </c>
      <c r="C1303" s="36">
        <v>27944</v>
      </c>
      <c r="D1303" s="35" t="s">
        <v>3445</v>
      </c>
      <c r="E1303" s="35" t="s">
        <v>54</v>
      </c>
    </row>
    <row r="1304" spans="1:5" ht="15" x14ac:dyDescent="0.25">
      <c r="A1304" s="35" t="s">
        <v>1086</v>
      </c>
      <c r="B1304" s="35" t="s">
        <v>66</v>
      </c>
      <c r="C1304" s="36">
        <v>36544</v>
      </c>
      <c r="D1304" s="35" t="s">
        <v>53</v>
      </c>
      <c r="E1304" s="35" t="s">
        <v>54</v>
      </c>
    </row>
    <row r="1305" spans="1:5" ht="15" x14ac:dyDescent="0.25">
      <c r="A1305" s="35" t="s">
        <v>1087</v>
      </c>
      <c r="B1305" s="35" t="s">
        <v>65</v>
      </c>
      <c r="C1305" s="36">
        <v>34840</v>
      </c>
      <c r="D1305" s="35" t="s">
        <v>1401</v>
      </c>
      <c r="E1305" s="35" t="s">
        <v>54</v>
      </c>
    </row>
    <row r="1306" spans="1:5" ht="15" x14ac:dyDescent="0.25">
      <c r="A1306" s="35" t="s">
        <v>3705</v>
      </c>
      <c r="B1306" s="35" t="s">
        <v>3706</v>
      </c>
      <c r="C1306" s="35"/>
      <c r="D1306" s="35" t="s">
        <v>222</v>
      </c>
      <c r="E1306" s="35" t="s">
        <v>789</v>
      </c>
    </row>
    <row r="1307" spans="1:5" ht="15" x14ac:dyDescent="0.25">
      <c r="A1307" s="35" t="s">
        <v>1641</v>
      </c>
      <c r="B1307" s="35" t="s">
        <v>1642</v>
      </c>
      <c r="C1307" s="36">
        <v>38387</v>
      </c>
      <c r="D1307" s="35" t="s">
        <v>21</v>
      </c>
      <c r="E1307" s="35" t="s">
        <v>1330</v>
      </c>
    </row>
    <row r="1308" spans="1:5" ht="15" x14ac:dyDescent="0.25">
      <c r="A1308" s="35" t="s">
        <v>1431</v>
      </c>
      <c r="B1308" s="35" t="s">
        <v>1432</v>
      </c>
      <c r="C1308" s="36">
        <v>37810</v>
      </c>
      <c r="D1308" s="35" t="s">
        <v>53</v>
      </c>
      <c r="E1308" s="35" t="s">
        <v>167</v>
      </c>
    </row>
    <row r="1309" spans="1:5" ht="15" x14ac:dyDescent="0.25">
      <c r="A1309" s="35" t="s">
        <v>646</v>
      </c>
      <c r="B1309" s="35" t="s">
        <v>694</v>
      </c>
      <c r="C1309" s="36">
        <v>23454</v>
      </c>
      <c r="D1309" s="35" t="s">
        <v>31</v>
      </c>
      <c r="E1309" s="35" t="s">
        <v>646</v>
      </c>
    </row>
    <row r="1310" spans="1:5" ht="15" x14ac:dyDescent="0.25">
      <c r="A1310" s="35" t="s">
        <v>3040</v>
      </c>
      <c r="B1310" s="35" t="s">
        <v>3041</v>
      </c>
      <c r="C1310" s="36">
        <v>30470</v>
      </c>
      <c r="D1310" s="35" t="s">
        <v>53</v>
      </c>
      <c r="E1310" s="35" t="s">
        <v>636</v>
      </c>
    </row>
    <row r="1311" spans="1:5" ht="15" x14ac:dyDescent="0.25">
      <c r="A1311" s="35" t="s">
        <v>2330</v>
      </c>
      <c r="B1311" s="35" t="s">
        <v>2331</v>
      </c>
      <c r="C1311" s="35"/>
      <c r="D1311" s="35" t="s">
        <v>44</v>
      </c>
      <c r="E1311" s="35" t="s">
        <v>1687</v>
      </c>
    </row>
    <row r="1312" spans="1:5" ht="15" x14ac:dyDescent="0.25">
      <c r="A1312" s="35" t="s">
        <v>2332</v>
      </c>
      <c r="B1312" s="35" t="s">
        <v>2333</v>
      </c>
      <c r="C1312" s="36">
        <v>37056</v>
      </c>
      <c r="D1312" s="35" t="s">
        <v>554</v>
      </c>
      <c r="E1312" s="35" t="s">
        <v>1687</v>
      </c>
    </row>
    <row r="1313" spans="1:5" ht="15" x14ac:dyDescent="0.25">
      <c r="A1313" s="35" t="s">
        <v>2199</v>
      </c>
      <c r="B1313" s="35" t="s">
        <v>2200</v>
      </c>
      <c r="C1313" s="36">
        <v>37659</v>
      </c>
      <c r="D1313" s="35" t="s">
        <v>53</v>
      </c>
      <c r="E1313" s="35" t="s">
        <v>1020</v>
      </c>
    </row>
    <row r="1314" spans="1:5" ht="15" x14ac:dyDescent="0.25">
      <c r="A1314" s="35" t="s">
        <v>3685</v>
      </c>
      <c r="B1314" s="35" t="s">
        <v>3686</v>
      </c>
      <c r="C1314" s="36">
        <v>26128</v>
      </c>
      <c r="D1314" s="35" t="s">
        <v>20</v>
      </c>
      <c r="E1314" s="35" t="s">
        <v>3685</v>
      </c>
    </row>
    <row r="1315" spans="1:5" ht="15" x14ac:dyDescent="0.25">
      <c r="A1315" s="35" t="s">
        <v>2820</v>
      </c>
      <c r="B1315" s="35" t="s">
        <v>2821</v>
      </c>
      <c r="C1315" s="36">
        <v>38684</v>
      </c>
      <c r="D1315" s="35" t="s">
        <v>34</v>
      </c>
      <c r="E1315" s="35" t="s">
        <v>1330</v>
      </c>
    </row>
    <row r="1316" spans="1:5" ht="15" x14ac:dyDescent="0.25">
      <c r="A1316" s="35" t="s">
        <v>2558</v>
      </c>
      <c r="B1316" s="35" t="s">
        <v>2559</v>
      </c>
      <c r="C1316" s="36">
        <v>40304</v>
      </c>
      <c r="D1316" s="35" t="s">
        <v>24</v>
      </c>
      <c r="E1316" s="35" t="s">
        <v>536</v>
      </c>
    </row>
    <row r="1317" spans="1:5" ht="15" x14ac:dyDescent="0.25">
      <c r="A1317" s="35" t="s">
        <v>2560</v>
      </c>
      <c r="B1317" s="35" t="s">
        <v>2561</v>
      </c>
      <c r="C1317" s="36">
        <v>39163</v>
      </c>
      <c r="D1317" s="35" t="s">
        <v>21</v>
      </c>
      <c r="E1317" s="35" t="s">
        <v>536</v>
      </c>
    </row>
    <row r="1318" spans="1:5" ht="15" x14ac:dyDescent="0.25">
      <c r="A1318" s="35" t="s">
        <v>2562</v>
      </c>
      <c r="B1318" s="35" t="s">
        <v>2563</v>
      </c>
      <c r="C1318" s="36">
        <v>36803</v>
      </c>
      <c r="D1318" s="35" t="s">
        <v>58</v>
      </c>
      <c r="E1318" s="35" t="s">
        <v>226</v>
      </c>
    </row>
    <row r="1319" spans="1:5" ht="15" x14ac:dyDescent="0.25">
      <c r="A1319" s="35" t="s">
        <v>2564</v>
      </c>
      <c r="B1319" s="35" t="s">
        <v>2565</v>
      </c>
      <c r="C1319" s="36">
        <v>37171</v>
      </c>
      <c r="D1319" s="35" t="s">
        <v>2955</v>
      </c>
      <c r="E1319" s="35" t="s">
        <v>226</v>
      </c>
    </row>
    <row r="1320" spans="1:5" ht="15" x14ac:dyDescent="0.25">
      <c r="A1320" s="35" t="s">
        <v>2822</v>
      </c>
      <c r="B1320" s="35" t="s">
        <v>2566</v>
      </c>
      <c r="C1320" s="36">
        <v>37737</v>
      </c>
      <c r="D1320" s="35" t="s">
        <v>2955</v>
      </c>
      <c r="E1320" s="35" t="s">
        <v>226</v>
      </c>
    </row>
    <row r="1321" spans="1:5" ht="15" x14ac:dyDescent="0.25">
      <c r="A1321" s="35" t="s">
        <v>2201</v>
      </c>
      <c r="B1321" s="35" t="s">
        <v>2202</v>
      </c>
      <c r="C1321" s="36">
        <v>35985</v>
      </c>
      <c r="D1321" s="35" t="s">
        <v>34</v>
      </c>
      <c r="E1321" s="35" t="s">
        <v>1330</v>
      </c>
    </row>
    <row r="1322" spans="1:5" ht="15" x14ac:dyDescent="0.25">
      <c r="A1322" s="35" t="s">
        <v>3707</v>
      </c>
      <c r="B1322" s="35" t="s">
        <v>3708</v>
      </c>
      <c r="C1322" s="36">
        <v>38974</v>
      </c>
      <c r="D1322" s="35" t="s">
        <v>3709</v>
      </c>
      <c r="E1322" s="35" t="s">
        <v>167</v>
      </c>
    </row>
    <row r="1323" spans="1:5" ht="15" x14ac:dyDescent="0.25">
      <c r="A1323" s="35" t="s">
        <v>1734</v>
      </c>
      <c r="B1323" s="35" t="s">
        <v>1735</v>
      </c>
      <c r="C1323" s="36">
        <v>37567</v>
      </c>
      <c r="D1323" s="35" t="s">
        <v>34</v>
      </c>
      <c r="E1323" s="35" t="s">
        <v>636</v>
      </c>
    </row>
    <row r="1324" spans="1:5" ht="15" x14ac:dyDescent="0.25">
      <c r="A1324" s="35" t="s">
        <v>2823</v>
      </c>
      <c r="B1324" s="35" t="s">
        <v>2824</v>
      </c>
      <c r="C1324" s="36">
        <v>37312</v>
      </c>
      <c r="D1324" s="35" t="s">
        <v>32</v>
      </c>
      <c r="E1324" s="35" t="s">
        <v>1820</v>
      </c>
    </row>
    <row r="1325" spans="1:5" ht="15" x14ac:dyDescent="0.25">
      <c r="A1325" s="35" t="s">
        <v>1736</v>
      </c>
      <c r="B1325" s="35" t="s">
        <v>1737</v>
      </c>
      <c r="C1325" s="36">
        <v>38574</v>
      </c>
      <c r="D1325" s="35" t="s">
        <v>34</v>
      </c>
      <c r="E1325" s="35" t="s">
        <v>636</v>
      </c>
    </row>
    <row r="1326" spans="1:5" ht="15" x14ac:dyDescent="0.25">
      <c r="A1326" s="35" t="s">
        <v>1088</v>
      </c>
      <c r="B1326" s="35" t="s">
        <v>184</v>
      </c>
      <c r="C1326" s="36">
        <v>26834</v>
      </c>
      <c r="D1326" s="35" t="s">
        <v>20</v>
      </c>
      <c r="E1326" s="35" t="s">
        <v>180</v>
      </c>
    </row>
    <row r="1327" spans="1:5" ht="15" x14ac:dyDescent="0.25">
      <c r="A1327" s="35" t="s">
        <v>2825</v>
      </c>
      <c r="B1327" s="35" t="s">
        <v>2826</v>
      </c>
      <c r="C1327" s="36">
        <v>35187</v>
      </c>
      <c r="D1327" s="35" t="s">
        <v>554</v>
      </c>
      <c r="E1327" s="35" t="s">
        <v>2621</v>
      </c>
    </row>
    <row r="1328" spans="1:5" ht="15" x14ac:dyDescent="0.25">
      <c r="A1328" s="35" t="s">
        <v>1714</v>
      </c>
      <c r="B1328" s="35" t="s">
        <v>1715</v>
      </c>
      <c r="C1328" s="36">
        <v>20757</v>
      </c>
      <c r="D1328" s="35" t="s">
        <v>19</v>
      </c>
      <c r="E1328" s="35" t="s">
        <v>528</v>
      </c>
    </row>
    <row r="1329" spans="1:5" ht="15" x14ac:dyDescent="0.25">
      <c r="A1329" s="35" t="s">
        <v>1089</v>
      </c>
      <c r="B1329" s="35" t="s">
        <v>564</v>
      </c>
      <c r="C1329" s="36">
        <v>36495</v>
      </c>
      <c r="D1329" s="35" t="s">
        <v>197</v>
      </c>
      <c r="E1329" s="35" t="s">
        <v>528</v>
      </c>
    </row>
    <row r="1330" spans="1:5" ht="15" x14ac:dyDescent="0.25">
      <c r="A1330" s="35" t="s">
        <v>3680</v>
      </c>
      <c r="B1330" s="35" t="s">
        <v>3681</v>
      </c>
      <c r="C1330" s="36">
        <v>39436</v>
      </c>
      <c r="D1330" s="35" t="s">
        <v>32</v>
      </c>
      <c r="E1330" s="35" t="s">
        <v>2137</v>
      </c>
    </row>
    <row r="1331" spans="1:5" ht="15" x14ac:dyDescent="0.25">
      <c r="A1331" s="35" t="s">
        <v>1506</v>
      </c>
      <c r="B1331" s="35" t="s">
        <v>1507</v>
      </c>
      <c r="C1331" s="36">
        <v>37606</v>
      </c>
      <c r="D1331" s="35" t="s">
        <v>2956</v>
      </c>
      <c r="E1331" s="35" t="s">
        <v>769</v>
      </c>
    </row>
    <row r="1332" spans="1:5" ht="15" x14ac:dyDescent="0.25">
      <c r="A1332" s="35" t="s">
        <v>1090</v>
      </c>
      <c r="B1332" s="35" t="s">
        <v>117</v>
      </c>
      <c r="C1332" s="36">
        <v>33040</v>
      </c>
      <c r="D1332" s="35" t="s">
        <v>339</v>
      </c>
      <c r="E1332" s="35" t="s">
        <v>1885</v>
      </c>
    </row>
    <row r="1333" spans="1:5" ht="15" x14ac:dyDescent="0.25">
      <c r="A1333" s="35" t="s">
        <v>1091</v>
      </c>
      <c r="B1333" s="35" t="s">
        <v>86</v>
      </c>
      <c r="C1333" s="36">
        <v>31628</v>
      </c>
      <c r="D1333" s="35" t="s">
        <v>27</v>
      </c>
      <c r="E1333" s="35" t="s">
        <v>1885</v>
      </c>
    </row>
    <row r="1334" spans="1:5" ht="15" x14ac:dyDescent="0.25">
      <c r="A1334" s="35" t="s">
        <v>1092</v>
      </c>
      <c r="B1334" s="35" t="s">
        <v>94</v>
      </c>
      <c r="C1334" s="36">
        <v>34273</v>
      </c>
      <c r="D1334" s="35" t="s">
        <v>339</v>
      </c>
      <c r="E1334" s="35" t="s">
        <v>1885</v>
      </c>
    </row>
    <row r="1335" spans="1:5" ht="15" x14ac:dyDescent="0.25">
      <c r="A1335" s="35" t="s">
        <v>3553</v>
      </c>
      <c r="B1335" s="35" t="s">
        <v>1970</v>
      </c>
      <c r="C1335" s="36">
        <v>19197</v>
      </c>
      <c r="D1335" s="35" t="s">
        <v>33</v>
      </c>
      <c r="E1335" s="35" t="s">
        <v>72</v>
      </c>
    </row>
    <row r="1336" spans="1:5" ht="15" x14ac:dyDescent="0.25">
      <c r="A1336" s="35" t="s">
        <v>1093</v>
      </c>
      <c r="B1336" s="35" t="s">
        <v>400</v>
      </c>
      <c r="C1336" s="36">
        <v>22192</v>
      </c>
      <c r="D1336" s="35" t="s">
        <v>401</v>
      </c>
      <c r="E1336" s="35" t="s">
        <v>180</v>
      </c>
    </row>
    <row r="1337" spans="1:5" ht="15" x14ac:dyDescent="0.25">
      <c r="A1337" s="35" t="s">
        <v>2567</v>
      </c>
      <c r="B1337" s="35" t="s">
        <v>2568</v>
      </c>
      <c r="C1337" s="36">
        <v>38477</v>
      </c>
      <c r="D1337" s="35" t="s">
        <v>34</v>
      </c>
      <c r="E1337" s="35" t="s">
        <v>144</v>
      </c>
    </row>
    <row r="1338" spans="1:5" ht="15" x14ac:dyDescent="0.25">
      <c r="A1338" s="35" t="s">
        <v>2827</v>
      </c>
      <c r="B1338" s="35" t="s">
        <v>2828</v>
      </c>
      <c r="C1338" s="36">
        <v>37309</v>
      </c>
      <c r="D1338" s="35" t="s">
        <v>21</v>
      </c>
      <c r="E1338" s="35" t="s">
        <v>1741</v>
      </c>
    </row>
    <row r="1339" spans="1:5" ht="15" x14ac:dyDescent="0.25">
      <c r="A1339" s="35" t="s">
        <v>2829</v>
      </c>
      <c r="B1339" s="35" t="s">
        <v>2830</v>
      </c>
      <c r="C1339" s="36">
        <v>36748</v>
      </c>
      <c r="D1339" s="35" t="s">
        <v>21</v>
      </c>
      <c r="E1339" s="35" t="s">
        <v>1741</v>
      </c>
    </row>
    <row r="1340" spans="1:5" ht="15" x14ac:dyDescent="0.25">
      <c r="A1340" s="35" t="s">
        <v>1643</v>
      </c>
      <c r="B1340" s="35" t="s">
        <v>1644</v>
      </c>
      <c r="C1340" s="36">
        <v>36316</v>
      </c>
      <c r="D1340" s="35" t="s">
        <v>20</v>
      </c>
      <c r="E1340" s="35" t="s">
        <v>1330</v>
      </c>
    </row>
    <row r="1341" spans="1:5" ht="15" x14ac:dyDescent="0.25">
      <c r="A1341" s="35" t="s">
        <v>1288</v>
      </c>
      <c r="B1341" s="35" t="s">
        <v>1289</v>
      </c>
      <c r="C1341" s="36">
        <v>36581</v>
      </c>
      <c r="D1341" s="35" t="s">
        <v>29</v>
      </c>
      <c r="E1341" s="35" t="s">
        <v>3682</v>
      </c>
    </row>
    <row r="1342" spans="1:5" ht="15" x14ac:dyDescent="0.25">
      <c r="A1342" s="35" t="s">
        <v>1290</v>
      </c>
      <c r="B1342" s="35" t="s">
        <v>1291</v>
      </c>
      <c r="C1342" s="36">
        <v>36116</v>
      </c>
      <c r="D1342" s="35" t="s">
        <v>32</v>
      </c>
      <c r="E1342" s="35" t="s">
        <v>3682</v>
      </c>
    </row>
    <row r="1343" spans="1:5" ht="15" x14ac:dyDescent="0.25">
      <c r="A1343" s="35" t="s">
        <v>1094</v>
      </c>
      <c r="B1343" s="35" t="s">
        <v>462</v>
      </c>
      <c r="C1343" s="36">
        <v>34922</v>
      </c>
      <c r="D1343" s="35" t="s">
        <v>67</v>
      </c>
      <c r="E1343" s="35" t="s">
        <v>463</v>
      </c>
    </row>
    <row r="1344" spans="1:5" ht="15" x14ac:dyDescent="0.25">
      <c r="A1344" s="35" t="s">
        <v>2203</v>
      </c>
      <c r="B1344" s="35" t="s">
        <v>2204</v>
      </c>
      <c r="C1344" s="36">
        <v>39072</v>
      </c>
      <c r="D1344" s="35" t="s">
        <v>34</v>
      </c>
      <c r="E1344" s="35" t="s">
        <v>1330</v>
      </c>
    </row>
    <row r="1345" spans="1:5" ht="15" x14ac:dyDescent="0.25">
      <c r="A1345" s="35" t="s">
        <v>3446</v>
      </c>
      <c r="B1345" s="35" t="s">
        <v>3447</v>
      </c>
      <c r="C1345" s="36">
        <v>37638</v>
      </c>
      <c r="D1345" s="35" t="s">
        <v>19</v>
      </c>
      <c r="E1345" s="35" t="s">
        <v>505</v>
      </c>
    </row>
    <row r="1346" spans="1:5" ht="15" x14ac:dyDescent="0.25">
      <c r="A1346" s="35" t="s">
        <v>2831</v>
      </c>
      <c r="B1346" s="35" t="s">
        <v>2832</v>
      </c>
      <c r="C1346" s="36">
        <v>38609</v>
      </c>
      <c r="D1346" s="35" t="s">
        <v>263</v>
      </c>
      <c r="E1346" s="35" t="s">
        <v>3246</v>
      </c>
    </row>
    <row r="1347" spans="1:5" ht="15" x14ac:dyDescent="0.25">
      <c r="A1347" s="35" t="s">
        <v>2833</v>
      </c>
      <c r="B1347" s="35" t="s">
        <v>2834</v>
      </c>
      <c r="C1347" s="36">
        <v>39204</v>
      </c>
      <c r="D1347" s="35" t="s">
        <v>263</v>
      </c>
      <c r="E1347" s="35" t="s">
        <v>3246</v>
      </c>
    </row>
    <row r="1348" spans="1:5" ht="15" x14ac:dyDescent="0.25">
      <c r="A1348" s="35" t="s">
        <v>2092</v>
      </c>
      <c r="B1348" s="35" t="s">
        <v>2093</v>
      </c>
      <c r="C1348" s="36">
        <v>18198</v>
      </c>
      <c r="D1348" s="35" t="s">
        <v>2369</v>
      </c>
      <c r="E1348" s="35" t="s">
        <v>208</v>
      </c>
    </row>
    <row r="1349" spans="1:5" ht="15" x14ac:dyDescent="0.25">
      <c r="A1349" s="35" t="s">
        <v>3145</v>
      </c>
      <c r="B1349" s="35" t="s">
        <v>3146</v>
      </c>
      <c r="C1349" s="36">
        <v>28986</v>
      </c>
      <c r="D1349" s="35" t="s">
        <v>29</v>
      </c>
      <c r="E1349" s="35" t="s">
        <v>269</v>
      </c>
    </row>
    <row r="1350" spans="1:5" ht="15" x14ac:dyDescent="0.25">
      <c r="A1350" s="35" t="s">
        <v>3147</v>
      </c>
      <c r="B1350" s="35" t="s">
        <v>3148</v>
      </c>
      <c r="C1350" s="36">
        <v>38650</v>
      </c>
      <c r="D1350" s="35" t="s">
        <v>29</v>
      </c>
      <c r="E1350" s="35" t="s">
        <v>269</v>
      </c>
    </row>
    <row r="1351" spans="1:5" ht="15" x14ac:dyDescent="0.25">
      <c r="A1351" s="35" t="s">
        <v>3149</v>
      </c>
      <c r="B1351" s="35" t="s">
        <v>3150</v>
      </c>
      <c r="C1351" s="36">
        <v>40081</v>
      </c>
      <c r="D1351" s="35" t="s">
        <v>53</v>
      </c>
      <c r="E1351" s="35" t="s">
        <v>269</v>
      </c>
    </row>
    <row r="1352" spans="1:5" ht="15" x14ac:dyDescent="0.25">
      <c r="A1352" s="35" t="s">
        <v>3042</v>
      </c>
      <c r="B1352" s="35" t="s">
        <v>3043</v>
      </c>
      <c r="C1352" s="36">
        <v>25487</v>
      </c>
      <c r="D1352" s="35" t="s">
        <v>20</v>
      </c>
      <c r="E1352" s="35" t="s">
        <v>43</v>
      </c>
    </row>
    <row r="1353" spans="1:5" ht="15" x14ac:dyDescent="0.25">
      <c r="A1353" s="35" t="s">
        <v>2265</v>
      </c>
      <c r="B1353" s="35" t="s">
        <v>2266</v>
      </c>
      <c r="C1353" s="36">
        <v>20157</v>
      </c>
      <c r="D1353" s="35" t="s">
        <v>339</v>
      </c>
      <c r="E1353" s="35" t="s">
        <v>72</v>
      </c>
    </row>
    <row r="1354" spans="1:5" ht="15" x14ac:dyDescent="0.25">
      <c r="A1354" s="35" t="s">
        <v>2835</v>
      </c>
      <c r="B1354" s="35" t="s">
        <v>2836</v>
      </c>
      <c r="C1354" s="36">
        <v>21557</v>
      </c>
      <c r="D1354" s="35" t="s">
        <v>2921</v>
      </c>
      <c r="E1354" s="35" t="s">
        <v>154</v>
      </c>
    </row>
    <row r="1355" spans="1:5" ht="15" x14ac:dyDescent="0.25">
      <c r="A1355" s="35" t="s">
        <v>1095</v>
      </c>
      <c r="B1355" s="35" t="s">
        <v>164</v>
      </c>
      <c r="C1355" s="36">
        <v>35416</v>
      </c>
      <c r="D1355" s="35" t="s">
        <v>20</v>
      </c>
      <c r="E1355" s="35" t="s">
        <v>154</v>
      </c>
    </row>
    <row r="1356" spans="1:5" ht="15" x14ac:dyDescent="0.25">
      <c r="A1356" s="35" t="s">
        <v>1096</v>
      </c>
      <c r="B1356" s="35" t="s">
        <v>169</v>
      </c>
      <c r="C1356" s="36">
        <v>22496</v>
      </c>
      <c r="D1356" s="35" t="s">
        <v>20</v>
      </c>
      <c r="E1356" s="35" t="s">
        <v>154</v>
      </c>
    </row>
    <row r="1357" spans="1:5" ht="15" x14ac:dyDescent="0.25">
      <c r="A1357" s="35" t="s">
        <v>1097</v>
      </c>
      <c r="B1357" s="35" t="s">
        <v>238</v>
      </c>
      <c r="C1357" s="36">
        <v>23343</v>
      </c>
      <c r="D1357" s="35" t="s">
        <v>2957</v>
      </c>
      <c r="E1357" s="35" t="s">
        <v>957</v>
      </c>
    </row>
    <row r="1358" spans="1:5" ht="15" x14ac:dyDescent="0.25">
      <c r="A1358" s="35" t="s">
        <v>1098</v>
      </c>
      <c r="B1358" s="35" t="s">
        <v>539</v>
      </c>
      <c r="C1358" s="36">
        <v>35505</v>
      </c>
      <c r="D1358" s="35" t="s">
        <v>20</v>
      </c>
      <c r="E1358" s="35" t="s">
        <v>514</v>
      </c>
    </row>
    <row r="1359" spans="1:5" ht="15" x14ac:dyDescent="0.25">
      <c r="A1359" s="35" t="s">
        <v>3151</v>
      </c>
      <c r="B1359" s="35" t="s">
        <v>3152</v>
      </c>
      <c r="C1359" s="36">
        <v>35699</v>
      </c>
      <c r="D1359" s="35" t="s">
        <v>29</v>
      </c>
      <c r="E1359" s="35" t="s">
        <v>269</v>
      </c>
    </row>
    <row r="1360" spans="1:5" ht="15" x14ac:dyDescent="0.25">
      <c r="A1360" s="35" t="s">
        <v>1099</v>
      </c>
      <c r="B1360" s="35" t="s">
        <v>211</v>
      </c>
      <c r="C1360" s="36">
        <v>18648</v>
      </c>
      <c r="D1360" s="35" t="s">
        <v>2958</v>
      </c>
      <c r="E1360" s="35" t="s">
        <v>190</v>
      </c>
    </row>
    <row r="1361" spans="1:5" ht="15" x14ac:dyDescent="0.25">
      <c r="A1361" s="35" t="s">
        <v>2389</v>
      </c>
      <c r="B1361" s="35" t="s">
        <v>2390</v>
      </c>
      <c r="C1361" s="36">
        <v>37118</v>
      </c>
      <c r="D1361" s="35" t="s">
        <v>32</v>
      </c>
      <c r="E1361" s="35" t="s">
        <v>3682</v>
      </c>
    </row>
    <row r="1362" spans="1:5" ht="15" x14ac:dyDescent="0.25">
      <c r="A1362" s="35" t="s">
        <v>2445</v>
      </c>
      <c r="B1362" s="35" t="s">
        <v>2446</v>
      </c>
      <c r="C1362" s="36">
        <v>38315</v>
      </c>
      <c r="D1362" s="35" t="s">
        <v>32</v>
      </c>
      <c r="E1362" s="35" t="s">
        <v>3682</v>
      </c>
    </row>
    <row r="1363" spans="1:5" ht="15" x14ac:dyDescent="0.25">
      <c r="A1363" s="35" t="s">
        <v>1645</v>
      </c>
      <c r="B1363" s="35" t="s">
        <v>1646</v>
      </c>
      <c r="C1363" s="36">
        <v>35578</v>
      </c>
      <c r="D1363" s="35" t="s">
        <v>2369</v>
      </c>
      <c r="E1363" s="35" t="s">
        <v>269</v>
      </c>
    </row>
    <row r="1364" spans="1:5" ht="15" x14ac:dyDescent="0.25">
      <c r="A1364" s="35" t="s">
        <v>1647</v>
      </c>
      <c r="B1364" s="35" t="s">
        <v>1648</v>
      </c>
      <c r="C1364" s="36">
        <v>26075</v>
      </c>
      <c r="D1364" s="35" t="s">
        <v>4028</v>
      </c>
      <c r="E1364" s="35" t="s">
        <v>269</v>
      </c>
    </row>
    <row r="1365" spans="1:5" ht="15" x14ac:dyDescent="0.25">
      <c r="A1365" s="35" t="s">
        <v>1738</v>
      </c>
      <c r="B1365" s="35" t="s">
        <v>1649</v>
      </c>
      <c r="C1365" s="36">
        <v>36403</v>
      </c>
      <c r="D1365" s="35" t="s">
        <v>2369</v>
      </c>
      <c r="E1365" s="35" t="s">
        <v>269</v>
      </c>
    </row>
    <row r="1366" spans="1:5" ht="15" x14ac:dyDescent="0.25">
      <c r="A1366" s="35" t="s">
        <v>1100</v>
      </c>
      <c r="B1366" s="35" t="s">
        <v>455</v>
      </c>
      <c r="C1366" s="35"/>
      <c r="D1366" s="35" t="s">
        <v>24</v>
      </c>
      <c r="E1366" s="35" t="s">
        <v>154</v>
      </c>
    </row>
    <row r="1367" spans="1:5" ht="15" x14ac:dyDescent="0.25">
      <c r="A1367" s="35" t="s">
        <v>2569</v>
      </c>
      <c r="B1367" s="35" t="s">
        <v>2570</v>
      </c>
      <c r="C1367" s="36">
        <v>37429</v>
      </c>
      <c r="D1367" s="35" t="s">
        <v>3731</v>
      </c>
      <c r="E1367" s="35" t="s">
        <v>150</v>
      </c>
    </row>
    <row r="1368" spans="1:5" ht="15" x14ac:dyDescent="0.25">
      <c r="A1368" s="35" t="s">
        <v>2837</v>
      </c>
      <c r="B1368" s="35" t="s">
        <v>2838</v>
      </c>
      <c r="C1368" s="36">
        <v>38663</v>
      </c>
      <c r="D1368" s="35" t="s">
        <v>1937</v>
      </c>
      <c r="E1368" s="35" t="s">
        <v>150</v>
      </c>
    </row>
    <row r="1369" spans="1:5" ht="15" x14ac:dyDescent="0.25">
      <c r="A1369" s="35" t="s">
        <v>3554</v>
      </c>
      <c r="B1369" s="35" t="s">
        <v>3555</v>
      </c>
      <c r="C1369" s="36">
        <v>27052</v>
      </c>
      <c r="D1369" s="35" t="s">
        <v>35</v>
      </c>
      <c r="E1369" s="35" t="s">
        <v>3042</v>
      </c>
    </row>
    <row r="1370" spans="1:5" ht="15" x14ac:dyDescent="0.25">
      <c r="A1370" s="35" t="s">
        <v>3556</v>
      </c>
      <c r="B1370" s="35" t="s">
        <v>3557</v>
      </c>
      <c r="C1370" s="36">
        <v>36475</v>
      </c>
      <c r="D1370" s="35" t="s">
        <v>63</v>
      </c>
      <c r="E1370" s="35" t="s">
        <v>3042</v>
      </c>
    </row>
    <row r="1371" spans="1:5" ht="15" x14ac:dyDescent="0.25">
      <c r="A1371" s="35" t="s">
        <v>2447</v>
      </c>
      <c r="B1371" s="35" t="s">
        <v>2448</v>
      </c>
      <c r="C1371" s="36">
        <v>37908</v>
      </c>
      <c r="D1371" s="35" t="s">
        <v>3448</v>
      </c>
      <c r="E1371" s="35" t="s">
        <v>566</v>
      </c>
    </row>
    <row r="1372" spans="1:5" ht="15" x14ac:dyDescent="0.25">
      <c r="A1372" s="35" t="s">
        <v>1101</v>
      </c>
      <c r="B1372" s="35" t="s">
        <v>135</v>
      </c>
      <c r="C1372" s="36">
        <v>35541</v>
      </c>
      <c r="D1372" s="35" t="s">
        <v>32</v>
      </c>
      <c r="E1372" s="35" t="s">
        <v>28</v>
      </c>
    </row>
    <row r="1373" spans="1:5" ht="15" x14ac:dyDescent="0.25">
      <c r="A1373" s="35" t="s">
        <v>1102</v>
      </c>
      <c r="B1373" s="35" t="s">
        <v>309</v>
      </c>
      <c r="C1373" s="36">
        <v>23425</v>
      </c>
      <c r="D1373" s="35" t="s">
        <v>48</v>
      </c>
      <c r="E1373" s="35" t="s">
        <v>180</v>
      </c>
    </row>
    <row r="1374" spans="1:5" ht="15" x14ac:dyDescent="0.25">
      <c r="A1374" s="35" t="s">
        <v>1103</v>
      </c>
      <c r="B1374" s="35" t="s">
        <v>289</v>
      </c>
      <c r="C1374" s="36">
        <v>30319</v>
      </c>
      <c r="D1374" s="35" t="s">
        <v>39</v>
      </c>
      <c r="E1374" s="35" t="s">
        <v>156</v>
      </c>
    </row>
    <row r="1375" spans="1:5" ht="15" x14ac:dyDescent="0.25">
      <c r="A1375" s="35" t="s">
        <v>1104</v>
      </c>
      <c r="B1375" s="35" t="s">
        <v>351</v>
      </c>
      <c r="C1375" s="35"/>
      <c r="D1375" s="35" t="s">
        <v>47</v>
      </c>
      <c r="E1375" s="35" t="s">
        <v>156</v>
      </c>
    </row>
    <row r="1376" spans="1:5" ht="15" x14ac:dyDescent="0.25">
      <c r="A1376" s="35" t="s">
        <v>3044</v>
      </c>
      <c r="B1376" s="35" t="s">
        <v>3045</v>
      </c>
      <c r="C1376" s="35"/>
      <c r="D1376" s="35" t="s">
        <v>339</v>
      </c>
      <c r="E1376" s="35" t="s">
        <v>44</v>
      </c>
    </row>
    <row r="1377" spans="1:5" ht="15" x14ac:dyDescent="0.25">
      <c r="A1377" s="35" t="s">
        <v>1402</v>
      </c>
      <c r="B1377" s="35" t="s">
        <v>1650</v>
      </c>
      <c r="C1377" s="36">
        <v>37758</v>
      </c>
      <c r="D1377" s="35" t="s">
        <v>19</v>
      </c>
      <c r="E1377" s="35" t="s">
        <v>1330</v>
      </c>
    </row>
    <row r="1378" spans="1:5" ht="15" x14ac:dyDescent="0.25">
      <c r="A1378" s="35" t="s">
        <v>1403</v>
      </c>
      <c r="B1378" s="35" t="s">
        <v>1651</v>
      </c>
      <c r="C1378" s="36">
        <v>36687</v>
      </c>
      <c r="D1378" s="35" t="s">
        <v>25</v>
      </c>
      <c r="E1378" s="35" t="s">
        <v>1330</v>
      </c>
    </row>
    <row r="1379" spans="1:5" ht="15" x14ac:dyDescent="0.25">
      <c r="A1379" s="35" t="s">
        <v>2094</v>
      </c>
      <c r="B1379" s="35" t="s">
        <v>2095</v>
      </c>
      <c r="C1379" s="36">
        <v>29186</v>
      </c>
      <c r="D1379" s="35" t="s">
        <v>82</v>
      </c>
      <c r="E1379" s="35" t="s">
        <v>1222</v>
      </c>
    </row>
    <row r="1380" spans="1:5" ht="15" x14ac:dyDescent="0.25">
      <c r="A1380" s="35" t="s">
        <v>1105</v>
      </c>
      <c r="B1380" s="35" t="s">
        <v>456</v>
      </c>
      <c r="C1380" s="36">
        <v>31161</v>
      </c>
      <c r="D1380" s="35" t="s">
        <v>1971</v>
      </c>
      <c r="E1380" s="35" t="s">
        <v>457</v>
      </c>
    </row>
    <row r="1381" spans="1:5" ht="15" x14ac:dyDescent="0.25">
      <c r="A1381" s="35" t="s">
        <v>2839</v>
      </c>
      <c r="B1381" s="35" t="s">
        <v>2840</v>
      </c>
      <c r="C1381" s="36">
        <v>36418</v>
      </c>
      <c r="D1381" s="35" t="s">
        <v>2959</v>
      </c>
      <c r="E1381" s="35" t="s">
        <v>154</v>
      </c>
    </row>
    <row r="1382" spans="1:5" ht="15" x14ac:dyDescent="0.25">
      <c r="A1382" s="35" t="s">
        <v>2096</v>
      </c>
      <c r="B1382" s="35" t="s">
        <v>2097</v>
      </c>
      <c r="C1382" s="36">
        <v>21760</v>
      </c>
      <c r="D1382" s="35" t="s">
        <v>31</v>
      </c>
      <c r="E1382" s="35" t="s">
        <v>2098</v>
      </c>
    </row>
    <row r="1383" spans="1:5" ht="15" x14ac:dyDescent="0.25">
      <c r="A1383" s="35" t="s">
        <v>2841</v>
      </c>
      <c r="B1383" s="35" t="s">
        <v>2842</v>
      </c>
      <c r="C1383" s="36">
        <v>39814</v>
      </c>
      <c r="D1383" s="35" t="s">
        <v>34</v>
      </c>
      <c r="E1383" s="35" t="s">
        <v>1725</v>
      </c>
    </row>
    <row r="1384" spans="1:5" ht="15" x14ac:dyDescent="0.25">
      <c r="A1384" s="35" t="s">
        <v>3890</v>
      </c>
      <c r="B1384" s="35" t="s">
        <v>3891</v>
      </c>
      <c r="C1384" s="36">
        <v>34198</v>
      </c>
      <c r="D1384" s="35" t="s">
        <v>32</v>
      </c>
      <c r="E1384" s="35" t="s">
        <v>573</v>
      </c>
    </row>
    <row r="1385" spans="1:5" ht="15" x14ac:dyDescent="0.25">
      <c r="A1385" s="35" t="s">
        <v>2843</v>
      </c>
      <c r="B1385" s="35" t="s">
        <v>2844</v>
      </c>
      <c r="C1385" s="36">
        <v>38325</v>
      </c>
      <c r="D1385" s="35" t="s">
        <v>34</v>
      </c>
      <c r="E1385" s="35" t="s">
        <v>1330</v>
      </c>
    </row>
    <row r="1386" spans="1:5" ht="15" x14ac:dyDescent="0.25">
      <c r="A1386" s="35" t="s">
        <v>2391</v>
      </c>
      <c r="B1386" s="35" t="s">
        <v>2392</v>
      </c>
      <c r="C1386" s="36">
        <v>37403</v>
      </c>
      <c r="D1386" s="35" t="s">
        <v>24</v>
      </c>
      <c r="E1386" s="35" t="s">
        <v>1741</v>
      </c>
    </row>
    <row r="1387" spans="1:5" ht="15" x14ac:dyDescent="0.25">
      <c r="A1387" s="35" t="s">
        <v>3655</v>
      </c>
      <c r="B1387" s="35" t="s">
        <v>3656</v>
      </c>
      <c r="C1387" s="36">
        <v>39772</v>
      </c>
      <c r="D1387" s="35" t="s">
        <v>55</v>
      </c>
      <c r="E1387" s="35" t="s">
        <v>1885</v>
      </c>
    </row>
    <row r="1388" spans="1:5" ht="15" x14ac:dyDescent="0.25">
      <c r="A1388" s="35" t="s">
        <v>1106</v>
      </c>
      <c r="B1388" s="35" t="s">
        <v>315</v>
      </c>
      <c r="C1388" s="36">
        <v>32721</v>
      </c>
      <c r="D1388" s="35" t="s">
        <v>39</v>
      </c>
      <c r="E1388" s="35" t="s">
        <v>156</v>
      </c>
    </row>
    <row r="1389" spans="1:5" ht="15" x14ac:dyDescent="0.25">
      <c r="A1389" s="35" t="s">
        <v>190</v>
      </c>
      <c r="B1389" s="35" t="s">
        <v>414</v>
      </c>
      <c r="C1389" s="36">
        <v>14754</v>
      </c>
      <c r="D1389" s="35" t="s">
        <v>1972</v>
      </c>
      <c r="E1389" s="35" t="s">
        <v>190</v>
      </c>
    </row>
    <row r="1390" spans="1:5" ht="15" x14ac:dyDescent="0.25">
      <c r="A1390" s="35" t="s">
        <v>1872</v>
      </c>
      <c r="B1390" s="35" t="s">
        <v>1873</v>
      </c>
      <c r="C1390" s="36">
        <v>27908</v>
      </c>
      <c r="D1390" s="35" t="s">
        <v>263</v>
      </c>
      <c r="E1390" s="35" t="s">
        <v>1347</v>
      </c>
    </row>
    <row r="1391" spans="1:5" ht="15" x14ac:dyDescent="0.25">
      <c r="A1391" s="35" t="s">
        <v>2845</v>
      </c>
      <c r="B1391" s="35" t="s">
        <v>2846</v>
      </c>
      <c r="C1391" s="36">
        <v>38505</v>
      </c>
      <c r="D1391" s="35" t="s">
        <v>25</v>
      </c>
      <c r="E1391" s="35" t="s">
        <v>2137</v>
      </c>
    </row>
    <row r="1392" spans="1:5" ht="15" x14ac:dyDescent="0.25">
      <c r="A1392" s="35" t="s">
        <v>1107</v>
      </c>
      <c r="B1392" s="35" t="s">
        <v>617</v>
      </c>
      <c r="C1392" s="36">
        <v>20617</v>
      </c>
      <c r="D1392" s="35" t="s">
        <v>46</v>
      </c>
      <c r="E1392" s="35" t="s">
        <v>510</v>
      </c>
    </row>
    <row r="1393" spans="1:5" ht="15" x14ac:dyDescent="0.25">
      <c r="A1393" s="35" t="s">
        <v>3216</v>
      </c>
      <c r="B1393" s="35" t="s">
        <v>3217</v>
      </c>
      <c r="C1393" s="36">
        <v>38384</v>
      </c>
      <c r="D1393" s="35" t="s">
        <v>24</v>
      </c>
      <c r="E1393" s="35" t="s">
        <v>2137</v>
      </c>
    </row>
    <row r="1394" spans="1:5" ht="15" x14ac:dyDescent="0.25">
      <c r="A1394" s="35" t="s">
        <v>3046</v>
      </c>
      <c r="B1394" s="35" t="s">
        <v>3047</v>
      </c>
      <c r="C1394" s="36">
        <v>39401</v>
      </c>
      <c r="D1394" s="35" t="s">
        <v>82</v>
      </c>
      <c r="E1394" s="35" t="s">
        <v>269</v>
      </c>
    </row>
    <row r="1395" spans="1:5" ht="15" x14ac:dyDescent="0.25">
      <c r="A1395" s="35" t="s">
        <v>3048</v>
      </c>
      <c r="B1395" s="35" t="s">
        <v>3049</v>
      </c>
      <c r="C1395" s="36">
        <v>37313</v>
      </c>
      <c r="D1395" s="35" t="s">
        <v>82</v>
      </c>
      <c r="E1395" s="35" t="s">
        <v>269</v>
      </c>
    </row>
    <row r="1396" spans="1:5" ht="15.75" customHeight="1" x14ac:dyDescent="0.25">
      <c r="A1396" s="35" t="s">
        <v>2205</v>
      </c>
      <c r="B1396" s="35" t="s">
        <v>2206</v>
      </c>
      <c r="C1396" s="36">
        <v>21631</v>
      </c>
      <c r="D1396" s="35" t="s">
        <v>1896</v>
      </c>
      <c r="E1396" s="35" t="s">
        <v>156</v>
      </c>
    </row>
    <row r="1397" spans="1:5" ht="15" x14ac:dyDescent="0.25">
      <c r="A1397" s="35" t="s">
        <v>2847</v>
      </c>
      <c r="B1397" s="35" t="s">
        <v>2848</v>
      </c>
      <c r="C1397" s="36">
        <v>38638</v>
      </c>
      <c r="D1397" s="35" t="s">
        <v>19</v>
      </c>
      <c r="E1397" s="35" t="s">
        <v>2608</v>
      </c>
    </row>
    <row r="1398" spans="1:5" ht="15" x14ac:dyDescent="0.25">
      <c r="A1398" s="35" t="s">
        <v>1739</v>
      </c>
      <c r="B1398" s="35" t="s">
        <v>1740</v>
      </c>
      <c r="C1398" s="36">
        <v>28807</v>
      </c>
      <c r="D1398" s="35" t="s">
        <v>2661</v>
      </c>
      <c r="E1398" s="35" t="s">
        <v>1741</v>
      </c>
    </row>
    <row r="1399" spans="1:5" ht="15" x14ac:dyDescent="0.25">
      <c r="A1399" s="35" t="s">
        <v>1741</v>
      </c>
      <c r="B1399" s="35" t="s">
        <v>1742</v>
      </c>
      <c r="C1399" s="36">
        <v>20677</v>
      </c>
      <c r="D1399" s="35" t="s">
        <v>20</v>
      </c>
      <c r="E1399" s="35" t="s">
        <v>1741</v>
      </c>
    </row>
    <row r="1400" spans="1:5" ht="15" x14ac:dyDescent="0.25">
      <c r="A1400" s="35" t="s">
        <v>2099</v>
      </c>
      <c r="B1400" s="35" t="s">
        <v>2100</v>
      </c>
      <c r="C1400" s="36">
        <v>38181</v>
      </c>
      <c r="D1400" s="35" t="s">
        <v>25</v>
      </c>
      <c r="E1400" s="35" t="s">
        <v>1741</v>
      </c>
    </row>
    <row r="1401" spans="1:5" ht="15" x14ac:dyDescent="0.25">
      <c r="A1401" s="35" t="s">
        <v>2101</v>
      </c>
      <c r="B1401" s="35" t="s">
        <v>2102</v>
      </c>
      <c r="C1401" s="36">
        <v>39281</v>
      </c>
      <c r="D1401" s="35" t="s">
        <v>32</v>
      </c>
      <c r="E1401" s="35" t="s">
        <v>1741</v>
      </c>
    </row>
    <row r="1402" spans="1:5" ht="15" x14ac:dyDescent="0.25">
      <c r="A1402" s="35" t="s">
        <v>1743</v>
      </c>
      <c r="B1402" s="35" t="s">
        <v>1744</v>
      </c>
      <c r="C1402" s="36">
        <v>36879</v>
      </c>
      <c r="D1402" s="35" t="s">
        <v>20</v>
      </c>
      <c r="E1402" s="35" t="s">
        <v>1741</v>
      </c>
    </row>
    <row r="1403" spans="1:5" ht="15" x14ac:dyDescent="0.25">
      <c r="A1403" s="35" t="s">
        <v>1108</v>
      </c>
      <c r="B1403" s="35" t="s">
        <v>254</v>
      </c>
      <c r="C1403" s="36">
        <v>38180</v>
      </c>
      <c r="D1403" s="35" t="s">
        <v>53</v>
      </c>
      <c r="E1403" s="35" t="s">
        <v>167</v>
      </c>
    </row>
    <row r="1404" spans="1:5" ht="15" x14ac:dyDescent="0.25">
      <c r="A1404" s="35" t="s">
        <v>4015</v>
      </c>
      <c r="B1404" s="35" t="s">
        <v>4016</v>
      </c>
      <c r="C1404" s="36">
        <v>18859</v>
      </c>
      <c r="D1404" s="35" t="s">
        <v>44</v>
      </c>
      <c r="E1404" s="35" t="s">
        <v>4017</v>
      </c>
    </row>
    <row r="1405" spans="1:5" ht="15" x14ac:dyDescent="0.25">
      <c r="A1405" s="35" t="s">
        <v>3977</v>
      </c>
      <c r="B1405" s="35" t="s">
        <v>3978</v>
      </c>
      <c r="C1405" s="36">
        <v>37609</v>
      </c>
      <c r="D1405" s="35" t="s">
        <v>40</v>
      </c>
      <c r="E1405" s="35" t="s">
        <v>54</v>
      </c>
    </row>
    <row r="1406" spans="1:5" ht="15" x14ac:dyDescent="0.25">
      <c r="A1406" s="35" t="s">
        <v>1804</v>
      </c>
      <c r="B1406" s="35" t="s">
        <v>1805</v>
      </c>
      <c r="C1406" s="36">
        <v>39609</v>
      </c>
      <c r="D1406" s="35" t="s">
        <v>24</v>
      </c>
      <c r="E1406" s="35" t="s">
        <v>1885</v>
      </c>
    </row>
    <row r="1407" spans="1:5" ht="15" x14ac:dyDescent="0.25">
      <c r="A1407" s="35" t="s">
        <v>2849</v>
      </c>
      <c r="B1407" s="35" t="s">
        <v>2850</v>
      </c>
      <c r="C1407" s="36">
        <v>23790</v>
      </c>
      <c r="D1407" s="35" t="s">
        <v>745</v>
      </c>
      <c r="E1407" s="35" t="s">
        <v>922</v>
      </c>
    </row>
    <row r="1408" spans="1:5" ht="15" x14ac:dyDescent="0.25">
      <c r="A1408" s="35" t="s">
        <v>1509</v>
      </c>
      <c r="B1408" s="35" t="s">
        <v>1510</v>
      </c>
      <c r="C1408" s="36">
        <v>36553</v>
      </c>
      <c r="D1408" s="35" t="s">
        <v>222</v>
      </c>
      <c r="E1408" s="35" t="s">
        <v>780</v>
      </c>
    </row>
    <row r="1409" spans="1:5" ht="15" x14ac:dyDescent="0.25">
      <c r="A1409" s="35" t="s">
        <v>1109</v>
      </c>
      <c r="B1409" s="35" t="s">
        <v>408</v>
      </c>
      <c r="C1409" s="36">
        <v>34509</v>
      </c>
      <c r="D1409" s="35" t="s">
        <v>1973</v>
      </c>
      <c r="E1409" s="35" t="s">
        <v>176</v>
      </c>
    </row>
    <row r="1410" spans="1:5" ht="15" x14ac:dyDescent="0.25">
      <c r="A1410" s="35" t="s">
        <v>1110</v>
      </c>
      <c r="B1410" s="35" t="s">
        <v>407</v>
      </c>
      <c r="C1410" s="36">
        <v>24123</v>
      </c>
      <c r="D1410" s="35" t="s">
        <v>21</v>
      </c>
      <c r="E1410" s="35" t="s">
        <v>176</v>
      </c>
    </row>
    <row r="1411" spans="1:5" ht="15" x14ac:dyDescent="0.25">
      <c r="A1411" s="35" t="s">
        <v>1111</v>
      </c>
      <c r="B1411" s="35" t="s">
        <v>324</v>
      </c>
      <c r="C1411" s="36">
        <v>33289</v>
      </c>
      <c r="D1411" s="35" t="s">
        <v>325</v>
      </c>
      <c r="E1411" s="35" t="s">
        <v>176</v>
      </c>
    </row>
    <row r="1412" spans="1:5" ht="15" x14ac:dyDescent="0.25">
      <c r="A1412" s="35" t="s">
        <v>176</v>
      </c>
      <c r="B1412" s="35" t="s">
        <v>326</v>
      </c>
      <c r="C1412" s="36">
        <v>22326</v>
      </c>
      <c r="D1412" s="35" t="s">
        <v>31</v>
      </c>
      <c r="E1412" s="35" t="s">
        <v>146</v>
      </c>
    </row>
    <row r="1413" spans="1:5" ht="15" x14ac:dyDescent="0.25">
      <c r="A1413" s="35" t="s">
        <v>2851</v>
      </c>
      <c r="B1413" s="35" t="s">
        <v>2852</v>
      </c>
      <c r="C1413" s="36">
        <v>32874</v>
      </c>
      <c r="D1413" s="35" t="s">
        <v>20</v>
      </c>
      <c r="E1413" s="35" t="s">
        <v>1725</v>
      </c>
    </row>
    <row r="1414" spans="1:5" ht="15" x14ac:dyDescent="0.25">
      <c r="A1414" s="35" t="s">
        <v>3558</v>
      </c>
      <c r="B1414" s="35" t="s">
        <v>3559</v>
      </c>
      <c r="C1414" s="36">
        <v>39299</v>
      </c>
      <c r="D1414" s="35" t="s">
        <v>63</v>
      </c>
      <c r="E1414" s="35" t="s">
        <v>1885</v>
      </c>
    </row>
    <row r="1415" spans="1:5" ht="15" x14ac:dyDescent="0.25">
      <c r="A1415" s="35" t="s">
        <v>1112</v>
      </c>
      <c r="B1415" s="35" t="s">
        <v>147</v>
      </c>
      <c r="C1415" s="36">
        <v>18455</v>
      </c>
      <c r="D1415" s="35" t="s">
        <v>25</v>
      </c>
      <c r="E1415" s="35" t="s">
        <v>148</v>
      </c>
    </row>
    <row r="1416" spans="1:5" ht="15" x14ac:dyDescent="0.25">
      <c r="A1416" s="35" t="s">
        <v>1113</v>
      </c>
      <c r="B1416" s="35" t="s">
        <v>493</v>
      </c>
      <c r="C1416" s="36">
        <v>21029</v>
      </c>
      <c r="D1416" s="35" t="s">
        <v>34</v>
      </c>
      <c r="E1416" s="35" t="s">
        <v>146</v>
      </c>
    </row>
    <row r="1417" spans="1:5" ht="15" x14ac:dyDescent="0.25">
      <c r="A1417" s="35" t="s">
        <v>2853</v>
      </c>
      <c r="B1417" s="35" t="s">
        <v>2854</v>
      </c>
      <c r="C1417" s="35"/>
      <c r="D1417" s="35" t="s">
        <v>2855</v>
      </c>
      <c r="E1417" s="35" t="s">
        <v>2853</v>
      </c>
    </row>
    <row r="1418" spans="1:5" ht="15" x14ac:dyDescent="0.25">
      <c r="A1418" s="35" t="s">
        <v>3738</v>
      </c>
      <c r="B1418" s="35" t="s">
        <v>3739</v>
      </c>
      <c r="C1418" s="36">
        <v>39788</v>
      </c>
      <c r="D1418" s="35" t="s">
        <v>44</v>
      </c>
      <c r="E1418" s="35" t="s">
        <v>813</v>
      </c>
    </row>
    <row r="1419" spans="1:5" ht="15" x14ac:dyDescent="0.25">
      <c r="A1419" s="35" t="s">
        <v>1433</v>
      </c>
      <c r="B1419" s="35" t="s">
        <v>1434</v>
      </c>
      <c r="C1419" s="36">
        <v>33511</v>
      </c>
      <c r="D1419" s="35" t="s">
        <v>17</v>
      </c>
      <c r="E1419" s="35" t="s">
        <v>144</v>
      </c>
    </row>
    <row r="1420" spans="1:5" ht="15" x14ac:dyDescent="0.25">
      <c r="A1420" s="35" t="s">
        <v>1114</v>
      </c>
      <c r="B1420" s="35" t="s">
        <v>327</v>
      </c>
      <c r="C1420" s="36">
        <v>33153</v>
      </c>
      <c r="D1420" s="35" t="s">
        <v>17</v>
      </c>
      <c r="E1420" s="35" t="s">
        <v>150</v>
      </c>
    </row>
    <row r="1421" spans="1:5" ht="15" x14ac:dyDescent="0.25">
      <c r="A1421" s="35" t="s">
        <v>3050</v>
      </c>
      <c r="B1421" s="35" t="s">
        <v>3051</v>
      </c>
      <c r="C1421" s="36">
        <v>34034</v>
      </c>
      <c r="D1421" s="35" t="s">
        <v>24</v>
      </c>
      <c r="E1421" s="35" t="s">
        <v>641</v>
      </c>
    </row>
    <row r="1422" spans="1:5" ht="15" x14ac:dyDescent="0.25">
      <c r="A1422" s="35" t="s">
        <v>1745</v>
      </c>
      <c r="B1422" s="35" t="s">
        <v>1746</v>
      </c>
      <c r="C1422" s="36">
        <v>37018</v>
      </c>
      <c r="D1422" s="35" t="s">
        <v>34</v>
      </c>
      <c r="E1422" s="35" t="s">
        <v>1720</v>
      </c>
    </row>
    <row r="1423" spans="1:5" ht="15" x14ac:dyDescent="0.25">
      <c r="A1423" s="35" t="s">
        <v>1652</v>
      </c>
      <c r="B1423" s="35" t="s">
        <v>1653</v>
      </c>
      <c r="C1423" s="36">
        <v>34038</v>
      </c>
      <c r="D1423" s="35" t="s">
        <v>339</v>
      </c>
      <c r="E1423" s="35" t="s">
        <v>1557</v>
      </c>
    </row>
    <row r="1424" spans="1:5" ht="15" x14ac:dyDescent="0.25">
      <c r="A1424" s="35" t="s">
        <v>1557</v>
      </c>
      <c r="B1424" s="35" t="s">
        <v>1654</v>
      </c>
      <c r="C1424" s="36">
        <v>19318</v>
      </c>
      <c r="D1424" s="35" t="s">
        <v>105</v>
      </c>
      <c r="E1424" s="35" t="s">
        <v>1557</v>
      </c>
    </row>
    <row r="1425" spans="1:5" ht="15" x14ac:dyDescent="0.25">
      <c r="A1425" s="35" t="s">
        <v>1655</v>
      </c>
      <c r="B1425" s="35" t="s">
        <v>1656</v>
      </c>
      <c r="C1425" s="36">
        <v>36722</v>
      </c>
      <c r="D1425" s="35" t="s">
        <v>35</v>
      </c>
      <c r="E1425" s="35" t="s">
        <v>1557</v>
      </c>
    </row>
    <row r="1426" spans="1:5" ht="15" x14ac:dyDescent="0.25">
      <c r="A1426" s="35" t="s">
        <v>3560</v>
      </c>
      <c r="B1426" s="35" t="s">
        <v>3561</v>
      </c>
      <c r="C1426" s="36">
        <v>20925</v>
      </c>
      <c r="D1426" s="35" t="s">
        <v>44</v>
      </c>
      <c r="E1426" s="35" t="s">
        <v>72</v>
      </c>
    </row>
    <row r="1427" spans="1:5" ht="15" x14ac:dyDescent="0.25">
      <c r="A1427" s="35" t="s">
        <v>3562</v>
      </c>
      <c r="B1427" s="35" t="s">
        <v>3563</v>
      </c>
      <c r="C1427" s="36">
        <v>19985</v>
      </c>
      <c r="D1427" s="35" t="s">
        <v>44</v>
      </c>
      <c r="E1427" s="35" t="s">
        <v>72</v>
      </c>
    </row>
    <row r="1428" spans="1:5" ht="15" x14ac:dyDescent="0.25">
      <c r="A1428" s="35" t="s">
        <v>3823</v>
      </c>
      <c r="B1428" s="35" t="s">
        <v>3824</v>
      </c>
      <c r="C1428" s="36">
        <v>38790</v>
      </c>
      <c r="D1428" s="35" t="s">
        <v>3794</v>
      </c>
      <c r="E1428" s="35" t="s">
        <v>3246</v>
      </c>
    </row>
    <row r="1429" spans="1:5" ht="15" x14ac:dyDescent="0.25">
      <c r="A1429" s="35" t="s">
        <v>3979</v>
      </c>
      <c r="B1429" s="35" t="s">
        <v>3980</v>
      </c>
      <c r="C1429" s="36">
        <v>38067</v>
      </c>
      <c r="D1429" s="35" t="s">
        <v>37</v>
      </c>
      <c r="E1429" s="35" t="s">
        <v>3246</v>
      </c>
    </row>
    <row r="1430" spans="1:5" ht="15" x14ac:dyDescent="0.25">
      <c r="A1430" s="35" t="s">
        <v>3825</v>
      </c>
      <c r="B1430" s="35" t="s">
        <v>3826</v>
      </c>
      <c r="C1430" s="36">
        <v>37314</v>
      </c>
      <c r="D1430" s="35" t="s">
        <v>1801</v>
      </c>
      <c r="E1430" s="35" t="s">
        <v>3246</v>
      </c>
    </row>
    <row r="1431" spans="1:5" ht="15" x14ac:dyDescent="0.25">
      <c r="A1431" s="35" t="s">
        <v>3827</v>
      </c>
      <c r="B1431" s="35" t="s">
        <v>3851</v>
      </c>
      <c r="C1431" s="36">
        <v>40245</v>
      </c>
      <c r="D1431" s="35" t="s">
        <v>3794</v>
      </c>
      <c r="E1431" s="35" t="s">
        <v>3246</v>
      </c>
    </row>
    <row r="1432" spans="1:5" ht="15" x14ac:dyDescent="0.25">
      <c r="A1432" s="35" t="s">
        <v>1115</v>
      </c>
      <c r="B1432" s="35" t="s">
        <v>607</v>
      </c>
      <c r="C1432" s="36">
        <v>19836</v>
      </c>
      <c r="D1432" s="35" t="s">
        <v>3449</v>
      </c>
      <c r="E1432" s="35" t="s">
        <v>1264</v>
      </c>
    </row>
    <row r="1433" spans="1:5" ht="15" x14ac:dyDescent="0.25">
      <c r="A1433" s="35" t="s">
        <v>2393</v>
      </c>
      <c r="B1433" s="35" t="s">
        <v>2394</v>
      </c>
      <c r="C1433" s="36">
        <v>37357</v>
      </c>
      <c r="D1433" s="35" t="s">
        <v>19</v>
      </c>
      <c r="E1433" s="35" t="s">
        <v>516</v>
      </c>
    </row>
    <row r="1434" spans="1:5" ht="15" x14ac:dyDescent="0.25">
      <c r="A1434" s="35" t="s">
        <v>3241</v>
      </c>
      <c r="B1434" s="35" t="s">
        <v>1722</v>
      </c>
      <c r="C1434" s="36">
        <v>33856</v>
      </c>
      <c r="D1434" s="35" t="s">
        <v>3335</v>
      </c>
      <c r="E1434" s="35" t="s">
        <v>167</v>
      </c>
    </row>
    <row r="1435" spans="1:5" ht="15" x14ac:dyDescent="0.25">
      <c r="A1435" s="35" t="s">
        <v>3710</v>
      </c>
      <c r="B1435" s="35" t="s">
        <v>3711</v>
      </c>
      <c r="C1435" s="36">
        <v>36868</v>
      </c>
      <c r="D1435" s="35" t="s">
        <v>58</v>
      </c>
      <c r="E1435" s="35" t="s">
        <v>144</v>
      </c>
    </row>
    <row r="1436" spans="1:5" ht="15" x14ac:dyDescent="0.25">
      <c r="A1436" s="35" t="s">
        <v>3052</v>
      </c>
      <c r="B1436" s="35" t="s">
        <v>3053</v>
      </c>
      <c r="C1436" s="36">
        <v>37016</v>
      </c>
      <c r="D1436" s="35" t="s">
        <v>3778</v>
      </c>
      <c r="E1436" s="35" t="s">
        <v>789</v>
      </c>
    </row>
    <row r="1437" spans="1:5" ht="15" x14ac:dyDescent="0.25">
      <c r="A1437" s="35" t="s">
        <v>2571</v>
      </c>
      <c r="B1437" s="35" t="s">
        <v>2388</v>
      </c>
      <c r="C1437" s="36">
        <v>35430</v>
      </c>
      <c r="D1437" s="35" t="s">
        <v>2937</v>
      </c>
      <c r="E1437" s="35" t="s">
        <v>154</v>
      </c>
    </row>
    <row r="1438" spans="1:5" ht="15" x14ac:dyDescent="0.25">
      <c r="A1438" s="35" t="s">
        <v>1511</v>
      </c>
      <c r="B1438" s="35" t="s">
        <v>1512</v>
      </c>
      <c r="C1438" s="36">
        <v>35900</v>
      </c>
      <c r="D1438" s="35" t="s">
        <v>3724</v>
      </c>
      <c r="E1438" s="35" t="s">
        <v>269</v>
      </c>
    </row>
    <row r="1439" spans="1:5" ht="15" x14ac:dyDescent="0.25">
      <c r="A1439" s="35" t="s">
        <v>1513</v>
      </c>
      <c r="B1439" s="35" t="s">
        <v>1514</v>
      </c>
      <c r="C1439" s="36">
        <v>24374</v>
      </c>
      <c r="D1439" s="35" t="s">
        <v>3819</v>
      </c>
      <c r="E1439" s="35" t="s">
        <v>269</v>
      </c>
    </row>
    <row r="1440" spans="1:5" ht="15" x14ac:dyDescent="0.25">
      <c r="A1440" s="35" t="s">
        <v>1836</v>
      </c>
      <c r="B1440" s="35" t="s">
        <v>1837</v>
      </c>
      <c r="C1440" s="36">
        <v>32797</v>
      </c>
      <c r="D1440" s="35" t="s">
        <v>20</v>
      </c>
      <c r="E1440" s="35" t="s">
        <v>1820</v>
      </c>
    </row>
    <row r="1441" spans="1:5" ht="15" x14ac:dyDescent="0.25">
      <c r="A1441" s="35" t="s">
        <v>3218</v>
      </c>
      <c r="B1441" s="35" t="s">
        <v>3219</v>
      </c>
      <c r="C1441" s="36">
        <v>39225</v>
      </c>
      <c r="D1441" s="35" t="s">
        <v>55</v>
      </c>
      <c r="E1441" s="35" t="s">
        <v>1885</v>
      </c>
    </row>
    <row r="1442" spans="1:5" ht="15" x14ac:dyDescent="0.25">
      <c r="A1442" s="35" t="s">
        <v>2572</v>
      </c>
      <c r="B1442" s="35" t="s">
        <v>2573</v>
      </c>
      <c r="C1442" s="36">
        <v>35321</v>
      </c>
      <c r="D1442" s="35" t="s">
        <v>3771</v>
      </c>
      <c r="E1442" s="35" t="s">
        <v>2470</v>
      </c>
    </row>
    <row r="1443" spans="1:5" ht="15" x14ac:dyDescent="0.25">
      <c r="A1443" s="35" t="s">
        <v>1116</v>
      </c>
      <c r="B1443" s="35" t="s">
        <v>349</v>
      </c>
      <c r="C1443" s="36">
        <v>32293</v>
      </c>
      <c r="D1443" s="35" t="s">
        <v>85</v>
      </c>
      <c r="E1443" s="35" t="s">
        <v>214</v>
      </c>
    </row>
    <row r="1444" spans="1:5" ht="15" x14ac:dyDescent="0.25">
      <c r="A1444" s="35" t="s">
        <v>1117</v>
      </c>
      <c r="B1444" s="35" t="s">
        <v>78</v>
      </c>
      <c r="C1444" s="36">
        <v>25427</v>
      </c>
      <c r="D1444" s="35" t="s">
        <v>79</v>
      </c>
      <c r="E1444" s="35" t="s">
        <v>72</v>
      </c>
    </row>
    <row r="1445" spans="1:5" ht="15" x14ac:dyDescent="0.25">
      <c r="A1445" s="35" t="s">
        <v>1657</v>
      </c>
      <c r="B1445" s="35" t="s">
        <v>1658</v>
      </c>
      <c r="C1445" s="36">
        <v>36817</v>
      </c>
      <c r="D1445" s="35" t="s">
        <v>21</v>
      </c>
      <c r="E1445" s="35" t="s">
        <v>1330</v>
      </c>
    </row>
    <row r="1446" spans="1:5" ht="15" x14ac:dyDescent="0.25">
      <c r="A1446" s="35" t="s">
        <v>2449</v>
      </c>
      <c r="B1446" s="35" t="s">
        <v>2450</v>
      </c>
      <c r="C1446" s="36">
        <v>38573</v>
      </c>
      <c r="D1446" s="35" t="s">
        <v>3657</v>
      </c>
      <c r="E1446" s="35" t="s">
        <v>2407</v>
      </c>
    </row>
    <row r="1447" spans="1:5" ht="15" x14ac:dyDescent="0.25">
      <c r="A1447" s="35" t="s">
        <v>3450</v>
      </c>
      <c r="B1447" s="35" t="s">
        <v>3451</v>
      </c>
      <c r="C1447" s="36">
        <v>38161</v>
      </c>
      <c r="D1447" s="35" t="s">
        <v>19</v>
      </c>
      <c r="E1447" s="35" t="s">
        <v>2015</v>
      </c>
    </row>
    <row r="1448" spans="1:5" ht="15" x14ac:dyDescent="0.25">
      <c r="A1448" s="35" t="s">
        <v>1118</v>
      </c>
      <c r="B1448" s="35" t="s">
        <v>498</v>
      </c>
      <c r="C1448" s="36">
        <v>22679</v>
      </c>
      <c r="D1448" s="35" t="s">
        <v>2699</v>
      </c>
      <c r="E1448" s="35" t="s">
        <v>150</v>
      </c>
    </row>
    <row r="1449" spans="1:5" ht="15" x14ac:dyDescent="0.25">
      <c r="A1449" s="35" t="s">
        <v>3452</v>
      </c>
      <c r="B1449" s="35" t="s">
        <v>3453</v>
      </c>
      <c r="C1449" s="36">
        <v>36650</v>
      </c>
      <c r="D1449" s="35" t="s">
        <v>19</v>
      </c>
      <c r="E1449" s="35" t="s">
        <v>3334</v>
      </c>
    </row>
    <row r="1450" spans="1:5" ht="15" x14ac:dyDescent="0.25">
      <c r="A1450" s="35" t="s">
        <v>1119</v>
      </c>
      <c r="B1450" s="35" t="s">
        <v>99</v>
      </c>
      <c r="C1450" s="36">
        <v>16490</v>
      </c>
      <c r="D1450" s="35" t="s">
        <v>20</v>
      </c>
      <c r="E1450" s="35" t="s">
        <v>98</v>
      </c>
    </row>
    <row r="1451" spans="1:5" ht="15" x14ac:dyDescent="0.25">
      <c r="A1451" s="35" t="s">
        <v>2267</v>
      </c>
      <c r="B1451" s="35" t="s">
        <v>2268</v>
      </c>
      <c r="C1451" s="36">
        <v>39764</v>
      </c>
      <c r="D1451" s="35" t="s">
        <v>24</v>
      </c>
      <c r="E1451" s="35" t="s">
        <v>536</v>
      </c>
    </row>
    <row r="1452" spans="1:5" ht="15" x14ac:dyDescent="0.25">
      <c r="A1452" s="35" t="s">
        <v>214</v>
      </c>
      <c r="B1452" s="35" t="s">
        <v>232</v>
      </c>
      <c r="C1452" s="36">
        <v>20991</v>
      </c>
      <c r="D1452" s="35" t="s">
        <v>233</v>
      </c>
      <c r="E1452" s="35" t="s">
        <v>214</v>
      </c>
    </row>
    <row r="1453" spans="1:5" ht="15" x14ac:dyDescent="0.25">
      <c r="A1453" s="35" t="s">
        <v>2207</v>
      </c>
      <c r="B1453" s="35" t="s">
        <v>2208</v>
      </c>
      <c r="C1453" s="36">
        <v>37507</v>
      </c>
      <c r="D1453" s="35" t="s">
        <v>32</v>
      </c>
      <c r="E1453" s="35" t="s">
        <v>1330</v>
      </c>
    </row>
    <row r="1454" spans="1:5" ht="15" x14ac:dyDescent="0.25">
      <c r="A1454" s="35" t="s">
        <v>3306</v>
      </c>
      <c r="B1454" s="35" t="s">
        <v>3307</v>
      </c>
      <c r="C1454" s="36">
        <v>36629</v>
      </c>
      <c r="D1454" s="35" t="s">
        <v>20</v>
      </c>
      <c r="E1454" s="35" t="s">
        <v>44</v>
      </c>
    </row>
    <row r="1455" spans="1:5" ht="15" x14ac:dyDescent="0.25">
      <c r="A1455" s="35" t="s">
        <v>1838</v>
      </c>
      <c r="B1455" s="35" t="s">
        <v>1839</v>
      </c>
      <c r="C1455" s="36">
        <v>36704</v>
      </c>
      <c r="D1455" s="35" t="s">
        <v>32</v>
      </c>
      <c r="E1455" s="35" t="s">
        <v>1820</v>
      </c>
    </row>
    <row r="1456" spans="1:5" ht="15" x14ac:dyDescent="0.25">
      <c r="A1456" s="35" t="s">
        <v>1840</v>
      </c>
      <c r="B1456" s="35" t="s">
        <v>1841</v>
      </c>
      <c r="C1456" s="36">
        <v>36917</v>
      </c>
      <c r="D1456" s="35" t="s">
        <v>17</v>
      </c>
      <c r="E1456" s="35" t="s">
        <v>1820</v>
      </c>
    </row>
    <row r="1457" spans="1:5" ht="15" x14ac:dyDescent="0.25">
      <c r="A1457" s="35" t="s">
        <v>3454</v>
      </c>
      <c r="B1457" s="35" t="s">
        <v>3455</v>
      </c>
      <c r="C1457" s="36">
        <v>27351</v>
      </c>
      <c r="D1457" s="35" t="s">
        <v>1914</v>
      </c>
      <c r="E1457" s="35" t="s">
        <v>957</v>
      </c>
    </row>
    <row r="1458" spans="1:5" ht="15" x14ac:dyDescent="0.25">
      <c r="A1458" s="35" t="s">
        <v>3658</v>
      </c>
      <c r="B1458" s="35" t="s">
        <v>3659</v>
      </c>
      <c r="C1458" s="36">
        <v>32547</v>
      </c>
      <c r="D1458" s="35" t="s">
        <v>3703</v>
      </c>
      <c r="E1458" s="35" t="s">
        <v>1222</v>
      </c>
    </row>
    <row r="1459" spans="1:5" ht="15" x14ac:dyDescent="0.25">
      <c r="A1459" s="35" t="s">
        <v>3852</v>
      </c>
      <c r="B1459" s="35" t="s">
        <v>3853</v>
      </c>
      <c r="C1459" s="36">
        <v>24349</v>
      </c>
      <c r="D1459" s="35" t="s">
        <v>3854</v>
      </c>
      <c r="E1459" s="35" t="s">
        <v>3855</v>
      </c>
    </row>
    <row r="1460" spans="1:5" ht="15" x14ac:dyDescent="0.25">
      <c r="A1460" s="35" t="s">
        <v>1404</v>
      </c>
      <c r="B1460" s="35" t="s">
        <v>1659</v>
      </c>
      <c r="C1460" s="36">
        <v>34994</v>
      </c>
      <c r="D1460" s="35" t="s">
        <v>20</v>
      </c>
      <c r="E1460" s="35" t="s">
        <v>1330</v>
      </c>
    </row>
    <row r="1461" spans="1:5" ht="15" x14ac:dyDescent="0.25">
      <c r="A1461" s="35" t="s">
        <v>1700</v>
      </c>
      <c r="B1461" s="35" t="s">
        <v>1701</v>
      </c>
      <c r="C1461" s="36">
        <v>33023</v>
      </c>
      <c r="D1461" s="35" t="s">
        <v>20</v>
      </c>
      <c r="E1461" s="35" t="s">
        <v>1330</v>
      </c>
    </row>
    <row r="1462" spans="1:5" ht="15" x14ac:dyDescent="0.25">
      <c r="A1462" s="35" t="s">
        <v>1702</v>
      </c>
      <c r="B1462" s="35" t="s">
        <v>1703</v>
      </c>
      <c r="C1462" s="36">
        <v>34369</v>
      </c>
      <c r="D1462" s="35" t="s">
        <v>20</v>
      </c>
      <c r="E1462" s="35" t="s">
        <v>1330</v>
      </c>
    </row>
    <row r="1463" spans="1:5" ht="15" x14ac:dyDescent="0.25">
      <c r="A1463" s="35" t="s">
        <v>1747</v>
      </c>
      <c r="B1463" s="35" t="s">
        <v>1704</v>
      </c>
      <c r="C1463" s="36">
        <v>33807</v>
      </c>
      <c r="D1463" s="35" t="s">
        <v>20</v>
      </c>
      <c r="E1463" s="35" t="s">
        <v>1330</v>
      </c>
    </row>
    <row r="1464" spans="1:5" ht="15" x14ac:dyDescent="0.25">
      <c r="A1464" s="35" t="s">
        <v>3564</v>
      </c>
      <c r="B1464" s="35" t="s">
        <v>3565</v>
      </c>
      <c r="C1464" s="36">
        <v>39443</v>
      </c>
      <c r="D1464" s="35" t="s">
        <v>24</v>
      </c>
      <c r="E1464" s="35" t="s">
        <v>566</v>
      </c>
    </row>
    <row r="1465" spans="1:5" ht="15" x14ac:dyDescent="0.25">
      <c r="A1465" s="35" t="s">
        <v>3566</v>
      </c>
      <c r="B1465" s="35" t="s">
        <v>3567</v>
      </c>
      <c r="C1465" s="36">
        <v>38566</v>
      </c>
      <c r="D1465" s="35" t="s">
        <v>554</v>
      </c>
      <c r="E1465" s="35" t="s">
        <v>566</v>
      </c>
    </row>
    <row r="1466" spans="1:5" ht="15" x14ac:dyDescent="0.25">
      <c r="A1466" s="35" t="s">
        <v>3308</v>
      </c>
      <c r="B1466" s="35" t="s">
        <v>3309</v>
      </c>
      <c r="C1466" s="36">
        <v>35514</v>
      </c>
      <c r="D1466" s="35" t="s">
        <v>20</v>
      </c>
      <c r="E1466" s="35" t="s">
        <v>2470</v>
      </c>
    </row>
    <row r="1467" spans="1:5" ht="15" x14ac:dyDescent="0.25">
      <c r="A1467" s="35" t="s">
        <v>1120</v>
      </c>
      <c r="B1467" s="35" t="s">
        <v>604</v>
      </c>
      <c r="C1467" s="36">
        <v>31350</v>
      </c>
      <c r="D1467" s="35" t="s">
        <v>17</v>
      </c>
      <c r="E1467" s="35" t="s">
        <v>605</v>
      </c>
    </row>
    <row r="1468" spans="1:5" ht="15" x14ac:dyDescent="0.25">
      <c r="A1468" s="35" t="s">
        <v>1660</v>
      </c>
      <c r="B1468" s="35" t="s">
        <v>559</v>
      </c>
      <c r="C1468" s="36">
        <v>33659</v>
      </c>
      <c r="D1468" s="35" t="s">
        <v>20</v>
      </c>
      <c r="E1468" s="35" t="s">
        <v>516</v>
      </c>
    </row>
    <row r="1469" spans="1:5" ht="15" x14ac:dyDescent="0.25">
      <c r="A1469" s="35" t="s">
        <v>1435</v>
      </c>
      <c r="B1469" s="35" t="s">
        <v>1436</v>
      </c>
      <c r="C1469" s="36">
        <v>38160</v>
      </c>
      <c r="D1469" s="35" t="s">
        <v>29</v>
      </c>
      <c r="E1469" s="35" t="s">
        <v>144</v>
      </c>
    </row>
    <row r="1470" spans="1:5" ht="15" x14ac:dyDescent="0.25">
      <c r="A1470" s="35" t="s">
        <v>3745</v>
      </c>
      <c r="B1470" s="35" t="s">
        <v>2739</v>
      </c>
      <c r="C1470" s="36">
        <v>36200</v>
      </c>
      <c r="D1470" s="35" t="s">
        <v>17</v>
      </c>
      <c r="E1470" s="35" t="s">
        <v>769</v>
      </c>
    </row>
    <row r="1471" spans="1:5" ht="15" x14ac:dyDescent="0.25">
      <c r="A1471" s="35" t="s">
        <v>3981</v>
      </c>
      <c r="B1471" s="35" t="s">
        <v>3982</v>
      </c>
      <c r="C1471" s="36">
        <v>33365</v>
      </c>
      <c r="D1471" s="35" t="s">
        <v>24</v>
      </c>
      <c r="E1471" s="35" t="s">
        <v>536</v>
      </c>
    </row>
    <row r="1472" spans="1:5" ht="15" x14ac:dyDescent="0.25">
      <c r="A1472" s="35" t="s">
        <v>1705</v>
      </c>
      <c r="B1472" s="35" t="s">
        <v>1706</v>
      </c>
      <c r="C1472" s="36">
        <v>35813</v>
      </c>
      <c r="D1472" s="35" t="s">
        <v>17</v>
      </c>
      <c r="E1472" s="35" t="s">
        <v>1330</v>
      </c>
    </row>
    <row r="1473" spans="1:5" ht="15" x14ac:dyDescent="0.25">
      <c r="A1473" s="35" t="s">
        <v>2451</v>
      </c>
      <c r="B1473" s="35" t="s">
        <v>2452</v>
      </c>
      <c r="C1473" s="36">
        <v>21153</v>
      </c>
      <c r="D1473" s="35" t="s">
        <v>3054</v>
      </c>
      <c r="E1473" s="35" t="s">
        <v>2453</v>
      </c>
    </row>
    <row r="1474" spans="1:5" ht="15" x14ac:dyDescent="0.25">
      <c r="A1474" s="35" t="s">
        <v>2209</v>
      </c>
      <c r="B1474" s="35" t="s">
        <v>2210</v>
      </c>
      <c r="C1474" s="36">
        <v>37925</v>
      </c>
      <c r="D1474" s="35" t="s">
        <v>2211</v>
      </c>
      <c r="E1474" s="35" t="s">
        <v>2137</v>
      </c>
    </row>
    <row r="1475" spans="1:5" ht="30" x14ac:dyDescent="0.25">
      <c r="A1475" s="35" t="s">
        <v>2856</v>
      </c>
      <c r="B1475" s="35" t="s">
        <v>2857</v>
      </c>
      <c r="C1475" s="36">
        <v>38879</v>
      </c>
      <c r="D1475" s="35" t="s">
        <v>2858</v>
      </c>
      <c r="E1475" s="35" t="s">
        <v>2137</v>
      </c>
    </row>
    <row r="1476" spans="1:5" ht="15" x14ac:dyDescent="0.25">
      <c r="A1476" s="35" t="s">
        <v>2454</v>
      </c>
      <c r="B1476" s="35" t="s">
        <v>2455</v>
      </c>
      <c r="C1476" s="36">
        <v>38528</v>
      </c>
      <c r="D1476" s="35" t="s">
        <v>1941</v>
      </c>
      <c r="E1476" s="35" t="s">
        <v>566</v>
      </c>
    </row>
    <row r="1477" spans="1:5" ht="15" x14ac:dyDescent="0.25">
      <c r="A1477" s="35" t="s">
        <v>2212</v>
      </c>
      <c r="B1477" s="35" t="s">
        <v>2213</v>
      </c>
      <c r="C1477" s="36">
        <v>37303</v>
      </c>
      <c r="D1477" s="35" t="s">
        <v>34</v>
      </c>
      <c r="E1477" s="35" t="s">
        <v>1330</v>
      </c>
    </row>
    <row r="1478" spans="1:5" ht="15" x14ac:dyDescent="0.25">
      <c r="A1478" s="35" t="s">
        <v>3856</v>
      </c>
      <c r="B1478" s="35" t="s">
        <v>3857</v>
      </c>
      <c r="C1478" s="36">
        <v>38457</v>
      </c>
      <c r="D1478" s="35" t="s">
        <v>35</v>
      </c>
      <c r="E1478" s="35" t="s">
        <v>3828</v>
      </c>
    </row>
    <row r="1479" spans="1:5" ht="15" x14ac:dyDescent="0.25">
      <c r="A1479" s="35" t="s">
        <v>3828</v>
      </c>
      <c r="B1479" s="35" t="s">
        <v>3829</v>
      </c>
      <c r="C1479" s="36">
        <v>25481</v>
      </c>
      <c r="D1479" s="35" t="s">
        <v>44</v>
      </c>
      <c r="E1479" s="35" t="s">
        <v>2470</v>
      </c>
    </row>
    <row r="1480" spans="1:5" ht="15" x14ac:dyDescent="0.25">
      <c r="A1480" s="35" t="s">
        <v>1121</v>
      </c>
      <c r="B1480" s="35" t="s">
        <v>179</v>
      </c>
      <c r="C1480" s="36">
        <v>16424</v>
      </c>
      <c r="D1480" s="35" t="s">
        <v>20</v>
      </c>
      <c r="E1480" s="35" t="s">
        <v>180</v>
      </c>
    </row>
    <row r="1481" spans="1:5" ht="15" x14ac:dyDescent="0.25">
      <c r="A1481" s="35" t="s">
        <v>1122</v>
      </c>
      <c r="B1481" s="35" t="s">
        <v>622</v>
      </c>
      <c r="C1481" s="36">
        <v>35276</v>
      </c>
      <c r="D1481" s="35" t="s">
        <v>17</v>
      </c>
      <c r="E1481" s="35" t="s">
        <v>536</v>
      </c>
    </row>
    <row r="1482" spans="1:5" ht="15" x14ac:dyDescent="0.25">
      <c r="A1482" s="35" t="s">
        <v>1123</v>
      </c>
      <c r="B1482" s="35" t="s">
        <v>683</v>
      </c>
      <c r="C1482" s="36">
        <v>19109</v>
      </c>
      <c r="D1482" s="35" t="s">
        <v>339</v>
      </c>
      <c r="E1482" s="35" t="s">
        <v>684</v>
      </c>
    </row>
    <row r="1483" spans="1:5" ht="15" x14ac:dyDescent="0.25">
      <c r="A1483" s="35" t="s">
        <v>1748</v>
      </c>
      <c r="B1483" s="35" t="s">
        <v>1749</v>
      </c>
      <c r="C1483" s="36">
        <v>39510</v>
      </c>
      <c r="D1483" s="35" t="s">
        <v>24</v>
      </c>
      <c r="E1483" s="35" t="s">
        <v>536</v>
      </c>
    </row>
    <row r="1484" spans="1:5" ht="15" x14ac:dyDescent="0.25">
      <c r="A1484" s="35" t="s">
        <v>1265</v>
      </c>
      <c r="B1484" s="35" t="s">
        <v>1266</v>
      </c>
      <c r="C1484" s="36">
        <v>38471</v>
      </c>
      <c r="D1484" s="35" t="s">
        <v>19</v>
      </c>
      <c r="E1484" s="35" t="s">
        <v>536</v>
      </c>
    </row>
    <row r="1485" spans="1:5" ht="15" x14ac:dyDescent="0.25">
      <c r="A1485" s="35" t="s">
        <v>1267</v>
      </c>
      <c r="B1485" s="35" t="s">
        <v>1268</v>
      </c>
      <c r="C1485" s="36">
        <v>38775</v>
      </c>
      <c r="D1485" s="35" t="s">
        <v>19</v>
      </c>
      <c r="E1485" s="35" t="s">
        <v>536</v>
      </c>
    </row>
    <row r="1486" spans="1:5" ht="15" x14ac:dyDescent="0.25">
      <c r="A1486" s="35" t="s">
        <v>1269</v>
      </c>
      <c r="B1486" s="35" t="s">
        <v>1270</v>
      </c>
      <c r="C1486" s="36">
        <v>18088</v>
      </c>
      <c r="D1486" s="35" t="s">
        <v>53</v>
      </c>
      <c r="E1486" s="35" t="s">
        <v>1020</v>
      </c>
    </row>
    <row r="1487" spans="1:5" ht="15" x14ac:dyDescent="0.25">
      <c r="A1487" s="35" t="s">
        <v>3055</v>
      </c>
      <c r="B1487" s="35" t="s">
        <v>3056</v>
      </c>
      <c r="C1487" s="36">
        <v>37417</v>
      </c>
      <c r="D1487" s="35" t="s">
        <v>20</v>
      </c>
      <c r="E1487" s="35" t="s">
        <v>528</v>
      </c>
    </row>
    <row r="1488" spans="1:5" ht="15" x14ac:dyDescent="0.25">
      <c r="A1488" s="35" t="s">
        <v>3614</v>
      </c>
      <c r="B1488" s="35" t="s">
        <v>3615</v>
      </c>
      <c r="C1488" s="36">
        <v>21819</v>
      </c>
      <c r="D1488" s="35" t="s">
        <v>20</v>
      </c>
      <c r="E1488" s="35" t="s">
        <v>769</v>
      </c>
    </row>
    <row r="1489" spans="1:5" ht="15" x14ac:dyDescent="0.25">
      <c r="A1489" s="35" t="s">
        <v>3616</v>
      </c>
      <c r="B1489" s="35" t="s">
        <v>3617</v>
      </c>
      <c r="C1489" s="36">
        <v>39848</v>
      </c>
      <c r="D1489" s="35" t="s">
        <v>34</v>
      </c>
      <c r="E1489" s="35" t="s">
        <v>769</v>
      </c>
    </row>
    <row r="1490" spans="1:5" ht="15" x14ac:dyDescent="0.25">
      <c r="A1490" s="35" t="s">
        <v>1330</v>
      </c>
      <c r="B1490" s="35" t="s">
        <v>1707</v>
      </c>
      <c r="C1490" s="36">
        <v>26306</v>
      </c>
      <c r="D1490" s="35" t="s">
        <v>46</v>
      </c>
      <c r="E1490" s="35" t="s">
        <v>1330</v>
      </c>
    </row>
    <row r="1491" spans="1:5" ht="15" x14ac:dyDescent="0.25">
      <c r="A1491" s="35" t="s">
        <v>1708</v>
      </c>
      <c r="B1491" s="35" t="s">
        <v>1709</v>
      </c>
      <c r="C1491" s="36">
        <v>33590</v>
      </c>
      <c r="D1491" s="35" t="s">
        <v>2214</v>
      </c>
      <c r="E1491" s="35" t="s">
        <v>1330</v>
      </c>
    </row>
    <row r="1492" spans="1:5" ht="15" x14ac:dyDescent="0.25">
      <c r="A1492" s="35" t="s">
        <v>1710</v>
      </c>
      <c r="B1492" s="35" t="s">
        <v>1711</v>
      </c>
      <c r="C1492" s="36">
        <v>26896</v>
      </c>
      <c r="D1492" s="35" t="s">
        <v>2661</v>
      </c>
      <c r="E1492" s="35" t="s">
        <v>1330</v>
      </c>
    </row>
    <row r="1493" spans="1:5" ht="15" x14ac:dyDescent="0.25">
      <c r="A1493" s="35" t="s">
        <v>2859</v>
      </c>
      <c r="B1493" s="35" t="s">
        <v>2860</v>
      </c>
      <c r="C1493" s="36">
        <v>39140</v>
      </c>
      <c r="D1493" s="35" t="s">
        <v>34</v>
      </c>
      <c r="E1493" s="35" t="s">
        <v>2621</v>
      </c>
    </row>
    <row r="1494" spans="1:5" ht="15" x14ac:dyDescent="0.25">
      <c r="A1494" s="35" t="s">
        <v>3456</v>
      </c>
      <c r="B1494" s="35" t="s">
        <v>3457</v>
      </c>
      <c r="C1494" s="36">
        <v>36642</v>
      </c>
      <c r="D1494" s="35" t="s">
        <v>24</v>
      </c>
      <c r="E1494" s="35" t="s">
        <v>514</v>
      </c>
    </row>
    <row r="1495" spans="1:5" ht="15" x14ac:dyDescent="0.25">
      <c r="A1495" s="35" t="s">
        <v>1124</v>
      </c>
      <c r="B1495" s="35" t="s">
        <v>249</v>
      </c>
      <c r="C1495" s="36">
        <v>24922</v>
      </c>
      <c r="D1495" s="35" t="s">
        <v>235</v>
      </c>
      <c r="E1495" s="35" t="s">
        <v>2103</v>
      </c>
    </row>
    <row r="1496" spans="1:5" ht="15" x14ac:dyDescent="0.25">
      <c r="A1496" s="35" t="s">
        <v>1806</v>
      </c>
      <c r="B1496" s="35" t="s">
        <v>1807</v>
      </c>
      <c r="C1496" s="36">
        <v>36346</v>
      </c>
      <c r="D1496" s="35" t="s">
        <v>32</v>
      </c>
      <c r="E1496" s="35" t="s">
        <v>42</v>
      </c>
    </row>
    <row r="1497" spans="1:5" ht="15" x14ac:dyDescent="0.25">
      <c r="A1497" s="35" t="s">
        <v>1808</v>
      </c>
      <c r="B1497" s="35" t="s">
        <v>1809</v>
      </c>
      <c r="C1497" s="36">
        <v>38186</v>
      </c>
      <c r="D1497" s="35" t="s">
        <v>21</v>
      </c>
      <c r="E1497" s="35" t="s">
        <v>42</v>
      </c>
    </row>
    <row r="1498" spans="1:5" ht="15" x14ac:dyDescent="0.25">
      <c r="A1498" s="35" t="s">
        <v>2861</v>
      </c>
      <c r="B1498" s="35" t="s">
        <v>2862</v>
      </c>
      <c r="C1498" s="36">
        <v>37413</v>
      </c>
      <c r="D1498" s="35" t="s">
        <v>20</v>
      </c>
      <c r="E1498" s="35" t="s">
        <v>2863</v>
      </c>
    </row>
    <row r="1499" spans="1:5" ht="15" x14ac:dyDescent="0.25">
      <c r="A1499" s="35" t="s">
        <v>2864</v>
      </c>
      <c r="B1499" s="35" t="s">
        <v>2865</v>
      </c>
      <c r="C1499" s="36">
        <v>36855</v>
      </c>
      <c r="D1499" s="35" t="s">
        <v>20</v>
      </c>
      <c r="E1499" s="35" t="s">
        <v>2863</v>
      </c>
    </row>
    <row r="1500" spans="1:5" ht="15" x14ac:dyDescent="0.25">
      <c r="A1500" s="35" t="s">
        <v>1125</v>
      </c>
      <c r="B1500" s="35" t="s">
        <v>338</v>
      </c>
      <c r="C1500" s="36">
        <v>25349</v>
      </c>
      <c r="D1500" s="35" t="s">
        <v>339</v>
      </c>
      <c r="E1500" s="35" t="s">
        <v>180</v>
      </c>
    </row>
    <row r="1501" spans="1:5" ht="15" x14ac:dyDescent="0.25">
      <c r="A1501" s="35" t="s">
        <v>1126</v>
      </c>
      <c r="B1501" s="35" t="s">
        <v>96</v>
      </c>
      <c r="C1501" s="36">
        <v>32866</v>
      </c>
      <c r="D1501" s="35" t="s">
        <v>114</v>
      </c>
      <c r="E1501" s="35" t="s">
        <v>1885</v>
      </c>
    </row>
    <row r="1502" spans="1:5" ht="15" x14ac:dyDescent="0.25">
      <c r="A1502" s="35" t="s">
        <v>1127</v>
      </c>
      <c r="B1502" s="35" t="s">
        <v>404</v>
      </c>
      <c r="C1502" s="36">
        <v>31176</v>
      </c>
      <c r="D1502" s="35" t="s">
        <v>17</v>
      </c>
      <c r="E1502" s="35" t="s">
        <v>405</v>
      </c>
    </row>
    <row r="1503" spans="1:5" ht="15" x14ac:dyDescent="0.25">
      <c r="A1503" s="35" t="s">
        <v>1128</v>
      </c>
      <c r="B1503" s="35" t="s">
        <v>244</v>
      </c>
      <c r="C1503" s="36">
        <v>36446</v>
      </c>
      <c r="D1503" s="35" t="s">
        <v>225</v>
      </c>
      <c r="E1503" s="35" t="s">
        <v>245</v>
      </c>
    </row>
    <row r="1504" spans="1:5" ht="15" x14ac:dyDescent="0.25">
      <c r="A1504" s="35" t="s">
        <v>1317</v>
      </c>
      <c r="B1504" s="35" t="s">
        <v>1318</v>
      </c>
      <c r="C1504" s="36">
        <v>37244</v>
      </c>
      <c r="D1504" s="35" t="s">
        <v>82</v>
      </c>
      <c r="E1504" s="35" t="s">
        <v>245</v>
      </c>
    </row>
    <row r="1505" spans="1:5" ht="15" x14ac:dyDescent="0.25">
      <c r="A1505" s="35" t="s">
        <v>1129</v>
      </c>
      <c r="B1505" s="35" t="s">
        <v>555</v>
      </c>
      <c r="C1505" s="36">
        <v>34436</v>
      </c>
      <c r="D1505" s="35" t="s">
        <v>20</v>
      </c>
      <c r="E1505" s="35" t="s">
        <v>528</v>
      </c>
    </row>
    <row r="1506" spans="1:5" ht="15" x14ac:dyDescent="0.25">
      <c r="A1506" s="35" t="s">
        <v>1130</v>
      </c>
      <c r="B1506" s="35" t="s">
        <v>553</v>
      </c>
      <c r="C1506" s="36">
        <v>29269</v>
      </c>
      <c r="D1506" s="35" t="s">
        <v>20</v>
      </c>
      <c r="E1506" s="35" t="s">
        <v>528</v>
      </c>
    </row>
    <row r="1507" spans="1:5" ht="15" x14ac:dyDescent="0.25">
      <c r="A1507" s="35" t="s">
        <v>2961</v>
      </c>
      <c r="B1507" s="35" t="s">
        <v>2962</v>
      </c>
      <c r="C1507" s="36">
        <v>30882</v>
      </c>
      <c r="D1507" s="35" t="s">
        <v>25</v>
      </c>
      <c r="E1507" s="35" t="s">
        <v>150</v>
      </c>
    </row>
    <row r="1508" spans="1:5" ht="15" x14ac:dyDescent="0.25">
      <c r="A1508" s="35" t="s">
        <v>3983</v>
      </c>
      <c r="B1508" s="35" t="s">
        <v>3984</v>
      </c>
      <c r="C1508" s="36">
        <v>36452</v>
      </c>
      <c r="D1508" s="35" t="s">
        <v>37</v>
      </c>
      <c r="E1508" s="35" t="s">
        <v>3682</v>
      </c>
    </row>
    <row r="1509" spans="1:5" ht="15" x14ac:dyDescent="0.25">
      <c r="A1509" s="35" t="s">
        <v>2574</v>
      </c>
      <c r="B1509" s="35" t="s">
        <v>2575</v>
      </c>
      <c r="C1509" s="36">
        <v>36621</v>
      </c>
      <c r="D1509" s="35" t="s">
        <v>2963</v>
      </c>
      <c r="E1509" s="35" t="s">
        <v>144</v>
      </c>
    </row>
    <row r="1510" spans="1:5" ht="15" x14ac:dyDescent="0.25">
      <c r="A1510" s="35" t="s">
        <v>3830</v>
      </c>
      <c r="B1510" s="35" t="s">
        <v>278</v>
      </c>
      <c r="C1510" s="36">
        <v>31615</v>
      </c>
      <c r="D1510" s="35" t="s">
        <v>27</v>
      </c>
      <c r="E1510" s="35" t="s">
        <v>156</v>
      </c>
    </row>
    <row r="1511" spans="1:5" ht="15" x14ac:dyDescent="0.25">
      <c r="A1511" s="35" t="s">
        <v>1131</v>
      </c>
      <c r="B1511" s="35" t="s">
        <v>333</v>
      </c>
      <c r="C1511" s="36">
        <v>27833</v>
      </c>
      <c r="D1511" s="35" t="s">
        <v>206</v>
      </c>
      <c r="E1511" s="35" t="s">
        <v>298</v>
      </c>
    </row>
    <row r="1512" spans="1:5" ht="15" x14ac:dyDescent="0.25">
      <c r="A1512" s="35" t="s">
        <v>3618</v>
      </c>
      <c r="B1512" s="35" t="s">
        <v>3619</v>
      </c>
      <c r="C1512" s="36">
        <v>37427</v>
      </c>
      <c r="D1512" s="35" t="s">
        <v>40</v>
      </c>
      <c r="E1512" s="35" t="s">
        <v>3246</v>
      </c>
    </row>
    <row r="1513" spans="1:5" ht="15" x14ac:dyDescent="0.25">
      <c r="A1513" s="35" t="s">
        <v>1132</v>
      </c>
      <c r="B1513" s="35" t="s">
        <v>633</v>
      </c>
      <c r="C1513" s="36">
        <v>23071</v>
      </c>
      <c r="D1513" s="35" t="s">
        <v>31</v>
      </c>
      <c r="E1513" s="35" t="s">
        <v>634</v>
      </c>
    </row>
    <row r="1514" spans="1:5" ht="15" x14ac:dyDescent="0.25">
      <c r="A1514" s="35" t="s">
        <v>1133</v>
      </c>
      <c r="B1514" s="35" t="s">
        <v>213</v>
      </c>
      <c r="C1514" s="36">
        <v>32029</v>
      </c>
      <c r="D1514" s="35" t="s">
        <v>17</v>
      </c>
      <c r="E1514" s="35" t="s">
        <v>217</v>
      </c>
    </row>
    <row r="1515" spans="1:5" ht="15" x14ac:dyDescent="0.25">
      <c r="A1515" s="35" t="s">
        <v>1661</v>
      </c>
      <c r="B1515" s="35" t="s">
        <v>1662</v>
      </c>
      <c r="C1515" s="36">
        <v>38983</v>
      </c>
      <c r="D1515" s="35" t="s">
        <v>17</v>
      </c>
      <c r="E1515" s="35" t="s">
        <v>536</v>
      </c>
    </row>
    <row r="1516" spans="1:5" ht="15" x14ac:dyDescent="0.25">
      <c r="A1516" s="35" t="s">
        <v>1750</v>
      </c>
      <c r="B1516" s="35" t="s">
        <v>1751</v>
      </c>
      <c r="C1516" s="36">
        <v>32747</v>
      </c>
      <c r="D1516" s="35" t="s">
        <v>20</v>
      </c>
      <c r="E1516" s="35" t="s">
        <v>1741</v>
      </c>
    </row>
    <row r="1517" spans="1:5" ht="15" x14ac:dyDescent="0.25">
      <c r="A1517" s="35" t="s">
        <v>1134</v>
      </c>
      <c r="B1517" s="35" t="s">
        <v>489</v>
      </c>
      <c r="C1517" s="36">
        <v>18763</v>
      </c>
      <c r="D1517" s="35" t="s">
        <v>20</v>
      </c>
      <c r="E1517" s="35" t="s">
        <v>154</v>
      </c>
    </row>
    <row r="1518" spans="1:5" ht="15" x14ac:dyDescent="0.25">
      <c r="A1518" s="35" t="s">
        <v>1135</v>
      </c>
      <c r="B1518" s="35" t="s">
        <v>313</v>
      </c>
      <c r="C1518" s="36">
        <v>19065</v>
      </c>
      <c r="D1518" s="35" t="s">
        <v>39</v>
      </c>
      <c r="E1518" s="35" t="s">
        <v>180</v>
      </c>
    </row>
    <row r="1519" spans="1:5" ht="15" x14ac:dyDescent="0.25">
      <c r="A1519" s="35" t="s">
        <v>1136</v>
      </c>
      <c r="B1519" s="35" t="s">
        <v>627</v>
      </c>
      <c r="C1519" s="36">
        <v>27942</v>
      </c>
      <c r="D1519" s="35" t="s">
        <v>27</v>
      </c>
      <c r="E1519" s="35" t="s">
        <v>510</v>
      </c>
    </row>
    <row r="1520" spans="1:5" ht="15" x14ac:dyDescent="0.25">
      <c r="A1520" s="35" t="s">
        <v>1271</v>
      </c>
      <c r="B1520" s="35" t="s">
        <v>1272</v>
      </c>
      <c r="C1520" s="36">
        <v>35628</v>
      </c>
      <c r="D1520" s="35" t="s">
        <v>53</v>
      </c>
      <c r="E1520" s="35" t="s">
        <v>471</v>
      </c>
    </row>
    <row r="1521" spans="1:5" ht="15" x14ac:dyDescent="0.25">
      <c r="A1521" s="35" t="s">
        <v>3858</v>
      </c>
      <c r="B1521" s="35" t="s">
        <v>3859</v>
      </c>
      <c r="C1521" s="36">
        <v>38971</v>
      </c>
      <c r="D1521" s="35" t="s">
        <v>44</v>
      </c>
      <c r="E1521" s="35" t="s">
        <v>167</v>
      </c>
    </row>
    <row r="1522" spans="1:5" ht="15" x14ac:dyDescent="0.25">
      <c r="A1522" s="35" t="s">
        <v>1137</v>
      </c>
      <c r="B1522" s="35" t="s">
        <v>1874</v>
      </c>
      <c r="C1522" s="35"/>
      <c r="D1522" s="35" t="s">
        <v>17</v>
      </c>
      <c r="E1522" s="35" t="s">
        <v>156</v>
      </c>
    </row>
    <row r="1523" spans="1:5" ht="15" x14ac:dyDescent="0.25">
      <c r="A1523" s="35" t="s">
        <v>1137</v>
      </c>
      <c r="B1523" s="35" t="s">
        <v>1810</v>
      </c>
      <c r="C1523" s="36">
        <v>28820</v>
      </c>
      <c r="D1523" s="35" t="s">
        <v>68</v>
      </c>
      <c r="E1523" s="35" t="s">
        <v>156</v>
      </c>
    </row>
    <row r="1524" spans="1:5" ht="15" x14ac:dyDescent="0.25">
      <c r="A1524" s="35" t="s">
        <v>2966</v>
      </c>
      <c r="B1524" s="35" t="s">
        <v>2967</v>
      </c>
      <c r="C1524" s="35"/>
      <c r="D1524" s="35" t="s">
        <v>32</v>
      </c>
      <c r="E1524" s="35" t="s">
        <v>156</v>
      </c>
    </row>
    <row r="1525" spans="1:5" ht="15" x14ac:dyDescent="0.25">
      <c r="A1525" s="35" t="s">
        <v>3750</v>
      </c>
      <c r="B1525" s="35" t="s">
        <v>3751</v>
      </c>
      <c r="C1525" s="36">
        <v>38678</v>
      </c>
      <c r="D1525" s="35" t="s">
        <v>2889</v>
      </c>
      <c r="E1525" s="35" t="s">
        <v>769</v>
      </c>
    </row>
    <row r="1526" spans="1:5" ht="15" x14ac:dyDescent="0.25">
      <c r="A1526" s="35" t="s">
        <v>2334</v>
      </c>
      <c r="B1526" s="35" t="s">
        <v>2335</v>
      </c>
      <c r="C1526" s="36">
        <v>39637</v>
      </c>
      <c r="D1526" s="35" t="s">
        <v>2890</v>
      </c>
      <c r="E1526" s="35" t="s">
        <v>769</v>
      </c>
    </row>
    <row r="1527" spans="1:5" ht="15" x14ac:dyDescent="0.25">
      <c r="A1527" s="35" t="s">
        <v>2576</v>
      </c>
      <c r="B1527" s="35" t="s">
        <v>2577</v>
      </c>
      <c r="C1527" s="36">
        <v>28981</v>
      </c>
      <c r="D1527" s="35" t="s">
        <v>34</v>
      </c>
      <c r="E1527" s="35" t="s">
        <v>1222</v>
      </c>
    </row>
    <row r="1528" spans="1:5" ht="15" x14ac:dyDescent="0.25">
      <c r="A1528" s="35" t="s">
        <v>2578</v>
      </c>
      <c r="B1528" s="35" t="s">
        <v>2579</v>
      </c>
      <c r="C1528" s="36">
        <v>39558</v>
      </c>
      <c r="D1528" s="35" t="s">
        <v>34</v>
      </c>
      <c r="E1528" s="35" t="s">
        <v>1222</v>
      </c>
    </row>
    <row r="1529" spans="1:5" ht="15" x14ac:dyDescent="0.25">
      <c r="A1529" s="35" t="s">
        <v>2580</v>
      </c>
      <c r="B1529" s="35" t="s">
        <v>2581</v>
      </c>
      <c r="C1529" s="36">
        <v>29010</v>
      </c>
      <c r="D1529" s="35" t="s">
        <v>34</v>
      </c>
      <c r="E1529" s="35" t="s">
        <v>1222</v>
      </c>
    </row>
    <row r="1530" spans="1:5" ht="15" x14ac:dyDescent="0.25">
      <c r="A1530" s="35" t="s">
        <v>2582</v>
      </c>
      <c r="B1530" s="35" t="s">
        <v>2583</v>
      </c>
      <c r="C1530" s="36">
        <v>37314</v>
      </c>
      <c r="D1530" s="35" t="s">
        <v>34</v>
      </c>
      <c r="E1530" s="35" t="s">
        <v>1222</v>
      </c>
    </row>
    <row r="1531" spans="1:5" ht="15" x14ac:dyDescent="0.25">
      <c r="A1531" s="35" t="s">
        <v>1138</v>
      </c>
      <c r="B1531" s="35" t="s">
        <v>612</v>
      </c>
      <c r="C1531" s="36">
        <v>24153</v>
      </c>
      <c r="D1531" s="35" t="s">
        <v>124</v>
      </c>
      <c r="E1531" s="35" t="s">
        <v>505</v>
      </c>
    </row>
    <row r="1532" spans="1:5" ht="15" x14ac:dyDescent="0.25">
      <c r="A1532" s="35" t="s">
        <v>3310</v>
      </c>
      <c r="B1532" s="35" t="s">
        <v>3311</v>
      </c>
      <c r="C1532" s="36">
        <v>21606</v>
      </c>
      <c r="D1532" s="35" t="s">
        <v>20</v>
      </c>
      <c r="E1532" s="35" t="s">
        <v>1394</v>
      </c>
    </row>
    <row r="1533" spans="1:5" ht="15" x14ac:dyDescent="0.25">
      <c r="A1533" s="35" t="s">
        <v>3633</v>
      </c>
      <c r="B1533" s="35" t="s">
        <v>3634</v>
      </c>
      <c r="C1533" s="36">
        <v>39436</v>
      </c>
      <c r="D1533" s="35" t="s">
        <v>3782</v>
      </c>
      <c r="E1533" s="35" t="s">
        <v>167</v>
      </c>
    </row>
    <row r="1534" spans="1:5" ht="15" x14ac:dyDescent="0.25">
      <c r="A1534" s="35" t="s">
        <v>3312</v>
      </c>
      <c r="B1534" s="35" t="s">
        <v>3313</v>
      </c>
      <c r="C1534" s="36">
        <v>27204</v>
      </c>
      <c r="D1534" s="35" t="s">
        <v>82</v>
      </c>
      <c r="E1534" s="35" t="s">
        <v>167</v>
      </c>
    </row>
    <row r="1535" spans="1:5" ht="15" x14ac:dyDescent="0.25">
      <c r="A1535" s="35" t="s">
        <v>1139</v>
      </c>
      <c r="B1535" s="35" t="s">
        <v>242</v>
      </c>
      <c r="C1535" s="36">
        <v>37739</v>
      </c>
      <c r="D1535" s="35" t="s">
        <v>53</v>
      </c>
      <c r="E1535" s="35" t="s">
        <v>167</v>
      </c>
    </row>
    <row r="1536" spans="1:5" ht="15" x14ac:dyDescent="0.25">
      <c r="A1536" s="35" t="s">
        <v>3645</v>
      </c>
      <c r="B1536" s="35" t="s">
        <v>3646</v>
      </c>
      <c r="C1536" s="36">
        <v>38875</v>
      </c>
      <c r="D1536" s="35" t="s">
        <v>29</v>
      </c>
      <c r="E1536" s="35" t="s">
        <v>167</v>
      </c>
    </row>
    <row r="1537" spans="1:5" ht="15" x14ac:dyDescent="0.25">
      <c r="A1537" s="35" t="s">
        <v>1140</v>
      </c>
      <c r="B1537" s="35" t="s">
        <v>469</v>
      </c>
      <c r="C1537" s="36">
        <v>25055</v>
      </c>
      <c r="D1537" s="35" t="s">
        <v>1974</v>
      </c>
      <c r="E1537" s="35" t="s">
        <v>146</v>
      </c>
    </row>
    <row r="1538" spans="1:5" ht="15" x14ac:dyDescent="0.25">
      <c r="A1538" s="35" t="s">
        <v>1141</v>
      </c>
      <c r="B1538" s="35" t="s">
        <v>255</v>
      </c>
      <c r="C1538" s="36">
        <v>18271</v>
      </c>
      <c r="D1538" s="35" t="s">
        <v>2908</v>
      </c>
      <c r="E1538" s="35" t="s">
        <v>226</v>
      </c>
    </row>
    <row r="1539" spans="1:5" ht="15" x14ac:dyDescent="0.25">
      <c r="A1539" s="35" t="s">
        <v>3985</v>
      </c>
      <c r="B1539" s="35" t="s">
        <v>3986</v>
      </c>
      <c r="C1539" s="36">
        <v>36390</v>
      </c>
      <c r="D1539" s="35" t="s">
        <v>53</v>
      </c>
      <c r="E1539" s="35" t="s">
        <v>264</v>
      </c>
    </row>
    <row r="1540" spans="1:5" ht="15" x14ac:dyDescent="0.25">
      <c r="A1540" s="35" t="s">
        <v>2104</v>
      </c>
      <c r="B1540" s="35" t="s">
        <v>2105</v>
      </c>
      <c r="C1540" s="36">
        <v>29522</v>
      </c>
      <c r="D1540" s="35" t="s">
        <v>339</v>
      </c>
      <c r="E1540" s="35" t="s">
        <v>42</v>
      </c>
    </row>
    <row r="1541" spans="1:5" ht="15" x14ac:dyDescent="0.25">
      <c r="A1541" s="35" t="s">
        <v>2584</v>
      </c>
      <c r="B1541" s="35" t="s">
        <v>2585</v>
      </c>
      <c r="C1541" s="36">
        <v>39592</v>
      </c>
      <c r="D1541" s="35" t="s">
        <v>36</v>
      </c>
      <c r="E1541" s="35" t="s">
        <v>167</v>
      </c>
    </row>
    <row r="1542" spans="1:5" ht="15" x14ac:dyDescent="0.25">
      <c r="A1542" s="35" t="s">
        <v>4018</v>
      </c>
      <c r="B1542" s="35" t="s">
        <v>4019</v>
      </c>
      <c r="C1542" s="36">
        <v>40484</v>
      </c>
      <c r="D1542" s="35" t="s">
        <v>44</v>
      </c>
      <c r="E1542" s="35" t="s">
        <v>167</v>
      </c>
    </row>
    <row r="1543" spans="1:5" ht="15" x14ac:dyDescent="0.25">
      <c r="A1543" s="35" t="s">
        <v>3458</v>
      </c>
      <c r="B1543" s="35" t="s">
        <v>3459</v>
      </c>
      <c r="C1543" s="36">
        <v>38806</v>
      </c>
      <c r="D1543" s="35" t="s">
        <v>25</v>
      </c>
      <c r="E1543" s="35" t="s">
        <v>528</v>
      </c>
    </row>
    <row r="1544" spans="1:5" ht="15" x14ac:dyDescent="0.25">
      <c r="A1544" s="35" t="s">
        <v>3460</v>
      </c>
      <c r="B1544" s="35" t="s">
        <v>3461</v>
      </c>
      <c r="C1544" s="36">
        <v>39478</v>
      </c>
      <c r="D1544" s="35" t="s">
        <v>32</v>
      </c>
      <c r="E1544" s="35" t="s">
        <v>528</v>
      </c>
    </row>
    <row r="1545" spans="1:5" ht="15" x14ac:dyDescent="0.25">
      <c r="A1545" s="35" t="s">
        <v>1142</v>
      </c>
      <c r="B1545" s="35" t="s">
        <v>464</v>
      </c>
      <c r="C1545" s="36">
        <v>21641</v>
      </c>
      <c r="D1545" s="35" t="s">
        <v>2968</v>
      </c>
      <c r="E1545" s="35" t="s">
        <v>465</v>
      </c>
    </row>
    <row r="1546" spans="1:5" ht="15" x14ac:dyDescent="0.25">
      <c r="A1546" s="35" t="s">
        <v>2586</v>
      </c>
      <c r="B1546" s="35" t="s">
        <v>2587</v>
      </c>
      <c r="C1546" s="36">
        <v>26904</v>
      </c>
      <c r="D1546" s="35" t="s">
        <v>2909</v>
      </c>
      <c r="E1546" s="35" t="s">
        <v>780</v>
      </c>
    </row>
    <row r="1547" spans="1:5" ht="15" x14ac:dyDescent="0.25">
      <c r="A1547" s="35" t="s">
        <v>1143</v>
      </c>
      <c r="B1547" s="35" t="s">
        <v>492</v>
      </c>
      <c r="C1547" s="36">
        <v>17179</v>
      </c>
      <c r="D1547" s="35" t="s">
        <v>1895</v>
      </c>
      <c r="E1547" s="35" t="s">
        <v>445</v>
      </c>
    </row>
    <row r="1548" spans="1:5" ht="15" x14ac:dyDescent="0.25">
      <c r="A1548" s="35" t="s">
        <v>1144</v>
      </c>
      <c r="B1548" s="35" t="s">
        <v>631</v>
      </c>
      <c r="C1548" s="36">
        <v>17632</v>
      </c>
      <c r="D1548" s="35" t="s">
        <v>39</v>
      </c>
      <c r="E1548" s="35" t="s">
        <v>534</v>
      </c>
    </row>
    <row r="1549" spans="1:5" ht="15" x14ac:dyDescent="0.25">
      <c r="A1549" s="35" t="s">
        <v>3462</v>
      </c>
      <c r="B1549" s="35" t="s">
        <v>3463</v>
      </c>
      <c r="C1549" s="36">
        <v>37426</v>
      </c>
      <c r="D1549" s="35" t="s">
        <v>20</v>
      </c>
      <c r="E1549" s="35" t="s">
        <v>3440</v>
      </c>
    </row>
    <row r="1550" spans="1:5" ht="15" x14ac:dyDescent="0.25">
      <c r="A1550" s="35" t="s">
        <v>2866</v>
      </c>
      <c r="B1550" s="35" t="s">
        <v>2867</v>
      </c>
      <c r="C1550" s="36">
        <v>38533</v>
      </c>
      <c r="D1550" s="35" t="s">
        <v>24</v>
      </c>
      <c r="E1550" s="35" t="s">
        <v>2621</v>
      </c>
    </row>
    <row r="1551" spans="1:5" ht="15" x14ac:dyDescent="0.25">
      <c r="A1551" s="35" t="s">
        <v>2868</v>
      </c>
      <c r="B1551" s="35" t="s">
        <v>2869</v>
      </c>
      <c r="C1551" s="36">
        <v>39270</v>
      </c>
      <c r="D1551" s="35" t="s">
        <v>2936</v>
      </c>
      <c r="E1551" s="35" t="s">
        <v>226</v>
      </c>
    </row>
    <row r="1552" spans="1:5" ht="15" x14ac:dyDescent="0.25">
      <c r="A1552" s="35" t="s">
        <v>2588</v>
      </c>
      <c r="B1552" s="35" t="s">
        <v>2589</v>
      </c>
      <c r="C1552" s="36">
        <v>37506</v>
      </c>
      <c r="D1552" s="35" t="s">
        <v>1480</v>
      </c>
      <c r="E1552" s="35" t="s">
        <v>566</v>
      </c>
    </row>
    <row r="1553" spans="1:5" ht="15" x14ac:dyDescent="0.25">
      <c r="A1553" s="35" t="s">
        <v>3314</v>
      </c>
      <c r="B1553" s="35" t="s">
        <v>3315</v>
      </c>
      <c r="C1553" s="36">
        <v>37796</v>
      </c>
      <c r="D1553" s="35" t="s">
        <v>24</v>
      </c>
      <c r="E1553" s="35" t="s">
        <v>1741</v>
      </c>
    </row>
    <row r="1554" spans="1:5" ht="15" x14ac:dyDescent="0.25">
      <c r="A1554" s="35" t="s">
        <v>3620</v>
      </c>
      <c r="B1554" s="35" t="s">
        <v>2318</v>
      </c>
      <c r="C1554" s="36">
        <v>40294</v>
      </c>
      <c r="D1554" s="35" t="s">
        <v>34</v>
      </c>
      <c r="E1554" s="35" t="s">
        <v>769</v>
      </c>
    </row>
    <row r="1555" spans="1:5" ht="15" x14ac:dyDescent="0.25">
      <c r="A1555" s="35" t="s">
        <v>1437</v>
      </c>
      <c r="B1555" s="35" t="s">
        <v>1438</v>
      </c>
      <c r="C1555" s="36">
        <v>39120</v>
      </c>
      <c r="D1555" s="35" t="s">
        <v>44</v>
      </c>
      <c r="E1555" s="35" t="s">
        <v>167</v>
      </c>
    </row>
    <row r="1556" spans="1:5" ht="15" x14ac:dyDescent="0.25">
      <c r="A1556" s="35" t="s">
        <v>3464</v>
      </c>
      <c r="B1556" s="35" t="s">
        <v>3465</v>
      </c>
      <c r="C1556" s="36">
        <v>39028</v>
      </c>
      <c r="D1556" s="35" t="s">
        <v>24</v>
      </c>
      <c r="E1556" s="35" t="s">
        <v>2015</v>
      </c>
    </row>
    <row r="1557" spans="1:5" ht="15" x14ac:dyDescent="0.25">
      <c r="A1557" s="35" t="s">
        <v>1145</v>
      </c>
      <c r="B1557" s="35" t="s">
        <v>330</v>
      </c>
      <c r="C1557" s="36">
        <v>30274</v>
      </c>
      <c r="D1557" s="35" t="s">
        <v>21</v>
      </c>
      <c r="E1557" s="35" t="s">
        <v>146</v>
      </c>
    </row>
    <row r="1558" spans="1:5" ht="15" x14ac:dyDescent="0.25">
      <c r="A1558" s="35" t="s">
        <v>1405</v>
      </c>
      <c r="B1558" s="35" t="s">
        <v>1406</v>
      </c>
      <c r="C1558" s="36">
        <v>27282</v>
      </c>
      <c r="D1558" s="35" t="s">
        <v>39</v>
      </c>
      <c r="E1558" s="35" t="s">
        <v>573</v>
      </c>
    </row>
    <row r="1559" spans="1:5" ht="15" x14ac:dyDescent="0.25">
      <c r="A1559" s="35" t="s">
        <v>1875</v>
      </c>
      <c r="B1559" s="35" t="s">
        <v>2870</v>
      </c>
      <c r="C1559" s="36">
        <v>25249</v>
      </c>
      <c r="D1559" s="35" t="s">
        <v>2969</v>
      </c>
      <c r="E1559" s="35" t="s">
        <v>1875</v>
      </c>
    </row>
    <row r="1560" spans="1:5" ht="15" x14ac:dyDescent="0.25">
      <c r="A1560" s="35" t="s">
        <v>2228</v>
      </c>
      <c r="B1560" s="35" t="s">
        <v>2229</v>
      </c>
      <c r="C1560" s="36">
        <v>26968</v>
      </c>
      <c r="D1560" s="35" t="s">
        <v>20</v>
      </c>
      <c r="E1560" s="35" t="s">
        <v>2228</v>
      </c>
    </row>
    <row r="1561" spans="1:5" ht="15" x14ac:dyDescent="0.25">
      <c r="A1561" s="35" t="s">
        <v>1146</v>
      </c>
      <c r="B1561" s="35" t="s">
        <v>430</v>
      </c>
      <c r="C1561" s="36">
        <v>24165</v>
      </c>
      <c r="D1561" s="35" t="s">
        <v>1975</v>
      </c>
      <c r="E1561" s="35" t="s">
        <v>22</v>
      </c>
    </row>
    <row r="1562" spans="1:5" ht="15" x14ac:dyDescent="0.25">
      <c r="A1562" s="35" t="s">
        <v>1147</v>
      </c>
      <c r="B1562" s="35" t="s">
        <v>699</v>
      </c>
      <c r="C1562" s="36">
        <v>33879</v>
      </c>
      <c r="D1562" s="35" t="s">
        <v>53</v>
      </c>
      <c r="E1562" s="35" t="s">
        <v>636</v>
      </c>
    </row>
    <row r="1563" spans="1:5" ht="15" x14ac:dyDescent="0.25">
      <c r="A1563" s="35" t="s">
        <v>2590</v>
      </c>
      <c r="B1563" s="35" t="s">
        <v>2591</v>
      </c>
      <c r="C1563" s="36">
        <v>26207</v>
      </c>
      <c r="D1563" s="35" t="s">
        <v>2369</v>
      </c>
      <c r="E1563" s="35" t="s">
        <v>957</v>
      </c>
    </row>
    <row r="1564" spans="1:5" ht="15" x14ac:dyDescent="0.25">
      <c r="A1564" s="35" t="s">
        <v>1148</v>
      </c>
      <c r="B1564" s="35" t="s">
        <v>698</v>
      </c>
      <c r="C1564" s="36">
        <v>32778</v>
      </c>
      <c r="D1564" s="35" t="s">
        <v>19</v>
      </c>
      <c r="E1564" s="35" t="s">
        <v>674</v>
      </c>
    </row>
    <row r="1565" spans="1:5" ht="15" x14ac:dyDescent="0.25">
      <c r="A1565" s="35" t="s">
        <v>2337</v>
      </c>
      <c r="B1565" s="35" t="s">
        <v>2338</v>
      </c>
      <c r="C1565" s="36">
        <v>30317</v>
      </c>
      <c r="D1565" s="35" t="s">
        <v>20</v>
      </c>
      <c r="E1565" s="35" t="s">
        <v>1330</v>
      </c>
    </row>
    <row r="1566" spans="1:5" ht="15" x14ac:dyDescent="0.25">
      <c r="A1566" s="35" t="s">
        <v>1149</v>
      </c>
      <c r="B1566" s="35" t="s">
        <v>470</v>
      </c>
      <c r="C1566" s="36">
        <v>31506</v>
      </c>
      <c r="D1566" s="35" t="s">
        <v>39</v>
      </c>
      <c r="E1566" s="35" t="s">
        <v>471</v>
      </c>
    </row>
    <row r="1567" spans="1:5" ht="15" x14ac:dyDescent="0.25">
      <c r="A1567" s="35" t="s">
        <v>2592</v>
      </c>
      <c r="B1567" s="35" t="s">
        <v>2593</v>
      </c>
      <c r="C1567" s="36">
        <v>37593</v>
      </c>
      <c r="D1567" s="35" t="s">
        <v>58</v>
      </c>
      <c r="E1567" s="35" t="s">
        <v>226</v>
      </c>
    </row>
    <row r="1568" spans="1:5" ht="15" x14ac:dyDescent="0.25">
      <c r="A1568" s="35" t="s">
        <v>3316</v>
      </c>
      <c r="B1568" s="35" t="s">
        <v>3317</v>
      </c>
      <c r="C1568" s="36">
        <v>38931</v>
      </c>
      <c r="D1568" s="35" t="s">
        <v>32</v>
      </c>
      <c r="E1568" s="35" t="s">
        <v>1741</v>
      </c>
    </row>
    <row r="1569" spans="1:5" ht="15" x14ac:dyDescent="0.25">
      <c r="A1569" s="35" t="s">
        <v>3987</v>
      </c>
      <c r="B1569" s="35" t="s">
        <v>3988</v>
      </c>
      <c r="C1569" s="36">
        <v>33162</v>
      </c>
      <c r="D1569" s="35" t="s">
        <v>44</v>
      </c>
      <c r="E1569" s="35" t="s">
        <v>215</v>
      </c>
    </row>
    <row r="1570" spans="1:5" ht="15" x14ac:dyDescent="0.25">
      <c r="A1570" s="35" t="s">
        <v>1150</v>
      </c>
      <c r="B1570" s="35" t="s">
        <v>473</v>
      </c>
      <c r="C1570" s="35"/>
      <c r="D1570" s="35" t="s">
        <v>1976</v>
      </c>
      <c r="E1570" s="35" t="s">
        <v>172</v>
      </c>
    </row>
    <row r="1571" spans="1:5" ht="15" x14ac:dyDescent="0.25">
      <c r="A1571" s="35" t="s">
        <v>1977</v>
      </c>
      <c r="B1571" s="35" t="s">
        <v>1978</v>
      </c>
      <c r="C1571" s="36">
        <v>26143</v>
      </c>
      <c r="D1571" s="35" t="s">
        <v>31</v>
      </c>
      <c r="E1571" s="35" t="s">
        <v>1977</v>
      </c>
    </row>
    <row r="1572" spans="1:5" ht="15" x14ac:dyDescent="0.25">
      <c r="A1572" s="35" t="s">
        <v>1456</v>
      </c>
      <c r="B1572" s="35" t="s">
        <v>1663</v>
      </c>
      <c r="C1572" s="36">
        <v>28127</v>
      </c>
      <c r="D1572" s="35" t="s">
        <v>20</v>
      </c>
      <c r="E1572" s="35" t="s">
        <v>1330</v>
      </c>
    </row>
    <row r="1573" spans="1:5" ht="15" x14ac:dyDescent="0.25">
      <c r="A1573" s="35" t="s">
        <v>1407</v>
      </c>
      <c r="B1573" s="35" t="s">
        <v>1408</v>
      </c>
      <c r="C1573" s="36">
        <v>38908</v>
      </c>
      <c r="D1573" s="35" t="s">
        <v>21</v>
      </c>
      <c r="E1573" s="35" t="s">
        <v>1885</v>
      </c>
    </row>
    <row r="1574" spans="1:5" ht="15" x14ac:dyDescent="0.25">
      <c r="A1574" s="35" t="s">
        <v>1151</v>
      </c>
      <c r="B1574" s="35" t="s">
        <v>695</v>
      </c>
      <c r="C1574" s="35"/>
      <c r="D1574" s="35" t="s">
        <v>20</v>
      </c>
      <c r="E1574" s="35" t="s">
        <v>693</v>
      </c>
    </row>
    <row r="1575" spans="1:5" ht="15" x14ac:dyDescent="0.25">
      <c r="A1575" s="35" t="s">
        <v>1152</v>
      </c>
      <c r="B1575" s="35" t="s">
        <v>336</v>
      </c>
      <c r="C1575" s="36">
        <v>20206</v>
      </c>
      <c r="D1575" s="35" t="s">
        <v>17</v>
      </c>
      <c r="E1575" s="35" t="s">
        <v>144</v>
      </c>
    </row>
    <row r="1576" spans="1:5" ht="15" x14ac:dyDescent="0.25">
      <c r="A1576" s="35" t="s">
        <v>1876</v>
      </c>
      <c r="B1576" s="35" t="s">
        <v>1877</v>
      </c>
      <c r="C1576" s="36">
        <v>37644</v>
      </c>
      <c r="D1576" s="35" t="s">
        <v>263</v>
      </c>
      <c r="E1576" s="35" t="s">
        <v>1347</v>
      </c>
    </row>
    <row r="1577" spans="1:5" ht="15" x14ac:dyDescent="0.25">
      <c r="A1577" s="35" t="s">
        <v>1878</v>
      </c>
      <c r="B1577" s="35" t="s">
        <v>1879</v>
      </c>
      <c r="C1577" s="36">
        <v>39311</v>
      </c>
      <c r="D1577" s="35" t="s">
        <v>263</v>
      </c>
      <c r="E1577" s="35" t="s">
        <v>1347</v>
      </c>
    </row>
    <row r="1578" spans="1:5" ht="15" x14ac:dyDescent="0.25">
      <c r="A1578" s="35" t="s">
        <v>1880</v>
      </c>
      <c r="B1578" s="35" t="s">
        <v>1881</v>
      </c>
      <c r="C1578" s="36">
        <v>38366</v>
      </c>
      <c r="D1578" s="35" t="s">
        <v>263</v>
      </c>
      <c r="E1578" s="35" t="s">
        <v>1347</v>
      </c>
    </row>
    <row r="1579" spans="1:5" ht="15" x14ac:dyDescent="0.25">
      <c r="A1579" s="35" t="s">
        <v>2871</v>
      </c>
      <c r="B1579" s="35" t="s">
        <v>2872</v>
      </c>
      <c r="C1579" s="36">
        <v>38640</v>
      </c>
      <c r="D1579" s="35" t="s">
        <v>34</v>
      </c>
      <c r="E1579" s="35" t="s">
        <v>2621</v>
      </c>
    </row>
    <row r="1580" spans="1:5" ht="15" x14ac:dyDescent="0.25">
      <c r="A1580" s="35" t="s">
        <v>1664</v>
      </c>
      <c r="B1580" s="35" t="s">
        <v>1665</v>
      </c>
      <c r="C1580" s="36">
        <v>19549</v>
      </c>
      <c r="D1580" s="35" t="s">
        <v>1896</v>
      </c>
      <c r="E1580" s="35" t="s">
        <v>259</v>
      </c>
    </row>
    <row r="1581" spans="1:5" ht="15" x14ac:dyDescent="0.25">
      <c r="A1581" s="35" t="s">
        <v>2230</v>
      </c>
      <c r="B1581" s="35" t="s">
        <v>2231</v>
      </c>
      <c r="C1581" s="36">
        <v>33984</v>
      </c>
      <c r="D1581" s="35" t="s">
        <v>20</v>
      </c>
      <c r="E1581" s="35" t="s">
        <v>2228</v>
      </c>
    </row>
    <row r="1582" spans="1:5" ht="15" x14ac:dyDescent="0.25">
      <c r="A1582" s="35" t="s">
        <v>1153</v>
      </c>
      <c r="B1582" s="35" t="s">
        <v>654</v>
      </c>
      <c r="C1582" s="36">
        <v>35752</v>
      </c>
      <c r="D1582" s="35" t="s">
        <v>20</v>
      </c>
      <c r="E1582" s="35" t="s">
        <v>3682</v>
      </c>
    </row>
    <row r="1583" spans="1:5" ht="15" x14ac:dyDescent="0.25">
      <c r="A1583" s="35" t="s">
        <v>1154</v>
      </c>
      <c r="B1583" s="35" t="s">
        <v>475</v>
      </c>
      <c r="C1583" s="36">
        <v>21363</v>
      </c>
      <c r="D1583" s="35" t="s">
        <v>17</v>
      </c>
      <c r="E1583" s="35" t="s">
        <v>148</v>
      </c>
    </row>
    <row r="1584" spans="1:5" ht="15" x14ac:dyDescent="0.25">
      <c r="A1584" s="35" t="s">
        <v>3637</v>
      </c>
      <c r="B1584" s="35" t="s">
        <v>3638</v>
      </c>
      <c r="C1584" s="36">
        <v>39357</v>
      </c>
      <c r="D1584" s="35" t="s">
        <v>19</v>
      </c>
      <c r="E1584" s="35" t="s">
        <v>3639</v>
      </c>
    </row>
    <row r="1585" spans="1:5" ht="15" x14ac:dyDescent="0.25">
      <c r="A1585" s="35" t="s">
        <v>3568</v>
      </c>
      <c r="B1585" s="35" t="s">
        <v>3569</v>
      </c>
      <c r="C1585" s="36">
        <v>35535</v>
      </c>
      <c r="D1585" s="35" t="s">
        <v>44</v>
      </c>
      <c r="E1585" s="35" t="s">
        <v>30</v>
      </c>
    </row>
    <row r="1586" spans="1:5" ht="15" x14ac:dyDescent="0.25">
      <c r="A1586" s="35" t="s">
        <v>1516</v>
      </c>
      <c r="B1586" s="35" t="s">
        <v>1319</v>
      </c>
      <c r="C1586" s="36">
        <v>38671</v>
      </c>
      <c r="D1586" s="35" t="s">
        <v>3783</v>
      </c>
      <c r="E1586" s="35" t="s">
        <v>3246</v>
      </c>
    </row>
    <row r="1587" spans="1:5" ht="15" x14ac:dyDescent="0.25">
      <c r="A1587" s="35" t="s">
        <v>3989</v>
      </c>
      <c r="B1587" s="35" t="s">
        <v>3990</v>
      </c>
      <c r="C1587" s="36">
        <v>34880</v>
      </c>
      <c r="D1587" s="35" t="s">
        <v>44</v>
      </c>
      <c r="E1587" s="35" t="s">
        <v>641</v>
      </c>
    </row>
    <row r="1588" spans="1:5" ht="15" x14ac:dyDescent="0.25">
      <c r="A1588" s="35" t="s">
        <v>3860</v>
      </c>
      <c r="B1588" s="35" t="s">
        <v>3861</v>
      </c>
      <c r="C1588" s="36">
        <v>39237</v>
      </c>
      <c r="D1588" s="35" t="s">
        <v>37</v>
      </c>
      <c r="E1588" s="35" t="s">
        <v>167</v>
      </c>
    </row>
    <row r="1589" spans="1:5" ht="15" x14ac:dyDescent="0.25">
      <c r="A1589" s="35" t="s">
        <v>1666</v>
      </c>
      <c r="B1589" s="35" t="s">
        <v>1667</v>
      </c>
      <c r="C1589" s="36">
        <v>38607</v>
      </c>
      <c r="D1589" s="35" t="s">
        <v>1528</v>
      </c>
      <c r="E1589" s="35" t="s">
        <v>1330</v>
      </c>
    </row>
    <row r="1590" spans="1:5" ht="15" x14ac:dyDescent="0.25">
      <c r="A1590" s="35" t="s">
        <v>1155</v>
      </c>
      <c r="B1590" s="35" t="s">
        <v>565</v>
      </c>
      <c r="C1590" s="36">
        <v>37118</v>
      </c>
      <c r="D1590" s="35" t="s">
        <v>554</v>
      </c>
      <c r="E1590" s="35" t="s">
        <v>505</v>
      </c>
    </row>
    <row r="1591" spans="1:5" ht="15" x14ac:dyDescent="0.25">
      <c r="A1591" s="35" t="s">
        <v>3220</v>
      </c>
      <c r="B1591" s="35" t="s">
        <v>3221</v>
      </c>
      <c r="C1591" s="36">
        <v>26534</v>
      </c>
      <c r="D1591" s="35" t="s">
        <v>4029</v>
      </c>
      <c r="E1591" s="35" t="s">
        <v>163</v>
      </c>
    </row>
    <row r="1592" spans="1:5" ht="15" x14ac:dyDescent="0.25">
      <c r="A1592" s="35" t="s">
        <v>3057</v>
      </c>
      <c r="B1592" s="35" t="s">
        <v>3058</v>
      </c>
      <c r="C1592" s="35"/>
      <c r="D1592" s="35" t="s">
        <v>44</v>
      </c>
      <c r="E1592" s="35" t="s">
        <v>210</v>
      </c>
    </row>
    <row r="1593" spans="1:5" ht="15" x14ac:dyDescent="0.25">
      <c r="A1593" s="35" t="s">
        <v>3059</v>
      </c>
      <c r="B1593" s="35" t="s">
        <v>3060</v>
      </c>
      <c r="C1593" s="35"/>
      <c r="D1593" s="35" t="s">
        <v>44</v>
      </c>
      <c r="E1593" s="35" t="s">
        <v>210</v>
      </c>
    </row>
    <row r="1594" spans="1:5" ht="15" x14ac:dyDescent="0.25">
      <c r="A1594" s="35" t="s">
        <v>3061</v>
      </c>
      <c r="B1594" s="35" t="s">
        <v>3062</v>
      </c>
      <c r="C1594" s="35"/>
      <c r="D1594" s="35" t="s">
        <v>53</v>
      </c>
      <c r="E1594" s="35" t="s">
        <v>1320</v>
      </c>
    </row>
    <row r="1595" spans="1:5" ht="15" x14ac:dyDescent="0.25">
      <c r="A1595" s="35" t="s">
        <v>4030</v>
      </c>
      <c r="B1595" s="35" t="s">
        <v>4031</v>
      </c>
      <c r="C1595" s="36">
        <v>38571</v>
      </c>
      <c r="D1595" s="35" t="s">
        <v>34</v>
      </c>
      <c r="E1595" s="35" t="s">
        <v>516</v>
      </c>
    </row>
    <row r="1596" spans="1:5" ht="15" x14ac:dyDescent="0.25">
      <c r="A1596" s="35" t="s">
        <v>2456</v>
      </c>
      <c r="B1596" s="35" t="s">
        <v>2457</v>
      </c>
      <c r="C1596" s="36">
        <v>39709</v>
      </c>
      <c r="D1596" s="35" t="s">
        <v>32</v>
      </c>
      <c r="E1596" s="35" t="s">
        <v>536</v>
      </c>
    </row>
    <row r="1597" spans="1:5" ht="15" x14ac:dyDescent="0.25">
      <c r="A1597" s="35" t="s">
        <v>1752</v>
      </c>
      <c r="B1597" s="35" t="s">
        <v>1753</v>
      </c>
      <c r="C1597" s="36">
        <v>27760</v>
      </c>
      <c r="D1597" s="35" t="s">
        <v>20</v>
      </c>
      <c r="E1597" s="35" t="s">
        <v>3063</v>
      </c>
    </row>
    <row r="1598" spans="1:5" ht="15" x14ac:dyDescent="0.25">
      <c r="A1598" s="35" t="s">
        <v>1517</v>
      </c>
      <c r="B1598" s="35" t="s">
        <v>1518</v>
      </c>
      <c r="C1598" s="36">
        <v>37504</v>
      </c>
      <c r="D1598" s="35" t="s">
        <v>2904</v>
      </c>
      <c r="E1598" s="35" t="s">
        <v>769</v>
      </c>
    </row>
    <row r="1599" spans="1:5" ht="15" x14ac:dyDescent="0.25">
      <c r="A1599" s="35" t="s">
        <v>1716</v>
      </c>
      <c r="B1599" s="35" t="s">
        <v>1717</v>
      </c>
      <c r="C1599" s="36">
        <v>36989</v>
      </c>
      <c r="D1599" s="35" t="s">
        <v>17</v>
      </c>
      <c r="E1599" s="35" t="s">
        <v>516</v>
      </c>
    </row>
    <row r="1600" spans="1:5" ht="15" x14ac:dyDescent="0.25">
      <c r="A1600" s="35" t="s">
        <v>1156</v>
      </c>
      <c r="B1600" s="35" t="s">
        <v>744</v>
      </c>
      <c r="C1600" s="36">
        <v>19603</v>
      </c>
      <c r="D1600" s="35" t="s">
        <v>745</v>
      </c>
      <c r="E1600" s="35" t="s">
        <v>156</v>
      </c>
    </row>
    <row r="1601" spans="1:5" ht="15" x14ac:dyDescent="0.25">
      <c r="A1601" s="35" t="s">
        <v>1157</v>
      </c>
      <c r="B1601" s="35" t="s">
        <v>291</v>
      </c>
      <c r="C1601" s="36">
        <v>27579</v>
      </c>
      <c r="D1601" s="35" t="s">
        <v>26</v>
      </c>
      <c r="E1601" s="35" t="s">
        <v>154</v>
      </c>
    </row>
    <row r="1602" spans="1:5" ht="15" x14ac:dyDescent="0.25">
      <c r="A1602" s="35" t="s">
        <v>714</v>
      </c>
      <c r="B1602" s="35" t="s">
        <v>713</v>
      </c>
      <c r="C1602" s="36">
        <v>21260</v>
      </c>
      <c r="D1602" s="35" t="s">
        <v>541</v>
      </c>
      <c r="E1602" s="35" t="s">
        <v>714</v>
      </c>
    </row>
    <row r="1603" spans="1:5" ht="15" x14ac:dyDescent="0.25">
      <c r="A1603" s="35" t="s">
        <v>1158</v>
      </c>
      <c r="B1603" s="35" t="s">
        <v>746</v>
      </c>
      <c r="C1603" s="36">
        <v>19284</v>
      </c>
      <c r="D1603" s="35" t="s">
        <v>354</v>
      </c>
      <c r="E1603" s="35" t="s">
        <v>156</v>
      </c>
    </row>
    <row r="1604" spans="1:5" ht="15" x14ac:dyDescent="0.25">
      <c r="A1604" s="35" t="s">
        <v>1159</v>
      </c>
      <c r="B1604" s="35" t="s">
        <v>316</v>
      </c>
      <c r="C1604" s="36">
        <v>26846</v>
      </c>
      <c r="D1604" s="35" t="s">
        <v>34</v>
      </c>
      <c r="E1604" s="35" t="s">
        <v>160</v>
      </c>
    </row>
    <row r="1605" spans="1:5" ht="15" x14ac:dyDescent="0.25">
      <c r="A1605" s="35" t="s">
        <v>1160</v>
      </c>
      <c r="B1605" s="35" t="s">
        <v>544</v>
      </c>
      <c r="C1605" s="36">
        <v>29860</v>
      </c>
      <c r="D1605" s="35" t="s">
        <v>44</v>
      </c>
      <c r="E1605" s="35" t="s">
        <v>545</v>
      </c>
    </row>
    <row r="1606" spans="1:5" ht="15" x14ac:dyDescent="0.25">
      <c r="A1606" s="35" t="s">
        <v>2458</v>
      </c>
      <c r="B1606" s="35" t="s">
        <v>2459</v>
      </c>
      <c r="C1606" s="36">
        <v>38973</v>
      </c>
      <c r="D1606" s="35" t="s">
        <v>34</v>
      </c>
      <c r="E1606" s="35" t="s">
        <v>813</v>
      </c>
    </row>
    <row r="1607" spans="1:5" ht="15" x14ac:dyDescent="0.25">
      <c r="A1607" s="35" t="s">
        <v>2460</v>
      </c>
      <c r="B1607" s="35" t="s">
        <v>2461</v>
      </c>
      <c r="C1607" s="36">
        <v>38567</v>
      </c>
      <c r="D1607" s="35" t="s">
        <v>34</v>
      </c>
      <c r="E1607" s="35" t="s">
        <v>813</v>
      </c>
    </row>
    <row r="1608" spans="1:5" ht="15" x14ac:dyDescent="0.25">
      <c r="A1608" s="35" t="s">
        <v>1161</v>
      </c>
      <c r="B1608" s="35" t="s">
        <v>406</v>
      </c>
      <c r="C1608" s="36">
        <v>34131</v>
      </c>
      <c r="D1608" s="35" t="s">
        <v>17</v>
      </c>
      <c r="E1608" s="35" t="s">
        <v>154</v>
      </c>
    </row>
    <row r="1609" spans="1:5" ht="15" x14ac:dyDescent="0.25">
      <c r="A1609" s="35" t="s">
        <v>1439</v>
      </c>
      <c r="B1609" s="35" t="s">
        <v>1440</v>
      </c>
      <c r="C1609" s="36">
        <v>38475</v>
      </c>
      <c r="D1609" s="35" t="s">
        <v>175</v>
      </c>
      <c r="E1609" s="35" t="s">
        <v>167</v>
      </c>
    </row>
    <row r="1610" spans="1:5" ht="15" x14ac:dyDescent="0.25">
      <c r="A1610" s="35" t="s">
        <v>1162</v>
      </c>
      <c r="B1610" s="35" t="s">
        <v>494</v>
      </c>
      <c r="C1610" s="36">
        <v>19390</v>
      </c>
      <c r="D1610" s="35" t="s">
        <v>250</v>
      </c>
      <c r="E1610" s="35" t="s">
        <v>57</v>
      </c>
    </row>
    <row r="1611" spans="1:5" ht="15" x14ac:dyDescent="0.25">
      <c r="A1611" s="35" t="s">
        <v>2106</v>
      </c>
      <c r="B1611" s="35" t="s">
        <v>2107</v>
      </c>
      <c r="C1611" s="36">
        <v>37118</v>
      </c>
      <c r="D1611" s="35" t="s">
        <v>17</v>
      </c>
      <c r="E1611" s="35" t="s">
        <v>2015</v>
      </c>
    </row>
    <row r="1612" spans="1:5" ht="15" x14ac:dyDescent="0.25">
      <c r="A1612" s="35" t="s">
        <v>2873</v>
      </c>
      <c r="B1612" s="35" t="s">
        <v>2874</v>
      </c>
      <c r="C1612" s="36">
        <v>34479</v>
      </c>
      <c r="D1612" s="35" t="s">
        <v>554</v>
      </c>
      <c r="E1612" s="35" t="s">
        <v>2621</v>
      </c>
    </row>
    <row r="1613" spans="1:5" ht="15" x14ac:dyDescent="0.25">
      <c r="A1613" s="35" t="s">
        <v>2108</v>
      </c>
      <c r="B1613" s="35" t="s">
        <v>2109</v>
      </c>
      <c r="C1613" s="36">
        <v>35249</v>
      </c>
      <c r="D1613" s="35" t="s">
        <v>32</v>
      </c>
      <c r="E1613" s="35" t="s">
        <v>1885</v>
      </c>
    </row>
    <row r="1614" spans="1:5" ht="15" x14ac:dyDescent="0.25">
      <c r="A1614" s="35" t="s">
        <v>1163</v>
      </c>
      <c r="B1614" s="35" t="s">
        <v>93</v>
      </c>
      <c r="C1614" s="36">
        <v>27147</v>
      </c>
      <c r="D1614" s="35" t="s">
        <v>50</v>
      </c>
      <c r="E1614" s="35" t="s">
        <v>1885</v>
      </c>
    </row>
    <row r="1615" spans="1:5" ht="15" x14ac:dyDescent="0.25">
      <c r="A1615" s="35" t="s">
        <v>2110</v>
      </c>
      <c r="B1615" s="35" t="s">
        <v>2111</v>
      </c>
      <c r="C1615" s="36">
        <v>34255</v>
      </c>
      <c r="D1615" s="35" t="s">
        <v>19</v>
      </c>
      <c r="E1615" s="35" t="s">
        <v>1885</v>
      </c>
    </row>
    <row r="1616" spans="1:5" ht="15" x14ac:dyDescent="0.25">
      <c r="A1616" s="35" t="s">
        <v>2112</v>
      </c>
      <c r="B1616" s="35" t="s">
        <v>2113</v>
      </c>
      <c r="C1616" s="36">
        <v>35820</v>
      </c>
      <c r="D1616" s="35" t="s">
        <v>19</v>
      </c>
      <c r="E1616" s="35" t="s">
        <v>1885</v>
      </c>
    </row>
    <row r="1617" spans="1:5" ht="15" x14ac:dyDescent="0.25">
      <c r="A1617" s="35" t="s">
        <v>18</v>
      </c>
      <c r="B1617" s="35" t="s">
        <v>87</v>
      </c>
      <c r="C1617" s="36">
        <v>19912</v>
      </c>
      <c r="D1617" s="35" t="s">
        <v>3064</v>
      </c>
      <c r="E1617" s="35" t="s">
        <v>1885</v>
      </c>
    </row>
    <row r="1618" spans="1:5" ht="15" x14ac:dyDescent="0.25">
      <c r="A1618" s="35" t="s">
        <v>1325</v>
      </c>
      <c r="B1618" s="35" t="s">
        <v>1326</v>
      </c>
      <c r="C1618" s="36">
        <v>35022</v>
      </c>
      <c r="D1618" s="35" t="s">
        <v>35</v>
      </c>
      <c r="E1618" s="35" t="s">
        <v>1885</v>
      </c>
    </row>
    <row r="1619" spans="1:5" ht="15" x14ac:dyDescent="0.25">
      <c r="A1619" s="35" t="s">
        <v>1164</v>
      </c>
      <c r="B1619" s="35" t="s">
        <v>90</v>
      </c>
      <c r="C1619" s="36">
        <v>26399</v>
      </c>
      <c r="D1619" s="35" t="s">
        <v>105</v>
      </c>
      <c r="E1619" s="35" t="s">
        <v>1885</v>
      </c>
    </row>
    <row r="1620" spans="1:5" ht="15" x14ac:dyDescent="0.25">
      <c r="A1620" s="35" t="s">
        <v>1165</v>
      </c>
      <c r="B1620" s="35" t="s">
        <v>688</v>
      </c>
      <c r="C1620" s="36">
        <v>34543</v>
      </c>
      <c r="D1620" s="35" t="s">
        <v>34</v>
      </c>
      <c r="E1620" s="35" t="s">
        <v>689</v>
      </c>
    </row>
    <row r="1621" spans="1:5" ht="15" x14ac:dyDescent="0.25">
      <c r="A1621" s="35" t="s">
        <v>2114</v>
      </c>
      <c r="B1621" s="35" t="s">
        <v>2115</v>
      </c>
      <c r="C1621" s="36">
        <v>21674</v>
      </c>
      <c r="D1621" s="35" t="s">
        <v>1368</v>
      </c>
      <c r="E1621" s="35" t="s">
        <v>28</v>
      </c>
    </row>
    <row r="1622" spans="1:5" ht="15" x14ac:dyDescent="0.25">
      <c r="A1622" s="35" t="s">
        <v>3621</v>
      </c>
      <c r="B1622" s="35" t="s">
        <v>3622</v>
      </c>
      <c r="C1622" s="36">
        <v>37761</v>
      </c>
      <c r="D1622" s="35" t="s">
        <v>2907</v>
      </c>
      <c r="E1622" s="35" t="s">
        <v>769</v>
      </c>
    </row>
    <row r="1623" spans="1:5" ht="15" x14ac:dyDescent="0.25">
      <c r="A1623" s="35" t="s">
        <v>3153</v>
      </c>
      <c r="B1623" s="35" t="s">
        <v>3154</v>
      </c>
      <c r="C1623" s="36">
        <v>35516</v>
      </c>
      <c r="D1623" s="35" t="s">
        <v>2910</v>
      </c>
      <c r="E1623" s="35" t="s">
        <v>264</v>
      </c>
    </row>
    <row r="1624" spans="1:5" ht="15" x14ac:dyDescent="0.25">
      <c r="A1624" s="35" t="s">
        <v>2875</v>
      </c>
      <c r="B1624" s="35" t="s">
        <v>2876</v>
      </c>
      <c r="C1624" s="36">
        <v>37081</v>
      </c>
      <c r="D1624" s="35" t="s">
        <v>29</v>
      </c>
      <c r="E1624" s="35" t="s">
        <v>3682</v>
      </c>
    </row>
    <row r="1625" spans="1:5" ht="15" x14ac:dyDescent="0.25">
      <c r="A1625" s="35" t="s">
        <v>1441</v>
      </c>
      <c r="B1625" s="35" t="s">
        <v>653</v>
      </c>
      <c r="C1625" s="36">
        <v>36396</v>
      </c>
      <c r="D1625" s="35" t="s">
        <v>53</v>
      </c>
      <c r="E1625" s="35" t="s">
        <v>3682</v>
      </c>
    </row>
    <row r="1626" spans="1:5" ht="15" x14ac:dyDescent="0.25">
      <c r="A1626" s="35" t="s">
        <v>3784</v>
      </c>
      <c r="B1626" s="35" t="s">
        <v>3785</v>
      </c>
      <c r="C1626" s="36">
        <v>38506</v>
      </c>
      <c r="D1626" s="35" t="s">
        <v>25</v>
      </c>
      <c r="E1626" s="35" t="s">
        <v>3781</v>
      </c>
    </row>
    <row r="1627" spans="1:5" ht="15" x14ac:dyDescent="0.25">
      <c r="A1627" s="35" t="s">
        <v>3466</v>
      </c>
      <c r="B1627" s="35" t="s">
        <v>3467</v>
      </c>
      <c r="C1627" s="36">
        <v>35865</v>
      </c>
      <c r="D1627" s="35" t="s">
        <v>24</v>
      </c>
      <c r="E1627" s="35" t="s">
        <v>573</v>
      </c>
    </row>
    <row r="1628" spans="1:5" ht="15" x14ac:dyDescent="0.25">
      <c r="A1628" s="35" t="s">
        <v>198</v>
      </c>
      <c r="B1628" s="35" t="s">
        <v>361</v>
      </c>
      <c r="C1628" s="35"/>
      <c r="D1628" s="35" t="s">
        <v>1979</v>
      </c>
      <c r="E1628" s="35" t="s">
        <v>3695</v>
      </c>
    </row>
    <row r="1629" spans="1:5" ht="15" x14ac:dyDescent="0.25">
      <c r="A1629" s="35" t="s">
        <v>1166</v>
      </c>
      <c r="B1629" s="35" t="s">
        <v>360</v>
      </c>
      <c r="C1629" s="35"/>
      <c r="D1629" s="35" t="s">
        <v>1980</v>
      </c>
      <c r="E1629" s="35" t="s">
        <v>3695</v>
      </c>
    </row>
    <row r="1630" spans="1:5" ht="15" x14ac:dyDescent="0.25">
      <c r="A1630" s="35" t="s">
        <v>1812</v>
      </c>
      <c r="B1630" s="35" t="s">
        <v>1813</v>
      </c>
      <c r="C1630" s="36">
        <v>40232</v>
      </c>
      <c r="D1630" s="35" t="s">
        <v>34</v>
      </c>
      <c r="E1630" s="35" t="s">
        <v>1885</v>
      </c>
    </row>
    <row r="1631" spans="1:5" ht="15" x14ac:dyDescent="0.25">
      <c r="A1631" s="35" t="s">
        <v>1167</v>
      </c>
      <c r="B1631" s="35" t="s">
        <v>647</v>
      </c>
      <c r="C1631" s="36">
        <v>22139</v>
      </c>
      <c r="D1631" s="35" t="s">
        <v>20</v>
      </c>
      <c r="E1631" s="35" t="s">
        <v>471</v>
      </c>
    </row>
    <row r="1632" spans="1:5" ht="15" x14ac:dyDescent="0.25">
      <c r="A1632" s="35" t="s">
        <v>1168</v>
      </c>
      <c r="B1632" s="35" t="s">
        <v>279</v>
      </c>
      <c r="C1632" s="35"/>
      <c r="D1632" s="35" t="s">
        <v>20</v>
      </c>
      <c r="E1632" s="35" t="s">
        <v>154</v>
      </c>
    </row>
    <row r="1633" spans="1:5" ht="16.5" customHeight="1" x14ac:dyDescent="0.25">
      <c r="A1633" s="35" t="s">
        <v>1273</v>
      </c>
      <c r="B1633" s="35" t="s">
        <v>1274</v>
      </c>
      <c r="C1633" s="36">
        <v>35825</v>
      </c>
      <c r="D1633" s="35" t="s">
        <v>2960</v>
      </c>
      <c r="E1633" s="35" t="s">
        <v>144</v>
      </c>
    </row>
    <row r="1634" spans="1:5" ht="15.75" customHeight="1" x14ac:dyDescent="0.25">
      <c r="A1634" s="35" t="s">
        <v>2098</v>
      </c>
      <c r="B1634" s="35" t="s">
        <v>2116</v>
      </c>
      <c r="C1634" s="36">
        <v>24400</v>
      </c>
      <c r="D1634" s="35" t="s">
        <v>20</v>
      </c>
      <c r="E1634" s="35" t="s">
        <v>2098</v>
      </c>
    </row>
    <row r="1635" spans="1:5" ht="17.25" customHeight="1" x14ac:dyDescent="0.25">
      <c r="A1635" s="35" t="s">
        <v>3991</v>
      </c>
      <c r="B1635" s="35" t="s">
        <v>2780</v>
      </c>
      <c r="C1635" s="36">
        <v>39714</v>
      </c>
      <c r="D1635" s="35" t="s">
        <v>2890</v>
      </c>
      <c r="E1635" s="35" t="s">
        <v>769</v>
      </c>
    </row>
    <row r="1636" spans="1:5" ht="16.5" customHeight="1" x14ac:dyDescent="0.25">
      <c r="A1636" s="35" t="s">
        <v>1169</v>
      </c>
      <c r="B1636" s="35" t="s">
        <v>590</v>
      </c>
      <c r="C1636" s="36">
        <v>31509</v>
      </c>
      <c r="D1636" s="35" t="s">
        <v>20</v>
      </c>
      <c r="E1636" s="35" t="s">
        <v>591</v>
      </c>
    </row>
    <row r="1637" spans="1:5" ht="15" x14ac:dyDescent="0.25">
      <c r="A1637" s="35" t="s">
        <v>1668</v>
      </c>
      <c r="B1637" s="35" t="s">
        <v>1669</v>
      </c>
      <c r="C1637" s="36">
        <v>17584</v>
      </c>
      <c r="D1637" s="35" t="s">
        <v>1981</v>
      </c>
      <c r="E1637" s="35" t="s">
        <v>2117</v>
      </c>
    </row>
    <row r="1638" spans="1:5" ht="15" x14ac:dyDescent="0.25">
      <c r="A1638" s="35" t="s">
        <v>1842</v>
      </c>
      <c r="B1638" s="35" t="s">
        <v>1843</v>
      </c>
      <c r="C1638" s="36">
        <v>38175</v>
      </c>
      <c r="D1638" s="35" t="s">
        <v>21</v>
      </c>
      <c r="E1638" s="35" t="s">
        <v>1820</v>
      </c>
    </row>
    <row r="1639" spans="1:5" ht="16.5" customHeight="1" x14ac:dyDescent="0.25">
      <c r="A1639" s="35" t="s">
        <v>1670</v>
      </c>
      <c r="B1639" s="35" t="s">
        <v>1671</v>
      </c>
      <c r="C1639" s="36">
        <v>37435</v>
      </c>
      <c r="D1639" s="35" t="s">
        <v>1528</v>
      </c>
      <c r="E1639" s="35" t="s">
        <v>1330</v>
      </c>
    </row>
    <row r="1640" spans="1:5" ht="15" x14ac:dyDescent="0.25">
      <c r="A1640" s="35" t="s">
        <v>3318</v>
      </c>
      <c r="B1640" s="35" t="s">
        <v>3319</v>
      </c>
      <c r="C1640" s="36">
        <v>36901</v>
      </c>
      <c r="D1640" s="35" t="s">
        <v>19</v>
      </c>
      <c r="E1640" s="35" t="s">
        <v>3283</v>
      </c>
    </row>
    <row r="1641" spans="1:5" ht="15" x14ac:dyDescent="0.25">
      <c r="A1641" s="35" t="s">
        <v>2118</v>
      </c>
      <c r="B1641" s="35" t="s">
        <v>2119</v>
      </c>
      <c r="C1641" s="35"/>
      <c r="D1641" s="35" t="s">
        <v>2395</v>
      </c>
      <c r="E1641" s="35" t="s">
        <v>1885</v>
      </c>
    </row>
    <row r="1642" spans="1:5" ht="15" x14ac:dyDescent="0.25">
      <c r="A1642" s="35" t="s">
        <v>2120</v>
      </c>
      <c r="B1642" s="35" t="s">
        <v>2121</v>
      </c>
      <c r="C1642" s="36">
        <v>32953</v>
      </c>
      <c r="D1642" s="35" t="s">
        <v>1368</v>
      </c>
      <c r="E1642" s="35" t="s">
        <v>1885</v>
      </c>
    </row>
    <row r="1643" spans="1:5" ht="15" x14ac:dyDescent="0.25">
      <c r="A1643" s="35" t="s">
        <v>2122</v>
      </c>
      <c r="B1643" s="35" t="s">
        <v>2123</v>
      </c>
      <c r="C1643" s="36">
        <v>34196</v>
      </c>
      <c r="D1643" s="35" t="s">
        <v>1368</v>
      </c>
      <c r="E1643" s="35" t="s">
        <v>1885</v>
      </c>
    </row>
    <row r="1644" spans="1:5" ht="15" x14ac:dyDescent="0.25">
      <c r="A1644" s="35" t="s">
        <v>731</v>
      </c>
      <c r="B1644" s="35" t="s">
        <v>730</v>
      </c>
      <c r="C1644" s="35"/>
      <c r="D1644" s="35" t="s">
        <v>20</v>
      </c>
      <c r="E1644" s="35" t="s">
        <v>731</v>
      </c>
    </row>
    <row r="1645" spans="1:5" ht="15" x14ac:dyDescent="0.25">
      <c r="A1645" s="35" t="s">
        <v>1170</v>
      </c>
      <c r="B1645" s="35" t="s">
        <v>709</v>
      </c>
      <c r="C1645" s="36">
        <v>20039</v>
      </c>
      <c r="D1645" s="35" t="s">
        <v>20</v>
      </c>
      <c r="E1645" s="35" t="s">
        <v>710</v>
      </c>
    </row>
    <row r="1646" spans="1:5" ht="15" x14ac:dyDescent="0.25">
      <c r="A1646" s="35" t="s">
        <v>3992</v>
      </c>
      <c r="B1646" s="35" t="s">
        <v>3993</v>
      </c>
      <c r="C1646" s="36">
        <v>35075</v>
      </c>
      <c r="D1646" s="35" t="s">
        <v>44</v>
      </c>
      <c r="E1646" s="35" t="s">
        <v>641</v>
      </c>
    </row>
    <row r="1647" spans="1:5" ht="15" x14ac:dyDescent="0.25">
      <c r="A1647" s="35" t="s">
        <v>1442</v>
      </c>
      <c r="B1647" s="35" t="s">
        <v>1443</v>
      </c>
      <c r="C1647" s="36">
        <v>25073</v>
      </c>
      <c r="D1647" s="35" t="s">
        <v>20</v>
      </c>
      <c r="E1647" s="35" t="s">
        <v>196</v>
      </c>
    </row>
    <row r="1648" spans="1:5" ht="15" x14ac:dyDescent="0.25">
      <c r="A1648" s="35" t="s">
        <v>1444</v>
      </c>
      <c r="B1648" s="35" t="s">
        <v>1445</v>
      </c>
      <c r="C1648" s="36">
        <v>36102</v>
      </c>
      <c r="D1648" s="35" t="s">
        <v>235</v>
      </c>
      <c r="E1648" s="35" t="s">
        <v>196</v>
      </c>
    </row>
    <row r="1649" spans="1:5" ht="15" x14ac:dyDescent="0.25">
      <c r="A1649" s="35" t="s">
        <v>1171</v>
      </c>
      <c r="B1649" s="35" t="s">
        <v>281</v>
      </c>
      <c r="C1649" s="35"/>
      <c r="D1649" s="35" t="s">
        <v>79</v>
      </c>
      <c r="E1649" s="35" t="s">
        <v>144</v>
      </c>
    </row>
    <row r="1650" spans="1:5" ht="15" x14ac:dyDescent="0.25">
      <c r="A1650" s="35" t="s">
        <v>210</v>
      </c>
      <c r="B1650" s="35" t="s">
        <v>479</v>
      </c>
      <c r="C1650" s="36">
        <v>21745</v>
      </c>
      <c r="D1650" s="35" t="s">
        <v>3723</v>
      </c>
      <c r="E1650" s="35" t="s">
        <v>144</v>
      </c>
    </row>
    <row r="1651" spans="1:5" ht="15" x14ac:dyDescent="0.25">
      <c r="A1651" s="35" t="s">
        <v>2339</v>
      </c>
      <c r="B1651" s="35" t="s">
        <v>2340</v>
      </c>
      <c r="C1651" s="35"/>
      <c r="D1651" s="35" t="s">
        <v>32</v>
      </c>
      <c r="E1651" s="35" t="s">
        <v>1115</v>
      </c>
    </row>
    <row r="1652" spans="1:5" ht="15" x14ac:dyDescent="0.25">
      <c r="A1652" s="35" t="s">
        <v>3065</v>
      </c>
      <c r="B1652" s="35" t="s">
        <v>3066</v>
      </c>
      <c r="C1652" s="35"/>
      <c r="D1652" s="35" t="s">
        <v>1359</v>
      </c>
      <c r="E1652" s="35" t="s">
        <v>1320</v>
      </c>
    </row>
    <row r="1653" spans="1:5" ht="15" x14ac:dyDescent="0.25">
      <c r="A1653" s="35" t="s">
        <v>2877</v>
      </c>
      <c r="B1653" s="35" t="s">
        <v>2878</v>
      </c>
      <c r="C1653" s="36">
        <v>38533</v>
      </c>
      <c r="D1653" s="35" t="s">
        <v>34</v>
      </c>
      <c r="E1653" s="35" t="s">
        <v>2603</v>
      </c>
    </row>
    <row r="1654" spans="1:5" ht="15" x14ac:dyDescent="0.25">
      <c r="A1654" s="35" t="s">
        <v>1172</v>
      </c>
      <c r="B1654" s="35" t="s">
        <v>663</v>
      </c>
      <c r="C1654" s="36">
        <v>25693</v>
      </c>
      <c r="D1654" s="35" t="s">
        <v>20</v>
      </c>
      <c r="E1654" s="35" t="s">
        <v>636</v>
      </c>
    </row>
    <row r="1655" spans="1:5" ht="15" x14ac:dyDescent="0.25">
      <c r="A1655" s="35" t="s">
        <v>3155</v>
      </c>
      <c r="B1655" s="35" t="s">
        <v>3156</v>
      </c>
      <c r="C1655" s="36">
        <v>37370</v>
      </c>
      <c r="D1655" s="35" t="s">
        <v>35</v>
      </c>
      <c r="E1655" s="35" t="s">
        <v>269</v>
      </c>
    </row>
    <row r="1656" spans="1:5" ht="15" x14ac:dyDescent="0.25">
      <c r="A1656" s="35" t="s">
        <v>1173</v>
      </c>
      <c r="B1656" s="35" t="s">
        <v>480</v>
      </c>
      <c r="C1656" s="35"/>
      <c r="D1656" s="35" t="s">
        <v>481</v>
      </c>
      <c r="E1656" s="35" t="s">
        <v>160</v>
      </c>
    </row>
    <row r="1657" spans="1:5" ht="15" x14ac:dyDescent="0.25">
      <c r="A1657" s="35" t="s">
        <v>1174</v>
      </c>
      <c r="B1657" s="35" t="s">
        <v>483</v>
      </c>
      <c r="C1657" s="35"/>
      <c r="D1657" s="35" t="s">
        <v>20</v>
      </c>
      <c r="E1657" s="35" t="s">
        <v>160</v>
      </c>
    </row>
    <row r="1658" spans="1:5" ht="15" x14ac:dyDescent="0.25">
      <c r="A1658" s="35" t="s">
        <v>1174</v>
      </c>
      <c r="B1658" s="35" t="s">
        <v>319</v>
      </c>
      <c r="C1658" s="36">
        <v>31594</v>
      </c>
      <c r="D1658" s="35" t="s">
        <v>17</v>
      </c>
      <c r="E1658" s="35" t="s">
        <v>156</v>
      </c>
    </row>
    <row r="1659" spans="1:5" ht="15" x14ac:dyDescent="0.25">
      <c r="A1659" s="35" t="s">
        <v>1175</v>
      </c>
      <c r="B1659" s="35" t="s">
        <v>482</v>
      </c>
      <c r="C1659" s="35"/>
      <c r="D1659" s="35" t="s">
        <v>20</v>
      </c>
      <c r="E1659" s="35" t="s">
        <v>160</v>
      </c>
    </row>
    <row r="1660" spans="1:5" ht="15" x14ac:dyDescent="0.25">
      <c r="A1660" s="35" t="s">
        <v>3692</v>
      </c>
      <c r="B1660" s="35" t="s">
        <v>3693</v>
      </c>
      <c r="C1660" s="36">
        <v>37919</v>
      </c>
      <c r="D1660" s="35" t="s">
        <v>21</v>
      </c>
      <c r="E1660" s="35" t="s">
        <v>1820</v>
      </c>
    </row>
    <row r="1661" spans="1:5" ht="15" x14ac:dyDescent="0.25">
      <c r="A1661" s="35" t="s">
        <v>2879</v>
      </c>
      <c r="B1661" s="35" t="s">
        <v>2880</v>
      </c>
      <c r="C1661" s="36">
        <v>38049</v>
      </c>
      <c r="D1661" s="35" t="s">
        <v>32</v>
      </c>
      <c r="E1661" s="35" t="s">
        <v>2621</v>
      </c>
    </row>
    <row r="1662" spans="1:5" ht="15" x14ac:dyDescent="0.25">
      <c r="A1662" s="35" t="s">
        <v>2602</v>
      </c>
      <c r="B1662" s="35" t="s">
        <v>2881</v>
      </c>
      <c r="C1662" s="36">
        <v>31965</v>
      </c>
      <c r="D1662" s="35" t="s">
        <v>19</v>
      </c>
      <c r="E1662" s="35" t="s">
        <v>2603</v>
      </c>
    </row>
    <row r="1663" spans="1:5" ht="15" x14ac:dyDescent="0.25">
      <c r="A1663" s="35" t="s">
        <v>3468</v>
      </c>
      <c r="B1663" s="35" t="s">
        <v>3469</v>
      </c>
      <c r="C1663" s="36">
        <v>39315</v>
      </c>
      <c r="D1663" s="35" t="s">
        <v>3771</v>
      </c>
      <c r="E1663" s="35" t="s">
        <v>260</v>
      </c>
    </row>
    <row r="1664" spans="1:5" ht="15" x14ac:dyDescent="0.25">
      <c r="A1664" s="35" t="s">
        <v>1176</v>
      </c>
      <c r="B1664" s="35" t="s">
        <v>602</v>
      </c>
      <c r="C1664" s="36">
        <v>33295</v>
      </c>
      <c r="D1664" s="35" t="s">
        <v>19</v>
      </c>
      <c r="E1664" s="35" t="s">
        <v>603</v>
      </c>
    </row>
    <row r="1665" spans="1:5" ht="15" x14ac:dyDescent="0.25">
      <c r="A1665" s="35" t="s">
        <v>1177</v>
      </c>
      <c r="B1665" s="35" t="s">
        <v>484</v>
      </c>
      <c r="C1665" s="35"/>
      <c r="D1665" s="35" t="s">
        <v>1982</v>
      </c>
      <c r="E1665" s="35" t="s">
        <v>1166</v>
      </c>
    </row>
    <row r="1666" spans="1:5" ht="15" x14ac:dyDescent="0.25">
      <c r="A1666" s="35" t="s">
        <v>3994</v>
      </c>
      <c r="B1666" s="35" t="s">
        <v>3995</v>
      </c>
      <c r="C1666" s="36">
        <v>34759</v>
      </c>
      <c r="D1666" s="35" t="s">
        <v>44</v>
      </c>
      <c r="E1666" s="35" t="s">
        <v>641</v>
      </c>
    </row>
    <row r="1667" spans="1:5" ht="15" x14ac:dyDescent="0.25">
      <c r="A1667" s="35" t="s">
        <v>1754</v>
      </c>
      <c r="B1667" s="35" t="s">
        <v>1755</v>
      </c>
      <c r="C1667" s="36">
        <v>38248</v>
      </c>
      <c r="D1667" s="35" t="s">
        <v>29</v>
      </c>
      <c r="E1667" s="35" t="s">
        <v>3682</v>
      </c>
    </row>
    <row r="1668" spans="1:5" ht="15" x14ac:dyDescent="0.25">
      <c r="A1668" s="35" t="s">
        <v>3892</v>
      </c>
      <c r="B1668" s="35" t="s">
        <v>3893</v>
      </c>
      <c r="C1668" s="36">
        <v>39013</v>
      </c>
      <c r="D1668" s="35" t="s">
        <v>44</v>
      </c>
      <c r="E1668" s="35" t="s">
        <v>215</v>
      </c>
    </row>
    <row r="1669" spans="1:5" ht="15" x14ac:dyDescent="0.25">
      <c r="A1669" s="35" t="s">
        <v>215</v>
      </c>
      <c r="B1669" s="35" t="s">
        <v>411</v>
      </c>
      <c r="C1669" s="36">
        <v>26499</v>
      </c>
      <c r="D1669" s="35" t="s">
        <v>67</v>
      </c>
      <c r="E1669" s="35" t="s">
        <v>215</v>
      </c>
    </row>
    <row r="1670" spans="1:5" ht="15" x14ac:dyDescent="0.25">
      <c r="A1670" s="35" t="s">
        <v>3894</v>
      </c>
      <c r="B1670" s="35" t="s">
        <v>3895</v>
      </c>
      <c r="C1670" s="36">
        <v>40196</v>
      </c>
      <c r="D1670" s="35" t="s">
        <v>44</v>
      </c>
      <c r="E1670" s="35" t="s">
        <v>215</v>
      </c>
    </row>
    <row r="1671" spans="1:5" ht="15" x14ac:dyDescent="0.25">
      <c r="A1671" s="35" t="s">
        <v>1672</v>
      </c>
      <c r="B1671" s="35" t="s">
        <v>1673</v>
      </c>
      <c r="C1671" s="36">
        <v>37374</v>
      </c>
      <c r="D1671" s="35" t="s">
        <v>3727</v>
      </c>
      <c r="E1671" s="35" t="s">
        <v>269</v>
      </c>
    </row>
    <row r="1672" spans="1:5" ht="15" x14ac:dyDescent="0.25">
      <c r="A1672" s="35" t="s">
        <v>3067</v>
      </c>
      <c r="B1672" s="35" t="s">
        <v>3068</v>
      </c>
      <c r="C1672" s="36">
        <v>36929</v>
      </c>
      <c r="D1672" s="35" t="s">
        <v>32</v>
      </c>
      <c r="E1672" s="35" t="s">
        <v>641</v>
      </c>
    </row>
    <row r="1673" spans="1:5" ht="15" x14ac:dyDescent="0.25">
      <c r="A1673" s="35" t="s">
        <v>1178</v>
      </c>
      <c r="B1673" s="35" t="s">
        <v>288</v>
      </c>
      <c r="C1673" s="35"/>
      <c r="D1673" s="35" t="s">
        <v>17</v>
      </c>
      <c r="E1673" s="35" t="s">
        <v>146</v>
      </c>
    </row>
    <row r="1674" spans="1:5" ht="15" x14ac:dyDescent="0.25">
      <c r="A1674" s="35" t="s">
        <v>1179</v>
      </c>
      <c r="B1674" s="35" t="s">
        <v>703</v>
      </c>
      <c r="C1674" s="35"/>
      <c r="D1674" s="35" t="s">
        <v>20</v>
      </c>
      <c r="E1674" s="35" t="s">
        <v>704</v>
      </c>
    </row>
    <row r="1675" spans="1:5" ht="15" x14ac:dyDescent="0.25">
      <c r="A1675" s="35" t="s">
        <v>1180</v>
      </c>
      <c r="B1675" s="35" t="s">
        <v>191</v>
      </c>
      <c r="C1675" s="36">
        <v>16132</v>
      </c>
      <c r="D1675" s="35" t="s">
        <v>192</v>
      </c>
      <c r="E1675" s="35" t="s">
        <v>180</v>
      </c>
    </row>
    <row r="1676" spans="1:5" ht="15" x14ac:dyDescent="0.25">
      <c r="A1676" s="35" t="s">
        <v>1181</v>
      </c>
      <c r="B1676" s="35" t="s">
        <v>691</v>
      </c>
      <c r="C1676" s="36">
        <v>31496</v>
      </c>
      <c r="D1676" s="35" t="s">
        <v>20</v>
      </c>
      <c r="E1676" s="35" t="s">
        <v>636</v>
      </c>
    </row>
    <row r="1677" spans="1:5" ht="15" x14ac:dyDescent="0.25">
      <c r="A1677" s="35" t="s">
        <v>1182</v>
      </c>
      <c r="B1677" s="35" t="s">
        <v>182</v>
      </c>
      <c r="C1677" s="36">
        <v>23358</v>
      </c>
      <c r="D1677" s="35" t="s">
        <v>17</v>
      </c>
      <c r="E1677" s="35" t="s">
        <v>148</v>
      </c>
    </row>
    <row r="1678" spans="1:5" ht="15" x14ac:dyDescent="0.25">
      <c r="A1678" s="35" t="s">
        <v>2396</v>
      </c>
      <c r="B1678" s="35" t="s">
        <v>2397</v>
      </c>
      <c r="C1678" s="36">
        <v>38374</v>
      </c>
      <c r="D1678" s="35" t="s">
        <v>34</v>
      </c>
      <c r="E1678" s="35" t="s">
        <v>1330</v>
      </c>
    </row>
    <row r="1679" spans="1:5" ht="15" x14ac:dyDescent="0.25">
      <c r="A1679" s="35" t="s">
        <v>2341</v>
      </c>
      <c r="B1679" s="35" t="s">
        <v>2342</v>
      </c>
      <c r="C1679" s="36">
        <v>38353</v>
      </c>
      <c r="D1679" s="35" t="s">
        <v>32</v>
      </c>
      <c r="E1679" s="35" t="s">
        <v>1820</v>
      </c>
    </row>
    <row r="1680" spans="1:5" ht="15" x14ac:dyDescent="0.25">
      <c r="A1680" s="35" t="s">
        <v>1674</v>
      </c>
      <c r="B1680" s="35" t="s">
        <v>1675</v>
      </c>
      <c r="C1680" s="36">
        <v>21636</v>
      </c>
      <c r="D1680" s="35" t="s">
        <v>20</v>
      </c>
      <c r="E1680" s="35" t="s">
        <v>1330</v>
      </c>
    </row>
    <row r="1681" spans="1:5" ht="15" x14ac:dyDescent="0.25">
      <c r="A1681" s="35" t="s">
        <v>2343</v>
      </c>
      <c r="B1681" s="35" t="s">
        <v>2344</v>
      </c>
      <c r="C1681" s="36">
        <v>39448</v>
      </c>
      <c r="D1681" s="35" t="s">
        <v>34</v>
      </c>
      <c r="E1681" s="35" t="s">
        <v>1820</v>
      </c>
    </row>
    <row r="1682" spans="1:5" ht="15" x14ac:dyDescent="0.25">
      <c r="A1682" s="35" t="s">
        <v>1882</v>
      </c>
      <c r="B1682" s="35" t="s">
        <v>3831</v>
      </c>
      <c r="C1682" s="36">
        <v>23232</v>
      </c>
      <c r="D1682" s="35" t="s">
        <v>2909</v>
      </c>
      <c r="E1682" s="35" t="s">
        <v>957</v>
      </c>
    </row>
    <row r="1683" spans="1:5" ht="15" x14ac:dyDescent="0.25">
      <c r="A1683" s="35" t="s">
        <v>1183</v>
      </c>
      <c r="B1683" s="35" t="s">
        <v>513</v>
      </c>
      <c r="C1683" s="36">
        <v>35639</v>
      </c>
      <c r="D1683" s="35" t="s">
        <v>20</v>
      </c>
      <c r="E1683" s="35" t="s">
        <v>508</v>
      </c>
    </row>
    <row r="1684" spans="1:5" ht="15" x14ac:dyDescent="0.25">
      <c r="A1684" s="35" t="s">
        <v>2124</v>
      </c>
      <c r="B1684" s="35" t="s">
        <v>2125</v>
      </c>
      <c r="C1684" s="36">
        <v>17168</v>
      </c>
      <c r="D1684" s="35" t="s">
        <v>33</v>
      </c>
      <c r="E1684" s="35" t="s">
        <v>2126</v>
      </c>
    </row>
    <row r="1685" spans="1:5" ht="15" x14ac:dyDescent="0.25">
      <c r="A1685" s="35" t="s">
        <v>2269</v>
      </c>
      <c r="B1685" s="35" t="s">
        <v>2270</v>
      </c>
      <c r="C1685" s="35"/>
      <c r="D1685" s="35" t="s">
        <v>2724</v>
      </c>
      <c r="E1685" s="35" t="s">
        <v>1320</v>
      </c>
    </row>
    <row r="1686" spans="1:5" ht="15" x14ac:dyDescent="0.25">
      <c r="A1686" s="35" t="s">
        <v>3069</v>
      </c>
      <c r="B1686" s="35" t="s">
        <v>2271</v>
      </c>
      <c r="C1686" s="35"/>
      <c r="D1686" s="35" t="s">
        <v>29</v>
      </c>
      <c r="E1686" s="35" t="s">
        <v>1320</v>
      </c>
    </row>
    <row r="1687" spans="1:5" ht="15" x14ac:dyDescent="0.25">
      <c r="A1687" s="35" t="s">
        <v>3070</v>
      </c>
      <c r="B1687" s="35" t="s">
        <v>3071</v>
      </c>
      <c r="C1687" s="36">
        <v>29740</v>
      </c>
      <c r="D1687" s="35" t="s">
        <v>20</v>
      </c>
      <c r="E1687" s="35" t="s">
        <v>2979</v>
      </c>
    </row>
    <row r="1688" spans="1:5" ht="15" x14ac:dyDescent="0.25">
      <c r="A1688" s="35" t="s">
        <v>2127</v>
      </c>
      <c r="B1688" s="35" t="s">
        <v>2128</v>
      </c>
      <c r="C1688" s="36">
        <v>36503</v>
      </c>
      <c r="D1688" s="35" t="s">
        <v>2989</v>
      </c>
      <c r="E1688" s="35" t="s">
        <v>1885</v>
      </c>
    </row>
    <row r="1689" spans="1:5" ht="15" x14ac:dyDescent="0.25">
      <c r="A1689" s="35" t="s">
        <v>2129</v>
      </c>
      <c r="B1689" s="35" t="s">
        <v>2130</v>
      </c>
      <c r="C1689" s="36">
        <v>38008</v>
      </c>
      <c r="D1689" s="35" t="s">
        <v>1368</v>
      </c>
      <c r="E1689" s="35" t="s">
        <v>1885</v>
      </c>
    </row>
    <row r="1690" spans="1:5" ht="15" x14ac:dyDescent="0.25">
      <c r="A1690" s="35" t="s">
        <v>218</v>
      </c>
      <c r="B1690" s="35" t="s">
        <v>307</v>
      </c>
      <c r="C1690" s="36">
        <v>19937</v>
      </c>
      <c r="D1690" s="35" t="s">
        <v>20</v>
      </c>
      <c r="E1690" s="35" t="s">
        <v>218</v>
      </c>
    </row>
    <row r="1691" spans="1:5" ht="15" x14ac:dyDescent="0.25">
      <c r="A1691" s="35" t="s">
        <v>1983</v>
      </c>
      <c r="B1691" s="35" t="s">
        <v>1984</v>
      </c>
      <c r="C1691" s="36">
        <v>37985</v>
      </c>
      <c r="D1691" s="35" t="s">
        <v>2889</v>
      </c>
      <c r="E1691" s="35" t="s">
        <v>769</v>
      </c>
    </row>
    <row r="1692" spans="1:5" ht="15" x14ac:dyDescent="0.25">
      <c r="A1692" s="35" t="s">
        <v>1184</v>
      </c>
      <c r="B1692" s="35" t="s">
        <v>466</v>
      </c>
      <c r="C1692" s="36">
        <v>19958</v>
      </c>
      <c r="D1692" s="35" t="s">
        <v>562</v>
      </c>
      <c r="E1692" s="35" t="s">
        <v>196</v>
      </c>
    </row>
    <row r="1693" spans="1:5" ht="15" x14ac:dyDescent="0.25">
      <c r="A1693" s="35" t="s">
        <v>2970</v>
      </c>
      <c r="B1693" s="35" t="s">
        <v>1883</v>
      </c>
      <c r="C1693" s="36">
        <v>27610</v>
      </c>
      <c r="D1693" s="35" t="s">
        <v>20</v>
      </c>
      <c r="E1693" s="35" t="s">
        <v>789</v>
      </c>
    </row>
    <row r="1694" spans="1:5" ht="15" x14ac:dyDescent="0.25">
      <c r="A1694" s="35" t="s">
        <v>3470</v>
      </c>
      <c r="B1694" s="35" t="s">
        <v>3471</v>
      </c>
      <c r="C1694" s="36">
        <v>34537</v>
      </c>
      <c r="D1694" s="35" t="s">
        <v>3719</v>
      </c>
      <c r="E1694" s="35" t="s">
        <v>2470</v>
      </c>
    </row>
    <row r="1695" spans="1:5" ht="15" x14ac:dyDescent="0.25">
      <c r="A1695" s="35" t="s">
        <v>1185</v>
      </c>
      <c r="B1695" s="35" t="s">
        <v>344</v>
      </c>
      <c r="C1695" s="36">
        <v>32626</v>
      </c>
      <c r="D1695" s="35" t="s">
        <v>1915</v>
      </c>
      <c r="E1695" s="35" t="s">
        <v>345</v>
      </c>
    </row>
    <row r="1696" spans="1:5" ht="15" x14ac:dyDescent="0.25">
      <c r="A1696" s="35" t="s">
        <v>1186</v>
      </c>
      <c r="B1696" s="35" t="s">
        <v>346</v>
      </c>
      <c r="C1696" s="36">
        <v>33113</v>
      </c>
      <c r="D1696" s="35" t="s">
        <v>1985</v>
      </c>
      <c r="E1696" s="35" t="s">
        <v>345</v>
      </c>
    </row>
    <row r="1697" spans="1:5" ht="15" x14ac:dyDescent="0.25">
      <c r="A1697" s="35" t="s">
        <v>3242</v>
      </c>
      <c r="B1697" s="35" t="s">
        <v>3243</v>
      </c>
      <c r="C1697" s="36">
        <v>28332</v>
      </c>
      <c r="D1697" s="35" t="s">
        <v>1914</v>
      </c>
      <c r="E1697" s="35" t="s">
        <v>215</v>
      </c>
    </row>
    <row r="1698" spans="1:5" ht="15" x14ac:dyDescent="0.25">
      <c r="A1698" s="35" t="s">
        <v>1187</v>
      </c>
      <c r="B1698" s="35" t="s">
        <v>230</v>
      </c>
      <c r="C1698" s="36">
        <v>37853</v>
      </c>
      <c r="D1698" s="35" t="s">
        <v>29</v>
      </c>
      <c r="E1698" s="35" t="s">
        <v>144</v>
      </c>
    </row>
    <row r="1699" spans="1:5" ht="15" x14ac:dyDescent="0.25">
      <c r="A1699" s="35" t="s">
        <v>1188</v>
      </c>
      <c r="B1699" s="35" t="s">
        <v>735</v>
      </c>
      <c r="C1699" s="36">
        <v>25644</v>
      </c>
      <c r="D1699" s="35" t="s">
        <v>49</v>
      </c>
      <c r="E1699" s="35" t="s">
        <v>736</v>
      </c>
    </row>
    <row r="1700" spans="1:5" ht="15" x14ac:dyDescent="0.25">
      <c r="A1700" s="35" t="s">
        <v>1189</v>
      </c>
      <c r="B1700" s="35" t="s">
        <v>74</v>
      </c>
      <c r="C1700" s="36">
        <v>38363</v>
      </c>
      <c r="D1700" s="35" t="s">
        <v>21</v>
      </c>
      <c r="E1700" s="35" t="s">
        <v>1885</v>
      </c>
    </row>
    <row r="1701" spans="1:5" ht="15" x14ac:dyDescent="0.25">
      <c r="A1701" s="35" t="s">
        <v>3472</v>
      </c>
      <c r="B1701" s="35" t="s">
        <v>3473</v>
      </c>
      <c r="C1701" s="36">
        <v>33963</v>
      </c>
      <c r="D1701" s="35" t="s">
        <v>21</v>
      </c>
      <c r="E1701" s="35" t="s">
        <v>536</v>
      </c>
    </row>
    <row r="1702" spans="1:5" ht="15" x14ac:dyDescent="0.25">
      <c r="A1702" s="35" t="s">
        <v>3320</v>
      </c>
      <c r="B1702" s="35" t="s">
        <v>3321</v>
      </c>
      <c r="C1702" s="36">
        <v>39887</v>
      </c>
      <c r="D1702" s="35" t="s">
        <v>32</v>
      </c>
      <c r="E1702" s="35" t="s">
        <v>536</v>
      </c>
    </row>
    <row r="1703" spans="1:5" ht="15" x14ac:dyDescent="0.25">
      <c r="A1703" s="35" t="s">
        <v>2215</v>
      </c>
      <c r="B1703" s="35" t="s">
        <v>2216</v>
      </c>
      <c r="C1703" s="36">
        <v>38502</v>
      </c>
      <c r="D1703" s="35" t="s">
        <v>34</v>
      </c>
      <c r="E1703" s="35" t="s">
        <v>1330</v>
      </c>
    </row>
    <row r="1704" spans="1:5" ht="15" x14ac:dyDescent="0.25">
      <c r="A1704" s="35" t="s">
        <v>2594</v>
      </c>
      <c r="B1704" s="35" t="s">
        <v>1884</v>
      </c>
      <c r="C1704" s="36">
        <v>36196</v>
      </c>
      <c r="D1704" s="35" t="s">
        <v>225</v>
      </c>
      <c r="E1704" s="35" t="s">
        <v>3246</v>
      </c>
    </row>
    <row r="1705" spans="1:5" ht="15" x14ac:dyDescent="0.25">
      <c r="A1705" s="35" t="s">
        <v>2217</v>
      </c>
      <c r="B1705" s="35" t="s">
        <v>2218</v>
      </c>
      <c r="C1705" s="36">
        <v>25145</v>
      </c>
      <c r="D1705" s="35" t="s">
        <v>222</v>
      </c>
      <c r="E1705" s="35" t="s">
        <v>3246</v>
      </c>
    </row>
    <row r="1706" spans="1:5" ht="15" x14ac:dyDescent="0.25">
      <c r="A1706" s="35" t="s">
        <v>2882</v>
      </c>
      <c r="B1706" s="35" t="s">
        <v>2883</v>
      </c>
      <c r="C1706" s="36">
        <v>39685</v>
      </c>
      <c r="D1706" s="35" t="s">
        <v>24</v>
      </c>
      <c r="E1706" s="35" t="s">
        <v>2137</v>
      </c>
    </row>
    <row r="1707" spans="1:5" ht="15" x14ac:dyDescent="0.25">
      <c r="A1707" s="35" t="s">
        <v>2595</v>
      </c>
      <c r="B1707" s="35" t="s">
        <v>2596</v>
      </c>
      <c r="C1707" s="36">
        <v>34378</v>
      </c>
      <c r="D1707" s="35" t="s">
        <v>2971</v>
      </c>
      <c r="E1707" s="35" t="s">
        <v>2470</v>
      </c>
    </row>
    <row r="1708" spans="1:5" ht="15" x14ac:dyDescent="0.25">
      <c r="A1708" s="35" t="s">
        <v>2884</v>
      </c>
      <c r="B1708" s="35" t="s">
        <v>2885</v>
      </c>
      <c r="C1708" s="36">
        <v>38081</v>
      </c>
      <c r="D1708" s="35" t="s">
        <v>21</v>
      </c>
      <c r="E1708" s="35" t="s">
        <v>1725</v>
      </c>
    </row>
    <row r="1709" spans="1:5" ht="15" x14ac:dyDescent="0.25">
      <c r="A1709" s="35" t="s">
        <v>3640</v>
      </c>
      <c r="B1709" s="35" t="s">
        <v>3641</v>
      </c>
      <c r="C1709" s="36">
        <v>38012</v>
      </c>
      <c r="D1709" s="35" t="s">
        <v>44</v>
      </c>
      <c r="E1709" s="35" t="s">
        <v>1885</v>
      </c>
    </row>
    <row r="1710" spans="1:5" ht="15" x14ac:dyDescent="0.25">
      <c r="A1710" s="35" t="s">
        <v>1190</v>
      </c>
      <c r="B1710" s="35" t="s">
        <v>88</v>
      </c>
      <c r="C1710" s="36">
        <v>28317</v>
      </c>
      <c r="D1710" s="35" t="s">
        <v>89</v>
      </c>
      <c r="E1710" s="35" t="s">
        <v>1885</v>
      </c>
    </row>
    <row r="1711" spans="1:5" ht="15" x14ac:dyDescent="0.25">
      <c r="A1711" s="35" t="s">
        <v>3072</v>
      </c>
      <c r="B1711" s="35" t="s">
        <v>3073</v>
      </c>
      <c r="C1711" s="35"/>
      <c r="D1711" s="35" t="s">
        <v>20</v>
      </c>
      <c r="E1711" s="35" t="s">
        <v>44</v>
      </c>
    </row>
    <row r="1712" spans="1:5" ht="15" x14ac:dyDescent="0.25">
      <c r="A1712" s="35" t="s">
        <v>3157</v>
      </c>
      <c r="B1712" s="35" t="s">
        <v>3158</v>
      </c>
      <c r="C1712" s="36">
        <v>39836</v>
      </c>
      <c r="D1712" s="35" t="s">
        <v>3699</v>
      </c>
      <c r="E1712" s="35" t="s">
        <v>269</v>
      </c>
    </row>
    <row r="1713" spans="1:5" ht="15" x14ac:dyDescent="0.25">
      <c r="A1713" s="35" t="s">
        <v>4020</v>
      </c>
      <c r="B1713" s="35" t="s">
        <v>4021</v>
      </c>
      <c r="C1713" s="36">
        <v>39260</v>
      </c>
      <c r="D1713" s="35" t="s">
        <v>55</v>
      </c>
      <c r="E1713" s="35" t="s">
        <v>789</v>
      </c>
    </row>
    <row r="1714" spans="1:5" ht="15" x14ac:dyDescent="0.25">
      <c r="A1714" s="35" t="s">
        <v>1191</v>
      </c>
      <c r="B1714" s="35" t="s">
        <v>452</v>
      </c>
      <c r="C1714" s="36">
        <v>34836</v>
      </c>
      <c r="D1714" s="35" t="s">
        <v>19</v>
      </c>
      <c r="E1714" s="35" t="s">
        <v>144</v>
      </c>
    </row>
    <row r="1715" spans="1:5" ht="15" x14ac:dyDescent="0.25">
      <c r="A1715" s="35" t="s">
        <v>3074</v>
      </c>
      <c r="B1715" s="35" t="s">
        <v>3075</v>
      </c>
      <c r="C1715" s="35"/>
      <c r="D1715" s="35" t="s">
        <v>2978</v>
      </c>
      <c r="E1715" s="35" t="s">
        <v>2979</v>
      </c>
    </row>
    <row r="1716" spans="1:5" ht="15" x14ac:dyDescent="0.25">
      <c r="A1716" s="35" t="s">
        <v>1192</v>
      </c>
      <c r="B1716" s="35" t="s">
        <v>448</v>
      </c>
      <c r="C1716" s="36">
        <v>34219</v>
      </c>
      <c r="D1716" s="35" t="s">
        <v>127</v>
      </c>
      <c r="E1716" s="35" t="s">
        <v>144</v>
      </c>
    </row>
    <row r="1717" spans="1:5" ht="15" x14ac:dyDescent="0.25">
      <c r="A1717" s="35" t="s">
        <v>2886</v>
      </c>
      <c r="B1717" s="35" t="s">
        <v>2887</v>
      </c>
      <c r="C1717" s="36">
        <v>37654</v>
      </c>
      <c r="D1717" s="35" t="s">
        <v>29</v>
      </c>
      <c r="E1717" s="35" t="s">
        <v>30</v>
      </c>
    </row>
    <row r="1718" spans="1:5" ht="15" x14ac:dyDescent="0.25">
      <c r="A1718" s="35" t="s">
        <v>30</v>
      </c>
      <c r="B1718" s="35" t="s">
        <v>3570</v>
      </c>
      <c r="C1718" s="36">
        <v>24334</v>
      </c>
      <c r="D1718" s="35" t="s">
        <v>44</v>
      </c>
      <c r="E1718" s="35" t="s">
        <v>30</v>
      </c>
    </row>
    <row r="1719" spans="1:5" ht="15" x14ac:dyDescent="0.25">
      <c r="A1719" s="35" t="s">
        <v>2131</v>
      </c>
      <c r="B1719" s="35" t="s">
        <v>2132</v>
      </c>
      <c r="C1719" s="36">
        <v>35525</v>
      </c>
      <c r="D1719" s="35" t="s">
        <v>1398</v>
      </c>
      <c r="E1719" s="35" t="s">
        <v>30</v>
      </c>
    </row>
    <row r="1720" spans="1:5" ht="15" x14ac:dyDescent="0.25">
      <c r="A1720" s="35" t="s">
        <v>1193</v>
      </c>
      <c r="B1720" s="35" t="s">
        <v>306</v>
      </c>
      <c r="C1720" s="36">
        <v>30407</v>
      </c>
      <c r="D1720" s="35" t="s">
        <v>17</v>
      </c>
      <c r="E1720" s="35" t="s">
        <v>146</v>
      </c>
    </row>
    <row r="1721" spans="1:5" ht="15" x14ac:dyDescent="0.25">
      <c r="A1721" s="35" t="s">
        <v>2597</v>
      </c>
      <c r="B1721" s="35" t="s">
        <v>2598</v>
      </c>
      <c r="C1721" s="36">
        <v>35474</v>
      </c>
      <c r="D1721" s="35" t="s">
        <v>55</v>
      </c>
      <c r="E1721" s="35" t="s">
        <v>167</v>
      </c>
    </row>
    <row r="1722" spans="1:5" ht="15" x14ac:dyDescent="0.25">
      <c r="A1722" s="35" t="s">
        <v>1194</v>
      </c>
      <c r="B1722" s="35" t="s">
        <v>665</v>
      </c>
      <c r="C1722" s="36">
        <v>33481</v>
      </c>
      <c r="D1722" s="35" t="s">
        <v>17</v>
      </c>
      <c r="E1722" s="35" t="s">
        <v>666</v>
      </c>
    </row>
    <row r="1723" spans="1:5" ht="15" x14ac:dyDescent="0.25">
      <c r="A1723" s="35" t="s">
        <v>1409</v>
      </c>
      <c r="B1723" s="35" t="s">
        <v>1410</v>
      </c>
      <c r="C1723" s="36">
        <v>38404</v>
      </c>
      <c r="D1723" s="35" t="s">
        <v>29</v>
      </c>
      <c r="E1723" s="35" t="s">
        <v>1885</v>
      </c>
    </row>
    <row r="1724" spans="1:5" ht="15" x14ac:dyDescent="0.25">
      <c r="A1724" s="35" t="s">
        <v>2462</v>
      </c>
      <c r="B1724" s="35" t="s">
        <v>2463</v>
      </c>
      <c r="C1724" s="36">
        <v>37608</v>
      </c>
      <c r="D1724" s="35" t="s">
        <v>19</v>
      </c>
      <c r="E1724" s="35" t="s">
        <v>2407</v>
      </c>
    </row>
    <row r="1725" spans="1:5" ht="15" x14ac:dyDescent="0.25">
      <c r="A1725" s="35" t="s">
        <v>1195</v>
      </c>
      <c r="B1725" s="35" t="s">
        <v>496</v>
      </c>
      <c r="C1725" s="36">
        <v>30006</v>
      </c>
      <c r="D1725" s="35" t="s">
        <v>2969</v>
      </c>
      <c r="E1725" s="35" t="s">
        <v>163</v>
      </c>
    </row>
    <row r="1726" spans="1:5" ht="15" x14ac:dyDescent="0.25">
      <c r="A1726" s="35" t="s">
        <v>1196</v>
      </c>
      <c r="B1726" s="35" t="s">
        <v>299</v>
      </c>
      <c r="C1726" s="36">
        <v>20964</v>
      </c>
      <c r="D1726" s="35" t="s">
        <v>221</v>
      </c>
      <c r="E1726" s="35" t="s">
        <v>163</v>
      </c>
    </row>
    <row r="1727" spans="1:5" ht="15" x14ac:dyDescent="0.25">
      <c r="A1727" s="35" t="s">
        <v>2219</v>
      </c>
      <c r="B1727" s="35" t="s">
        <v>2220</v>
      </c>
      <c r="C1727" s="36">
        <v>38871</v>
      </c>
      <c r="D1727" s="35" t="s">
        <v>34</v>
      </c>
      <c r="E1727" s="35" t="s">
        <v>1330</v>
      </c>
    </row>
    <row r="1728" spans="1:5" ht="15" x14ac:dyDescent="0.25">
      <c r="A1728" s="35" t="s">
        <v>2133</v>
      </c>
      <c r="B1728" s="35" t="s">
        <v>2134</v>
      </c>
      <c r="C1728" s="36">
        <v>33334</v>
      </c>
      <c r="D1728" s="35" t="s">
        <v>25</v>
      </c>
      <c r="E1728" s="35" t="s">
        <v>2024</v>
      </c>
    </row>
    <row r="1729" spans="1:5" ht="15" x14ac:dyDescent="0.25">
      <c r="A1729" s="35" t="s">
        <v>2972</v>
      </c>
      <c r="B1729" s="35" t="s">
        <v>2973</v>
      </c>
      <c r="C1729" s="36">
        <v>39476</v>
      </c>
      <c r="D1729" s="35" t="s">
        <v>1961</v>
      </c>
      <c r="E1729" s="35" t="s">
        <v>167</v>
      </c>
    </row>
    <row r="1730" spans="1:5" ht="15" x14ac:dyDescent="0.25">
      <c r="A1730" s="35" t="s">
        <v>1275</v>
      </c>
      <c r="B1730" s="35" t="s">
        <v>1276</v>
      </c>
      <c r="C1730" s="36">
        <v>23951</v>
      </c>
      <c r="D1730" s="35" t="s">
        <v>29</v>
      </c>
      <c r="E1730" s="35" t="s">
        <v>471</v>
      </c>
    </row>
    <row r="1731" spans="1:5" ht="15" x14ac:dyDescent="0.25">
      <c r="A1731" s="35" t="s">
        <v>3832</v>
      </c>
      <c r="B1731" s="35" t="s">
        <v>3833</v>
      </c>
      <c r="C1731" s="36">
        <v>27835</v>
      </c>
      <c r="D1731" s="35" t="s">
        <v>44</v>
      </c>
      <c r="E1731" s="35" t="s">
        <v>1222</v>
      </c>
    </row>
    <row r="1732" spans="1:5" ht="15" x14ac:dyDescent="0.25">
      <c r="A1732" s="35" t="s">
        <v>1676</v>
      </c>
      <c r="B1732" s="35" t="s">
        <v>1677</v>
      </c>
      <c r="C1732" s="36">
        <v>38513</v>
      </c>
      <c r="D1732" s="35" t="s">
        <v>34</v>
      </c>
      <c r="E1732" s="35" t="s">
        <v>1557</v>
      </c>
    </row>
    <row r="1733" spans="1:5" ht="15" x14ac:dyDescent="0.25">
      <c r="A1733" s="35" t="s">
        <v>1197</v>
      </c>
      <c r="B1733" s="35" t="s">
        <v>435</v>
      </c>
      <c r="C1733" s="36">
        <v>27013</v>
      </c>
      <c r="D1733" s="35" t="s">
        <v>49</v>
      </c>
      <c r="E1733" s="35" t="s">
        <v>163</v>
      </c>
    </row>
    <row r="1734" spans="1:5" ht="15" x14ac:dyDescent="0.25">
      <c r="A1734" s="35" t="s">
        <v>1678</v>
      </c>
      <c r="B1734" s="35" t="s">
        <v>1679</v>
      </c>
      <c r="C1734" s="36">
        <v>39587</v>
      </c>
      <c r="D1734" s="35" t="s">
        <v>37</v>
      </c>
      <c r="E1734" s="35" t="s">
        <v>1557</v>
      </c>
    </row>
    <row r="1735" spans="1:5" ht="15" x14ac:dyDescent="0.25">
      <c r="A1735" s="35" t="s">
        <v>1527</v>
      </c>
      <c r="B1735" s="35" t="s">
        <v>1680</v>
      </c>
      <c r="C1735" s="36">
        <v>19607</v>
      </c>
      <c r="D1735" s="35" t="s">
        <v>1896</v>
      </c>
      <c r="E1735" s="35" t="s">
        <v>259</v>
      </c>
    </row>
    <row r="1736" spans="1:5" ht="15" x14ac:dyDescent="0.25">
      <c r="A1736" s="35" t="s">
        <v>3474</v>
      </c>
      <c r="B1736" s="35" t="s">
        <v>3475</v>
      </c>
      <c r="C1736" s="36">
        <v>20483</v>
      </c>
      <c r="D1736" s="35" t="s">
        <v>3476</v>
      </c>
      <c r="E1736" s="35" t="s">
        <v>3477</v>
      </c>
    </row>
    <row r="1737" spans="1:5" ht="15" x14ac:dyDescent="0.25">
      <c r="A1737" s="35" t="s">
        <v>1198</v>
      </c>
      <c r="B1737" s="35" t="s">
        <v>490</v>
      </c>
      <c r="C1737" s="36">
        <v>15888</v>
      </c>
      <c r="D1737" s="35" t="s">
        <v>1986</v>
      </c>
      <c r="E1737" s="35" t="s">
        <v>163</v>
      </c>
    </row>
    <row r="1738" spans="1:5" ht="15" x14ac:dyDescent="0.25">
      <c r="A1738" s="35" t="s">
        <v>724</v>
      </c>
      <c r="B1738" s="35" t="s">
        <v>723</v>
      </c>
      <c r="C1738" s="35"/>
      <c r="D1738" s="35" t="s">
        <v>616</v>
      </c>
      <c r="E1738" s="35" t="s">
        <v>724</v>
      </c>
    </row>
    <row r="1739" spans="1:5" ht="15" x14ac:dyDescent="0.25">
      <c r="A1739" s="35" t="s">
        <v>3478</v>
      </c>
      <c r="B1739" s="35" t="s">
        <v>3479</v>
      </c>
      <c r="C1739" s="36">
        <v>38775</v>
      </c>
      <c r="D1739" s="35" t="s">
        <v>19</v>
      </c>
      <c r="E1739" s="35" t="s">
        <v>3334</v>
      </c>
    </row>
    <row r="1740" spans="1:5" ht="15" x14ac:dyDescent="0.25">
      <c r="A1740" s="35" t="s">
        <v>1199</v>
      </c>
      <c r="B1740" s="35" t="s">
        <v>632</v>
      </c>
      <c r="C1740" s="36">
        <v>23880</v>
      </c>
      <c r="D1740" s="35" t="s">
        <v>554</v>
      </c>
      <c r="E1740" s="35" t="s">
        <v>510</v>
      </c>
    </row>
    <row r="1741" spans="1:5" ht="15" x14ac:dyDescent="0.25">
      <c r="A1741" s="35" t="s">
        <v>1681</v>
      </c>
      <c r="B1741" s="35" t="s">
        <v>1682</v>
      </c>
      <c r="C1741" s="36">
        <v>26622</v>
      </c>
      <c r="D1741" s="35" t="s">
        <v>19</v>
      </c>
      <c r="E1741" s="35" t="s">
        <v>1330</v>
      </c>
    </row>
    <row r="1742" spans="1:5" ht="15" x14ac:dyDescent="0.25">
      <c r="A1742" s="35" t="s">
        <v>1683</v>
      </c>
      <c r="B1742" s="35" t="s">
        <v>1684</v>
      </c>
      <c r="C1742" s="36">
        <v>36214</v>
      </c>
      <c r="D1742" s="35" t="s">
        <v>25</v>
      </c>
      <c r="E1742" s="35" t="s">
        <v>1330</v>
      </c>
    </row>
    <row r="1743" spans="1:5" ht="15" x14ac:dyDescent="0.25">
      <c r="A1743" s="35" t="s">
        <v>3996</v>
      </c>
      <c r="B1743" s="35" t="s">
        <v>3997</v>
      </c>
      <c r="C1743" s="36">
        <v>37008</v>
      </c>
      <c r="D1743" s="35" t="s">
        <v>44</v>
      </c>
      <c r="E1743" s="35" t="s">
        <v>3998</v>
      </c>
    </row>
    <row r="1744" spans="1:5" ht="15" x14ac:dyDescent="0.25">
      <c r="A1744" s="35" t="s">
        <v>3999</v>
      </c>
      <c r="B1744" s="35" t="s">
        <v>4000</v>
      </c>
      <c r="C1744" s="36">
        <v>38112</v>
      </c>
      <c r="D1744" s="35" t="s">
        <v>44</v>
      </c>
      <c r="E1744" s="35" t="s">
        <v>3998</v>
      </c>
    </row>
    <row r="1745" spans="1:5" ht="15" x14ac:dyDescent="0.25">
      <c r="A1745" s="35" t="s">
        <v>3998</v>
      </c>
      <c r="B1745" s="35" t="s">
        <v>757</v>
      </c>
      <c r="C1745" s="36">
        <v>25683</v>
      </c>
      <c r="D1745" s="35" t="s">
        <v>2348</v>
      </c>
      <c r="E1745" s="35" t="s">
        <v>44</v>
      </c>
    </row>
    <row r="1746" spans="1:5" ht="15" x14ac:dyDescent="0.25">
      <c r="A1746" s="35" t="s">
        <v>4001</v>
      </c>
      <c r="B1746" s="35" t="s">
        <v>1469</v>
      </c>
      <c r="C1746" s="36">
        <v>25566</v>
      </c>
      <c r="D1746" s="35" t="s">
        <v>34</v>
      </c>
      <c r="E1746" s="35" t="s">
        <v>4002</v>
      </c>
    </row>
    <row r="1747" spans="1:5" ht="15" x14ac:dyDescent="0.25">
      <c r="A1747" s="35" t="s">
        <v>3871</v>
      </c>
      <c r="B1747" s="35" t="s">
        <v>3872</v>
      </c>
      <c r="C1747" s="36">
        <v>24196</v>
      </c>
      <c r="D1747" s="35" t="s">
        <v>44</v>
      </c>
      <c r="E1747" s="35" t="s">
        <v>1277</v>
      </c>
    </row>
    <row r="1748" spans="1:5" ht="15" x14ac:dyDescent="0.25">
      <c r="A1748" s="35" t="s">
        <v>1200</v>
      </c>
      <c r="B1748" s="35" t="s">
        <v>655</v>
      </c>
      <c r="C1748" s="36">
        <v>36736</v>
      </c>
      <c r="D1748" s="35" t="s">
        <v>1904</v>
      </c>
      <c r="E1748" s="35" t="s">
        <v>1277</v>
      </c>
    </row>
    <row r="1749" spans="1:5" ht="15" x14ac:dyDescent="0.25">
      <c r="A1749" s="35" t="s">
        <v>1277</v>
      </c>
      <c r="B1749" s="35" t="s">
        <v>1278</v>
      </c>
      <c r="C1749" s="36">
        <v>24917</v>
      </c>
      <c r="D1749" s="35" t="s">
        <v>554</v>
      </c>
      <c r="E1749" s="35" t="s">
        <v>1277</v>
      </c>
    </row>
    <row r="1750" spans="1:5" ht="15" x14ac:dyDescent="0.25">
      <c r="A1750" s="35" t="s">
        <v>4003</v>
      </c>
      <c r="B1750" s="35" t="s">
        <v>4004</v>
      </c>
      <c r="C1750" s="36">
        <v>35639</v>
      </c>
      <c r="D1750" s="35" t="s">
        <v>44</v>
      </c>
      <c r="E1750" s="35" t="s">
        <v>641</v>
      </c>
    </row>
    <row r="1751" spans="1:5" ht="15" x14ac:dyDescent="0.25">
      <c r="A1751" s="35" t="s">
        <v>3159</v>
      </c>
      <c r="B1751" s="35" t="s">
        <v>3160</v>
      </c>
      <c r="C1751" s="36">
        <v>31449</v>
      </c>
      <c r="D1751" s="35" t="s">
        <v>3696</v>
      </c>
      <c r="E1751" s="35" t="s">
        <v>269</v>
      </c>
    </row>
    <row r="1752" spans="1:5" ht="15" x14ac:dyDescent="0.25">
      <c r="A1752" s="35" t="s">
        <v>1457</v>
      </c>
      <c r="B1752" s="35" t="s">
        <v>1458</v>
      </c>
      <c r="C1752" s="36">
        <v>38015</v>
      </c>
      <c r="D1752" s="35" t="s">
        <v>29</v>
      </c>
      <c r="E1752" s="35" t="s">
        <v>636</v>
      </c>
    </row>
    <row r="1753" spans="1:5" ht="15" x14ac:dyDescent="0.25">
      <c r="A1753" s="35" t="s">
        <v>3244</v>
      </c>
      <c r="B1753" s="35" t="s">
        <v>3245</v>
      </c>
      <c r="C1753" s="36">
        <v>35160</v>
      </c>
      <c r="D1753" s="35" t="s">
        <v>20</v>
      </c>
      <c r="E1753" s="35" t="s">
        <v>573</v>
      </c>
    </row>
    <row r="1754" spans="1:5" ht="15" x14ac:dyDescent="0.25">
      <c r="A1754" s="31"/>
      <c r="B1754" s="31"/>
      <c r="C1754" s="32"/>
      <c r="D1754" s="31"/>
      <c r="E1754" s="31"/>
    </row>
    <row r="1755" spans="1:5" ht="15" x14ac:dyDescent="0.25">
      <c r="A1755" s="31"/>
      <c r="B1755" s="31"/>
      <c r="C1755" s="32"/>
      <c r="D1755" s="31"/>
      <c r="E1755" s="31"/>
    </row>
    <row r="1756" spans="1:5" ht="15" x14ac:dyDescent="0.25">
      <c r="A1756" s="31"/>
      <c r="B1756" s="31"/>
      <c r="C1756" s="32"/>
      <c r="D1756" s="31"/>
      <c r="E1756" s="31"/>
    </row>
    <row r="1757" spans="1:5" ht="15" x14ac:dyDescent="0.25">
      <c r="A1757" s="31"/>
      <c r="B1757" s="31"/>
      <c r="C1757" s="32"/>
      <c r="D1757" s="31"/>
      <c r="E1757" s="31"/>
    </row>
    <row r="1758" spans="1:5" ht="15" x14ac:dyDescent="0.25">
      <c r="A1758" s="31"/>
      <c r="B1758" s="31"/>
      <c r="C1758" s="32"/>
      <c r="D1758" s="31"/>
      <c r="E1758" s="31"/>
    </row>
    <row r="1759" spans="1:5" ht="15" x14ac:dyDescent="0.25">
      <c r="A1759" s="31"/>
      <c r="B1759" s="31"/>
      <c r="C1759" s="32"/>
      <c r="D1759" s="31"/>
      <c r="E1759" s="31"/>
    </row>
    <row r="1760" spans="1:5" ht="15" x14ac:dyDescent="0.25">
      <c r="A1760" s="31"/>
      <c r="B1760" s="31"/>
      <c r="C1760" s="32"/>
      <c r="D1760" s="31"/>
      <c r="E1760" s="31"/>
    </row>
    <row r="1761" spans="1:5" ht="15" x14ac:dyDescent="0.25">
      <c r="A1761" s="31"/>
      <c r="B1761" s="31"/>
      <c r="C1761" s="32"/>
      <c r="D1761" s="31"/>
      <c r="E1761" s="31"/>
    </row>
    <row r="1762" spans="1:5" ht="15" x14ac:dyDescent="0.25">
      <c r="A1762" s="31"/>
      <c r="B1762" s="31"/>
      <c r="C1762" s="32"/>
      <c r="D1762" s="31"/>
      <c r="E1762" s="31"/>
    </row>
    <row r="1763" spans="1:5" ht="15" x14ac:dyDescent="0.25">
      <c r="A1763" s="31"/>
      <c r="B1763" s="31"/>
      <c r="C1763" s="32"/>
      <c r="D1763" s="31"/>
      <c r="E1763" s="31"/>
    </row>
    <row r="1764" spans="1:5" ht="15" x14ac:dyDescent="0.25">
      <c r="A1764" s="31"/>
      <c r="B1764" s="31"/>
      <c r="C1764" s="32"/>
      <c r="D1764" s="31"/>
      <c r="E1764" s="31"/>
    </row>
    <row r="1765" spans="1:5" ht="15" x14ac:dyDescent="0.25">
      <c r="A1765" s="31"/>
      <c r="B1765" s="31"/>
      <c r="C1765" s="32"/>
      <c r="D1765" s="31"/>
      <c r="E1765" s="31"/>
    </row>
    <row r="1766" spans="1:5" ht="15" x14ac:dyDescent="0.25">
      <c r="A1766" s="31"/>
      <c r="B1766" s="31"/>
      <c r="C1766" s="32"/>
      <c r="D1766" s="31"/>
      <c r="E1766" s="31"/>
    </row>
    <row r="1767" spans="1:5" ht="15" x14ac:dyDescent="0.25">
      <c r="A1767" s="31"/>
      <c r="B1767" s="31"/>
      <c r="C1767" s="32"/>
      <c r="D1767" s="31"/>
      <c r="E1767" s="31"/>
    </row>
    <row r="1768" spans="1:5" ht="15" x14ac:dyDescent="0.25">
      <c r="A1768" s="31"/>
      <c r="B1768" s="31"/>
      <c r="C1768" s="32"/>
      <c r="D1768" s="31"/>
      <c r="E1768" s="31"/>
    </row>
    <row r="1769" spans="1:5" ht="15" x14ac:dyDescent="0.25">
      <c r="A1769" s="31"/>
      <c r="B1769" s="31"/>
      <c r="C1769" s="31"/>
      <c r="D1769" s="31"/>
      <c r="E1769" s="31"/>
    </row>
    <row r="1770" spans="1:5" ht="15" x14ac:dyDescent="0.25">
      <c r="A1770" s="31"/>
      <c r="B1770" s="31"/>
      <c r="C1770" s="32"/>
      <c r="D1770" s="31"/>
      <c r="E1770" s="31"/>
    </row>
    <row r="1771" spans="1:5" ht="15" x14ac:dyDescent="0.25">
      <c r="A1771" s="31"/>
      <c r="B1771" s="31"/>
      <c r="C1771" s="32"/>
      <c r="D1771" s="31"/>
      <c r="E1771" s="31"/>
    </row>
    <row r="1772" spans="1:5" ht="15" x14ac:dyDescent="0.25">
      <c r="A1772" s="31"/>
      <c r="B1772" s="31"/>
      <c r="C1772" s="32"/>
      <c r="D1772" s="31"/>
      <c r="E1772" s="31"/>
    </row>
    <row r="1773" spans="1:5" ht="15" x14ac:dyDescent="0.25">
      <c r="A1773" s="31"/>
      <c r="B1773" s="31"/>
      <c r="C1773" s="32"/>
      <c r="D1773" s="31"/>
      <c r="E1773" s="31"/>
    </row>
    <row r="1774" spans="1:5" ht="15" x14ac:dyDescent="0.25">
      <c r="A1774" s="31"/>
      <c r="B1774" s="31"/>
      <c r="C1774" s="32"/>
      <c r="D1774" s="31"/>
      <c r="E1774" s="31"/>
    </row>
    <row r="1775" spans="1:5" ht="15" x14ac:dyDescent="0.25">
      <c r="A1775" s="31"/>
      <c r="B1775" s="31"/>
      <c r="C1775" s="32"/>
      <c r="D1775" s="31"/>
      <c r="E1775" s="31"/>
    </row>
    <row r="1776" spans="1:5" ht="15" x14ac:dyDescent="0.25">
      <c r="A1776" s="31"/>
      <c r="B1776" s="31"/>
      <c r="C1776" s="32"/>
      <c r="D1776" s="31"/>
      <c r="E1776" s="31"/>
    </row>
    <row r="1777" spans="1:10" ht="15" x14ac:dyDescent="0.25">
      <c r="A1777" s="31"/>
      <c r="B1777" s="31"/>
      <c r="C1777" s="32"/>
      <c r="D1777" s="31"/>
      <c r="E1777" s="31"/>
    </row>
    <row r="1778" spans="1:10" ht="15" x14ac:dyDescent="0.25">
      <c r="A1778" s="31"/>
      <c r="B1778" s="31"/>
      <c r="C1778" s="32"/>
      <c r="D1778" s="31"/>
      <c r="E1778" s="31"/>
      <c r="J1778" s="33"/>
    </row>
    <row r="1779" spans="1:10" ht="15" x14ac:dyDescent="0.25">
      <c r="A1779" s="31"/>
      <c r="B1779" s="31"/>
      <c r="C1779" s="32"/>
      <c r="D1779" s="31"/>
      <c r="E1779" s="31"/>
    </row>
    <row r="1780" spans="1:10" ht="15" x14ac:dyDescent="0.25">
      <c r="A1780" s="31"/>
      <c r="B1780" s="31"/>
      <c r="C1780" s="32"/>
      <c r="D1780" s="31"/>
      <c r="E1780" s="31"/>
    </row>
    <row r="1781" spans="1:10" ht="15" x14ac:dyDescent="0.25">
      <c r="A1781" s="31"/>
      <c r="B1781" s="31"/>
      <c r="C1781" s="32"/>
      <c r="D1781" s="31"/>
      <c r="E1781" s="31"/>
    </row>
    <row r="1782" spans="1:10" ht="15" x14ac:dyDescent="0.25">
      <c r="A1782" s="31"/>
      <c r="B1782" s="31"/>
      <c r="C1782" s="32"/>
      <c r="D1782" s="31"/>
      <c r="E1782" s="31"/>
    </row>
    <row r="1783" spans="1:10" ht="15" x14ac:dyDescent="0.25">
      <c r="A1783" s="31"/>
      <c r="B1783" s="31"/>
      <c r="C1783" s="32"/>
      <c r="D1783" s="31"/>
      <c r="E1783" s="31"/>
    </row>
    <row r="1784" spans="1:10" ht="15" x14ac:dyDescent="0.25">
      <c r="A1784" s="31"/>
      <c r="B1784" s="31"/>
      <c r="C1784" s="32"/>
      <c r="D1784" s="31"/>
      <c r="E1784" s="31"/>
    </row>
    <row r="1785" spans="1:10" ht="15" x14ac:dyDescent="0.25">
      <c r="A1785" s="31"/>
      <c r="B1785" s="31"/>
      <c r="C1785" s="32"/>
      <c r="D1785" s="31"/>
      <c r="E1785" s="31"/>
      <c r="H1785" s="33"/>
    </row>
    <row r="1786" spans="1:10" ht="15" x14ac:dyDescent="0.25">
      <c r="A1786" s="31"/>
      <c r="B1786" s="31"/>
      <c r="C1786" s="32"/>
      <c r="D1786" s="31"/>
      <c r="E1786" s="31"/>
    </row>
    <row r="1787" spans="1:10" ht="15" x14ac:dyDescent="0.25">
      <c r="A1787" s="31"/>
      <c r="B1787" s="31"/>
      <c r="C1787" s="32"/>
      <c r="D1787" s="31"/>
      <c r="E1787" s="31"/>
    </row>
    <row r="1788" spans="1:10" ht="15" x14ac:dyDescent="0.25">
      <c r="A1788" s="31"/>
      <c r="B1788" s="31"/>
      <c r="C1788" s="32"/>
      <c r="D1788" s="31"/>
      <c r="E1788" s="31"/>
    </row>
    <row r="1789" spans="1:10" ht="15" x14ac:dyDescent="0.25">
      <c r="A1789" s="31"/>
      <c r="B1789" s="31"/>
      <c r="C1789" s="32"/>
      <c r="D1789" s="31"/>
      <c r="E1789" s="31"/>
    </row>
    <row r="1790" spans="1:10" ht="15" x14ac:dyDescent="0.25">
      <c r="A1790" s="31"/>
      <c r="B1790" s="31"/>
      <c r="C1790" s="32"/>
      <c r="D1790" s="31"/>
      <c r="E1790" s="31"/>
    </row>
    <row r="1791" spans="1:10" ht="15" x14ac:dyDescent="0.25">
      <c r="A1791" s="31"/>
      <c r="B1791" s="31"/>
      <c r="C1791" s="32"/>
      <c r="D1791" s="31"/>
      <c r="E1791" s="31"/>
    </row>
    <row r="1792" spans="1:10" ht="15" x14ac:dyDescent="0.25">
      <c r="A1792" s="31"/>
      <c r="B1792" s="31"/>
      <c r="C1792" s="32"/>
      <c r="D1792" s="31"/>
      <c r="E1792" s="31"/>
    </row>
    <row r="1793" spans="1:5" ht="15" x14ac:dyDescent="0.25">
      <c r="A1793" s="31"/>
      <c r="B1793" s="31"/>
      <c r="C1793" s="32"/>
      <c r="D1793" s="31"/>
      <c r="E1793" s="31"/>
    </row>
    <row r="1794" spans="1:5" ht="15" x14ac:dyDescent="0.25">
      <c r="A1794" s="31"/>
      <c r="B1794" s="31"/>
      <c r="C1794" s="32"/>
      <c r="D1794" s="31"/>
      <c r="E1794" s="31"/>
    </row>
    <row r="1795" spans="1:5" ht="15" x14ac:dyDescent="0.25">
      <c r="A1795" s="31"/>
      <c r="B1795" s="31"/>
      <c r="C1795" s="32"/>
      <c r="D1795" s="31"/>
      <c r="E1795" s="31"/>
    </row>
    <row r="1796" spans="1:5" ht="15" x14ac:dyDescent="0.25">
      <c r="A1796" s="31"/>
      <c r="B1796" s="31"/>
      <c r="C1796" s="32"/>
      <c r="D1796" s="31"/>
      <c r="E1796" s="31"/>
    </row>
    <row r="1797" spans="1:5" ht="15" x14ac:dyDescent="0.25">
      <c r="A1797" s="31"/>
      <c r="B1797" s="31"/>
      <c r="C1797" s="32"/>
      <c r="D1797" s="31"/>
      <c r="E1797" s="31"/>
    </row>
    <row r="1798" spans="1:5" ht="15" x14ac:dyDescent="0.25">
      <c r="A1798" s="31"/>
      <c r="B1798" s="31"/>
      <c r="C1798" s="32"/>
      <c r="D1798" s="31"/>
      <c r="E1798" s="31"/>
    </row>
    <row r="1799" spans="1:5" ht="15" x14ac:dyDescent="0.25">
      <c r="A1799" s="31"/>
      <c r="B1799" s="31"/>
      <c r="C1799" s="32"/>
      <c r="D1799" s="31"/>
      <c r="E1799" s="31"/>
    </row>
    <row r="1800" spans="1:5" ht="15" x14ac:dyDescent="0.25">
      <c r="A1800" s="31"/>
      <c r="B1800" s="31"/>
      <c r="C1800" s="32"/>
      <c r="D1800" s="31"/>
      <c r="E1800" s="31"/>
    </row>
    <row r="1801" spans="1:5" ht="15" x14ac:dyDescent="0.25">
      <c r="A1801" s="31"/>
      <c r="B1801" s="31"/>
      <c r="C1801" s="32"/>
      <c r="D1801" s="31"/>
      <c r="E1801" s="31"/>
    </row>
    <row r="1802" spans="1:5" ht="15" x14ac:dyDescent="0.25">
      <c r="A1802" s="31"/>
      <c r="B1802" s="31"/>
      <c r="C1802" s="31"/>
      <c r="D1802" s="31"/>
      <c r="E1802" s="31"/>
    </row>
    <row r="1803" spans="1:5" ht="15" x14ac:dyDescent="0.25">
      <c r="A1803" s="31"/>
      <c r="B1803" s="31"/>
      <c r="C1803" s="32"/>
      <c r="D1803" s="31"/>
      <c r="E1803" s="31"/>
    </row>
    <row r="1804" spans="1:5" ht="15" x14ac:dyDescent="0.25">
      <c r="A1804" s="31"/>
      <c r="B1804" s="31"/>
      <c r="C1804" s="32"/>
      <c r="D1804" s="31"/>
      <c r="E1804" s="31"/>
    </row>
    <row r="1805" spans="1:5" ht="15" x14ac:dyDescent="0.25">
      <c r="A1805" s="31"/>
      <c r="B1805" s="31"/>
      <c r="C1805" s="32"/>
      <c r="D1805" s="31"/>
      <c r="E1805" s="31"/>
    </row>
    <row r="1806" spans="1:5" ht="15" x14ac:dyDescent="0.25">
      <c r="A1806" s="31"/>
      <c r="B1806" s="31"/>
      <c r="C1806" s="31"/>
      <c r="D1806" s="31"/>
      <c r="E1806" s="31"/>
    </row>
    <row r="1807" spans="1:5" ht="15" x14ac:dyDescent="0.25">
      <c r="A1807" s="31"/>
      <c r="B1807" s="31"/>
      <c r="C1807" s="32"/>
      <c r="D1807" s="31"/>
      <c r="E1807" s="31"/>
    </row>
    <row r="1808" spans="1:5" ht="15" x14ac:dyDescent="0.25">
      <c r="A1808" s="31"/>
      <c r="B1808" s="31"/>
      <c r="C1808" s="32"/>
      <c r="D1808" s="31"/>
      <c r="E1808" s="31"/>
    </row>
    <row r="1809" spans="1:5" ht="15" x14ac:dyDescent="0.25">
      <c r="A1809" s="31"/>
      <c r="B1809" s="31"/>
      <c r="C1809" s="32"/>
      <c r="D1809" s="31"/>
      <c r="E1809" s="31"/>
    </row>
    <row r="1810" spans="1:5" ht="15" x14ac:dyDescent="0.25">
      <c r="A1810" s="31"/>
      <c r="B1810" s="31"/>
      <c r="C1810" s="32"/>
      <c r="D1810" s="31"/>
      <c r="E1810" s="31"/>
    </row>
    <row r="1811" spans="1:5" ht="15" x14ac:dyDescent="0.25">
      <c r="A1811" s="31"/>
      <c r="B1811" s="31"/>
      <c r="C1811" s="32"/>
      <c r="D1811" s="31"/>
      <c r="E1811" s="31"/>
    </row>
    <row r="1812" spans="1:5" ht="15" x14ac:dyDescent="0.25">
      <c r="A1812" s="31"/>
      <c r="B1812" s="31"/>
      <c r="C1812" s="32"/>
      <c r="D1812" s="31"/>
      <c r="E1812" s="31"/>
    </row>
    <row r="1813" spans="1:5" ht="15" x14ac:dyDescent="0.25">
      <c r="A1813" s="31"/>
      <c r="B1813" s="31"/>
      <c r="C1813" s="32"/>
      <c r="D1813" s="31"/>
      <c r="E1813" s="31"/>
    </row>
    <row r="1814" spans="1:5" ht="15" x14ac:dyDescent="0.25">
      <c r="A1814" s="31"/>
      <c r="B1814" s="31"/>
      <c r="C1814" s="32"/>
      <c r="D1814" s="31"/>
      <c r="E1814" s="31"/>
    </row>
    <row r="1815" spans="1:5" ht="15" x14ac:dyDescent="0.25">
      <c r="A1815" s="31"/>
      <c r="B1815" s="31"/>
      <c r="C1815" s="32"/>
      <c r="D1815" s="31"/>
      <c r="E1815" s="31"/>
    </row>
    <row r="1816" spans="1:5" ht="15" x14ac:dyDescent="0.25">
      <c r="A1816" s="31"/>
      <c r="B1816" s="31"/>
      <c r="C1816" s="32"/>
      <c r="D1816" s="31"/>
      <c r="E1816" s="31"/>
    </row>
    <row r="1817" spans="1:5" ht="15" x14ac:dyDescent="0.25">
      <c r="A1817" s="31"/>
      <c r="B1817" s="31"/>
      <c r="C1817" s="32"/>
      <c r="D1817" s="31"/>
      <c r="E1817" s="31"/>
    </row>
    <row r="1818" spans="1:5" ht="15" x14ac:dyDescent="0.25">
      <c r="A1818" s="31"/>
      <c r="B1818" s="31"/>
      <c r="C1818" s="32"/>
      <c r="D1818" s="31"/>
      <c r="E1818" s="31"/>
    </row>
    <row r="1819" spans="1:5" ht="15" x14ac:dyDescent="0.25">
      <c r="A1819" s="31"/>
      <c r="B1819" s="31"/>
      <c r="C1819" s="32"/>
      <c r="D1819" s="31"/>
      <c r="E1819" s="31"/>
    </row>
    <row r="1820" spans="1:5" ht="15" x14ac:dyDescent="0.25">
      <c r="A1820" s="31"/>
      <c r="B1820" s="31"/>
      <c r="C1820" s="32"/>
      <c r="D1820" s="31"/>
      <c r="E1820" s="31"/>
    </row>
    <row r="1821" spans="1:5" ht="15" x14ac:dyDescent="0.25">
      <c r="A1821" s="31"/>
      <c r="B1821" s="31"/>
      <c r="C1821" s="32"/>
      <c r="D1821" s="31"/>
      <c r="E1821" s="31"/>
    </row>
    <row r="1822" spans="1:5" ht="15" x14ac:dyDescent="0.25">
      <c r="A1822" s="31"/>
      <c r="B1822" s="31"/>
      <c r="C1822" s="32"/>
      <c r="D1822" s="31"/>
      <c r="E1822" s="31"/>
    </row>
    <row r="1823" spans="1:5" ht="15" x14ac:dyDescent="0.25">
      <c r="A1823" s="31"/>
      <c r="B1823" s="31"/>
      <c r="C1823" s="32"/>
      <c r="D1823" s="31"/>
      <c r="E1823" s="31"/>
    </row>
    <row r="1824" spans="1:5" ht="15" x14ac:dyDescent="0.25">
      <c r="A1824" s="31"/>
      <c r="B1824" s="31"/>
      <c r="C1824" s="32"/>
      <c r="D1824" s="31"/>
      <c r="E1824" s="31"/>
    </row>
    <row r="1825" spans="1:5" ht="15" x14ac:dyDescent="0.25">
      <c r="A1825" s="31"/>
      <c r="B1825" s="31"/>
      <c r="C1825" s="32"/>
      <c r="D1825" s="31"/>
      <c r="E1825" s="31"/>
    </row>
    <row r="1826" spans="1:5" ht="15" x14ac:dyDescent="0.25">
      <c r="A1826" s="31"/>
      <c r="B1826" s="31"/>
      <c r="C1826" s="32"/>
      <c r="D1826" s="31"/>
      <c r="E1826" s="31"/>
    </row>
    <row r="1827" spans="1:5" ht="15" x14ac:dyDescent="0.25">
      <c r="A1827" s="31"/>
      <c r="B1827" s="31"/>
      <c r="C1827" s="32"/>
      <c r="D1827" s="31"/>
      <c r="E1827" s="31"/>
    </row>
    <row r="1828" spans="1:5" ht="15" x14ac:dyDescent="0.25">
      <c r="A1828" s="31"/>
      <c r="B1828" s="31"/>
      <c r="C1828" s="32"/>
      <c r="D1828" s="31"/>
      <c r="E1828" s="31"/>
    </row>
    <row r="1829" spans="1:5" ht="15" x14ac:dyDescent="0.25">
      <c r="A1829" s="31"/>
      <c r="B1829" s="31"/>
      <c r="C1829" s="32"/>
      <c r="D1829" s="31"/>
      <c r="E1829" s="31"/>
    </row>
    <row r="1830" spans="1:5" ht="15" x14ac:dyDescent="0.25">
      <c r="A1830" s="31"/>
      <c r="B1830" s="31"/>
      <c r="C1830" s="32"/>
      <c r="D1830" s="31"/>
      <c r="E1830" s="31"/>
    </row>
    <row r="1831" spans="1:5" ht="15" x14ac:dyDescent="0.25">
      <c r="A1831" s="31"/>
      <c r="B1831" s="31"/>
      <c r="C1831" s="31"/>
      <c r="D1831" s="31"/>
      <c r="E1831" s="31"/>
    </row>
    <row r="1832" spans="1:5" ht="15" x14ac:dyDescent="0.25">
      <c r="A1832" s="31"/>
      <c r="B1832" s="31"/>
      <c r="C1832" s="32"/>
      <c r="D1832" s="31"/>
      <c r="E1832" s="31"/>
    </row>
    <row r="1833" spans="1:5" ht="15" x14ac:dyDescent="0.25">
      <c r="A1833" s="31"/>
      <c r="B1833" s="31"/>
      <c r="C1833" s="32"/>
      <c r="D1833" s="31"/>
      <c r="E1833" s="31"/>
    </row>
    <row r="1834" spans="1:5" ht="15" x14ac:dyDescent="0.25">
      <c r="A1834" s="31"/>
      <c r="B1834" s="31"/>
      <c r="C1834" s="32"/>
      <c r="D1834" s="31"/>
      <c r="E1834" s="31"/>
    </row>
    <row r="1835" spans="1:5" ht="15" x14ac:dyDescent="0.25">
      <c r="A1835" s="31"/>
      <c r="B1835" s="31"/>
      <c r="C1835" s="32"/>
      <c r="D1835" s="31"/>
      <c r="E1835" s="31"/>
    </row>
    <row r="1836" spans="1:5" ht="15" x14ac:dyDescent="0.25">
      <c r="A1836" s="31"/>
      <c r="B1836" s="31"/>
      <c r="C1836" s="32"/>
      <c r="D1836" s="31"/>
      <c r="E1836" s="31"/>
    </row>
    <row r="1837" spans="1:5" ht="15" x14ac:dyDescent="0.25">
      <c r="A1837" s="31"/>
      <c r="B1837" s="31"/>
      <c r="C1837" s="32"/>
      <c r="D1837" s="31"/>
      <c r="E1837" s="31"/>
    </row>
    <row r="1838" spans="1:5" ht="15" x14ac:dyDescent="0.25">
      <c r="A1838" s="31"/>
      <c r="B1838" s="31"/>
      <c r="C1838" s="32"/>
      <c r="D1838" s="31"/>
      <c r="E1838" s="31"/>
    </row>
    <row r="1839" spans="1:5" ht="15" x14ac:dyDescent="0.25">
      <c r="A1839" s="31"/>
      <c r="B1839" s="31"/>
      <c r="C1839" s="32"/>
      <c r="D1839" s="31"/>
      <c r="E1839" s="31"/>
    </row>
    <row r="1840" spans="1:5" ht="15" x14ac:dyDescent="0.25">
      <c r="A1840" s="31"/>
      <c r="B1840" s="31"/>
      <c r="C1840" s="32"/>
      <c r="D1840" s="31"/>
      <c r="E1840" s="31"/>
    </row>
    <row r="1841" spans="1:5" ht="15" x14ac:dyDescent="0.25">
      <c r="A1841" s="31"/>
      <c r="B1841" s="31"/>
      <c r="C1841" s="32"/>
      <c r="D1841" s="31"/>
      <c r="E1841" s="31"/>
    </row>
    <row r="1842" spans="1:5" ht="15" x14ac:dyDescent="0.25">
      <c r="A1842" s="31"/>
      <c r="B1842" s="31"/>
      <c r="C1842" s="32"/>
      <c r="D1842" s="31"/>
      <c r="E1842" s="31"/>
    </row>
  </sheetData>
  <sheetProtection password="C570" sheet="1" objects="1" scenarios="1" selectLockedCells="1" selectUnlockedCells="1"/>
  <sortState ref="A2:E1814">
    <sortCondition ref="A2:A1814"/>
  </sortState>
  <pageMargins left="0.7" right="0.7" top="0.75" bottom="0.75" header="0.3" footer="0.3"/>
  <pageSetup orientation="portrait" horizontalDpi="4294967294" verticalDpi="12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13</vt:i4>
      </vt:variant>
    </vt:vector>
  </HeadingPairs>
  <TitlesOfParts>
    <vt:vector size="20" baseType="lpstr">
      <vt:lpstr>KATA</vt:lpstr>
      <vt:lpstr>KUMITE (FEMALE)</vt:lpstr>
      <vt:lpstr>KUMITE (MALE)</vt:lpstr>
      <vt:lpstr>WEAPONS</vt:lpstr>
      <vt:lpstr>SD</vt:lpstr>
      <vt:lpstr>CHANBARA</vt:lpstr>
      <vt:lpstr>Members</vt:lpstr>
      <vt:lpstr>DIV</vt:lpstr>
      <vt:lpstr>MEMBERNAME</vt:lpstr>
      <vt:lpstr>MemberNames</vt:lpstr>
      <vt:lpstr>KATA!Print_Area</vt:lpstr>
      <vt:lpstr>'KUMITE (FEMALE)'!Print_Area</vt:lpstr>
      <vt:lpstr>'KUMITE (MALE)'!Print_Area</vt:lpstr>
      <vt:lpstr>WEAPONS!Print_Area</vt:lpstr>
      <vt:lpstr>CHANBARA!Print_Titles</vt:lpstr>
      <vt:lpstr>KATA!Print_Titles</vt:lpstr>
      <vt:lpstr>'KUMITE (FEMALE)'!Print_Titles</vt:lpstr>
      <vt:lpstr>'KUMITE (MALE)'!Print_Titles</vt:lpstr>
      <vt:lpstr>SD!Print_Titles</vt:lpstr>
      <vt:lpstr>WEAPONS!Print_Titles</vt:lpstr>
    </vt:vector>
  </TitlesOfParts>
  <Company>cook sales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cook</dc:creator>
  <cp:lastModifiedBy>Tanya Tarr</cp:lastModifiedBy>
  <cp:lastPrinted>2013-04-02T01:56:06Z</cp:lastPrinted>
  <dcterms:created xsi:type="dcterms:W3CDTF">2009-04-29T13:05:37Z</dcterms:created>
  <dcterms:modified xsi:type="dcterms:W3CDTF">2016-04-26T22:02:06Z</dcterms:modified>
</cp:coreProperties>
</file>