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xr:revisionPtr revIDLastSave="0" documentId="8_{FE7CB8AF-397B-4C48-83BC-33D8F084CC7B}" xr6:coauthVersionLast="47" xr6:coauthVersionMax="47" xr10:uidLastSave="{00000000-0000-0000-0000-000000000000}"/>
  <bookViews>
    <workbookView xWindow="-108" yWindow="-108" windowWidth="23256" windowHeight="12576" xr2:uid="{7ABE1581-F958-4028-9711-F96E14EAAB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F22" i="1" s="1"/>
  <c r="G22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C9" i="1"/>
  <c r="F9" i="1" s="1"/>
  <c r="H9" i="1" s="1"/>
  <c r="C10" i="1"/>
  <c r="F10" i="1" s="1"/>
  <c r="C11" i="1"/>
  <c r="F11" i="1" s="1"/>
  <c r="C12" i="1"/>
  <c r="F12" i="1" s="1"/>
  <c r="C13" i="1"/>
  <c r="F13" i="1" s="1"/>
  <c r="H13" i="1" s="1"/>
  <c r="C14" i="1"/>
  <c r="F14" i="1" s="1"/>
  <c r="H14" i="1" s="1"/>
  <c r="C15" i="1"/>
  <c r="F15" i="1" s="1"/>
  <c r="H15" i="1" s="1"/>
  <c r="C16" i="1"/>
  <c r="F16" i="1" s="1"/>
  <c r="C17" i="1"/>
  <c r="F17" i="1" s="1"/>
  <c r="C18" i="1"/>
  <c r="F18" i="1" s="1"/>
  <c r="C19" i="1"/>
  <c r="F19" i="1" s="1"/>
  <c r="C20" i="1"/>
  <c r="F20" i="1" s="1"/>
  <c r="C8" i="1"/>
  <c r="F8" i="1" s="1"/>
  <c r="D5" i="1"/>
  <c r="D4" i="1"/>
  <c r="H19" i="1" l="1"/>
  <c r="H22" i="1"/>
  <c r="H17" i="1"/>
  <c r="H11" i="1"/>
  <c r="H10" i="1"/>
  <c r="H12" i="1"/>
  <c r="H20" i="1"/>
  <c r="H18" i="1"/>
  <c r="H8" i="1"/>
  <c r="H16" i="1"/>
  <c r="E5" i="1"/>
  <c r="E4" i="1"/>
</calcChain>
</file>

<file path=xl/sharedStrings.xml><?xml version="1.0" encoding="utf-8"?>
<sst xmlns="http://schemas.openxmlformats.org/spreadsheetml/2006/main" count="14" uniqueCount="14">
  <si>
    <t>Tax Revenue</t>
  </si>
  <si>
    <t>No New Revenue Rate:</t>
  </si>
  <si>
    <t>Voter Approval Rate:</t>
  </si>
  <si>
    <t>Increase in Tax Revenue</t>
  </si>
  <si>
    <t>Proposed Rate:</t>
  </si>
  <si>
    <t>Tax Rates:</t>
  </si>
  <si>
    <t>M&amp;O Tax Rate</t>
  </si>
  <si>
    <t>I&amp;S Tax Rate</t>
  </si>
  <si>
    <t>M&amp;O Revenue</t>
  </si>
  <si>
    <t>I&amp;S Revenue</t>
  </si>
  <si>
    <t>Total</t>
  </si>
  <si>
    <t>City of Sunray - 2023</t>
  </si>
  <si>
    <t>2023 Taxable Value (Line 47)</t>
  </si>
  <si>
    <t>2023 Taxable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</si>
</sst>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.000000_);_(* \(#,##0.000000\);_(* &quot;-&quot;??????_);_(@_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AFB8-E522-4695-8938-02B599BDC83E}">
  <sheetPr>
    <pageSetUpPr fitToPage="1"/>
  </sheetPr>
  <dimension ref="A1:K22"/>
  <sheetViews>
    <sheetView tabSelected="1" workbookViewId="0">
      <selection activeCell="B23" sqref="B23"/>
    </sheetView>
  </sheetViews>
  <sheetFormatPr defaultColWidth="9.109375" defaultRowHeight="14.4" x14ac:dyDescent="0.3"/>
  <cols>
    <col min="1" max="1" width="23.6640625" style="1" bestFit="1" customWidth="1"/>
    <col min="2" max="2" width="21.109375" style="1" customWidth="1"/>
    <col min="3" max="3" width="26.44140625" style="1" bestFit="1" customWidth="1"/>
    <col min="4" max="4" width="21.109375" style="1" bestFit="1" customWidth="1"/>
    <col min="5" max="5" width="22.6640625" style="1" bestFit="1" customWidth="1"/>
    <col min="6" max="7" width="22.6640625" style="1" customWidth="1"/>
    <col min="8" max="8" width="13.44140625" style="1" bestFit="1" customWidth="1"/>
    <col min="9" max="16384" width="9.109375" style="2"/>
  </cols>
  <sheetData>
    <row r="1" spans="1:10" x14ac:dyDescent="0.3">
      <c r="A1" s="12" t="s">
        <v>11</v>
      </c>
      <c r="B1" s="12"/>
      <c r="C1" s="12"/>
      <c r="D1" s="12"/>
      <c r="E1" s="12"/>
      <c r="F1" s="9"/>
      <c r="G1" s="9"/>
      <c r="H1" s="9"/>
    </row>
    <row r="2" spans="1:10" x14ac:dyDescent="0.3">
      <c r="A2" s="9"/>
      <c r="B2" s="9"/>
      <c r="C2" s="9"/>
      <c r="D2" s="9"/>
      <c r="E2" s="9"/>
      <c r="F2" s="9"/>
      <c r="G2" s="9"/>
      <c r="H2" s="9"/>
    </row>
    <row r="3" spans="1:10" x14ac:dyDescent="0.3">
      <c r="A3" s="9"/>
      <c r="B3" s="9"/>
      <c r="C3" s="10" t="s">
        <v>12</v>
      </c>
      <c r="D3" s="10" t="s">
        <v>0</v>
      </c>
      <c r="E3" s="10" t="s">
        <v>3</v>
      </c>
      <c r="F3" s="9"/>
      <c r="G3" s="9"/>
      <c r="H3" s="9"/>
    </row>
    <row r="4" spans="1:10" x14ac:dyDescent="0.3">
      <c r="A4" s="10" t="s">
        <v>1</v>
      </c>
      <c r="B4" s="3">
        <v>0.2797</v>
      </c>
      <c r="C4" s="4">
        <v>97783415</v>
      </c>
      <c r="D4" s="4">
        <f>C4*B4/100</f>
        <v>273500.211755</v>
      </c>
      <c r="E4" s="4">
        <f>D4-$D$4</f>
        <v>0</v>
      </c>
      <c r="F4" s="7"/>
      <c r="G4" s="7"/>
      <c r="H4" s="9"/>
    </row>
    <row r="5" spans="1:10" x14ac:dyDescent="0.3">
      <c r="A5" s="10" t="s">
        <v>2</v>
      </c>
      <c r="B5" s="3">
        <v>0.29152800000000001</v>
      </c>
      <c r="C5" s="4">
        <v>97783415</v>
      </c>
      <c r="D5" s="4">
        <f>C5*B5/100</f>
        <v>285066.03408120002</v>
      </c>
      <c r="E5" s="4">
        <f>D5-$D$4</f>
        <v>11565.822326200025</v>
      </c>
      <c r="F5" s="7"/>
      <c r="G5" s="7"/>
      <c r="H5" s="9"/>
    </row>
    <row r="6" spans="1:10" x14ac:dyDescent="0.3">
      <c r="A6" s="9"/>
      <c r="B6" s="6"/>
      <c r="C6" s="7"/>
      <c r="D6" s="7"/>
      <c r="E6" s="7"/>
      <c r="F6" s="7"/>
      <c r="G6" s="7"/>
      <c r="H6" s="9"/>
    </row>
    <row r="7" spans="1:10" x14ac:dyDescent="0.3">
      <c r="A7" s="9"/>
      <c r="B7" s="6"/>
      <c r="C7" s="4" t="s">
        <v>6</v>
      </c>
      <c r="D7" s="10" t="s">
        <v>7</v>
      </c>
      <c r="E7" s="10" t="s">
        <v>13</v>
      </c>
      <c r="F7" s="10" t="s">
        <v>8</v>
      </c>
      <c r="G7" s="10" t="s">
        <v>9</v>
      </c>
      <c r="H7" s="10" t="s">
        <v>10</v>
      </c>
    </row>
    <row r="8" spans="1:10" x14ac:dyDescent="0.3">
      <c r="A8" s="13" t="s">
        <v>5</v>
      </c>
      <c r="B8" s="3">
        <v>0.2797</v>
      </c>
      <c r="C8" s="3">
        <f>B8-D8</f>
        <v>0.19440000000000002</v>
      </c>
      <c r="D8" s="3">
        <v>8.5300000000000001E-2</v>
      </c>
      <c r="E8" s="4">
        <v>97783415</v>
      </c>
      <c r="F8" s="4">
        <f>E8*C8/100</f>
        <v>190090.95876000001</v>
      </c>
      <c r="G8" s="4">
        <f>E8*D8/100</f>
        <v>83409.252995000003</v>
      </c>
      <c r="H8" s="4">
        <f>SUM(F8:G8)</f>
        <v>273500.211755</v>
      </c>
      <c r="I8" s="1"/>
      <c r="J8" s="1"/>
    </row>
    <row r="9" spans="1:10" x14ac:dyDescent="0.3">
      <c r="A9" s="13"/>
      <c r="B9" s="3">
        <v>0.28000000000000003</v>
      </c>
      <c r="C9" s="3">
        <f t="shared" ref="C9:C20" si="0">B9-D9</f>
        <v>0.19470000000000004</v>
      </c>
      <c r="D9" s="3">
        <v>8.5300000000000001E-2</v>
      </c>
      <c r="E9" s="4">
        <v>97783415</v>
      </c>
      <c r="F9" s="4">
        <f t="shared" ref="F9:F19" si="1">E9*C9/100</f>
        <v>190384.30900500005</v>
      </c>
      <c r="G9" s="4">
        <f t="shared" ref="G9:G20" si="2">E9*D9/100</f>
        <v>83409.252995000003</v>
      </c>
      <c r="H9" s="4">
        <f t="shared" ref="H9:H20" si="3">SUM(F9:G9)</f>
        <v>273793.56200000003</v>
      </c>
      <c r="I9" s="1"/>
      <c r="J9" s="1"/>
    </row>
    <row r="10" spans="1:10" x14ac:dyDescent="0.3">
      <c r="A10" s="13"/>
      <c r="B10" s="3">
        <v>0.28100000000000003</v>
      </c>
      <c r="C10" s="3">
        <f t="shared" si="0"/>
        <v>0.19570000000000004</v>
      </c>
      <c r="D10" s="3">
        <v>8.5300000000000001E-2</v>
      </c>
      <c r="E10" s="4">
        <v>97783415</v>
      </c>
      <c r="F10" s="4">
        <f t="shared" si="1"/>
        <v>191362.14315500003</v>
      </c>
      <c r="G10" s="4">
        <f t="shared" si="2"/>
        <v>83409.252995000003</v>
      </c>
      <c r="H10" s="4">
        <f t="shared" si="3"/>
        <v>274771.39615000004</v>
      </c>
      <c r="I10" s="1"/>
      <c r="J10" s="1"/>
    </row>
    <row r="11" spans="1:10" x14ac:dyDescent="0.3">
      <c r="A11" s="13"/>
      <c r="B11" s="3">
        <v>0.28199999999999997</v>
      </c>
      <c r="C11" s="3">
        <f t="shared" si="0"/>
        <v>0.19669999999999999</v>
      </c>
      <c r="D11" s="3">
        <v>8.5300000000000001E-2</v>
      </c>
      <c r="E11" s="4">
        <v>97783415</v>
      </c>
      <c r="F11" s="4">
        <f t="shared" si="1"/>
        <v>192339.97730499998</v>
      </c>
      <c r="G11" s="4">
        <f t="shared" si="2"/>
        <v>83409.252995000003</v>
      </c>
      <c r="H11" s="4">
        <f t="shared" si="3"/>
        <v>275749.2303</v>
      </c>
      <c r="I11" s="1"/>
      <c r="J11" s="1"/>
    </row>
    <row r="12" spans="1:10" x14ac:dyDescent="0.3">
      <c r="A12" s="13"/>
      <c r="B12" s="3">
        <v>0.28299999999999997</v>
      </c>
      <c r="C12" s="3">
        <f t="shared" si="0"/>
        <v>0.19769999999999999</v>
      </c>
      <c r="D12" s="3">
        <v>8.5300000000000001E-2</v>
      </c>
      <c r="E12" s="4">
        <v>97783415</v>
      </c>
      <c r="F12" s="4">
        <f t="shared" si="1"/>
        <v>193317.81145500002</v>
      </c>
      <c r="G12" s="4">
        <f t="shared" si="2"/>
        <v>83409.252995000003</v>
      </c>
      <c r="H12" s="4">
        <f t="shared" si="3"/>
        <v>276727.06445000001</v>
      </c>
      <c r="I12" s="1"/>
      <c r="J12" s="1"/>
    </row>
    <row r="13" spans="1:10" x14ac:dyDescent="0.3">
      <c r="A13" s="13"/>
      <c r="B13" s="3">
        <v>0.28399999999999997</v>
      </c>
      <c r="C13" s="3">
        <f t="shared" si="0"/>
        <v>0.19869999999999999</v>
      </c>
      <c r="D13" s="3">
        <v>8.5300000000000001E-2</v>
      </c>
      <c r="E13" s="4">
        <v>97783415</v>
      </c>
      <c r="F13" s="4">
        <f t="shared" si="1"/>
        <v>194295.645605</v>
      </c>
      <c r="G13" s="4">
        <f t="shared" si="2"/>
        <v>83409.252995000003</v>
      </c>
      <c r="H13" s="4">
        <f t="shared" si="3"/>
        <v>277704.89860000001</v>
      </c>
      <c r="I13" s="1"/>
      <c r="J13" s="1"/>
    </row>
    <row r="14" spans="1:10" x14ac:dyDescent="0.3">
      <c r="A14" s="13"/>
      <c r="B14" s="3">
        <v>0.28499999999999998</v>
      </c>
      <c r="C14" s="3">
        <f t="shared" si="0"/>
        <v>0.19969999999999999</v>
      </c>
      <c r="D14" s="3">
        <v>8.5300000000000001E-2</v>
      </c>
      <c r="E14" s="4">
        <v>97783415</v>
      </c>
      <c r="F14" s="4">
        <f t="shared" si="1"/>
        <v>195273.47975499998</v>
      </c>
      <c r="G14" s="4">
        <f t="shared" si="2"/>
        <v>83409.252995000003</v>
      </c>
      <c r="H14" s="4">
        <f t="shared" si="3"/>
        <v>278682.73274999997</v>
      </c>
      <c r="I14" s="1"/>
      <c r="J14" s="1"/>
    </row>
    <row r="15" spans="1:10" x14ac:dyDescent="0.3">
      <c r="A15" s="13"/>
      <c r="B15" s="3">
        <v>0.28599999999999998</v>
      </c>
      <c r="C15" s="3">
        <f t="shared" si="0"/>
        <v>0.20069999999999999</v>
      </c>
      <c r="D15" s="3">
        <v>8.5300000000000001E-2</v>
      </c>
      <c r="E15" s="4">
        <v>97783415</v>
      </c>
      <c r="F15" s="4">
        <f t="shared" si="1"/>
        <v>196251.31390499999</v>
      </c>
      <c r="G15" s="4">
        <f t="shared" si="2"/>
        <v>83409.252995000003</v>
      </c>
      <c r="H15" s="4">
        <f t="shared" si="3"/>
        <v>279660.56689999998</v>
      </c>
      <c r="I15" s="1"/>
      <c r="J15" s="1"/>
    </row>
    <row r="16" spans="1:10" x14ac:dyDescent="0.3">
      <c r="A16" s="13"/>
      <c r="B16" s="3">
        <v>0.28699999999999998</v>
      </c>
      <c r="C16" s="3">
        <f t="shared" si="0"/>
        <v>0.20169999999999999</v>
      </c>
      <c r="D16" s="3">
        <v>8.5300000000000001E-2</v>
      </c>
      <c r="E16" s="4">
        <v>97783415</v>
      </c>
      <c r="F16" s="4">
        <f t="shared" si="1"/>
        <v>197229.148055</v>
      </c>
      <c r="G16" s="4">
        <f t="shared" si="2"/>
        <v>83409.252995000003</v>
      </c>
      <c r="H16" s="4">
        <f t="shared" si="3"/>
        <v>280638.40104999999</v>
      </c>
      <c r="I16" s="1"/>
      <c r="J16" s="1"/>
    </row>
    <row r="17" spans="1:11" x14ac:dyDescent="0.3">
      <c r="A17" s="13"/>
      <c r="B17" s="3">
        <v>0.28899999999999998</v>
      </c>
      <c r="C17" s="3">
        <f t="shared" si="0"/>
        <v>0.20369999999999999</v>
      </c>
      <c r="D17" s="3">
        <v>8.5300000000000001E-2</v>
      </c>
      <c r="E17" s="4">
        <v>97783415</v>
      </c>
      <c r="F17" s="4">
        <f t="shared" si="1"/>
        <v>199184.81635499999</v>
      </c>
      <c r="G17" s="4">
        <f t="shared" si="2"/>
        <v>83409.252995000003</v>
      </c>
      <c r="H17" s="4">
        <f t="shared" si="3"/>
        <v>282594.06935000001</v>
      </c>
      <c r="I17" s="1"/>
      <c r="J17" s="1"/>
    </row>
    <row r="18" spans="1:11" x14ac:dyDescent="0.3">
      <c r="A18" s="13"/>
      <c r="B18" s="3">
        <v>0.28999999999999998</v>
      </c>
      <c r="C18" s="3">
        <f t="shared" si="0"/>
        <v>0.20469999999999999</v>
      </c>
      <c r="D18" s="3">
        <v>8.5300000000000001E-2</v>
      </c>
      <c r="E18" s="4">
        <v>97783415</v>
      </c>
      <c r="F18" s="4">
        <f t="shared" si="1"/>
        <v>200162.65050499997</v>
      </c>
      <c r="G18" s="4">
        <f t="shared" si="2"/>
        <v>83409.252995000003</v>
      </c>
      <c r="H18" s="4">
        <f t="shared" si="3"/>
        <v>283571.90349999996</v>
      </c>
      <c r="I18" s="1"/>
      <c r="J18" s="1"/>
    </row>
    <row r="19" spans="1:11" x14ac:dyDescent="0.3">
      <c r="A19" s="13"/>
      <c r="B19" s="3">
        <v>0.29099999999999998</v>
      </c>
      <c r="C19" s="3">
        <f t="shared" si="0"/>
        <v>0.20569999999999999</v>
      </c>
      <c r="D19" s="3">
        <v>8.5300000000000001E-2</v>
      </c>
      <c r="E19" s="4">
        <v>97783415</v>
      </c>
      <c r="F19" s="4">
        <f t="shared" si="1"/>
        <v>201140.48465500001</v>
      </c>
      <c r="G19" s="4">
        <f t="shared" si="2"/>
        <v>83409.252995000003</v>
      </c>
      <c r="H19" s="4">
        <f t="shared" si="3"/>
        <v>284549.73765000002</v>
      </c>
      <c r="I19" s="1"/>
      <c r="J19" s="1"/>
    </row>
    <row r="20" spans="1:11" x14ac:dyDescent="0.3">
      <c r="A20" s="13"/>
      <c r="B20" s="3">
        <v>0.29152800000000001</v>
      </c>
      <c r="C20" s="3">
        <f t="shared" si="0"/>
        <v>0.20622800000000002</v>
      </c>
      <c r="D20" s="3">
        <v>8.5300000000000001E-2</v>
      </c>
      <c r="E20" s="4">
        <v>97783415</v>
      </c>
      <c r="F20" s="4">
        <f>E20*C20/100</f>
        <v>201656.78108620003</v>
      </c>
      <c r="G20" s="4">
        <f t="shared" si="2"/>
        <v>83409.252995000003</v>
      </c>
      <c r="H20" s="4">
        <f t="shared" si="3"/>
        <v>285066.03408120002</v>
      </c>
      <c r="I20" s="1"/>
      <c r="J20" s="1"/>
    </row>
    <row r="21" spans="1:11" ht="15" thickBot="1" x14ac:dyDescent="0.35"/>
    <row r="22" spans="1:11" ht="15" thickBot="1" x14ac:dyDescent="0.35">
      <c r="A22" s="11" t="s">
        <v>4</v>
      </c>
      <c r="B22" s="8">
        <v>0</v>
      </c>
      <c r="C22" s="3">
        <f>B22-D22</f>
        <v>-8.5300000000000001E-2</v>
      </c>
      <c r="D22" s="3">
        <v>8.5300000000000001E-2</v>
      </c>
      <c r="E22" s="5">
        <v>97783415</v>
      </c>
      <c r="F22" s="5">
        <f>E22*C22/100</f>
        <v>-83409.252995000003</v>
      </c>
      <c r="G22" s="4">
        <f>E22*D22/100</f>
        <v>83409.252995000003</v>
      </c>
      <c r="H22" s="4">
        <f>SUM(F22:G22)</f>
        <v>0</v>
      </c>
      <c r="I22" s="7"/>
      <c r="J22" s="7"/>
      <c r="K22" s="1"/>
    </row>
  </sheetData>
  <sheetProtection sheet="1" formatCells="0" formatColumns="0" formatRows="0" insertColumns="0" insertRows="0" insertHyperlinks="0" deleteColumns="0" deleteRows="0" sort="0" autoFilter="0" pivotTables="0"/>
  <mergeCells count="2">
    <mergeCell ref="A1:E1"/>
    <mergeCell ref="A8:A20"/>
  </mergeCells>
  <pageMargins left="0.7" right="0.7" top="0.75" bottom="0.75" header="0.3" footer="0.3"/>
  <pageSetup scale="5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Rivera</dc:creator>
  <cp:lastModifiedBy>Cindy</cp:lastModifiedBy>
  <cp:lastPrinted>2022-09-14T15:46:32Z</cp:lastPrinted>
  <dcterms:created xsi:type="dcterms:W3CDTF">2022-07-27T21:16:36Z</dcterms:created>
  <dcterms:modified xsi:type="dcterms:W3CDTF">2023-08-07T16:27:56Z</dcterms:modified>
</cp:coreProperties>
</file>