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1355" windowHeight="6090" activeTab="1"/>
  </bookViews>
  <sheets>
    <sheet name="Results" sheetId="4" r:id="rId1"/>
    <sheet name="Canal" sheetId="3" r:id="rId2"/>
    <sheet name="Adjusted Net" sheetId="5" r:id="rId3"/>
  </sheets>
  <definedNames>
    <definedName name="_xlnm.Print_Area" localSheetId="1">Canal!$A$2:$W$60</definedName>
    <definedName name="_xlnm.Print_Area" localSheetId="0">Results!$B$3:$D$55</definedName>
  </definedNames>
  <calcPr calcId="145621"/>
</workbook>
</file>

<file path=xl/calcChain.xml><?xml version="1.0" encoding="utf-8"?>
<calcChain xmlns="http://schemas.openxmlformats.org/spreadsheetml/2006/main">
  <c r="W36" i="3" l="1"/>
  <c r="W37" i="3"/>
  <c r="W38" i="3"/>
  <c r="W39" i="3"/>
  <c r="W40" i="3"/>
  <c r="W41" i="3"/>
  <c r="W42" i="3"/>
  <c r="W43" i="3"/>
  <c r="W44" i="3"/>
  <c r="E27" i="3"/>
  <c r="E28" i="3"/>
  <c r="E29" i="3"/>
  <c r="E19" i="3"/>
  <c r="E20" i="3"/>
  <c r="E21" i="3"/>
  <c r="E22" i="3"/>
  <c r="E23" i="3"/>
  <c r="W35" i="3"/>
  <c r="E37" i="3" l="1"/>
  <c r="E38" i="3"/>
  <c r="E16" i="3"/>
  <c r="E18" i="3"/>
  <c r="E24" i="3"/>
  <c r="E36" i="3"/>
  <c r="W7" i="3" l="1"/>
  <c r="W8" i="3"/>
  <c r="W9" i="3"/>
  <c r="W10" i="3"/>
  <c r="W11" i="3"/>
  <c r="W12" i="3"/>
  <c r="W13" i="3"/>
  <c r="W15" i="3"/>
  <c r="W16" i="3"/>
  <c r="W17" i="3"/>
  <c r="W18" i="3"/>
  <c r="W19" i="3"/>
  <c r="W20" i="3"/>
  <c r="W21" i="3"/>
  <c r="W22" i="3"/>
  <c r="W23" i="3"/>
  <c r="W24" i="3"/>
  <c r="W14" i="3"/>
  <c r="W25" i="3"/>
  <c r="W26" i="3"/>
  <c r="W27" i="3"/>
  <c r="W28" i="3"/>
  <c r="W29" i="3"/>
  <c r="W30" i="3"/>
  <c r="W31" i="3"/>
  <c r="W32" i="3"/>
  <c r="W33" i="3"/>
  <c r="W34" i="3"/>
  <c r="W5" i="3"/>
  <c r="E14" i="3"/>
  <c r="E9" i="3"/>
  <c r="E30" i="3" l="1"/>
  <c r="E42" i="3"/>
  <c r="E40" i="3"/>
  <c r="E26" i="3"/>
  <c r="E35" i="3"/>
  <c r="E32" i="3"/>
  <c r="E15" i="3"/>
  <c r="E6" i="3"/>
  <c r="E31" i="3" l="1"/>
  <c r="E33" i="3"/>
  <c r="E41" i="3"/>
  <c r="E44" i="3"/>
  <c r="E45" i="3"/>
  <c r="E10" i="3"/>
  <c r="E17" i="3"/>
  <c r="E7" i="3"/>
  <c r="E8" i="3"/>
  <c r="E11" i="3"/>
  <c r="E5" i="3"/>
  <c r="E34" i="3"/>
  <c r="W6" i="3"/>
  <c r="E12" i="3"/>
  <c r="E13" i="3"/>
  <c r="E43" i="3"/>
  <c r="E39" i="3"/>
</calcChain>
</file>

<file path=xl/sharedStrings.xml><?xml version="1.0" encoding="utf-8"?>
<sst xmlns="http://schemas.openxmlformats.org/spreadsheetml/2006/main" count="307" uniqueCount="134">
  <si>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</si>
  <si>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</si>
  <si>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</si>
  <si>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</si>
  <si>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</si>
  <si>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</si>
  <si>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</si>
  <si>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</si>
  <si>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</si>
  <si>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</si>
  <si>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</si>
  <si>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</si>
  <si>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</si>
  <si>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</si>
  <si>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</si>
  <si>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</si>
  <si>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</si>
  <si>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</si>
  <si>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</si>
  <si>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</si>
  <si>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</si>
  <si>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</si>
  <si>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</si>
  <si>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</si>
  <si>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</si>
  <si>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</si>
  <si>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</si>
  <si>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Tony Nebert</t>
  </si>
  <si>
    <t>Fred Ikeda</t>
  </si>
  <si>
    <t>Bob Kobzey</t>
  </si>
  <si>
    <t>SE</t>
  </si>
  <si>
    <t>MP Win</t>
  </si>
  <si>
    <t>MP Tie</t>
  </si>
  <si>
    <t>Total</t>
  </si>
  <si>
    <t>App</t>
  </si>
  <si>
    <t>Derek McCormick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</si>
  <si>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</si>
  <si>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</si>
  <si>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</si>
  <si>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</si>
  <si>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</si>
  <si>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</si>
  <si>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</si>
  <si>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</si>
  <si>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</si>
  <si>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</si>
  <si>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</si>
  <si>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</si>
  <si>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</si>
  <si>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</si>
  <si>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</si>
  <si>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</si>
  <si>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</si>
  <si>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</si>
  <si>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</si>
  <si>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</si>
  <si>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</si>
  <si>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= Tier 2</t>
  </si>
  <si>
    <t>Match Play Winner</t>
  </si>
  <si>
    <t>Opponent</t>
  </si>
  <si>
    <t>Score</t>
  </si>
  <si>
    <t>KP - Tier 1</t>
  </si>
  <si>
    <t>KP - Tier 2</t>
  </si>
  <si>
    <t>N/A</t>
  </si>
  <si>
    <t>Tier 1</t>
  </si>
  <si>
    <t>Grant Stevens</t>
  </si>
  <si>
    <t>Cam Wright</t>
  </si>
  <si>
    <t>Maurice Binder</t>
  </si>
  <si>
    <t>50/50</t>
  </si>
  <si>
    <t>Jay Gilbert</t>
  </si>
  <si>
    <t>Mark Mueller</t>
  </si>
  <si>
    <t>Special Event</t>
  </si>
  <si>
    <t>Tier 1 (HDCP 1-18)</t>
  </si>
  <si>
    <t>Tier 2 (HDCP 19+)</t>
  </si>
  <si>
    <t>Reg Narayan</t>
  </si>
  <si>
    <t>Ben Lucas</t>
  </si>
  <si>
    <t>Shay Kelly</t>
  </si>
  <si>
    <t>Barry Elliott</t>
  </si>
  <si>
    <t>Jim Morrison</t>
  </si>
  <si>
    <t>Kevin Orieux</t>
  </si>
  <si>
    <t>Michael Docherty</t>
  </si>
  <si>
    <t>Paul Kelly</t>
  </si>
  <si>
    <t>Rick Adams</t>
  </si>
  <si>
    <t>Rob Johnson</t>
  </si>
  <si>
    <t>Chris Durec</t>
  </si>
  <si>
    <t>Ira Thompson</t>
  </si>
  <si>
    <t>Wade Pelletier</t>
  </si>
  <si>
    <t>Derek Dixon</t>
  </si>
  <si>
    <t>Greg Russell</t>
  </si>
  <si>
    <t>Jeff Lovestead</t>
  </si>
  <si>
    <t>Bob O'Connell</t>
  </si>
  <si>
    <t>Adjusted Net Scores</t>
  </si>
  <si>
    <t>Adjusted Net</t>
  </si>
  <si>
    <t>Cannot take count any strokes over;</t>
  </si>
  <si>
    <t>Double Bogey</t>
  </si>
  <si>
    <t>Brent Cormack</t>
  </si>
  <si>
    <t>*Adjusted Net is what gets entered into the handicap program.</t>
  </si>
  <si>
    <t>For example;  Paul shot 96 but he had 3 holes of 9 or more you would deduct that off Paul's gross score.</t>
  </si>
  <si>
    <t>So for example, if Paul had a 9, 11 and 9 this would equal 5 stokes.</t>
  </si>
  <si>
    <t>You take the 5 strokes and subtract that from Paul's gross score.</t>
  </si>
  <si>
    <t>Therefore Paul's adjusted net score would be 91 - this is what gets entered into the handicap program.</t>
  </si>
  <si>
    <t>Rob Regan-Pollock</t>
  </si>
  <si>
    <t>Bob Openshaw</t>
  </si>
  <si>
    <t>Leif Berg</t>
  </si>
  <si>
    <t>Pat McGuire</t>
  </si>
  <si>
    <t>Will Bailie</t>
  </si>
  <si>
    <t>Brian Taylor</t>
  </si>
  <si>
    <t>Thom Spring</t>
  </si>
  <si>
    <t>Pete Dinter</t>
  </si>
  <si>
    <t>Thom Spring Jr.</t>
  </si>
  <si>
    <t>Bruce Potten</t>
  </si>
  <si>
    <t>Dave McCullough</t>
  </si>
  <si>
    <t>Vic De Sousa</t>
  </si>
  <si>
    <t>Dan Kimoto</t>
  </si>
  <si>
    <t>2017 Canal Stats</t>
  </si>
  <si>
    <t>Canal - Money List $ Amounts</t>
  </si>
  <si>
    <t>The Canal</t>
  </si>
  <si>
    <t xml:space="preserve">Thom Spring </t>
  </si>
  <si>
    <t>Thom Spring Jr</t>
  </si>
  <si>
    <t>Derek McCormack</t>
  </si>
  <si>
    <t>Peter Dinter</t>
  </si>
  <si>
    <t>6 &amp; 4</t>
  </si>
  <si>
    <t>5 &amp; 3</t>
  </si>
  <si>
    <t>1 up</t>
  </si>
  <si>
    <t>4 &amp; 3</t>
  </si>
  <si>
    <t>2 &amp; 1</t>
  </si>
  <si>
    <t>2 up</t>
  </si>
  <si>
    <t>Tie</t>
  </si>
  <si>
    <t>3 &amp; 2</t>
  </si>
  <si>
    <t>Maurica Binder</t>
  </si>
  <si>
    <t>5 &amp; 4</t>
  </si>
  <si>
    <t>8 &amp; 7</t>
  </si>
  <si>
    <t>6 &amp; 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</si>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</sst>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1"/>
      <color rgb="FF474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2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0" borderId="0" xfId="0" applyFont="1"/>
    <xf numFmtId="0" fontId="8" fillId="0" borderId="17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right" vertical="top" wrapText="1"/>
    </xf>
    <xf numFmtId="0" fontId="12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0" fontId="14" fillId="0" borderId="16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4" fillId="0" borderId="19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6" xfId="0" applyNumberFormat="1" applyFont="1" applyBorder="1"/>
    <xf numFmtId="0" fontId="1" fillId="3" borderId="0" xfId="0" applyFont="1" applyFill="1"/>
    <xf numFmtId="0" fontId="1" fillId="0" borderId="0" xfId="0" quotePrefix="1" applyFont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6" xfId="0" applyFont="1" applyBorder="1"/>
    <xf numFmtId="0" fontId="1" fillId="0" borderId="19" xfId="0" applyFont="1" applyBorder="1"/>
    <xf numFmtId="0" fontId="8" fillId="0" borderId="20" xfId="0" applyFont="1" applyBorder="1" applyAlignment="1">
      <alignment horizontal="right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5" borderId="16" xfId="0" applyFont="1" applyFill="1" applyBorder="1"/>
    <xf numFmtId="0" fontId="8" fillId="0" borderId="2" xfId="0" applyFont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/>
    <xf numFmtId="1" fontId="1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1" fillId="0" borderId="20" xfId="0" applyFont="1" applyFill="1" applyBorder="1"/>
    <xf numFmtId="0" fontId="2" fillId="6" borderId="7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right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center" wrapText="1"/>
    </xf>
    <xf numFmtId="15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7" xfId="0" applyFont="1" applyFill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6" fontId="15" fillId="0" borderId="11" xfId="0" applyNumberFormat="1" applyFont="1" applyBorder="1" applyAlignment="1">
      <alignment horizontal="center" vertical="center" wrapText="1"/>
    </xf>
    <xf numFmtId="6" fontId="9" fillId="0" borderId="11" xfId="0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6" fillId="0" borderId="0" xfId="0" applyFont="1"/>
    <xf numFmtId="0" fontId="0" fillId="0" borderId="26" xfId="0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6" fontId="8" fillId="0" borderId="2" xfId="0" applyNumberFormat="1" applyFont="1" applyBorder="1" applyAlignment="1">
      <alignment horizontal="center" vertical="top" wrapText="1"/>
    </xf>
    <xf numFmtId="6" fontId="8" fillId="0" borderId="4" xfId="0" applyNumberFormat="1" applyFont="1" applyBorder="1" applyAlignment="1">
      <alignment horizontal="center" vertical="top" wrapText="1"/>
    </xf>
    <xf numFmtId="6" fontId="8" fillId="0" borderId="6" xfId="0" applyNumberFormat="1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2" name="Picture 1" descr="http://pixel-geo.prfct.co/cs/?partnerId=mri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04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</xdr:colOff>
      <xdr:row>5</xdr:row>
      <xdr:rowOff>0</xdr:rowOff>
    </xdr:from>
    <xdr:to>
      <xdr:col>9</xdr:col>
      <xdr:colOff>28575</xdr:colOff>
      <xdr:row>5</xdr:row>
      <xdr:rowOff>9525</xdr:rowOff>
    </xdr:to>
    <xdr:sp macro="" textlink="">
      <xdr:nvSpPr>
        <xdr:cNvPr id="3" name="AutoShape 2" descr="http://pixel-geo.prfct.co/cs/?partnerId=yah"/>
        <xdr:cNvSpPr>
          <a:spLocks noChangeAspect="1" noChangeArrowheads="1"/>
        </xdr:cNvSpPr>
      </xdr:nvSpPr>
      <xdr:spPr bwMode="auto">
        <a:xfrm>
          <a:off x="7029450" y="14097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38100</xdr:colOff>
      <xdr:row>5</xdr:row>
      <xdr:rowOff>0</xdr:rowOff>
    </xdr:from>
    <xdr:to>
      <xdr:col>9</xdr:col>
      <xdr:colOff>47625</xdr:colOff>
      <xdr:row>5</xdr:row>
      <xdr:rowOff>9525</xdr:rowOff>
    </xdr:to>
    <xdr:pic>
      <xdr:nvPicPr>
        <xdr:cNvPr id="4" name="Picture 3" descr="http://pixel-geo.prfct.co/cs/?partnerId=twt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85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57150</xdr:colOff>
      <xdr:row>5</xdr:row>
      <xdr:rowOff>0</xdr:rowOff>
    </xdr:from>
    <xdr:to>
      <xdr:col>9</xdr:col>
      <xdr:colOff>66675</xdr:colOff>
      <xdr:row>5</xdr:row>
      <xdr:rowOff>9525</xdr:rowOff>
    </xdr:to>
    <xdr:pic>
      <xdr:nvPicPr>
        <xdr:cNvPr id="5" name="Picture 4" descr="http://pixel-geo.prfct.co/cs/?partnerId=opx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675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85725</xdr:colOff>
      <xdr:row>5</xdr:row>
      <xdr:rowOff>9525</xdr:rowOff>
    </xdr:to>
    <xdr:pic>
      <xdr:nvPicPr>
        <xdr:cNvPr id="6" name="Picture 5" descr="http://pixel-geo.prfct.co/cs/?partnerId=pub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866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5</xdr:row>
      <xdr:rowOff>0</xdr:rowOff>
    </xdr:from>
    <xdr:to>
      <xdr:col>9</xdr:col>
      <xdr:colOff>104775</xdr:colOff>
      <xdr:row>5</xdr:row>
      <xdr:rowOff>9525</xdr:rowOff>
    </xdr:to>
    <xdr:pic>
      <xdr:nvPicPr>
        <xdr:cNvPr id="7" name="Picture 6" descr="http://pixel-geo.prfct.co/cs/?partnerId=rbc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1056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5</xdr:row>
      <xdr:rowOff>0</xdr:rowOff>
    </xdr:from>
    <xdr:to>
      <xdr:col>9</xdr:col>
      <xdr:colOff>123825</xdr:colOff>
      <xdr:row>5</xdr:row>
      <xdr:rowOff>9525</xdr:rowOff>
    </xdr:to>
    <xdr:pic>
      <xdr:nvPicPr>
        <xdr:cNvPr id="8" name="Picture 7" descr="http://pixel-geo.prfct.co/cs/?partnerId=go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247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133350</xdr:colOff>
      <xdr:row>5</xdr:row>
      <xdr:rowOff>0</xdr:rowOff>
    </xdr:from>
    <xdr:to>
      <xdr:col>9</xdr:col>
      <xdr:colOff>142875</xdr:colOff>
      <xdr:row>5</xdr:row>
      <xdr:rowOff>9525</xdr:rowOff>
    </xdr:to>
    <xdr:pic>
      <xdr:nvPicPr>
        <xdr:cNvPr id="9" name="Picture 8" descr="http://pixel-geo.prfct.co/cs/?partnerId=fbx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0" name="Picture 9" descr="http://pixel-geo.prfct.co/seg/?add=7047973&amp;source=js_tag&amp;a_id=67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180975</xdr:colOff>
      <xdr:row>5</xdr:row>
      <xdr:rowOff>9525</xdr:rowOff>
    </xdr:to>
    <xdr:pic>
      <xdr:nvPicPr>
        <xdr:cNvPr id="11" name="Picture 10" descr="https://www.facebook.com/tr?id=540459886153003&amp;ev=ViewContent&amp;cd%5brtb_id%5d=7047973&amp;noscript=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1818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5</xdr:row>
      <xdr:rowOff>0</xdr:rowOff>
    </xdr:from>
    <xdr:to>
      <xdr:col>9</xdr:col>
      <xdr:colOff>200025</xdr:colOff>
      <xdr:row>5</xdr:row>
      <xdr:rowOff>9525</xdr:rowOff>
    </xdr:to>
    <xdr:pic>
      <xdr:nvPicPr>
        <xdr:cNvPr id="12" name="Picture 11" descr="http://ib.adnxs.com/seg?t=2&amp;add=704797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009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1</xdr:row>
      <xdr:rowOff>47625</xdr:rowOff>
    </xdr:from>
    <xdr:to>
      <xdr:col>16</xdr:col>
      <xdr:colOff>295275</xdr:colOff>
      <xdr:row>13</xdr:row>
      <xdr:rowOff>47625</xdr:rowOff>
    </xdr:to>
    <xdr:pic>
      <xdr:nvPicPr>
        <xdr:cNvPr id="13" name="Picture 12" descr="Equitable Strokes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34300" y="238125"/>
          <a:ext cx="3838575" cy="273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58"/>
  <sheetViews>
    <sheetView topLeftCell="B30" zoomScale="80" zoomScaleNormal="80" workbookViewId="0">
      <selection activeCell="F54" sqref="F54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115"/>
      <c r="C3" s="115"/>
      <c r="D3" s="115"/>
    </row>
    <row r="4" spans="2:4" s="108" customFormat="1" ht="13.5" thickBot="1" x14ac:dyDescent="0.25">
      <c r="B4"/>
      <c r="C4"/>
      <c r="D4"/>
    </row>
    <row r="5" spans="2:4" s="108" customFormat="1" ht="21" thickBot="1" x14ac:dyDescent="0.25">
      <c r="B5" s="104" t="s">
        <v>10</v>
      </c>
      <c r="C5" s="105" t="s">
        <v>116</v>
      </c>
      <c r="D5"/>
    </row>
    <row r="6" spans="2:4" ht="20.25" x14ac:dyDescent="0.2">
      <c r="B6" s="106" t="s">
        <v>11</v>
      </c>
      <c r="C6" s="107">
        <v>42819</v>
      </c>
      <c r="D6" s="108"/>
    </row>
    <row r="7" spans="2:4" ht="21" thickBot="1" x14ac:dyDescent="0.25">
      <c r="B7" s="109" t="s">
        <v>12</v>
      </c>
      <c r="C7" s="110" t="s">
        <v>101</v>
      </c>
      <c r="D7" s="108"/>
    </row>
    <row r="8" spans="2:4" ht="13.5" thickBot="1" x14ac:dyDescent="0.25">
      <c r="C8" s="42"/>
    </row>
    <row r="9" spans="2:4" ht="19.5" thickBot="1" x14ac:dyDescent="0.25">
      <c r="B9" s="101" t="s">
        <v>13</v>
      </c>
      <c r="C9" s="102" t="s">
        <v>14</v>
      </c>
      <c r="D9" s="103" t="s">
        <v>15</v>
      </c>
    </row>
    <row r="10" spans="2:4" ht="18" customHeight="1" x14ac:dyDescent="0.2">
      <c r="B10" s="25" t="s">
        <v>16</v>
      </c>
      <c r="C10" s="46" t="s">
        <v>87</v>
      </c>
      <c r="D10" s="26">
        <v>295</v>
      </c>
    </row>
    <row r="11" spans="2:4" ht="18" customHeight="1" x14ac:dyDescent="0.2">
      <c r="B11" s="27" t="s">
        <v>17</v>
      </c>
      <c r="C11" s="47" t="s">
        <v>118</v>
      </c>
      <c r="D11" s="29">
        <v>273</v>
      </c>
    </row>
    <row r="12" spans="2:4" ht="18" customHeight="1" x14ac:dyDescent="0.2">
      <c r="B12" s="78" t="s">
        <v>61</v>
      </c>
      <c r="C12" s="79" t="s">
        <v>103</v>
      </c>
      <c r="D12" s="49" t="s">
        <v>63</v>
      </c>
    </row>
    <row r="13" spans="2:4" ht="18" customHeight="1" thickBot="1" x14ac:dyDescent="0.25">
      <c r="B13" s="30" t="s">
        <v>62</v>
      </c>
      <c r="C13" s="31" t="s">
        <v>111</v>
      </c>
      <c r="D13" s="32" t="s">
        <v>63</v>
      </c>
    </row>
    <row r="14" spans="2:4" ht="16.5" thickBot="1" x14ac:dyDescent="0.25">
      <c r="B14" s="33"/>
      <c r="C14" s="34"/>
      <c r="D14" s="35"/>
    </row>
    <row r="15" spans="2:4" ht="19.5" thickBot="1" x14ac:dyDescent="0.25">
      <c r="B15" s="101" t="s">
        <v>13</v>
      </c>
      <c r="C15" s="102" t="s">
        <v>18</v>
      </c>
      <c r="D15" s="103" t="s">
        <v>13</v>
      </c>
    </row>
    <row r="16" spans="2:4" ht="15.75" x14ac:dyDescent="0.2">
      <c r="B16" s="133" t="s">
        <v>19</v>
      </c>
      <c r="C16" s="129" t="s">
        <v>29</v>
      </c>
      <c r="D16" s="130">
        <v>20</v>
      </c>
    </row>
    <row r="17" spans="2:4" ht="15.75" x14ac:dyDescent="0.2">
      <c r="B17" s="134"/>
      <c r="C17" s="28" t="s">
        <v>101</v>
      </c>
      <c r="D17" s="131">
        <v>20</v>
      </c>
    </row>
    <row r="18" spans="2:4" ht="15.75" x14ac:dyDescent="0.2">
      <c r="B18" s="134"/>
      <c r="C18" s="28" t="s">
        <v>88</v>
      </c>
      <c r="D18" s="131">
        <v>20</v>
      </c>
    </row>
    <row r="19" spans="2:4" ht="15.75" x14ac:dyDescent="0.2">
      <c r="B19" s="134"/>
      <c r="C19" s="28" t="s">
        <v>27</v>
      </c>
      <c r="D19" s="131">
        <v>20</v>
      </c>
    </row>
    <row r="20" spans="2:4" ht="16.5" thickBot="1" x14ac:dyDescent="0.25">
      <c r="B20" s="135"/>
      <c r="C20" s="31"/>
      <c r="D20" s="132"/>
    </row>
    <row r="21" spans="2:4" ht="16.5" thickBot="1" x14ac:dyDescent="0.25">
      <c r="B21" s="33"/>
      <c r="C21" s="35"/>
      <c r="D21" s="35"/>
    </row>
    <row r="22" spans="2:4" ht="19.5" thickBot="1" x14ac:dyDescent="0.25">
      <c r="B22" s="101" t="s">
        <v>13</v>
      </c>
      <c r="C22" s="102" t="s">
        <v>36</v>
      </c>
      <c r="D22" s="103" t="s">
        <v>26</v>
      </c>
    </row>
    <row r="23" spans="2:4" ht="17.25" customHeight="1" thickBot="1" x14ac:dyDescent="0.25">
      <c r="B23" s="87" t="s">
        <v>68</v>
      </c>
      <c r="C23" s="89" t="s">
        <v>65</v>
      </c>
      <c r="D23" s="117">
        <v>190</v>
      </c>
    </row>
    <row r="24" spans="2:4" ht="16.5" thickBot="1" x14ac:dyDescent="0.25">
      <c r="B24" s="33"/>
      <c r="C24" s="35"/>
      <c r="D24" s="35"/>
    </row>
    <row r="25" spans="2:4" ht="19.5" thickBot="1" x14ac:dyDescent="0.25">
      <c r="B25" s="101" t="s">
        <v>13</v>
      </c>
      <c r="C25" s="102" t="s">
        <v>36</v>
      </c>
      <c r="D25" s="103" t="s">
        <v>26</v>
      </c>
    </row>
    <row r="26" spans="2:4" ht="17.25" customHeight="1" thickBot="1" x14ac:dyDescent="0.25">
      <c r="B26" s="87" t="s">
        <v>71</v>
      </c>
      <c r="C26" s="88" t="s">
        <v>74</v>
      </c>
      <c r="D26" s="118">
        <v>80</v>
      </c>
    </row>
    <row r="27" spans="2:4" ht="16.5" thickBot="1" x14ac:dyDescent="0.25">
      <c r="B27" s="33"/>
      <c r="C27" s="35"/>
      <c r="D27" s="35"/>
    </row>
    <row r="28" spans="2:4" ht="19.5" thickBot="1" x14ac:dyDescent="0.35">
      <c r="B28" s="114" t="s">
        <v>72</v>
      </c>
      <c r="C28" s="113" t="s">
        <v>20</v>
      </c>
    </row>
    <row r="29" spans="2:4" ht="18.75" x14ac:dyDescent="0.2">
      <c r="B29" s="41" t="s">
        <v>21</v>
      </c>
      <c r="C29" s="81" t="s">
        <v>101</v>
      </c>
      <c r="D29" s="42"/>
    </row>
    <row r="30" spans="2:4" ht="18.75" x14ac:dyDescent="0.2">
      <c r="B30" s="27" t="s">
        <v>22</v>
      </c>
      <c r="C30" s="29" t="s">
        <v>35</v>
      </c>
    </row>
    <row r="31" spans="2:4" ht="18.75" x14ac:dyDescent="0.2">
      <c r="B31" s="27" t="s">
        <v>23</v>
      </c>
      <c r="C31" s="48" t="s">
        <v>27</v>
      </c>
    </row>
    <row r="32" spans="2:4" ht="19.5" thickBot="1" x14ac:dyDescent="0.25">
      <c r="B32" s="30" t="s">
        <v>24</v>
      </c>
      <c r="C32" s="32" t="s">
        <v>88</v>
      </c>
    </row>
    <row r="33" spans="1:4" ht="16.5" thickBot="1" x14ac:dyDescent="0.3">
      <c r="B33" s="24"/>
      <c r="C33" s="38"/>
    </row>
    <row r="34" spans="1:4" ht="19.5" thickBot="1" x14ac:dyDescent="0.35">
      <c r="B34" s="114" t="s">
        <v>73</v>
      </c>
      <c r="C34" s="113" t="s">
        <v>20</v>
      </c>
    </row>
    <row r="35" spans="1:4" ht="18" customHeight="1" x14ac:dyDescent="0.2">
      <c r="B35" s="37" t="s">
        <v>21</v>
      </c>
      <c r="C35" s="81" t="s">
        <v>29</v>
      </c>
    </row>
    <row r="36" spans="1:4" ht="18" customHeight="1" x14ac:dyDescent="0.2">
      <c r="B36" s="27" t="s">
        <v>22</v>
      </c>
      <c r="C36" s="29" t="s">
        <v>83</v>
      </c>
    </row>
    <row r="37" spans="1:4" ht="18" customHeight="1" x14ac:dyDescent="0.2">
      <c r="B37" s="27" t="s">
        <v>23</v>
      </c>
      <c r="C37" s="48" t="s">
        <v>81</v>
      </c>
    </row>
    <row r="38" spans="1:4" ht="18" customHeight="1" thickBot="1" x14ac:dyDescent="0.25">
      <c r="B38" s="30" t="s">
        <v>24</v>
      </c>
      <c r="C38" s="32" t="s">
        <v>69</v>
      </c>
    </row>
    <row r="39" spans="1:4" ht="16.5" thickBot="1" x14ac:dyDescent="0.3">
      <c r="B39" s="24"/>
    </row>
    <row r="40" spans="1:4" ht="19.5" thickBot="1" x14ac:dyDescent="0.35">
      <c r="B40" s="111" t="s">
        <v>58</v>
      </c>
      <c r="C40" s="112" t="s">
        <v>59</v>
      </c>
      <c r="D40" s="113" t="s">
        <v>60</v>
      </c>
    </row>
    <row r="41" spans="1:4" ht="15.75" x14ac:dyDescent="0.2">
      <c r="A41">
        <v>1</v>
      </c>
      <c r="B41" s="36" t="s">
        <v>120</v>
      </c>
      <c r="C41" s="28" t="s">
        <v>80</v>
      </c>
      <c r="D41" s="29" t="s">
        <v>121</v>
      </c>
    </row>
    <row r="42" spans="1:4" ht="15.75" x14ac:dyDescent="0.2">
      <c r="A42">
        <v>2</v>
      </c>
      <c r="B42" s="36" t="s">
        <v>83</v>
      </c>
      <c r="C42" s="28" t="s">
        <v>107</v>
      </c>
      <c r="D42" s="29" t="s">
        <v>122</v>
      </c>
    </row>
    <row r="43" spans="1:4" ht="15.75" customHeight="1" x14ac:dyDescent="0.2">
      <c r="A43">
        <v>3</v>
      </c>
      <c r="B43" s="36" t="s">
        <v>101</v>
      </c>
      <c r="C43" s="28" t="s">
        <v>104</v>
      </c>
      <c r="D43" s="29" t="s">
        <v>123</v>
      </c>
    </row>
    <row r="44" spans="1:4" ht="15.75" x14ac:dyDescent="0.2">
      <c r="A44">
        <v>4</v>
      </c>
      <c r="B44" s="36" t="s">
        <v>81</v>
      </c>
      <c r="C44" s="28" t="s">
        <v>118</v>
      </c>
      <c r="D44" s="29" t="s">
        <v>124</v>
      </c>
    </row>
    <row r="45" spans="1:4" ht="15.75" x14ac:dyDescent="0.2">
      <c r="A45">
        <v>5</v>
      </c>
      <c r="B45" s="36" t="s">
        <v>86</v>
      </c>
      <c r="C45" s="28" t="s">
        <v>28</v>
      </c>
      <c r="D45" s="29" t="s">
        <v>125</v>
      </c>
    </row>
    <row r="46" spans="1:4" ht="15.75" x14ac:dyDescent="0.2">
      <c r="A46">
        <v>6</v>
      </c>
      <c r="B46" s="36" t="s">
        <v>70</v>
      </c>
      <c r="C46" s="28" t="s">
        <v>102</v>
      </c>
      <c r="D46" s="29" t="s">
        <v>125</v>
      </c>
    </row>
    <row r="47" spans="1:4" ht="15.75" x14ac:dyDescent="0.2">
      <c r="A47">
        <v>7</v>
      </c>
      <c r="B47" s="36" t="s">
        <v>84</v>
      </c>
      <c r="C47" s="28" t="s">
        <v>112</v>
      </c>
      <c r="D47" s="29" t="s">
        <v>126</v>
      </c>
    </row>
    <row r="48" spans="1:4" ht="15.75" x14ac:dyDescent="0.2">
      <c r="A48">
        <v>8</v>
      </c>
      <c r="B48" s="36" t="s">
        <v>87</v>
      </c>
      <c r="C48" s="28" t="s">
        <v>88</v>
      </c>
      <c r="D48" s="29" t="s">
        <v>127</v>
      </c>
    </row>
    <row r="49" spans="1:4" ht="15.75" x14ac:dyDescent="0.2">
      <c r="A49">
        <v>9</v>
      </c>
      <c r="B49" s="36" t="s">
        <v>113</v>
      </c>
      <c r="C49" s="28" t="s">
        <v>69</v>
      </c>
      <c r="D49" s="29" t="s">
        <v>128</v>
      </c>
    </row>
    <row r="50" spans="1:4" ht="15.75" x14ac:dyDescent="0.2">
      <c r="A50">
        <v>10</v>
      </c>
      <c r="B50" s="36" t="s">
        <v>74</v>
      </c>
      <c r="C50" s="28" t="s">
        <v>106</v>
      </c>
      <c r="D50" s="29" t="s">
        <v>126</v>
      </c>
    </row>
    <row r="51" spans="1:4" ht="15.75" x14ac:dyDescent="0.2">
      <c r="A51">
        <v>11</v>
      </c>
      <c r="B51" s="36" t="s">
        <v>111</v>
      </c>
      <c r="C51" s="28" t="s">
        <v>75</v>
      </c>
      <c r="D51" s="29" t="s">
        <v>128</v>
      </c>
    </row>
    <row r="52" spans="1:4" ht="15.75" x14ac:dyDescent="0.2">
      <c r="A52">
        <v>12</v>
      </c>
      <c r="B52" s="36" t="s">
        <v>89</v>
      </c>
      <c r="C52" s="28" t="s">
        <v>90</v>
      </c>
      <c r="D52" s="29" t="s">
        <v>127</v>
      </c>
    </row>
    <row r="53" spans="1:4" ht="15.75" customHeight="1" x14ac:dyDescent="0.2">
      <c r="A53">
        <v>13</v>
      </c>
      <c r="B53" s="36" t="s">
        <v>95</v>
      </c>
      <c r="C53" s="28" t="s">
        <v>129</v>
      </c>
      <c r="D53" s="29" t="s">
        <v>125</v>
      </c>
    </row>
    <row r="54" spans="1:4" ht="15.75" customHeight="1" x14ac:dyDescent="0.2">
      <c r="A54">
        <v>14</v>
      </c>
      <c r="B54" s="36" t="s">
        <v>65</v>
      </c>
      <c r="C54" s="28" t="s">
        <v>77</v>
      </c>
      <c r="D54" s="29" t="s">
        <v>130</v>
      </c>
    </row>
    <row r="55" spans="1:4" ht="15.75" x14ac:dyDescent="0.2">
      <c r="A55">
        <v>15</v>
      </c>
      <c r="B55" s="36" t="s">
        <v>76</v>
      </c>
      <c r="C55" s="28" t="s">
        <v>78</v>
      </c>
      <c r="D55" s="29" t="s">
        <v>131</v>
      </c>
    </row>
    <row r="56" spans="1:4" ht="15.75" x14ac:dyDescent="0.2">
      <c r="A56">
        <v>16</v>
      </c>
      <c r="B56" s="36" t="s">
        <v>105</v>
      </c>
      <c r="C56" s="28" t="s">
        <v>66</v>
      </c>
      <c r="D56" s="29" t="s">
        <v>126</v>
      </c>
    </row>
    <row r="57" spans="1:4" ht="16.5" thickBot="1" x14ac:dyDescent="0.25">
      <c r="A57">
        <v>17</v>
      </c>
      <c r="B57" s="40" t="s">
        <v>35</v>
      </c>
      <c r="C57" s="31" t="s">
        <v>103</v>
      </c>
      <c r="D57" s="32" t="s">
        <v>132</v>
      </c>
    </row>
    <row r="58" spans="1:4" ht="15.75" x14ac:dyDescent="0.2">
      <c r="B58" s="33"/>
      <c r="C58" s="35"/>
      <c r="D58" s="35"/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2"/>
  <sheetViews>
    <sheetView tabSelected="1" zoomScale="90" zoomScaleNormal="90" workbookViewId="0">
      <selection activeCell="S49" sqref="S49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11" bestFit="1" customWidth="1"/>
    <col min="4" max="4" width="8.85546875" style="3" customWidth="1"/>
    <col min="5" max="5" width="6.5703125" style="11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70" customWidth="1"/>
    <col min="17" max="23" width="11.7109375" style="53" customWidth="1"/>
    <col min="24" max="16384" width="9.140625" style="1"/>
  </cols>
  <sheetData>
    <row r="1" spans="1:23" x14ac:dyDescent="0.2">
      <c r="B1" s="139"/>
      <c r="C1" s="139"/>
      <c r="D1" s="139"/>
      <c r="E1" s="139"/>
      <c r="F1" s="139"/>
      <c r="G1" s="139"/>
      <c r="H1" s="139"/>
      <c r="I1" s="139"/>
    </row>
    <row r="2" spans="1:23" ht="15.75" x14ac:dyDescent="0.25">
      <c r="B2" s="140" t="s">
        <v>114</v>
      </c>
      <c r="C2" s="140"/>
      <c r="D2" s="140"/>
      <c r="E2" s="140"/>
      <c r="F2" s="140"/>
      <c r="G2" s="140"/>
      <c r="H2" s="140"/>
      <c r="I2" s="140"/>
    </row>
    <row r="3" spans="1:23" ht="16.5" thickBot="1" x14ac:dyDescent="0.3">
      <c r="B3" s="2" t="s">
        <v>9</v>
      </c>
      <c r="K3" s="2" t="s">
        <v>115</v>
      </c>
      <c r="L3" s="39"/>
      <c r="M3" s="11"/>
      <c r="N3" s="53"/>
      <c r="O3" s="53"/>
      <c r="P3" s="53"/>
    </row>
    <row r="4" spans="1:23" ht="16.5" thickBot="1" x14ac:dyDescent="0.3">
      <c r="A4" s="2" t="s">
        <v>64</v>
      </c>
      <c r="B4" s="10" t="s">
        <v>0</v>
      </c>
      <c r="C4" s="12" t="s">
        <v>2</v>
      </c>
      <c r="D4" s="18" t="s">
        <v>7</v>
      </c>
      <c r="E4" s="12" t="s">
        <v>3</v>
      </c>
      <c r="F4" s="18" t="s">
        <v>4</v>
      </c>
      <c r="G4" s="18" t="s">
        <v>5</v>
      </c>
      <c r="H4" s="18" t="s">
        <v>6</v>
      </c>
      <c r="I4" s="19" t="s">
        <v>8</v>
      </c>
      <c r="K4" s="95" t="s">
        <v>0</v>
      </c>
      <c r="L4" s="96" t="s">
        <v>3</v>
      </c>
      <c r="M4" s="97" t="s">
        <v>5</v>
      </c>
      <c r="N4" s="98" t="s">
        <v>2</v>
      </c>
      <c r="O4" s="99" t="s">
        <v>3</v>
      </c>
      <c r="P4" s="99" t="s">
        <v>34</v>
      </c>
      <c r="Q4" s="99" t="s">
        <v>25</v>
      </c>
      <c r="R4" s="99" t="s">
        <v>30</v>
      </c>
      <c r="S4" s="99" t="s">
        <v>31</v>
      </c>
      <c r="T4" s="99" t="s">
        <v>32</v>
      </c>
      <c r="U4" s="99" t="s">
        <v>5</v>
      </c>
      <c r="V4" s="99" t="s">
        <v>8</v>
      </c>
      <c r="W4" s="100" t="s">
        <v>33</v>
      </c>
    </row>
    <row r="5" spans="1:23" ht="15" customHeight="1" x14ac:dyDescent="0.2">
      <c r="A5" s="1">
        <v>1</v>
      </c>
      <c r="B5" s="74" t="s">
        <v>101</v>
      </c>
      <c r="C5" s="13">
        <v>79</v>
      </c>
      <c r="D5" s="43">
        <v>7</v>
      </c>
      <c r="E5" s="86">
        <f t="shared" ref="E5:E24" si="0">C5-D5</f>
        <v>72</v>
      </c>
      <c r="F5" s="4">
        <v>32</v>
      </c>
      <c r="G5" s="4">
        <v>1</v>
      </c>
      <c r="H5" s="6">
        <v>0</v>
      </c>
      <c r="I5" s="7">
        <v>0</v>
      </c>
      <c r="J5" s="52" t="s">
        <v>37</v>
      </c>
      <c r="K5" s="74" t="s">
        <v>101</v>
      </c>
      <c r="L5" s="50"/>
      <c r="M5" s="5">
        <v>1</v>
      </c>
      <c r="N5" s="54">
        <v>1000000</v>
      </c>
      <c r="O5" s="55"/>
      <c r="P5" s="55"/>
      <c r="Q5" s="55"/>
      <c r="R5" s="55"/>
      <c r="S5" s="58">
        <v>250000</v>
      </c>
      <c r="T5" s="55"/>
      <c r="U5" s="55">
        <v>50000</v>
      </c>
      <c r="V5" s="55"/>
      <c r="W5" s="56">
        <f t="shared" ref="W5:W44" si="1">SUM(N5:V5)</f>
        <v>1300000</v>
      </c>
    </row>
    <row r="6" spans="1:23" ht="15" customHeight="1" x14ac:dyDescent="0.2">
      <c r="A6" s="1">
        <v>2</v>
      </c>
      <c r="B6" s="75" t="s">
        <v>35</v>
      </c>
      <c r="C6" s="13">
        <v>79</v>
      </c>
      <c r="D6" s="44">
        <v>6</v>
      </c>
      <c r="E6" s="13">
        <f t="shared" si="0"/>
        <v>73</v>
      </c>
      <c r="F6" s="6">
        <v>31</v>
      </c>
      <c r="G6" s="6">
        <v>2</v>
      </c>
      <c r="H6" s="6">
        <v>1</v>
      </c>
      <c r="I6" s="7">
        <v>0</v>
      </c>
      <c r="J6" s="52" t="s">
        <v>38</v>
      </c>
      <c r="K6" s="80" t="s">
        <v>29</v>
      </c>
      <c r="L6" s="51"/>
      <c r="M6" s="7">
        <v>1</v>
      </c>
      <c r="N6" s="57">
        <v>1000000</v>
      </c>
      <c r="O6" s="58"/>
      <c r="P6" s="58"/>
      <c r="Q6" s="58"/>
      <c r="R6" s="58"/>
      <c r="S6" s="58" t="s">
        <v>133</v>
      </c>
      <c r="T6" s="58"/>
      <c r="U6" s="58">
        <v>100000</v>
      </c>
      <c r="V6" s="58"/>
      <c r="W6" s="59">
        <f t="shared" si="1"/>
        <v>1100000</v>
      </c>
    </row>
    <row r="7" spans="1:23" ht="15" customHeight="1" x14ac:dyDescent="0.2">
      <c r="A7" s="1">
        <v>3</v>
      </c>
      <c r="B7" s="75" t="s">
        <v>103</v>
      </c>
      <c r="C7" s="13">
        <v>81</v>
      </c>
      <c r="D7" s="44">
        <v>7</v>
      </c>
      <c r="E7" s="13">
        <f t="shared" si="0"/>
        <v>74</v>
      </c>
      <c r="F7" s="6">
        <v>37</v>
      </c>
      <c r="G7" s="6">
        <v>1</v>
      </c>
      <c r="H7" s="6">
        <v>0</v>
      </c>
      <c r="I7" s="7">
        <v>0</v>
      </c>
      <c r="J7" s="1">
        <v>1</v>
      </c>
      <c r="K7" s="75" t="s">
        <v>81</v>
      </c>
      <c r="L7" s="13">
        <v>68</v>
      </c>
      <c r="M7" s="6">
        <v>0</v>
      </c>
      <c r="N7" s="57"/>
      <c r="O7" s="58">
        <v>1000000</v>
      </c>
      <c r="P7" s="58"/>
      <c r="Q7" s="58"/>
      <c r="R7" s="58"/>
      <c r="S7" s="58">
        <v>250000</v>
      </c>
      <c r="T7" s="58"/>
      <c r="U7" s="58"/>
      <c r="V7" s="58"/>
      <c r="W7" s="59">
        <f t="shared" si="1"/>
        <v>1250000</v>
      </c>
    </row>
    <row r="8" spans="1:23" ht="15" customHeight="1" x14ac:dyDescent="0.2">
      <c r="A8" s="1">
        <v>4</v>
      </c>
      <c r="B8" s="75" t="s">
        <v>27</v>
      </c>
      <c r="C8" s="13">
        <v>82</v>
      </c>
      <c r="D8" s="44">
        <v>13</v>
      </c>
      <c r="E8" s="13">
        <f t="shared" si="0"/>
        <v>69</v>
      </c>
      <c r="F8" s="6">
        <v>29</v>
      </c>
      <c r="G8" s="6">
        <v>1</v>
      </c>
      <c r="H8" s="6">
        <v>0</v>
      </c>
      <c r="I8" s="7">
        <v>0</v>
      </c>
      <c r="J8" s="1">
        <v>2</v>
      </c>
      <c r="K8" s="75" t="s">
        <v>27</v>
      </c>
      <c r="L8" s="13">
        <v>69</v>
      </c>
      <c r="M8" s="6">
        <v>1</v>
      </c>
      <c r="N8" s="71"/>
      <c r="O8" s="58">
        <v>600000</v>
      </c>
      <c r="P8" s="58"/>
      <c r="Q8" s="58"/>
      <c r="R8" s="58"/>
      <c r="S8" s="58" t="s">
        <v>133</v>
      </c>
      <c r="T8" s="58"/>
      <c r="U8" s="58">
        <v>50000</v>
      </c>
      <c r="V8" s="58"/>
      <c r="W8" s="59">
        <f t="shared" si="1"/>
        <v>650000</v>
      </c>
    </row>
    <row r="9" spans="1:23" ht="15" customHeight="1" x14ac:dyDescent="0.2">
      <c r="A9" s="1">
        <v>5</v>
      </c>
      <c r="B9" s="75" t="s">
        <v>102</v>
      </c>
      <c r="C9" s="13">
        <v>82</v>
      </c>
      <c r="D9" s="44">
        <v>6</v>
      </c>
      <c r="E9" s="13">
        <f t="shared" si="0"/>
        <v>76</v>
      </c>
      <c r="F9" s="6">
        <v>30</v>
      </c>
      <c r="G9" s="6">
        <v>0</v>
      </c>
      <c r="H9" s="6">
        <v>0</v>
      </c>
      <c r="I9" s="7">
        <v>0</v>
      </c>
      <c r="J9" s="1">
        <v>3</v>
      </c>
      <c r="K9" s="75" t="s">
        <v>88</v>
      </c>
      <c r="L9" s="13">
        <v>70</v>
      </c>
      <c r="M9" s="6">
        <v>1</v>
      </c>
      <c r="N9" s="71"/>
      <c r="O9" s="58">
        <v>500000</v>
      </c>
      <c r="P9" s="58"/>
      <c r="Q9" s="58"/>
      <c r="R9" s="58"/>
      <c r="S9" s="58">
        <v>100000</v>
      </c>
      <c r="T9" s="58"/>
      <c r="U9" s="58">
        <v>50000</v>
      </c>
      <c r="V9" s="58"/>
      <c r="W9" s="59">
        <f t="shared" si="1"/>
        <v>650000</v>
      </c>
    </row>
    <row r="10" spans="1:23" ht="15" customHeight="1" x14ac:dyDescent="0.2">
      <c r="A10" s="1">
        <v>6</v>
      </c>
      <c r="B10" s="75" t="s">
        <v>88</v>
      </c>
      <c r="C10" s="13">
        <v>85</v>
      </c>
      <c r="D10" s="44">
        <v>15</v>
      </c>
      <c r="E10" s="13">
        <f t="shared" si="0"/>
        <v>70</v>
      </c>
      <c r="F10" s="6">
        <v>31</v>
      </c>
      <c r="G10" s="6">
        <v>1</v>
      </c>
      <c r="H10" s="6">
        <v>0</v>
      </c>
      <c r="I10" s="7">
        <v>0</v>
      </c>
      <c r="J10" s="1">
        <v>4</v>
      </c>
      <c r="K10" s="75" t="s">
        <v>89</v>
      </c>
      <c r="L10" s="13">
        <v>71</v>
      </c>
      <c r="M10" s="6">
        <v>1</v>
      </c>
      <c r="N10" s="71"/>
      <c r="O10" s="58">
        <v>400000</v>
      </c>
      <c r="P10" s="58"/>
      <c r="Q10" s="58"/>
      <c r="R10" s="58"/>
      <c r="S10" s="58">
        <v>100000</v>
      </c>
      <c r="T10" s="58"/>
      <c r="U10" s="58">
        <v>50000</v>
      </c>
      <c r="V10" s="58"/>
      <c r="W10" s="59">
        <f t="shared" si="1"/>
        <v>550000</v>
      </c>
    </row>
    <row r="11" spans="1:23" ht="15" customHeight="1" x14ac:dyDescent="0.2">
      <c r="A11" s="1">
        <v>7</v>
      </c>
      <c r="B11" s="75" t="s">
        <v>105</v>
      </c>
      <c r="C11" s="13">
        <v>85</v>
      </c>
      <c r="D11" s="44">
        <v>12</v>
      </c>
      <c r="E11" s="13">
        <f t="shared" si="0"/>
        <v>73</v>
      </c>
      <c r="F11" s="6">
        <v>33</v>
      </c>
      <c r="G11" s="6">
        <v>1</v>
      </c>
      <c r="H11" s="6">
        <v>0</v>
      </c>
      <c r="I11" s="7">
        <v>0</v>
      </c>
      <c r="J11" s="1">
        <v>5</v>
      </c>
      <c r="K11" s="75" t="s">
        <v>120</v>
      </c>
      <c r="L11" s="13">
        <v>72</v>
      </c>
      <c r="M11" s="6">
        <v>0</v>
      </c>
      <c r="N11" s="71"/>
      <c r="O11" s="58">
        <v>300000</v>
      </c>
      <c r="P11" s="58"/>
      <c r="Q11" s="58"/>
      <c r="R11" s="58"/>
      <c r="S11" s="58">
        <v>250000</v>
      </c>
      <c r="T11" s="58"/>
      <c r="U11" s="58"/>
      <c r="V11" s="58"/>
      <c r="W11" s="59">
        <f t="shared" si="1"/>
        <v>550000</v>
      </c>
    </row>
    <row r="12" spans="1:23" ht="15" customHeight="1" x14ac:dyDescent="0.2">
      <c r="A12" s="1">
        <v>8</v>
      </c>
      <c r="B12" s="75" t="s">
        <v>89</v>
      </c>
      <c r="C12" s="13">
        <v>86</v>
      </c>
      <c r="D12" s="44">
        <v>15</v>
      </c>
      <c r="E12" s="13">
        <f t="shared" si="0"/>
        <v>71</v>
      </c>
      <c r="F12" s="6">
        <v>30</v>
      </c>
      <c r="G12" s="6">
        <v>1</v>
      </c>
      <c r="H12" s="6">
        <v>0</v>
      </c>
      <c r="I12" s="7">
        <v>0</v>
      </c>
      <c r="J12" s="1">
        <v>6</v>
      </c>
      <c r="K12" s="75" t="s">
        <v>70</v>
      </c>
      <c r="L12" s="13">
        <v>73</v>
      </c>
      <c r="M12" s="6">
        <v>0</v>
      </c>
      <c r="N12" s="57"/>
      <c r="O12" s="58">
        <v>200000</v>
      </c>
      <c r="P12" s="58"/>
      <c r="Q12" s="58"/>
      <c r="R12" s="58"/>
      <c r="S12" s="58">
        <v>250000</v>
      </c>
      <c r="T12" s="58"/>
      <c r="U12" s="58"/>
      <c r="V12" s="58"/>
      <c r="W12" s="59">
        <f t="shared" si="1"/>
        <v>450000</v>
      </c>
    </row>
    <row r="13" spans="1:23" ht="15" customHeight="1" x14ac:dyDescent="0.2">
      <c r="A13" s="1">
        <v>9</v>
      </c>
      <c r="B13" s="75" t="s">
        <v>70</v>
      </c>
      <c r="C13" s="13">
        <v>86</v>
      </c>
      <c r="D13" s="44">
        <v>13</v>
      </c>
      <c r="E13" s="13">
        <f t="shared" si="0"/>
        <v>73</v>
      </c>
      <c r="F13" s="6">
        <v>38</v>
      </c>
      <c r="G13" s="6">
        <v>0</v>
      </c>
      <c r="H13" s="6">
        <v>1</v>
      </c>
      <c r="I13" s="7">
        <v>0</v>
      </c>
      <c r="J13" s="1">
        <v>7</v>
      </c>
      <c r="K13" s="75" t="s">
        <v>119</v>
      </c>
      <c r="L13" s="13">
        <v>73</v>
      </c>
      <c r="M13" s="6">
        <v>2</v>
      </c>
      <c r="N13" s="57"/>
      <c r="O13" s="58">
        <v>100000</v>
      </c>
      <c r="Q13" s="58"/>
      <c r="R13" s="58"/>
      <c r="S13" s="58">
        <v>250000</v>
      </c>
      <c r="T13" s="58"/>
      <c r="U13" s="58">
        <v>100000</v>
      </c>
      <c r="V13" s="58"/>
      <c r="W13" s="59">
        <f t="shared" si="1"/>
        <v>450000</v>
      </c>
    </row>
    <row r="14" spans="1:23" ht="15" customHeight="1" x14ac:dyDescent="0.2">
      <c r="A14" s="1">
        <v>10</v>
      </c>
      <c r="B14" s="75" t="s">
        <v>104</v>
      </c>
      <c r="C14" s="13">
        <v>86</v>
      </c>
      <c r="D14" s="44">
        <v>9</v>
      </c>
      <c r="E14" s="13">
        <f t="shared" si="0"/>
        <v>77</v>
      </c>
      <c r="F14" s="6">
        <v>33</v>
      </c>
      <c r="G14" s="6">
        <v>2</v>
      </c>
      <c r="H14" s="6">
        <v>0</v>
      </c>
      <c r="I14" s="7">
        <v>0</v>
      </c>
      <c r="J14" s="1">
        <v>8</v>
      </c>
      <c r="K14" s="75" t="s">
        <v>105</v>
      </c>
      <c r="L14" s="13">
        <v>73</v>
      </c>
      <c r="M14" s="6">
        <v>1</v>
      </c>
      <c r="N14" s="57"/>
      <c r="O14" s="58"/>
      <c r="P14" s="58">
        <v>50000</v>
      </c>
      <c r="Q14" s="58"/>
      <c r="R14" s="58"/>
      <c r="S14" s="58">
        <v>250000</v>
      </c>
      <c r="T14" s="58"/>
      <c r="U14" s="58">
        <v>50000</v>
      </c>
      <c r="V14" s="58"/>
      <c r="W14" s="59">
        <f t="shared" si="1"/>
        <v>350000</v>
      </c>
    </row>
    <row r="15" spans="1:23" ht="15" customHeight="1" x14ac:dyDescent="0.2">
      <c r="A15" s="1">
        <v>11</v>
      </c>
      <c r="B15" s="75" t="s">
        <v>108</v>
      </c>
      <c r="C15" s="13">
        <v>88</v>
      </c>
      <c r="D15" s="44">
        <v>16</v>
      </c>
      <c r="E15" s="13">
        <f t="shared" si="0"/>
        <v>72</v>
      </c>
      <c r="F15" s="6">
        <v>37</v>
      </c>
      <c r="G15" s="6">
        <v>0</v>
      </c>
      <c r="H15" s="6">
        <v>0</v>
      </c>
      <c r="I15" s="7">
        <v>0</v>
      </c>
      <c r="J15" s="1">
        <v>9</v>
      </c>
      <c r="K15" s="75" t="s">
        <v>65</v>
      </c>
      <c r="L15" s="13">
        <v>73</v>
      </c>
      <c r="M15" s="6">
        <v>1</v>
      </c>
      <c r="N15" s="57"/>
      <c r="O15" s="58"/>
      <c r="P15" s="58">
        <v>50000</v>
      </c>
      <c r="Q15" s="58"/>
      <c r="R15" s="58"/>
      <c r="S15" s="58">
        <v>250000</v>
      </c>
      <c r="T15" s="58"/>
      <c r="U15" s="58">
        <v>50000</v>
      </c>
      <c r="V15" s="58"/>
      <c r="W15" s="59">
        <f t="shared" si="1"/>
        <v>350000</v>
      </c>
    </row>
    <row r="16" spans="1:23" ht="15" customHeight="1" x14ac:dyDescent="0.2">
      <c r="A16" s="1">
        <v>12</v>
      </c>
      <c r="B16" s="75" t="s">
        <v>87</v>
      </c>
      <c r="C16" s="13">
        <v>88</v>
      </c>
      <c r="D16" s="44">
        <v>13</v>
      </c>
      <c r="E16" s="13">
        <f t="shared" si="0"/>
        <v>75</v>
      </c>
      <c r="F16" s="6">
        <v>30</v>
      </c>
      <c r="G16" s="6">
        <v>0</v>
      </c>
      <c r="H16" s="6">
        <v>0</v>
      </c>
      <c r="I16" s="7">
        <v>0</v>
      </c>
      <c r="J16" s="1">
        <v>10</v>
      </c>
      <c r="K16" s="75" t="s">
        <v>90</v>
      </c>
      <c r="L16" s="13">
        <v>73</v>
      </c>
      <c r="M16" s="6">
        <v>1</v>
      </c>
      <c r="N16" s="57"/>
      <c r="O16" s="58"/>
      <c r="P16" s="58">
        <v>50000</v>
      </c>
      <c r="Q16" s="58"/>
      <c r="R16" s="58"/>
      <c r="S16" s="58">
        <v>100000</v>
      </c>
      <c r="T16" s="58"/>
      <c r="U16" s="58">
        <v>50000</v>
      </c>
      <c r="V16" s="58"/>
      <c r="W16" s="59">
        <f t="shared" si="1"/>
        <v>200000</v>
      </c>
    </row>
    <row r="17" spans="1:23" ht="15" customHeight="1" x14ac:dyDescent="0.2">
      <c r="A17" s="1">
        <v>13</v>
      </c>
      <c r="B17" s="75" t="s">
        <v>66</v>
      </c>
      <c r="C17" s="13">
        <v>88</v>
      </c>
      <c r="D17" s="44">
        <v>11</v>
      </c>
      <c r="E17" s="13">
        <f t="shared" si="0"/>
        <v>77</v>
      </c>
      <c r="F17" s="6">
        <v>33</v>
      </c>
      <c r="G17" s="6">
        <v>1</v>
      </c>
      <c r="H17" s="6">
        <v>0</v>
      </c>
      <c r="I17" s="7">
        <v>0</v>
      </c>
      <c r="J17" s="1">
        <v>11</v>
      </c>
      <c r="K17" s="75" t="s">
        <v>69</v>
      </c>
      <c r="L17" s="13">
        <v>73</v>
      </c>
      <c r="M17" s="6">
        <v>0</v>
      </c>
      <c r="N17" s="57"/>
      <c r="O17" s="58"/>
      <c r="P17" s="58">
        <v>50000</v>
      </c>
      <c r="Q17" s="58"/>
      <c r="R17" s="58"/>
      <c r="S17" s="58"/>
      <c r="T17" s="58"/>
      <c r="U17" s="58"/>
      <c r="V17" s="58"/>
      <c r="W17" s="59">
        <f t="shared" si="1"/>
        <v>50000</v>
      </c>
    </row>
    <row r="18" spans="1:23" ht="15" customHeight="1" x14ac:dyDescent="0.2">
      <c r="A18" s="1">
        <v>14</v>
      </c>
      <c r="B18" s="75" t="s">
        <v>90</v>
      </c>
      <c r="C18" s="13">
        <v>89</v>
      </c>
      <c r="D18" s="44">
        <v>16</v>
      </c>
      <c r="E18" s="13">
        <f t="shared" si="0"/>
        <v>73</v>
      </c>
      <c r="F18" s="6">
        <v>33</v>
      </c>
      <c r="G18" s="6">
        <v>1</v>
      </c>
      <c r="H18" s="6">
        <v>0</v>
      </c>
      <c r="I18" s="7">
        <v>0</v>
      </c>
      <c r="J18" s="1">
        <v>12</v>
      </c>
      <c r="K18" s="75" t="s">
        <v>103</v>
      </c>
      <c r="L18" s="13">
        <v>74</v>
      </c>
      <c r="M18" s="6">
        <v>1</v>
      </c>
      <c r="N18" s="57"/>
      <c r="O18" s="58"/>
      <c r="P18" s="58">
        <v>50000</v>
      </c>
      <c r="Q18" s="58">
        <v>50000</v>
      </c>
      <c r="R18" s="58"/>
      <c r="S18" s="58"/>
      <c r="T18" s="58"/>
      <c r="U18" s="58">
        <v>50000</v>
      </c>
      <c r="V18" s="58"/>
      <c r="W18" s="59">
        <f t="shared" si="1"/>
        <v>150000</v>
      </c>
    </row>
    <row r="19" spans="1:23" ht="15" customHeight="1" x14ac:dyDescent="0.2">
      <c r="A19" s="1">
        <v>15</v>
      </c>
      <c r="B19" s="75" t="s">
        <v>65</v>
      </c>
      <c r="C19" s="13">
        <v>91</v>
      </c>
      <c r="D19" s="44">
        <v>18</v>
      </c>
      <c r="E19" s="13">
        <f t="shared" si="0"/>
        <v>73</v>
      </c>
      <c r="F19" s="6">
        <v>33</v>
      </c>
      <c r="G19" s="6">
        <v>1</v>
      </c>
      <c r="H19" s="6">
        <v>0</v>
      </c>
      <c r="I19" s="7">
        <v>0</v>
      </c>
      <c r="J19" s="1">
        <v>13</v>
      </c>
      <c r="K19" s="75" t="s">
        <v>113</v>
      </c>
      <c r="L19" s="13">
        <v>74</v>
      </c>
      <c r="M19" s="6">
        <v>0</v>
      </c>
      <c r="N19" s="57"/>
      <c r="O19" s="58"/>
      <c r="P19" s="58">
        <v>50000</v>
      </c>
      <c r="Q19" s="58"/>
      <c r="R19" s="58"/>
      <c r="S19" s="58">
        <v>250000</v>
      </c>
      <c r="T19" s="58"/>
      <c r="U19" s="58"/>
      <c r="V19" s="58"/>
      <c r="W19" s="59">
        <f t="shared" si="1"/>
        <v>300000</v>
      </c>
    </row>
    <row r="20" spans="1:23" ht="15" customHeight="1" x14ac:dyDescent="0.2">
      <c r="A20" s="1">
        <v>16</v>
      </c>
      <c r="B20" s="75" t="s">
        <v>74</v>
      </c>
      <c r="C20" s="13">
        <v>95</v>
      </c>
      <c r="D20" s="44">
        <v>14</v>
      </c>
      <c r="E20" s="13">
        <f t="shared" si="0"/>
        <v>81</v>
      </c>
      <c r="F20" s="6">
        <v>33</v>
      </c>
      <c r="G20" s="6">
        <v>0</v>
      </c>
      <c r="H20" s="6">
        <v>2</v>
      </c>
      <c r="I20" s="7">
        <v>0</v>
      </c>
      <c r="J20" s="1">
        <v>14</v>
      </c>
      <c r="K20" s="75" t="s">
        <v>95</v>
      </c>
      <c r="L20" s="13">
        <v>74</v>
      </c>
      <c r="M20" s="6">
        <v>0</v>
      </c>
      <c r="N20" s="57"/>
      <c r="O20" s="58"/>
      <c r="P20" s="58">
        <v>50000</v>
      </c>
      <c r="Q20" s="58"/>
      <c r="R20" s="58"/>
      <c r="S20" s="58">
        <v>250000</v>
      </c>
      <c r="T20" s="58"/>
      <c r="U20" s="58"/>
      <c r="V20" s="58"/>
      <c r="W20" s="59">
        <f t="shared" si="1"/>
        <v>300000</v>
      </c>
    </row>
    <row r="21" spans="1:23" ht="15" customHeight="1" x14ac:dyDescent="0.2">
      <c r="A21" s="1">
        <v>17</v>
      </c>
      <c r="B21" s="75" t="s">
        <v>106</v>
      </c>
      <c r="C21" s="13">
        <v>96</v>
      </c>
      <c r="D21" s="44">
        <v>14</v>
      </c>
      <c r="E21" s="13">
        <f t="shared" si="0"/>
        <v>82</v>
      </c>
      <c r="F21" s="6">
        <v>31</v>
      </c>
      <c r="G21" s="6">
        <v>0</v>
      </c>
      <c r="H21" s="6">
        <v>1</v>
      </c>
      <c r="I21" s="7">
        <v>0</v>
      </c>
      <c r="J21" s="1">
        <v>15</v>
      </c>
      <c r="K21" s="75" t="s">
        <v>87</v>
      </c>
      <c r="L21" s="13">
        <v>75</v>
      </c>
      <c r="M21" s="6">
        <v>0</v>
      </c>
      <c r="N21" s="57"/>
      <c r="O21" s="58"/>
      <c r="P21" s="58">
        <v>50000</v>
      </c>
      <c r="Q21" s="58"/>
      <c r="R21" s="58"/>
      <c r="S21" s="58">
        <v>100000</v>
      </c>
      <c r="T21" s="58"/>
      <c r="U21" s="58"/>
      <c r="V21" s="58"/>
      <c r="W21" s="59">
        <f t="shared" si="1"/>
        <v>150000</v>
      </c>
    </row>
    <row r="22" spans="1:23" x14ac:dyDescent="0.2">
      <c r="A22" s="1">
        <v>18</v>
      </c>
      <c r="B22" s="75" t="s">
        <v>80</v>
      </c>
      <c r="C22" s="13">
        <v>97</v>
      </c>
      <c r="D22" s="44">
        <v>17</v>
      </c>
      <c r="E22" s="13">
        <f t="shared" si="0"/>
        <v>80</v>
      </c>
      <c r="F22" s="6">
        <v>31</v>
      </c>
      <c r="G22" s="6">
        <v>0</v>
      </c>
      <c r="H22" s="6">
        <v>1</v>
      </c>
      <c r="I22" s="7">
        <v>0</v>
      </c>
      <c r="J22" s="1">
        <v>16</v>
      </c>
      <c r="K22" s="75" t="s">
        <v>76</v>
      </c>
      <c r="L22" s="13">
        <v>75</v>
      </c>
      <c r="M22" s="6">
        <v>0</v>
      </c>
      <c r="N22" s="57"/>
      <c r="O22" s="58"/>
      <c r="P22" s="58">
        <v>50000</v>
      </c>
      <c r="Q22" s="58"/>
      <c r="R22" s="58"/>
      <c r="S22" s="58">
        <v>250000</v>
      </c>
      <c r="T22" s="58"/>
      <c r="U22" s="58"/>
      <c r="V22" s="58"/>
      <c r="W22" s="59">
        <f t="shared" si="1"/>
        <v>300000</v>
      </c>
    </row>
    <row r="23" spans="1:23" x14ac:dyDescent="0.2">
      <c r="A23" s="1">
        <v>19</v>
      </c>
      <c r="B23" s="75" t="s">
        <v>117</v>
      </c>
      <c r="C23" s="13">
        <v>100</v>
      </c>
      <c r="D23" s="44">
        <v>14</v>
      </c>
      <c r="E23" s="13">
        <f t="shared" si="0"/>
        <v>86</v>
      </c>
      <c r="F23" s="6">
        <v>36</v>
      </c>
      <c r="G23" s="6">
        <v>0</v>
      </c>
      <c r="H23" s="6">
        <v>0</v>
      </c>
      <c r="I23" s="7">
        <v>0</v>
      </c>
      <c r="J23" s="1">
        <v>17</v>
      </c>
      <c r="K23" s="75" t="s">
        <v>102</v>
      </c>
      <c r="L23" s="13">
        <v>76</v>
      </c>
      <c r="M23" s="6">
        <v>0</v>
      </c>
      <c r="N23" s="57"/>
      <c r="O23" s="58"/>
      <c r="P23" s="58">
        <v>50000</v>
      </c>
      <c r="Q23" s="58"/>
      <c r="R23" s="58"/>
      <c r="S23" s="58"/>
      <c r="T23" s="58"/>
      <c r="U23" s="58"/>
      <c r="V23" s="58"/>
      <c r="W23" s="59">
        <f t="shared" si="1"/>
        <v>50000</v>
      </c>
    </row>
    <row r="24" spans="1:23" ht="15.75" thickBot="1" x14ac:dyDescent="0.25">
      <c r="A24" s="1">
        <v>20</v>
      </c>
      <c r="B24" s="75" t="s">
        <v>77</v>
      </c>
      <c r="C24" s="13">
        <v>102</v>
      </c>
      <c r="D24" s="44">
        <v>18</v>
      </c>
      <c r="E24" s="13">
        <f t="shared" si="0"/>
        <v>84</v>
      </c>
      <c r="F24" s="6">
        <v>34</v>
      </c>
      <c r="G24" s="6">
        <v>0</v>
      </c>
      <c r="H24" s="6">
        <v>0</v>
      </c>
      <c r="I24" s="7">
        <v>0</v>
      </c>
      <c r="J24" s="1">
        <v>18</v>
      </c>
      <c r="K24" s="75" t="s">
        <v>111</v>
      </c>
      <c r="L24" s="13">
        <v>76</v>
      </c>
      <c r="M24" s="6">
        <v>0</v>
      </c>
      <c r="N24" s="57"/>
      <c r="O24" s="58"/>
      <c r="P24" s="58">
        <v>50000</v>
      </c>
      <c r="Q24" s="58">
        <v>50000</v>
      </c>
      <c r="R24" s="58"/>
      <c r="S24" s="58">
        <v>250000</v>
      </c>
      <c r="T24" s="58"/>
      <c r="U24" s="58"/>
      <c r="V24" s="58"/>
      <c r="W24" s="59">
        <f t="shared" si="1"/>
        <v>350000</v>
      </c>
    </row>
    <row r="25" spans="1:23" ht="17.25" thickTop="1" thickBot="1" x14ac:dyDescent="0.3">
      <c r="A25" s="2" t="s">
        <v>1</v>
      </c>
      <c r="B25" s="20" t="s">
        <v>0</v>
      </c>
      <c r="C25" s="21" t="s">
        <v>2</v>
      </c>
      <c r="D25" s="22" t="s">
        <v>7</v>
      </c>
      <c r="E25" s="21" t="s">
        <v>3</v>
      </c>
      <c r="F25" s="22" t="s">
        <v>4</v>
      </c>
      <c r="G25" s="22" t="s">
        <v>5</v>
      </c>
      <c r="H25" s="22" t="s">
        <v>6</v>
      </c>
      <c r="I25" s="23" t="s">
        <v>8</v>
      </c>
      <c r="J25" s="1">
        <v>19</v>
      </c>
      <c r="K25" s="75" t="s">
        <v>104</v>
      </c>
      <c r="L25" s="13">
        <v>77</v>
      </c>
      <c r="M25" s="6">
        <v>2</v>
      </c>
      <c r="N25" s="57"/>
      <c r="O25" s="58"/>
      <c r="P25" s="58">
        <v>50000</v>
      </c>
      <c r="Q25" s="58"/>
      <c r="R25" s="58"/>
      <c r="S25" s="58"/>
      <c r="T25" s="58"/>
      <c r="U25" s="58">
        <v>100000</v>
      </c>
      <c r="V25" s="58"/>
      <c r="W25" s="59">
        <f t="shared" si="1"/>
        <v>150000</v>
      </c>
    </row>
    <row r="26" spans="1:23" ht="15.75" thickTop="1" x14ac:dyDescent="0.2">
      <c r="A26" s="1">
        <v>1</v>
      </c>
      <c r="B26" s="76" t="s">
        <v>29</v>
      </c>
      <c r="C26" s="15">
        <v>88</v>
      </c>
      <c r="D26" s="44">
        <v>19</v>
      </c>
      <c r="E26" s="15">
        <f t="shared" ref="E26:E45" si="2">C26-D26</f>
        <v>69</v>
      </c>
      <c r="F26" s="16">
        <v>30</v>
      </c>
      <c r="G26" s="17">
        <v>1</v>
      </c>
      <c r="H26" s="17">
        <v>0</v>
      </c>
      <c r="I26" s="7">
        <v>0</v>
      </c>
      <c r="J26" s="1">
        <v>20</v>
      </c>
      <c r="K26" s="75" t="s">
        <v>66</v>
      </c>
      <c r="L26" s="13">
        <v>77</v>
      </c>
      <c r="M26" s="6">
        <v>1</v>
      </c>
      <c r="N26" s="57"/>
      <c r="O26" s="58"/>
      <c r="P26" s="58">
        <v>50000</v>
      </c>
      <c r="Q26" s="58"/>
      <c r="R26" s="58"/>
      <c r="S26" s="58"/>
      <c r="T26" s="58"/>
      <c r="U26" s="58">
        <v>50000</v>
      </c>
      <c r="V26" s="58"/>
      <c r="W26" s="59">
        <f t="shared" si="1"/>
        <v>100000</v>
      </c>
    </row>
    <row r="27" spans="1:23" x14ac:dyDescent="0.2">
      <c r="A27" s="1">
        <v>2</v>
      </c>
      <c r="B27" s="76" t="s">
        <v>81</v>
      </c>
      <c r="C27" s="15">
        <v>88</v>
      </c>
      <c r="D27" s="44">
        <v>20</v>
      </c>
      <c r="E27" s="13">
        <f t="shared" si="2"/>
        <v>68</v>
      </c>
      <c r="F27" s="16">
        <v>31</v>
      </c>
      <c r="G27" s="16">
        <v>0</v>
      </c>
      <c r="H27" s="16">
        <v>0</v>
      </c>
      <c r="I27" s="7">
        <v>0</v>
      </c>
      <c r="J27" s="1">
        <v>21</v>
      </c>
      <c r="K27" s="75" t="s">
        <v>83</v>
      </c>
      <c r="L27" s="13">
        <v>77</v>
      </c>
      <c r="M27" s="6">
        <v>0</v>
      </c>
      <c r="N27" s="57"/>
      <c r="O27" s="58"/>
      <c r="P27" s="58">
        <v>50000</v>
      </c>
      <c r="Q27" s="58"/>
      <c r="R27" s="58"/>
      <c r="S27" s="58">
        <v>250000</v>
      </c>
      <c r="T27" s="58"/>
      <c r="U27" s="58"/>
      <c r="V27" s="58"/>
      <c r="W27" s="59">
        <f t="shared" si="1"/>
        <v>300000</v>
      </c>
    </row>
    <row r="28" spans="1:23" x14ac:dyDescent="0.2">
      <c r="A28" s="1">
        <v>3</v>
      </c>
      <c r="B28" s="76" t="s">
        <v>83</v>
      </c>
      <c r="C28" s="15">
        <v>96</v>
      </c>
      <c r="D28" s="44">
        <v>19</v>
      </c>
      <c r="E28" s="13">
        <f t="shared" si="2"/>
        <v>77</v>
      </c>
      <c r="F28" s="16">
        <v>29</v>
      </c>
      <c r="G28" s="16">
        <v>0</v>
      </c>
      <c r="H28" s="16">
        <v>1</v>
      </c>
      <c r="I28" s="7">
        <v>0</v>
      </c>
      <c r="J28" s="1">
        <v>22</v>
      </c>
      <c r="K28" s="75" t="s">
        <v>85</v>
      </c>
      <c r="L28" s="13">
        <v>77</v>
      </c>
      <c r="M28" s="6">
        <v>0</v>
      </c>
      <c r="N28" s="57"/>
      <c r="O28" s="58"/>
      <c r="P28" s="58">
        <v>50000</v>
      </c>
      <c r="Q28" s="58"/>
      <c r="R28" s="58"/>
      <c r="S28" s="58">
        <v>250000</v>
      </c>
      <c r="T28" s="58"/>
      <c r="U28" s="58"/>
      <c r="V28" s="58"/>
      <c r="W28" s="59">
        <f t="shared" si="1"/>
        <v>300000</v>
      </c>
    </row>
    <row r="29" spans="1:23" x14ac:dyDescent="0.2">
      <c r="A29" s="1">
        <v>4</v>
      </c>
      <c r="B29" s="76" t="s">
        <v>85</v>
      </c>
      <c r="C29" s="15">
        <v>97</v>
      </c>
      <c r="D29" s="44">
        <v>20</v>
      </c>
      <c r="E29" s="13">
        <f t="shared" si="2"/>
        <v>77</v>
      </c>
      <c r="F29" s="16">
        <v>36</v>
      </c>
      <c r="G29" s="16">
        <v>0</v>
      </c>
      <c r="H29" s="16">
        <v>2</v>
      </c>
      <c r="I29" s="7">
        <v>0</v>
      </c>
      <c r="J29" s="1">
        <v>23</v>
      </c>
      <c r="K29" s="75" t="s">
        <v>67</v>
      </c>
      <c r="L29" s="13">
        <v>78</v>
      </c>
      <c r="M29" s="6">
        <v>0</v>
      </c>
      <c r="N29" s="57"/>
      <c r="O29" s="58"/>
      <c r="P29" s="58">
        <v>50000</v>
      </c>
      <c r="R29" s="58"/>
      <c r="S29" s="58"/>
      <c r="T29" s="58"/>
      <c r="U29" s="58"/>
      <c r="V29" s="58"/>
      <c r="W29" s="59">
        <f t="shared" si="1"/>
        <v>50000</v>
      </c>
    </row>
    <row r="30" spans="1:23" x14ac:dyDescent="0.2">
      <c r="A30" s="1">
        <v>5</v>
      </c>
      <c r="B30" s="76" t="s">
        <v>111</v>
      </c>
      <c r="C30" s="13">
        <v>101</v>
      </c>
      <c r="D30" s="44">
        <v>25</v>
      </c>
      <c r="E30" s="13">
        <f t="shared" si="2"/>
        <v>76</v>
      </c>
      <c r="F30" s="6">
        <v>36</v>
      </c>
      <c r="G30" s="6">
        <v>0</v>
      </c>
      <c r="H30" s="6">
        <v>0</v>
      </c>
      <c r="I30" s="7">
        <v>0</v>
      </c>
      <c r="J30" s="1">
        <v>24</v>
      </c>
      <c r="K30" s="75" t="s">
        <v>84</v>
      </c>
      <c r="L30" s="13">
        <v>79</v>
      </c>
      <c r="M30" s="6">
        <v>0</v>
      </c>
      <c r="N30" s="57"/>
      <c r="O30" s="58"/>
      <c r="P30" s="58">
        <v>50000</v>
      </c>
      <c r="Q30" s="58"/>
      <c r="S30" s="58">
        <v>250000</v>
      </c>
      <c r="T30" s="58"/>
      <c r="U30" s="58"/>
      <c r="V30" s="58"/>
      <c r="W30" s="59">
        <f t="shared" si="1"/>
        <v>300000</v>
      </c>
    </row>
    <row r="31" spans="1:23" x14ac:dyDescent="0.2">
      <c r="A31" s="1">
        <v>6</v>
      </c>
      <c r="B31" s="76" t="s">
        <v>113</v>
      </c>
      <c r="C31" s="13">
        <v>102</v>
      </c>
      <c r="D31" s="44">
        <v>28</v>
      </c>
      <c r="E31" s="13">
        <f t="shared" si="2"/>
        <v>74</v>
      </c>
      <c r="F31" s="6">
        <v>33</v>
      </c>
      <c r="G31" s="6">
        <v>0</v>
      </c>
      <c r="H31" s="6">
        <v>2</v>
      </c>
      <c r="I31" s="7">
        <v>0</v>
      </c>
      <c r="J31" s="1">
        <v>25</v>
      </c>
      <c r="K31" s="75" t="s">
        <v>82</v>
      </c>
      <c r="L31" s="13">
        <v>79</v>
      </c>
      <c r="M31" s="6">
        <v>0</v>
      </c>
      <c r="N31" s="57"/>
      <c r="O31" s="58"/>
      <c r="P31" s="58">
        <v>50000</v>
      </c>
      <c r="Q31" s="58"/>
      <c r="R31" s="58"/>
      <c r="S31" s="58" t="s">
        <v>133</v>
      </c>
      <c r="T31" s="58"/>
      <c r="U31" s="58"/>
      <c r="V31" s="58"/>
      <c r="W31" s="59">
        <f t="shared" si="1"/>
        <v>50000</v>
      </c>
    </row>
    <row r="32" spans="1:23" x14ac:dyDescent="0.2">
      <c r="A32" s="1">
        <v>7</v>
      </c>
      <c r="B32" s="76" t="s">
        <v>84</v>
      </c>
      <c r="C32" s="13">
        <v>102</v>
      </c>
      <c r="D32" s="44">
        <v>23</v>
      </c>
      <c r="E32" s="13">
        <f t="shared" si="2"/>
        <v>79</v>
      </c>
      <c r="F32" s="6">
        <v>37</v>
      </c>
      <c r="G32" s="6">
        <v>0</v>
      </c>
      <c r="H32" s="6">
        <v>1</v>
      </c>
      <c r="I32" s="7">
        <v>0</v>
      </c>
      <c r="J32" s="1">
        <v>26</v>
      </c>
      <c r="K32" s="75" t="s">
        <v>80</v>
      </c>
      <c r="L32" s="13">
        <v>80</v>
      </c>
      <c r="M32" s="6">
        <v>0</v>
      </c>
      <c r="N32" s="57"/>
      <c r="O32" s="58"/>
      <c r="P32" s="58">
        <v>50000</v>
      </c>
      <c r="Q32" s="58"/>
      <c r="R32" s="58"/>
      <c r="S32" s="58"/>
      <c r="T32" s="58"/>
      <c r="U32" s="58"/>
      <c r="V32" s="58"/>
      <c r="W32" s="59">
        <f t="shared" si="1"/>
        <v>50000</v>
      </c>
    </row>
    <row r="33" spans="1:23" x14ac:dyDescent="0.2">
      <c r="A33" s="1">
        <v>8</v>
      </c>
      <c r="B33" s="76" t="s">
        <v>69</v>
      </c>
      <c r="C33" s="13">
        <v>103</v>
      </c>
      <c r="D33" s="44">
        <v>30</v>
      </c>
      <c r="E33" s="13">
        <f t="shared" si="2"/>
        <v>73</v>
      </c>
      <c r="F33" s="6">
        <v>34</v>
      </c>
      <c r="G33" s="6">
        <v>0</v>
      </c>
      <c r="H33" s="6">
        <v>2</v>
      </c>
      <c r="I33" s="7">
        <v>0</v>
      </c>
      <c r="J33" s="1">
        <v>27</v>
      </c>
      <c r="K33" s="75" t="s">
        <v>75</v>
      </c>
      <c r="L33" s="13">
        <v>81</v>
      </c>
      <c r="M33" s="6">
        <v>0</v>
      </c>
      <c r="N33" s="57"/>
      <c r="O33" s="58"/>
      <c r="P33" s="58">
        <v>50000</v>
      </c>
      <c r="Q33" s="58"/>
      <c r="R33" s="58"/>
      <c r="S33" s="58"/>
      <c r="T33" s="58"/>
      <c r="U33" s="58"/>
      <c r="V33" s="58"/>
      <c r="W33" s="59">
        <f t="shared" si="1"/>
        <v>50000</v>
      </c>
    </row>
    <row r="34" spans="1:23" x14ac:dyDescent="0.2">
      <c r="A34" s="1">
        <v>9</v>
      </c>
      <c r="B34" s="76" t="s">
        <v>95</v>
      </c>
      <c r="C34" s="13">
        <v>103</v>
      </c>
      <c r="D34" s="44">
        <v>29</v>
      </c>
      <c r="E34" s="13">
        <f t="shared" si="2"/>
        <v>74</v>
      </c>
      <c r="F34" s="6">
        <v>34</v>
      </c>
      <c r="G34" s="6">
        <v>0</v>
      </c>
      <c r="H34" s="6">
        <v>0</v>
      </c>
      <c r="I34" s="7">
        <v>0</v>
      </c>
      <c r="J34" s="1">
        <v>28</v>
      </c>
      <c r="K34" s="75" t="s">
        <v>74</v>
      </c>
      <c r="L34" s="13">
        <v>81</v>
      </c>
      <c r="M34" s="6">
        <v>0</v>
      </c>
      <c r="N34" s="57"/>
      <c r="O34" s="58"/>
      <c r="P34" s="58">
        <v>50000</v>
      </c>
      <c r="Q34" s="58"/>
      <c r="R34" s="58">
        <v>100000</v>
      </c>
      <c r="S34" s="58">
        <v>250000</v>
      </c>
      <c r="T34" s="58"/>
      <c r="U34" s="58"/>
      <c r="V34" s="58"/>
      <c r="W34" s="59">
        <f t="shared" si="1"/>
        <v>400000</v>
      </c>
    </row>
    <row r="35" spans="1:23" x14ac:dyDescent="0.2">
      <c r="A35" s="1">
        <v>10</v>
      </c>
      <c r="B35" s="76" t="s">
        <v>109</v>
      </c>
      <c r="C35" s="13">
        <v>104</v>
      </c>
      <c r="D35" s="44">
        <v>20</v>
      </c>
      <c r="E35" s="13">
        <f t="shared" si="2"/>
        <v>84</v>
      </c>
      <c r="F35" s="6">
        <v>38</v>
      </c>
      <c r="G35" s="6">
        <v>0</v>
      </c>
      <c r="H35" s="6">
        <v>1</v>
      </c>
      <c r="I35" s="7">
        <v>0</v>
      </c>
      <c r="J35" s="1">
        <v>29</v>
      </c>
      <c r="K35" s="94" t="s">
        <v>110</v>
      </c>
      <c r="L35" s="90">
        <v>81</v>
      </c>
      <c r="M35" s="91">
        <v>0</v>
      </c>
      <c r="N35" s="92"/>
      <c r="O35" s="93"/>
      <c r="P35" s="58">
        <v>50000</v>
      </c>
      <c r="Q35" s="93"/>
      <c r="R35" s="93"/>
      <c r="S35" s="93"/>
      <c r="T35" s="93"/>
      <c r="U35" s="93"/>
      <c r="V35" s="93"/>
      <c r="W35" s="59">
        <f t="shared" si="1"/>
        <v>50000</v>
      </c>
    </row>
    <row r="36" spans="1:23" x14ac:dyDescent="0.2">
      <c r="A36" s="1">
        <v>11</v>
      </c>
      <c r="B36" s="76" t="s">
        <v>110</v>
      </c>
      <c r="C36" s="13">
        <v>105</v>
      </c>
      <c r="D36" s="44">
        <v>24</v>
      </c>
      <c r="E36" s="13">
        <f t="shared" si="2"/>
        <v>81</v>
      </c>
      <c r="F36" s="6">
        <v>36</v>
      </c>
      <c r="G36" s="6">
        <v>0</v>
      </c>
      <c r="H36" s="6">
        <v>1</v>
      </c>
      <c r="I36" s="7">
        <v>0</v>
      </c>
      <c r="J36" s="1">
        <v>30</v>
      </c>
      <c r="K36" s="94" t="s">
        <v>86</v>
      </c>
      <c r="L36" s="90">
        <v>81</v>
      </c>
      <c r="M36" s="91">
        <v>0</v>
      </c>
      <c r="N36" s="92"/>
      <c r="O36" s="93"/>
      <c r="P36" s="58">
        <v>50000</v>
      </c>
      <c r="Q36" s="93"/>
      <c r="R36" s="93"/>
      <c r="S36" s="93">
        <v>250000</v>
      </c>
      <c r="T36" s="93"/>
      <c r="U36" s="93"/>
      <c r="V36" s="93"/>
      <c r="W36" s="59">
        <f t="shared" si="1"/>
        <v>300000</v>
      </c>
    </row>
    <row r="37" spans="1:23" x14ac:dyDescent="0.2">
      <c r="A37" s="1">
        <v>12</v>
      </c>
      <c r="B37" s="76" t="s">
        <v>76</v>
      </c>
      <c r="C37" s="13">
        <v>106</v>
      </c>
      <c r="D37" s="44">
        <v>31</v>
      </c>
      <c r="E37" s="13">
        <f t="shared" si="2"/>
        <v>75</v>
      </c>
      <c r="F37" s="6">
        <v>33</v>
      </c>
      <c r="G37" s="6">
        <v>0</v>
      </c>
      <c r="H37" s="6">
        <v>1</v>
      </c>
      <c r="I37" s="7">
        <v>0</v>
      </c>
      <c r="J37" s="1">
        <v>31</v>
      </c>
      <c r="K37" s="94" t="s">
        <v>106</v>
      </c>
      <c r="L37" s="90">
        <v>82</v>
      </c>
      <c r="M37" s="91">
        <v>0</v>
      </c>
      <c r="N37" s="92"/>
      <c r="O37" s="93"/>
      <c r="P37" s="58">
        <v>50000</v>
      </c>
      <c r="Q37" s="93"/>
      <c r="R37" s="93"/>
      <c r="S37" s="93"/>
      <c r="T37" s="93"/>
      <c r="U37" s="93"/>
      <c r="V37" s="93"/>
      <c r="W37" s="59">
        <f t="shared" si="1"/>
        <v>50000</v>
      </c>
    </row>
    <row r="38" spans="1:23" x14ac:dyDescent="0.2">
      <c r="A38" s="1">
        <v>13</v>
      </c>
      <c r="B38" s="76" t="s">
        <v>67</v>
      </c>
      <c r="C38" s="13">
        <v>106</v>
      </c>
      <c r="D38" s="44">
        <v>28</v>
      </c>
      <c r="E38" s="13">
        <f t="shared" si="2"/>
        <v>78</v>
      </c>
      <c r="F38" s="6">
        <v>33</v>
      </c>
      <c r="G38" s="6">
        <v>0</v>
      </c>
      <c r="H38" s="6">
        <v>2</v>
      </c>
      <c r="I38" s="7">
        <v>0</v>
      </c>
      <c r="J38" s="1">
        <v>32</v>
      </c>
      <c r="K38" s="94" t="s">
        <v>28</v>
      </c>
      <c r="L38" s="90">
        <v>82</v>
      </c>
      <c r="M38" s="91">
        <v>0</v>
      </c>
      <c r="N38" s="92"/>
      <c r="O38" s="93"/>
      <c r="P38" s="58">
        <v>50000</v>
      </c>
      <c r="Q38" s="93"/>
      <c r="R38" s="93"/>
      <c r="S38" s="93"/>
      <c r="T38" s="93"/>
      <c r="U38" s="93"/>
      <c r="V38" s="93"/>
      <c r="W38" s="59">
        <f t="shared" si="1"/>
        <v>50000</v>
      </c>
    </row>
    <row r="39" spans="1:23" x14ac:dyDescent="0.2">
      <c r="A39" s="1">
        <v>14</v>
      </c>
      <c r="B39" s="76" t="s">
        <v>75</v>
      </c>
      <c r="C39" s="13">
        <v>106</v>
      </c>
      <c r="D39" s="44">
        <v>25</v>
      </c>
      <c r="E39" s="13">
        <f t="shared" si="2"/>
        <v>81</v>
      </c>
      <c r="F39" s="6">
        <v>31</v>
      </c>
      <c r="G39" s="6">
        <v>0</v>
      </c>
      <c r="H39" s="6">
        <v>3</v>
      </c>
      <c r="I39" s="7">
        <v>0</v>
      </c>
      <c r="J39" s="1">
        <v>33</v>
      </c>
      <c r="K39" s="94" t="s">
        <v>118</v>
      </c>
      <c r="L39" s="90">
        <v>84</v>
      </c>
      <c r="M39" s="91">
        <v>0</v>
      </c>
      <c r="N39" s="92"/>
      <c r="O39" s="93"/>
      <c r="P39" s="58">
        <v>50000</v>
      </c>
      <c r="Q39" s="93"/>
      <c r="R39" s="93"/>
      <c r="S39" s="93"/>
      <c r="T39" s="93"/>
      <c r="U39" s="93"/>
      <c r="V39" s="93"/>
      <c r="W39" s="59">
        <f t="shared" si="1"/>
        <v>50000</v>
      </c>
    </row>
    <row r="40" spans="1:23" x14ac:dyDescent="0.2">
      <c r="A40" s="1">
        <v>15</v>
      </c>
      <c r="B40" s="76" t="s">
        <v>79</v>
      </c>
      <c r="C40" s="13">
        <v>106</v>
      </c>
      <c r="D40" s="44">
        <v>20</v>
      </c>
      <c r="E40" s="13">
        <f t="shared" si="2"/>
        <v>86</v>
      </c>
      <c r="F40" s="6">
        <v>31</v>
      </c>
      <c r="G40" s="6">
        <v>0</v>
      </c>
      <c r="H40" s="6">
        <v>2</v>
      </c>
      <c r="I40" s="7">
        <v>0</v>
      </c>
      <c r="J40" s="1">
        <v>34</v>
      </c>
      <c r="K40" s="94" t="s">
        <v>77</v>
      </c>
      <c r="L40" s="90">
        <v>84</v>
      </c>
      <c r="M40" s="91">
        <v>0</v>
      </c>
      <c r="N40" s="92"/>
      <c r="O40" s="93"/>
      <c r="P40" s="58">
        <v>50000</v>
      </c>
      <c r="Q40" s="93"/>
      <c r="R40" s="93"/>
      <c r="S40" s="93"/>
      <c r="T40" s="93"/>
      <c r="U40" s="93"/>
      <c r="V40" s="93"/>
      <c r="W40" s="59">
        <f t="shared" si="1"/>
        <v>50000</v>
      </c>
    </row>
    <row r="41" spans="1:23" x14ac:dyDescent="0.2">
      <c r="A41" s="1">
        <v>16</v>
      </c>
      <c r="B41" s="76" t="s">
        <v>28</v>
      </c>
      <c r="C41" s="13">
        <v>108</v>
      </c>
      <c r="D41" s="44">
        <v>26</v>
      </c>
      <c r="E41" s="13">
        <f t="shared" si="2"/>
        <v>82</v>
      </c>
      <c r="F41" s="6">
        <v>42</v>
      </c>
      <c r="G41" s="6">
        <v>0</v>
      </c>
      <c r="H41" s="6">
        <v>2</v>
      </c>
      <c r="I41" s="7">
        <v>0</v>
      </c>
      <c r="J41" s="1">
        <v>35</v>
      </c>
      <c r="K41" s="94" t="s">
        <v>78</v>
      </c>
      <c r="L41" s="90">
        <v>86</v>
      </c>
      <c r="M41" s="91">
        <v>0</v>
      </c>
      <c r="N41" s="92"/>
      <c r="O41" s="93"/>
      <c r="P41" s="58">
        <v>50000</v>
      </c>
      <c r="Q41" s="93"/>
      <c r="R41" s="93"/>
      <c r="S41" s="93"/>
      <c r="T41" s="93"/>
      <c r="U41" s="93"/>
      <c r="V41" s="93"/>
      <c r="W41" s="59">
        <f t="shared" si="1"/>
        <v>50000</v>
      </c>
    </row>
    <row r="42" spans="1:23" x14ac:dyDescent="0.2">
      <c r="A42" s="1">
        <v>17</v>
      </c>
      <c r="B42" s="76" t="s">
        <v>82</v>
      </c>
      <c r="C42" s="13">
        <v>111</v>
      </c>
      <c r="D42" s="44">
        <v>32</v>
      </c>
      <c r="E42" s="13">
        <f t="shared" si="2"/>
        <v>79</v>
      </c>
      <c r="F42" s="6">
        <v>38</v>
      </c>
      <c r="G42" s="6">
        <v>0</v>
      </c>
      <c r="H42" s="6">
        <v>1</v>
      </c>
      <c r="I42" s="7">
        <v>0</v>
      </c>
      <c r="J42" s="1">
        <v>36</v>
      </c>
      <c r="K42" s="94" t="s">
        <v>79</v>
      </c>
      <c r="L42" s="90">
        <v>86</v>
      </c>
      <c r="M42" s="91">
        <v>0</v>
      </c>
      <c r="N42" s="92"/>
      <c r="O42" s="93"/>
      <c r="P42" s="58">
        <v>50000</v>
      </c>
      <c r="Q42" s="93"/>
      <c r="R42" s="93"/>
      <c r="S42" s="93" t="s">
        <v>133</v>
      </c>
      <c r="T42" s="93"/>
      <c r="U42" s="93"/>
      <c r="V42" s="93"/>
      <c r="W42" s="59">
        <f t="shared" si="1"/>
        <v>50000</v>
      </c>
    </row>
    <row r="43" spans="1:23" x14ac:dyDescent="0.2">
      <c r="A43" s="1">
        <v>18</v>
      </c>
      <c r="B43" s="76" t="s">
        <v>86</v>
      </c>
      <c r="C43" s="13">
        <v>114</v>
      </c>
      <c r="D43" s="44">
        <v>33</v>
      </c>
      <c r="E43" s="13">
        <f t="shared" si="2"/>
        <v>81</v>
      </c>
      <c r="F43" s="6">
        <v>33</v>
      </c>
      <c r="G43" s="6">
        <v>0</v>
      </c>
      <c r="H43" s="6">
        <v>1</v>
      </c>
      <c r="I43" s="7">
        <v>0</v>
      </c>
      <c r="J43" s="1">
        <v>37</v>
      </c>
      <c r="K43" s="94" t="s">
        <v>107</v>
      </c>
      <c r="L43" s="90">
        <v>86</v>
      </c>
      <c r="M43" s="91">
        <v>0</v>
      </c>
      <c r="N43" s="92"/>
      <c r="O43" s="93"/>
      <c r="P43" s="58">
        <v>50000</v>
      </c>
      <c r="Q43" s="93"/>
      <c r="R43" s="93"/>
      <c r="S43" s="93"/>
      <c r="T43" s="93"/>
      <c r="U43" s="93"/>
      <c r="V43" s="93"/>
      <c r="W43" s="59">
        <f t="shared" si="1"/>
        <v>50000</v>
      </c>
    </row>
    <row r="44" spans="1:23" x14ac:dyDescent="0.2">
      <c r="A44" s="1">
        <v>19</v>
      </c>
      <c r="B44" s="76" t="s">
        <v>78</v>
      </c>
      <c r="C44" s="13">
        <v>116</v>
      </c>
      <c r="D44" s="44">
        <v>30</v>
      </c>
      <c r="E44" s="13">
        <f t="shared" si="2"/>
        <v>86</v>
      </c>
      <c r="F44" s="6">
        <v>37</v>
      </c>
      <c r="G44" s="6">
        <v>0</v>
      </c>
      <c r="H44" s="6">
        <v>1</v>
      </c>
      <c r="I44" s="7">
        <v>0</v>
      </c>
      <c r="J44" s="1">
        <v>38</v>
      </c>
      <c r="K44" s="94" t="s">
        <v>112</v>
      </c>
      <c r="L44" s="90">
        <v>90</v>
      </c>
      <c r="M44" s="91">
        <v>0</v>
      </c>
      <c r="N44" s="92"/>
      <c r="O44" s="93"/>
      <c r="P44" s="58">
        <v>50000</v>
      </c>
      <c r="Q44" s="93"/>
      <c r="R44" s="93"/>
      <c r="S44" s="93"/>
      <c r="T44" s="93"/>
      <c r="U44" s="93"/>
      <c r="V44" s="93"/>
      <c r="W44" s="59">
        <f t="shared" si="1"/>
        <v>50000</v>
      </c>
    </row>
    <row r="45" spans="1:23" ht="16.5" thickBot="1" x14ac:dyDescent="0.3">
      <c r="A45" s="1">
        <v>20</v>
      </c>
      <c r="B45" s="77" t="s">
        <v>112</v>
      </c>
      <c r="C45" s="14">
        <v>117</v>
      </c>
      <c r="D45" s="45">
        <v>27</v>
      </c>
      <c r="E45" s="14">
        <f t="shared" si="2"/>
        <v>90</v>
      </c>
      <c r="F45" s="116">
        <v>31</v>
      </c>
      <c r="G45" s="8">
        <v>0</v>
      </c>
      <c r="H45" s="8">
        <v>0</v>
      </c>
      <c r="I45" s="9">
        <v>0</v>
      </c>
      <c r="K45" s="85"/>
      <c r="L45" s="82"/>
      <c r="M45" s="83"/>
      <c r="N45" s="84"/>
      <c r="O45" s="60"/>
      <c r="P45" s="60"/>
      <c r="Q45" s="60"/>
      <c r="R45" s="60"/>
      <c r="S45" s="60"/>
      <c r="T45" s="60"/>
      <c r="U45" s="60"/>
      <c r="V45" s="60"/>
      <c r="W45" s="61"/>
    </row>
    <row r="47" spans="1:23" x14ac:dyDescent="0.2">
      <c r="K47" s="72"/>
      <c r="L47" s="73" t="s">
        <v>57</v>
      </c>
    </row>
    <row r="48" spans="1:23" ht="15.75" thickBot="1" x14ac:dyDescent="0.25">
      <c r="O48" s="53"/>
      <c r="P48" s="53"/>
      <c r="U48" s="1"/>
      <c r="V48" s="1"/>
      <c r="W48" s="1"/>
    </row>
    <row r="49" spans="11:23" ht="15.75" thickBot="1" x14ac:dyDescent="0.25">
      <c r="K49" s="62" t="s">
        <v>39</v>
      </c>
      <c r="L49" s="63" t="s">
        <v>40</v>
      </c>
      <c r="O49" s="53"/>
      <c r="P49" s="53"/>
      <c r="U49" s="1"/>
      <c r="V49" s="1"/>
      <c r="W49" s="1"/>
    </row>
    <row r="50" spans="11:23" x14ac:dyDescent="0.2">
      <c r="K50" s="64" t="s">
        <v>41</v>
      </c>
      <c r="L50" s="65">
        <v>1000000</v>
      </c>
      <c r="O50" s="53"/>
      <c r="P50" s="53"/>
      <c r="U50" s="1"/>
      <c r="V50" s="1"/>
      <c r="W50" s="1"/>
    </row>
    <row r="51" spans="11:23" x14ac:dyDescent="0.2">
      <c r="K51" s="66" t="s">
        <v>42</v>
      </c>
      <c r="L51" s="67">
        <v>1000000</v>
      </c>
      <c r="O51" s="53"/>
      <c r="P51" s="53"/>
      <c r="U51" s="1"/>
      <c r="V51" s="1"/>
      <c r="W51" s="1"/>
    </row>
    <row r="52" spans="11:23" x14ac:dyDescent="0.2">
      <c r="K52" s="66" t="s">
        <v>43</v>
      </c>
      <c r="L52" s="67">
        <v>1000000</v>
      </c>
      <c r="O52" s="53"/>
      <c r="P52" s="53"/>
      <c r="U52" s="1"/>
      <c r="V52" s="1"/>
      <c r="W52" s="1"/>
    </row>
    <row r="53" spans="11:23" x14ac:dyDescent="0.2">
      <c r="K53" s="66" t="s">
        <v>44</v>
      </c>
      <c r="L53" s="67">
        <v>600000</v>
      </c>
      <c r="O53" s="53"/>
      <c r="P53" s="53"/>
      <c r="U53" s="1"/>
      <c r="V53" s="1"/>
      <c r="W53" s="1"/>
    </row>
    <row r="54" spans="11:23" x14ac:dyDescent="0.2">
      <c r="K54" s="66" t="s">
        <v>45</v>
      </c>
      <c r="L54" s="67">
        <v>500000</v>
      </c>
      <c r="O54" s="53"/>
      <c r="P54" s="53"/>
      <c r="U54" s="1"/>
      <c r="V54" s="1"/>
      <c r="W54" s="1"/>
    </row>
    <row r="55" spans="11:23" x14ac:dyDescent="0.2">
      <c r="K55" s="66" t="s">
        <v>46</v>
      </c>
      <c r="L55" s="67">
        <v>400000</v>
      </c>
      <c r="O55" s="53"/>
      <c r="P55" s="53"/>
      <c r="U55" s="1"/>
      <c r="V55" s="1"/>
      <c r="W55" s="1"/>
    </row>
    <row r="56" spans="11:23" x14ac:dyDescent="0.2">
      <c r="K56" s="66" t="s">
        <v>47</v>
      </c>
      <c r="L56" s="67">
        <v>300000</v>
      </c>
      <c r="O56" s="53"/>
      <c r="P56" s="53"/>
      <c r="U56" s="1"/>
      <c r="V56" s="1"/>
      <c r="W56" s="1"/>
    </row>
    <row r="57" spans="11:23" x14ac:dyDescent="0.2">
      <c r="K57" s="66" t="s">
        <v>48</v>
      </c>
      <c r="L57" s="67">
        <v>200000</v>
      </c>
      <c r="O57" s="53"/>
      <c r="P57" s="53"/>
      <c r="U57" s="1"/>
      <c r="V57" s="1"/>
      <c r="W57" s="1"/>
    </row>
    <row r="58" spans="11:23" x14ac:dyDescent="0.2">
      <c r="K58" s="66" t="s">
        <v>49</v>
      </c>
      <c r="L58" s="67">
        <v>100000</v>
      </c>
      <c r="O58" s="53"/>
      <c r="P58" s="53"/>
      <c r="U58" s="1"/>
      <c r="V58" s="1"/>
      <c r="W58" s="1"/>
    </row>
    <row r="59" spans="11:23" x14ac:dyDescent="0.2">
      <c r="K59" s="66" t="s">
        <v>50</v>
      </c>
      <c r="L59" s="67">
        <v>50000</v>
      </c>
    </row>
    <row r="60" spans="11:23" x14ac:dyDescent="0.2">
      <c r="K60" s="66" t="s">
        <v>25</v>
      </c>
      <c r="L60" s="67">
        <v>50000</v>
      </c>
    </row>
    <row r="61" spans="11:23" x14ac:dyDescent="0.2">
      <c r="K61" s="66" t="s">
        <v>51</v>
      </c>
      <c r="L61" s="67">
        <v>100000</v>
      </c>
    </row>
    <row r="62" spans="11:23" x14ac:dyDescent="0.2">
      <c r="K62" s="66" t="s">
        <v>52</v>
      </c>
      <c r="L62" s="67">
        <v>250000</v>
      </c>
    </row>
    <row r="63" spans="11:23" x14ac:dyDescent="0.2">
      <c r="K63" s="66" t="s">
        <v>53</v>
      </c>
      <c r="L63" s="67">
        <v>100000</v>
      </c>
    </row>
    <row r="64" spans="11:23" x14ac:dyDescent="0.2">
      <c r="K64" s="66" t="s">
        <v>54</v>
      </c>
      <c r="L64" s="67">
        <v>50000</v>
      </c>
    </row>
    <row r="65" spans="11:12" x14ac:dyDescent="0.2">
      <c r="K65" s="66" t="s">
        <v>55</v>
      </c>
      <c r="L65" s="67">
        <v>100000</v>
      </c>
    </row>
    <row r="66" spans="11:12" ht="15.75" thickBot="1" x14ac:dyDescent="0.25">
      <c r="K66" s="68" t="s">
        <v>56</v>
      </c>
      <c r="L66" s="69">
        <v>500000</v>
      </c>
    </row>
    <row r="92" spans="11:23" x14ac:dyDescent="0.2">
      <c r="K92" s="70"/>
      <c r="L92" s="70"/>
      <c r="M92" s="70"/>
      <c r="N92" s="53"/>
      <c r="O92" s="53"/>
      <c r="P92" s="53"/>
      <c r="U92" s="1"/>
      <c r="V92" s="1"/>
      <c r="W92" s="1"/>
    </row>
    <row r="93" spans="11:23" x14ac:dyDescent="0.2">
      <c r="K93" s="70"/>
      <c r="L93" s="70"/>
      <c r="M93" s="70"/>
      <c r="N93" s="53"/>
      <c r="O93" s="53"/>
      <c r="P93" s="53"/>
      <c r="U93" s="1"/>
      <c r="V93" s="1"/>
      <c r="W93" s="1"/>
    </row>
    <row r="94" spans="11:23" x14ac:dyDescent="0.2">
      <c r="K94" s="70"/>
      <c r="L94" s="70"/>
      <c r="M94" s="70"/>
      <c r="N94" s="53"/>
      <c r="O94" s="53"/>
      <c r="P94" s="53"/>
      <c r="U94" s="1"/>
      <c r="V94" s="1"/>
      <c r="W94" s="1"/>
    </row>
    <row r="95" spans="11:23" x14ac:dyDescent="0.2">
      <c r="K95" s="70"/>
      <c r="L95" s="70"/>
      <c r="M95" s="70"/>
      <c r="N95" s="53"/>
      <c r="O95" s="53"/>
      <c r="P95" s="53"/>
      <c r="U95" s="1"/>
      <c r="V95" s="1"/>
      <c r="W95" s="1"/>
    </row>
    <row r="96" spans="11:23" x14ac:dyDescent="0.2">
      <c r="K96" s="70"/>
      <c r="L96" s="70"/>
      <c r="M96" s="70"/>
      <c r="N96" s="53"/>
      <c r="O96" s="53"/>
      <c r="P96" s="53"/>
      <c r="U96" s="1"/>
      <c r="V96" s="1"/>
      <c r="W96" s="1"/>
    </row>
    <row r="97" spans="11:23" x14ac:dyDescent="0.2">
      <c r="K97" s="70"/>
      <c r="L97" s="70"/>
      <c r="M97" s="70"/>
      <c r="N97" s="53"/>
      <c r="O97" s="53"/>
      <c r="P97" s="53"/>
      <c r="U97" s="1"/>
      <c r="V97" s="1"/>
      <c r="W97" s="1"/>
    </row>
    <row r="98" spans="11:23" x14ac:dyDescent="0.2">
      <c r="K98" s="70"/>
      <c r="L98" s="70"/>
      <c r="M98" s="70"/>
      <c r="N98" s="53"/>
      <c r="O98" s="53"/>
      <c r="P98" s="53"/>
      <c r="U98" s="1"/>
      <c r="V98" s="1"/>
      <c r="W98" s="1"/>
    </row>
    <row r="99" spans="11:23" x14ac:dyDescent="0.2">
      <c r="K99" s="70"/>
      <c r="L99" s="70"/>
      <c r="M99" s="70"/>
      <c r="N99" s="53"/>
      <c r="O99" s="53"/>
      <c r="P99" s="53"/>
      <c r="U99" s="1"/>
      <c r="V99" s="1"/>
      <c r="W99" s="1"/>
    </row>
    <row r="100" spans="11:23" x14ac:dyDescent="0.2">
      <c r="K100" s="70"/>
      <c r="L100" s="70"/>
      <c r="M100" s="70"/>
      <c r="N100" s="53"/>
      <c r="O100" s="53"/>
      <c r="P100" s="53"/>
      <c r="U100" s="1"/>
      <c r="V100" s="1"/>
      <c r="W100" s="1"/>
    </row>
    <row r="101" spans="11:23" x14ac:dyDescent="0.2">
      <c r="K101" s="70"/>
      <c r="L101" s="70"/>
      <c r="M101" s="70"/>
      <c r="N101" s="53"/>
      <c r="O101" s="53"/>
      <c r="P101" s="53"/>
      <c r="U101" s="1"/>
      <c r="V101" s="1"/>
      <c r="W101" s="1"/>
    </row>
    <row r="102" spans="11:23" x14ac:dyDescent="0.2">
      <c r="K102" s="70"/>
      <c r="L102" s="70"/>
      <c r="M102" s="70"/>
      <c r="N102" s="53"/>
      <c r="O102" s="53"/>
      <c r="P102" s="53"/>
      <c r="U102" s="1"/>
      <c r="V102" s="1"/>
      <c r="W102" s="1"/>
    </row>
    <row r="103" spans="11:23" x14ac:dyDescent="0.2">
      <c r="K103" s="70"/>
      <c r="L103" s="70"/>
      <c r="M103" s="70"/>
      <c r="N103" s="53"/>
      <c r="O103" s="53"/>
      <c r="P103" s="53"/>
      <c r="U103" s="1"/>
      <c r="V103" s="1"/>
      <c r="W103" s="1"/>
    </row>
    <row r="104" spans="11:23" x14ac:dyDescent="0.2">
      <c r="K104" s="70"/>
      <c r="L104" s="70"/>
      <c r="M104" s="70"/>
      <c r="N104" s="53"/>
      <c r="O104" s="53"/>
      <c r="P104" s="53"/>
      <c r="U104" s="1"/>
      <c r="V104" s="1"/>
      <c r="W104" s="1"/>
    </row>
    <row r="105" spans="11:23" x14ac:dyDescent="0.2">
      <c r="K105" s="70"/>
      <c r="L105" s="70"/>
      <c r="M105" s="70"/>
      <c r="N105" s="53"/>
      <c r="O105" s="53"/>
      <c r="P105" s="53"/>
      <c r="U105" s="1"/>
      <c r="V105" s="1"/>
      <c r="W105" s="1"/>
    </row>
    <row r="106" spans="11:23" x14ac:dyDescent="0.2">
      <c r="K106" s="70"/>
      <c r="L106" s="70"/>
      <c r="M106" s="70"/>
      <c r="N106" s="53"/>
      <c r="O106" s="53"/>
      <c r="P106" s="53"/>
      <c r="U106" s="1"/>
      <c r="V106" s="1"/>
      <c r="W106" s="1"/>
    </row>
    <row r="107" spans="11:23" x14ac:dyDescent="0.2">
      <c r="K107" s="70"/>
      <c r="L107" s="70"/>
      <c r="M107" s="70"/>
      <c r="N107" s="53"/>
      <c r="O107" s="53"/>
      <c r="P107" s="53"/>
      <c r="U107" s="1"/>
      <c r="V107" s="1"/>
      <c r="W107" s="1"/>
    </row>
    <row r="108" spans="11:23" x14ac:dyDescent="0.2">
      <c r="K108" s="70"/>
      <c r="L108" s="70"/>
      <c r="M108" s="70"/>
      <c r="N108" s="53"/>
      <c r="O108" s="53"/>
      <c r="P108" s="53"/>
      <c r="U108" s="1"/>
      <c r="V108" s="1"/>
      <c r="W108" s="1"/>
    </row>
    <row r="109" spans="11:23" x14ac:dyDescent="0.2">
      <c r="K109" s="70"/>
      <c r="L109" s="70"/>
      <c r="M109" s="70"/>
      <c r="N109" s="53"/>
      <c r="O109" s="53"/>
      <c r="P109" s="53"/>
      <c r="U109" s="1"/>
      <c r="V109" s="1"/>
      <c r="W109" s="1"/>
    </row>
    <row r="110" spans="11:23" x14ac:dyDescent="0.2">
      <c r="K110" s="70"/>
      <c r="L110" s="70"/>
      <c r="M110" s="70"/>
      <c r="N110" s="53"/>
      <c r="O110" s="53"/>
      <c r="P110" s="53"/>
      <c r="U110" s="1"/>
      <c r="V110" s="1"/>
      <c r="W110" s="1"/>
    </row>
    <row r="111" spans="11:23" x14ac:dyDescent="0.2">
      <c r="K111" s="70"/>
      <c r="L111" s="70"/>
      <c r="M111" s="70"/>
      <c r="N111" s="53"/>
      <c r="O111" s="53"/>
      <c r="P111" s="53"/>
      <c r="U111" s="1"/>
      <c r="V111" s="1"/>
      <c r="W111" s="1"/>
    </row>
    <row r="112" spans="11:23" x14ac:dyDescent="0.2">
      <c r="K112" s="70"/>
      <c r="L112" s="70"/>
      <c r="M112" s="70"/>
      <c r="N112" s="53"/>
      <c r="O112" s="53"/>
      <c r="P112" s="53"/>
      <c r="U112" s="1"/>
      <c r="V112" s="1"/>
      <c r="W112" s="1"/>
    </row>
    <row r="113" spans="11:23" x14ac:dyDescent="0.2">
      <c r="K113" s="70"/>
      <c r="L113" s="70"/>
      <c r="M113" s="70"/>
      <c r="N113" s="53"/>
      <c r="O113" s="53"/>
      <c r="P113" s="53"/>
      <c r="U113" s="1"/>
      <c r="V113" s="1"/>
      <c r="W113" s="1"/>
    </row>
    <row r="114" spans="11:23" x14ac:dyDescent="0.2">
      <c r="K114" s="70"/>
      <c r="L114" s="70"/>
      <c r="M114" s="70"/>
      <c r="N114" s="53"/>
      <c r="O114" s="53"/>
      <c r="P114" s="53"/>
      <c r="U114" s="1"/>
      <c r="V114" s="1"/>
      <c r="W114" s="1"/>
    </row>
    <row r="115" spans="11:23" x14ac:dyDescent="0.2">
      <c r="K115" s="70"/>
      <c r="L115" s="70"/>
      <c r="M115" s="70"/>
      <c r="N115" s="53"/>
      <c r="O115" s="53"/>
      <c r="P115" s="53"/>
      <c r="U115" s="1"/>
      <c r="V115" s="1"/>
      <c r="W115" s="1"/>
    </row>
    <row r="116" spans="11:23" x14ac:dyDescent="0.2">
      <c r="K116" s="70"/>
      <c r="L116" s="70"/>
      <c r="M116" s="70"/>
      <c r="N116" s="53"/>
      <c r="O116" s="53"/>
      <c r="P116" s="53"/>
      <c r="U116" s="1"/>
      <c r="V116" s="1"/>
      <c r="W116" s="1"/>
    </row>
    <row r="117" spans="11:23" x14ac:dyDescent="0.2">
      <c r="K117" s="70"/>
      <c r="L117" s="70"/>
      <c r="M117" s="70"/>
      <c r="N117" s="53"/>
      <c r="O117" s="53"/>
      <c r="P117" s="53"/>
      <c r="U117" s="1"/>
      <c r="V117" s="1"/>
      <c r="W117" s="1"/>
    </row>
    <row r="118" spans="11:23" x14ac:dyDescent="0.2">
      <c r="K118" s="70"/>
      <c r="L118" s="70"/>
      <c r="M118" s="70"/>
      <c r="N118" s="53"/>
      <c r="O118" s="53"/>
      <c r="P118" s="53"/>
      <c r="U118" s="1"/>
      <c r="V118" s="1"/>
      <c r="W118" s="1"/>
    </row>
    <row r="119" spans="11:23" x14ac:dyDescent="0.2">
      <c r="K119" s="70"/>
      <c r="L119" s="70"/>
      <c r="M119" s="70"/>
      <c r="N119" s="53"/>
      <c r="O119" s="53"/>
      <c r="P119" s="53"/>
      <c r="U119" s="1"/>
      <c r="V119" s="1"/>
      <c r="W119" s="1"/>
    </row>
    <row r="120" spans="11:23" x14ac:dyDescent="0.2">
      <c r="K120" s="70"/>
      <c r="L120" s="70"/>
      <c r="M120" s="70"/>
      <c r="N120" s="53"/>
      <c r="O120" s="53"/>
      <c r="P120" s="53"/>
      <c r="U120" s="1"/>
      <c r="V120" s="1"/>
      <c r="W120" s="1"/>
    </row>
    <row r="121" spans="11:23" x14ac:dyDescent="0.2">
      <c r="K121" s="70"/>
      <c r="L121" s="70"/>
      <c r="M121" s="70"/>
      <c r="N121" s="53"/>
      <c r="O121" s="53"/>
      <c r="P121" s="53"/>
      <c r="U121" s="1"/>
      <c r="V121" s="1"/>
      <c r="W121" s="1"/>
    </row>
    <row r="122" spans="11:23" x14ac:dyDescent="0.2">
      <c r="K122" s="70"/>
      <c r="L122" s="70"/>
      <c r="M122" s="70"/>
      <c r="N122" s="53"/>
      <c r="O122" s="53"/>
      <c r="P122" s="53"/>
      <c r="U122" s="1"/>
      <c r="V122" s="1"/>
      <c r="W122" s="1"/>
    </row>
    <row r="123" spans="11:23" x14ac:dyDescent="0.2">
      <c r="K123" s="70"/>
      <c r="L123" s="70"/>
      <c r="M123" s="70"/>
      <c r="N123" s="53"/>
      <c r="O123" s="53"/>
      <c r="P123" s="53"/>
      <c r="U123" s="1"/>
      <c r="V123" s="1"/>
      <c r="W123" s="1"/>
    </row>
    <row r="138" spans="3:9" x14ac:dyDescent="0.2">
      <c r="C138" s="1"/>
      <c r="D138" s="1"/>
      <c r="E138" s="1"/>
      <c r="F138" s="1"/>
      <c r="G138" s="1"/>
      <c r="H138" s="1"/>
      <c r="I138" s="1"/>
    </row>
    <row r="139" spans="3:9" x14ac:dyDescent="0.2">
      <c r="C139" s="1"/>
      <c r="D139" s="1"/>
      <c r="E139" s="1"/>
      <c r="F139" s="1"/>
      <c r="G139" s="1"/>
      <c r="H139" s="1"/>
      <c r="I139" s="1"/>
    </row>
    <row r="140" spans="3:9" x14ac:dyDescent="0.2">
      <c r="C140" s="1"/>
      <c r="D140" s="1"/>
      <c r="E140" s="1"/>
      <c r="F140" s="1"/>
      <c r="G140" s="1"/>
      <c r="H140" s="1"/>
      <c r="I140" s="1"/>
    </row>
    <row r="141" spans="3:9" x14ac:dyDescent="0.2">
      <c r="C141" s="1"/>
      <c r="D141" s="1"/>
      <c r="E141" s="1"/>
      <c r="F141" s="1"/>
      <c r="G141" s="1"/>
      <c r="H141" s="1"/>
      <c r="I141" s="1"/>
    </row>
    <row r="142" spans="3:9" x14ac:dyDescent="0.2">
      <c r="C142" s="1"/>
      <c r="D142" s="1"/>
      <c r="E142" s="1"/>
      <c r="F142" s="1"/>
      <c r="G142" s="1"/>
      <c r="H142" s="1"/>
      <c r="I142" s="1"/>
    </row>
  </sheetData>
  <sortState ref="B82:I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W5:W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2"/>
  <sheetViews>
    <sheetView topLeftCell="B1" workbookViewId="0">
      <selection activeCell="J36" sqref="J36"/>
    </sheetView>
  </sheetViews>
  <sheetFormatPr defaultRowHeight="15" x14ac:dyDescent="0.2"/>
  <cols>
    <col min="2" max="2" width="7.5703125" style="1" bestFit="1" customWidth="1"/>
    <col min="3" max="3" width="21" style="1" customWidth="1"/>
    <col min="4" max="4" width="7.85546875" style="11" bestFit="1" customWidth="1"/>
    <col min="5" max="5" width="8.85546875" style="3" customWidth="1"/>
    <col min="6" max="6" width="11.42578125" style="3" customWidth="1"/>
    <col min="7" max="7" width="21" style="38" customWidth="1"/>
  </cols>
  <sheetData>
    <row r="1" spans="2:10" x14ac:dyDescent="0.2">
      <c r="C1" s="139"/>
      <c r="D1" s="139"/>
      <c r="E1" s="139"/>
      <c r="F1" s="139"/>
    </row>
    <row r="2" spans="2:10" ht="15.75" x14ac:dyDescent="0.25">
      <c r="C2" s="140" t="s">
        <v>114</v>
      </c>
      <c r="D2" s="140"/>
      <c r="E2" s="140"/>
      <c r="F2" s="140"/>
      <c r="G2" s="140"/>
    </row>
    <row r="3" spans="2:10" ht="16.5" thickBot="1" x14ac:dyDescent="0.3">
      <c r="C3" s="141" t="s">
        <v>91</v>
      </c>
      <c r="D3" s="141"/>
      <c r="E3" s="141"/>
      <c r="F3" s="141"/>
      <c r="G3" s="141"/>
    </row>
    <row r="4" spans="2:10" ht="48" thickBot="1" x14ac:dyDescent="0.3">
      <c r="B4" s="2"/>
      <c r="C4" s="119" t="s">
        <v>0</v>
      </c>
      <c r="D4" s="120" t="s">
        <v>2</v>
      </c>
      <c r="E4" s="121" t="s">
        <v>7</v>
      </c>
      <c r="F4" s="122" t="s">
        <v>92</v>
      </c>
      <c r="G4" s="123" t="s">
        <v>93</v>
      </c>
    </row>
    <row r="5" spans="2:10" x14ac:dyDescent="0.2">
      <c r="B5" s="1">
        <v>1</v>
      </c>
      <c r="C5" s="74" t="s">
        <v>102</v>
      </c>
      <c r="D5" s="86"/>
      <c r="E5" s="5">
        <v>6</v>
      </c>
      <c r="F5" s="7">
        <v>82</v>
      </c>
      <c r="G5" s="128" t="s">
        <v>94</v>
      </c>
    </row>
    <row r="6" spans="2:10" x14ac:dyDescent="0.2">
      <c r="B6" s="1">
        <v>2</v>
      </c>
      <c r="C6" s="76" t="s">
        <v>35</v>
      </c>
      <c r="D6" s="13"/>
      <c r="E6" s="7">
        <v>6</v>
      </c>
      <c r="F6" s="7">
        <v>76</v>
      </c>
      <c r="G6" s="128" t="s">
        <v>94</v>
      </c>
      <c r="J6" s="125"/>
    </row>
    <row r="7" spans="2:10" x14ac:dyDescent="0.2">
      <c r="B7" s="1">
        <v>3</v>
      </c>
      <c r="C7" s="76" t="s">
        <v>103</v>
      </c>
      <c r="D7" s="13"/>
      <c r="E7" s="7">
        <v>7</v>
      </c>
      <c r="F7" s="7">
        <v>81</v>
      </c>
      <c r="G7" s="128" t="s">
        <v>94</v>
      </c>
      <c r="J7" s="125"/>
    </row>
    <row r="8" spans="2:10" x14ac:dyDescent="0.2">
      <c r="B8" s="1">
        <v>4</v>
      </c>
      <c r="C8" s="75" t="s">
        <v>101</v>
      </c>
      <c r="D8" s="13"/>
      <c r="E8" s="7">
        <v>7</v>
      </c>
      <c r="F8" s="7">
        <v>79</v>
      </c>
      <c r="G8" s="128" t="s">
        <v>94</v>
      </c>
    </row>
    <row r="9" spans="2:10" x14ac:dyDescent="0.2">
      <c r="B9" s="1">
        <v>5</v>
      </c>
      <c r="C9" s="76" t="s">
        <v>104</v>
      </c>
      <c r="D9" s="13"/>
      <c r="E9" s="7">
        <v>9</v>
      </c>
      <c r="F9" s="7">
        <v>85</v>
      </c>
      <c r="G9" s="128" t="s">
        <v>94</v>
      </c>
    </row>
    <row r="10" spans="2:10" x14ac:dyDescent="0.2">
      <c r="B10" s="1">
        <v>6</v>
      </c>
      <c r="C10" s="75" t="s">
        <v>66</v>
      </c>
      <c r="D10" s="13"/>
      <c r="E10" s="7">
        <v>11</v>
      </c>
      <c r="F10" s="7">
        <v>88</v>
      </c>
      <c r="G10" s="124">
        <v>7</v>
      </c>
    </row>
    <row r="11" spans="2:10" x14ac:dyDescent="0.2">
      <c r="B11" s="1">
        <v>7</v>
      </c>
      <c r="C11" s="75" t="s">
        <v>105</v>
      </c>
      <c r="D11" s="13"/>
      <c r="E11" s="7">
        <v>12</v>
      </c>
      <c r="F11" s="7">
        <v>85</v>
      </c>
      <c r="G11" s="124">
        <v>7</v>
      </c>
    </row>
    <row r="12" spans="2:10" x14ac:dyDescent="0.2">
      <c r="B12" s="1">
        <v>8</v>
      </c>
      <c r="C12" s="76" t="s">
        <v>87</v>
      </c>
      <c r="D12" s="13"/>
      <c r="E12" s="7">
        <v>13</v>
      </c>
      <c r="F12" s="7">
        <v>88</v>
      </c>
      <c r="G12" s="124">
        <v>7</v>
      </c>
    </row>
    <row r="13" spans="2:10" x14ac:dyDescent="0.2">
      <c r="B13" s="1">
        <v>9</v>
      </c>
      <c r="C13" s="75" t="s">
        <v>70</v>
      </c>
      <c r="D13" s="13"/>
      <c r="E13" s="7">
        <v>13</v>
      </c>
      <c r="F13" s="7">
        <v>85</v>
      </c>
      <c r="G13" s="124">
        <v>7</v>
      </c>
    </row>
    <row r="14" spans="2:10" x14ac:dyDescent="0.2">
      <c r="B14" s="1">
        <v>10</v>
      </c>
      <c r="C14" s="75" t="s">
        <v>27</v>
      </c>
      <c r="D14" s="127"/>
      <c r="E14" s="7">
        <v>13</v>
      </c>
      <c r="F14" s="7">
        <v>82</v>
      </c>
      <c r="G14" s="124">
        <v>7</v>
      </c>
    </row>
    <row r="15" spans="2:10" x14ac:dyDescent="0.2">
      <c r="B15" s="1">
        <v>11</v>
      </c>
      <c r="C15" s="75" t="s">
        <v>106</v>
      </c>
      <c r="D15" s="13"/>
      <c r="E15" s="7">
        <v>14</v>
      </c>
      <c r="F15" s="7">
        <v>93</v>
      </c>
      <c r="G15" s="124">
        <v>7</v>
      </c>
    </row>
    <row r="16" spans="2:10" x14ac:dyDescent="0.2">
      <c r="B16" s="1">
        <v>12</v>
      </c>
      <c r="C16" s="76" t="s">
        <v>74</v>
      </c>
      <c r="D16" s="13"/>
      <c r="E16" s="7">
        <v>14</v>
      </c>
      <c r="F16" s="7">
        <v>93</v>
      </c>
      <c r="G16" s="124">
        <v>7</v>
      </c>
      <c r="I16" s="42" t="s">
        <v>96</v>
      </c>
    </row>
    <row r="17" spans="2:10" x14ac:dyDescent="0.2">
      <c r="B17" s="1">
        <v>13</v>
      </c>
      <c r="C17" s="75" t="s">
        <v>107</v>
      </c>
      <c r="D17" s="13"/>
      <c r="E17" s="7">
        <v>14</v>
      </c>
      <c r="F17" s="7">
        <v>98</v>
      </c>
      <c r="G17" s="124">
        <v>7</v>
      </c>
      <c r="I17" s="42" t="s">
        <v>97</v>
      </c>
    </row>
    <row r="18" spans="2:10" x14ac:dyDescent="0.2">
      <c r="B18" s="1">
        <v>14</v>
      </c>
      <c r="C18" s="75" t="s">
        <v>88</v>
      </c>
      <c r="D18" s="13"/>
      <c r="E18" s="7">
        <v>15</v>
      </c>
      <c r="F18" s="7">
        <v>85</v>
      </c>
      <c r="G18" s="124">
        <v>7</v>
      </c>
      <c r="J18" s="42" t="s">
        <v>98</v>
      </c>
    </row>
    <row r="19" spans="2:10" x14ac:dyDescent="0.2">
      <c r="B19" s="1">
        <v>15</v>
      </c>
      <c r="C19" s="76" t="s">
        <v>89</v>
      </c>
      <c r="D19" s="13"/>
      <c r="E19" s="7">
        <v>15</v>
      </c>
      <c r="F19" s="7">
        <v>86</v>
      </c>
      <c r="G19" s="124">
        <v>7</v>
      </c>
      <c r="J19" s="42" t="s">
        <v>99</v>
      </c>
    </row>
    <row r="20" spans="2:10" x14ac:dyDescent="0.2">
      <c r="B20" s="1">
        <v>16</v>
      </c>
      <c r="C20" s="76" t="s">
        <v>90</v>
      </c>
      <c r="D20" s="15"/>
      <c r="E20" s="7">
        <v>16</v>
      </c>
      <c r="F20" s="7">
        <v>89</v>
      </c>
      <c r="G20" s="124">
        <v>7</v>
      </c>
      <c r="J20" s="42" t="s">
        <v>100</v>
      </c>
    </row>
    <row r="21" spans="2:10" x14ac:dyDescent="0.2">
      <c r="B21" s="1">
        <v>17</v>
      </c>
      <c r="C21" s="76" t="s">
        <v>108</v>
      </c>
      <c r="D21" s="13"/>
      <c r="E21" s="7">
        <v>16</v>
      </c>
      <c r="F21" s="7">
        <v>88</v>
      </c>
      <c r="G21" s="124">
        <v>7</v>
      </c>
    </row>
    <row r="22" spans="2:10" x14ac:dyDescent="0.2">
      <c r="B22" s="1">
        <v>18</v>
      </c>
      <c r="C22" s="75" t="s">
        <v>80</v>
      </c>
      <c r="D22" s="13"/>
      <c r="E22" s="7">
        <v>17</v>
      </c>
      <c r="F22" s="7">
        <v>96</v>
      </c>
      <c r="G22" s="124">
        <v>7</v>
      </c>
    </row>
    <row r="23" spans="2:10" x14ac:dyDescent="0.2">
      <c r="B23" s="1">
        <v>19</v>
      </c>
      <c r="C23" s="76" t="s">
        <v>77</v>
      </c>
      <c r="D23" s="13"/>
      <c r="E23" s="7">
        <v>18</v>
      </c>
      <c r="F23" s="7">
        <v>102</v>
      </c>
      <c r="G23" s="124">
        <v>7</v>
      </c>
    </row>
    <row r="24" spans="2:10" x14ac:dyDescent="0.2">
      <c r="B24" s="1">
        <v>20</v>
      </c>
      <c r="C24" s="75" t="s">
        <v>65</v>
      </c>
      <c r="D24" s="13"/>
      <c r="E24" s="7">
        <v>18</v>
      </c>
      <c r="F24" s="7">
        <v>91</v>
      </c>
      <c r="G24" s="124">
        <v>7</v>
      </c>
    </row>
    <row r="25" spans="2:10" x14ac:dyDescent="0.2">
      <c r="B25" s="1">
        <v>21</v>
      </c>
      <c r="C25" s="76" t="s">
        <v>29</v>
      </c>
      <c r="D25" s="13"/>
      <c r="E25" s="7">
        <v>19</v>
      </c>
      <c r="F25" s="7">
        <v>88</v>
      </c>
      <c r="G25" s="124">
        <v>7</v>
      </c>
    </row>
    <row r="26" spans="2:10" x14ac:dyDescent="0.2">
      <c r="B26" s="1">
        <v>22</v>
      </c>
      <c r="C26" s="75" t="s">
        <v>83</v>
      </c>
      <c r="D26" s="13"/>
      <c r="E26" s="7">
        <v>19</v>
      </c>
      <c r="F26" s="7">
        <v>95</v>
      </c>
      <c r="G26" s="124">
        <v>7</v>
      </c>
    </row>
    <row r="27" spans="2:10" x14ac:dyDescent="0.2">
      <c r="B27" s="1">
        <v>23</v>
      </c>
      <c r="C27" s="76" t="s">
        <v>85</v>
      </c>
      <c r="D27" s="13"/>
      <c r="E27" s="7">
        <v>20</v>
      </c>
      <c r="F27" s="7">
        <v>97</v>
      </c>
      <c r="G27" s="124">
        <v>8</v>
      </c>
    </row>
    <row r="28" spans="2:10" x14ac:dyDescent="0.2">
      <c r="B28" s="1">
        <v>24</v>
      </c>
      <c r="C28" s="75" t="s">
        <v>79</v>
      </c>
      <c r="D28" s="13"/>
      <c r="E28" s="7">
        <v>20</v>
      </c>
      <c r="F28" s="7">
        <v>106</v>
      </c>
      <c r="G28" s="124">
        <v>8</v>
      </c>
    </row>
    <row r="29" spans="2:10" x14ac:dyDescent="0.2">
      <c r="B29" s="1">
        <v>25</v>
      </c>
      <c r="C29" s="76" t="s">
        <v>81</v>
      </c>
      <c r="D29" s="13"/>
      <c r="E29" s="7">
        <v>20</v>
      </c>
      <c r="F29" s="7">
        <v>88</v>
      </c>
      <c r="G29" s="124">
        <v>8</v>
      </c>
    </row>
    <row r="30" spans="2:10" x14ac:dyDescent="0.2">
      <c r="B30" s="1">
        <v>26</v>
      </c>
      <c r="C30" s="75" t="s">
        <v>109</v>
      </c>
      <c r="D30" s="13"/>
      <c r="E30" s="7">
        <v>20</v>
      </c>
      <c r="F30" s="7">
        <v>102</v>
      </c>
      <c r="G30" s="124">
        <v>8</v>
      </c>
    </row>
    <row r="31" spans="2:10" x14ac:dyDescent="0.2">
      <c r="B31" s="1">
        <v>27</v>
      </c>
      <c r="C31" s="76" t="s">
        <v>84</v>
      </c>
      <c r="D31" s="13"/>
      <c r="E31" s="7">
        <v>23</v>
      </c>
      <c r="F31" s="7">
        <v>101</v>
      </c>
      <c r="G31" s="124">
        <v>8</v>
      </c>
    </row>
    <row r="32" spans="2:10" x14ac:dyDescent="0.2">
      <c r="B32" s="1">
        <v>28</v>
      </c>
      <c r="C32" s="76" t="s">
        <v>110</v>
      </c>
      <c r="D32" s="13"/>
      <c r="E32" s="7">
        <v>24</v>
      </c>
      <c r="F32" s="7">
        <v>105</v>
      </c>
      <c r="G32" s="124">
        <v>8</v>
      </c>
    </row>
    <row r="33" spans="2:7" x14ac:dyDescent="0.2">
      <c r="B33" s="1">
        <v>29</v>
      </c>
      <c r="C33" s="76" t="s">
        <v>75</v>
      </c>
      <c r="D33" s="13"/>
      <c r="E33" s="7">
        <v>25</v>
      </c>
      <c r="F33" s="7">
        <v>105</v>
      </c>
      <c r="G33" s="124">
        <v>8</v>
      </c>
    </row>
    <row r="34" spans="2:7" x14ac:dyDescent="0.2">
      <c r="B34" s="1">
        <v>30</v>
      </c>
      <c r="C34" s="75" t="s">
        <v>111</v>
      </c>
      <c r="D34" s="13"/>
      <c r="E34" s="7">
        <v>25</v>
      </c>
      <c r="F34" s="7">
        <v>100</v>
      </c>
      <c r="G34" s="124">
        <v>8</v>
      </c>
    </row>
    <row r="35" spans="2:7" x14ac:dyDescent="0.2">
      <c r="B35" s="1">
        <v>31</v>
      </c>
      <c r="C35" s="76" t="s">
        <v>28</v>
      </c>
      <c r="D35" s="13"/>
      <c r="E35" s="7">
        <v>26</v>
      </c>
      <c r="F35" s="7">
        <v>106</v>
      </c>
      <c r="G35" s="124">
        <v>8</v>
      </c>
    </row>
    <row r="36" spans="2:7" x14ac:dyDescent="0.2">
      <c r="B36" s="1">
        <v>32</v>
      </c>
      <c r="C36" s="136" t="s">
        <v>112</v>
      </c>
      <c r="D36" s="90"/>
      <c r="E36" s="137">
        <v>27</v>
      </c>
      <c r="F36" s="137">
        <v>105</v>
      </c>
      <c r="G36" s="124">
        <v>8</v>
      </c>
    </row>
    <row r="37" spans="2:7" x14ac:dyDescent="0.2">
      <c r="B37" s="1">
        <v>33</v>
      </c>
      <c r="C37" s="136" t="s">
        <v>113</v>
      </c>
      <c r="D37" s="90"/>
      <c r="E37" s="137">
        <v>28</v>
      </c>
      <c r="F37" s="137">
        <v>102</v>
      </c>
      <c r="G37" s="124">
        <v>8</v>
      </c>
    </row>
    <row r="38" spans="2:7" x14ac:dyDescent="0.2">
      <c r="B38" s="1">
        <v>34</v>
      </c>
      <c r="C38" s="136" t="s">
        <v>67</v>
      </c>
      <c r="D38" s="90"/>
      <c r="E38" s="137">
        <v>28</v>
      </c>
      <c r="F38" s="137">
        <v>106</v>
      </c>
      <c r="G38" s="124">
        <v>8</v>
      </c>
    </row>
    <row r="39" spans="2:7" x14ac:dyDescent="0.2">
      <c r="B39" s="1">
        <v>35</v>
      </c>
      <c r="C39" s="136" t="s">
        <v>95</v>
      </c>
      <c r="D39" s="90"/>
      <c r="E39" s="137">
        <v>29</v>
      </c>
      <c r="F39" s="137">
        <v>103</v>
      </c>
      <c r="G39" s="124">
        <v>8</v>
      </c>
    </row>
    <row r="40" spans="2:7" x14ac:dyDescent="0.2">
      <c r="B40" s="1">
        <v>36</v>
      </c>
      <c r="C40" s="136" t="s">
        <v>69</v>
      </c>
      <c r="D40" s="90"/>
      <c r="E40" s="137">
        <v>30</v>
      </c>
      <c r="F40" s="137">
        <v>103</v>
      </c>
      <c r="G40" s="138">
        <v>9</v>
      </c>
    </row>
    <row r="41" spans="2:7" x14ac:dyDescent="0.2">
      <c r="B41" s="1">
        <v>37</v>
      </c>
      <c r="C41" s="136" t="s">
        <v>78</v>
      </c>
      <c r="D41" s="90"/>
      <c r="E41" s="137">
        <v>30</v>
      </c>
      <c r="F41" s="137">
        <v>115</v>
      </c>
      <c r="G41" s="138">
        <v>9</v>
      </c>
    </row>
    <row r="42" spans="2:7" x14ac:dyDescent="0.2">
      <c r="B42" s="1">
        <v>38</v>
      </c>
      <c r="C42" s="136" t="s">
        <v>76</v>
      </c>
      <c r="D42" s="90"/>
      <c r="E42" s="137">
        <v>31</v>
      </c>
      <c r="F42" s="137">
        <v>106</v>
      </c>
      <c r="G42" s="138">
        <v>9</v>
      </c>
    </row>
    <row r="43" spans="2:7" x14ac:dyDescent="0.2">
      <c r="B43" s="1">
        <v>39</v>
      </c>
      <c r="C43" s="136" t="s">
        <v>82</v>
      </c>
      <c r="D43" s="90"/>
      <c r="E43" s="137">
        <v>32</v>
      </c>
      <c r="F43" s="137">
        <v>110</v>
      </c>
      <c r="G43" s="138">
        <v>9</v>
      </c>
    </row>
    <row r="44" spans="2:7" x14ac:dyDescent="0.2">
      <c r="B44" s="1">
        <v>40</v>
      </c>
      <c r="C44" s="136" t="s">
        <v>86</v>
      </c>
      <c r="D44" s="90"/>
      <c r="E44" s="137">
        <v>33</v>
      </c>
      <c r="F44" s="137">
        <v>111</v>
      </c>
      <c r="G44" s="138">
        <v>9</v>
      </c>
    </row>
    <row r="45" spans="2:7" ht="15.75" thickBot="1" x14ac:dyDescent="0.25">
      <c r="C45" s="77"/>
      <c r="D45" s="14"/>
      <c r="E45" s="9"/>
      <c r="F45" s="9"/>
      <c r="G45" s="126"/>
    </row>
    <row r="138" spans="4:6" x14ac:dyDescent="0.2">
      <c r="D138" s="1"/>
      <c r="E138" s="1"/>
      <c r="F138" s="1"/>
    </row>
    <row r="139" spans="4:6" x14ac:dyDescent="0.2">
      <c r="D139" s="1"/>
      <c r="E139" s="1"/>
      <c r="F139" s="1"/>
    </row>
    <row r="140" spans="4:6" x14ac:dyDescent="0.2">
      <c r="D140" s="1"/>
      <c r="E140" s="1"/>
      <c r="F140" s="1"/>
    </row>
    <row r="141" spans="4:6" x14ac:dyDescent="0.2">
      <c r="D141" s="1"/>
      <c r="E141" s="1"/>
      <c r="F141" s="1"/>
    </row>
    <row r="142" spans="4:6" x14ac:dyDescent="0.2">
      <c r="D142" s="1"/>
      <c r="E142" s="1"/>
      <c r="F142" s="1"/>
    </row>
  </sheetData>
  <sortState ref="C5:G35">
    <sortCondition ref="C4"/>
  </sortState>
  <mergeCells count="3">
    <mergeCell ref="C1:F1"/>
    <mergeCell ref="C2:G2"/>
    <mergeCell ref="C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Canal</vt:lpstr>
      <vt:lpstr>Adjusted Net</vt:lpstr>
      <vt:lpstr>Canal!Print_Area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2016-03-29T03:52:25Z</cp:lastPrinted>
  <dcterms:created xsi:type="dcterms:W3CDTF">2005-03-12T06:15:05Z</dcterms:created>
  <dcterms:modified xsi:type="dcterms:W3CDTF">2017-03-27T00:45:16Z</dcterms:modified>
</cp:coreProperties>
</file>