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 Parker\OneDrive - TCParker &amp; Associates\Documents\FROTH PAK Sales Tools\"/>
    </mc:Choice>
  </mc:AlternateContent>
  <xr:revisionPtr revIDLastSave="46" documentId="C5D7FC1516A6F7CD02A4D610FE341A1FECF4D26D" xr6:coauthVersionLast="23" xr6:coauthVersionMax="23" xr10:uidLastSave="{7EFEB7D6-0B1B-4243-B5CA-875D2D266333}"/>
  <bookViews>
    <workbookView xWindow="0" yWindow="0" windowWidth="18240" windowHeight="7707" xr2:uid="{8F106DB2-BB7D-49C3-A7EC-1A5CADA768B6}"/>
  </bookViews>
  <sheets>
    <sheet name="Shee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L14" i="1"/>
  <c r="L15" i="1"/>
  <c r="L16" i="1"/>
  <c r="L17" i="1"/>
  <c r="L18" i="1"/>
  <c r="L19" i="1"/>
  <c r="L20" i="1"/>
  <c r="L21" i="1"/>
  <c r="L22" i="1"/>
  <c r="K14" i="1"/>
  <c r="K15" i="1"/>
  <c r="K16" i="1"/>
  <c r="K17" i="1"/>
  <c r="K18" i="1"/>
  <c r="K19" i="1"/>
  <c r="K20" i="1"/>
  <c r="K21" i="1"/>
  <c r="K22" i="1"/>
  <c r="M13" i="1"/>
  <c r="L13" i="1"/>
  <c r="K13" i="1"/>
  <c r="J14" i="1"/>
  <c r="J15" i="1"/>
  <c r="J16" i="1"/>
  <c r="J17" i="1"/>
  <c r="J18" i="1"/>
  <c r="J19" i="1"/>
  <c r="J20" i="1"/>
  <c r="J21" i="1"/>
  <c r="J22" i="1"/>
  <c r="J13" i="1"/>
  <c r="M12" i="1"/>
  <c r="L12" i="1"/>
  <c r="K12" i="1"/>
  <c r="J12" i="1"/>
  <c r="F8" i="1" l="1"/>
  <c r="G8" i="1" s="1"/>
  <c r="H8" i="1" s="1"/>
  <c r="K8" i="1" l="1"/>
  <c r="L8" i="1"/>
  <c r="J8" i="1"/>
  <c r="M8" i="1"/>
</calcChain>
</file>

<file path=xl/sharedStrings.xml><?xml version="1.0" encoding="utf-8"?>
<sst xmlns="http://schemas.openxmlformats.org/spreadsheetml/2006/main" count="19" uniqueCount="19">
  <si>
    <t>Height (in)</t>
  </si>
  <si>
    <t>Width (in)</t>
  </si>
  <si>
    <t>Length (in)</t>
  </si>
  <si>
    <t>Volume (ft3)</t>
  </si>
  <si>
    <t>Volume (in3)</t>
  </si>
  <si>
    <t>Seconds @ 2.0 lbs/min</t>
  </si>
  <si>
    <t>Seconds  @ 4.0 lbs/min</t>
  </si>
  <si>
    <t>Yellow</t>
  </si>
  <si>
    <t>White</t>
  </si>
  <si>
    <t>Gray</t>
  </si>
  <si>
    <t>Black</t>
  </si>
  <si>
    <t>Seconds @ 10.0 lbs/min</t>
  </si>
  <si>
    <t>Conversion chart for void filling with FROTH PAK 1.75 lb/ft3 foam</t>
  </si>
  <si>
    <t xml:space="preserve">Enter void dimension into green boxes.  </t>
  </si>
  <si>
    <t>Use this chart to convert lbs of foam required to seconds of foam to inject for each color nozzle</t>
  </si>
  <si>
    <t>Seconds to inject based on nozzle color</t>
  </si>
  <si>
    <t>Weight (lbs)</t>
  </si>
  <si>
    <t>Seconds @ 7.0 lbs/min</t>
  </si>
  <si>
    <t>Enter lbs required in the blue box, examples are given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</si>
</sst>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0" xfId="0" applyFont="1" applyFill="1"/>
    <xf numFmtId="0" fontId="3" fillId="6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/>
    <xf numFmtId="0" fontId="3" fillId="4" borderId="0" xfId="0" applyFont="1" applyFill="1"/>
    <xf numFmtId="0" fontId="5" fillId="5" borderId="0" xfId="0" applyFont="1" applyFill="1"/>
    <xf numFmtId="2" fontId="3" fillId="0" borderId="0" xfId="0" applyNumberFormat="1" applyFont="1"/>
    <xf numFmtId="2" fontId="3" fillId="7" borderId="0" xfId="0" applyNumberFormat="1" applyFont="1" applyFill="1"/>
    <xf numFmtId="2" fontId="2" fillId="0" borderId="0" xfId="0" applyNumberFormat="1" applyFont="1"/>
    <xf numFmtId="0" fontId="4" fillId="0" borderId="0" xfId="0" applyFont="1"/>
    <xf numFmtId="2" fontId="4" fillId="0" borderId="0" xfId="0" applyNumberFormat="1" applyFont="1"/>
    <xf numFmtId="2" fontId="4" fillId="7" borderId="0" xfId="0" applyNumberFormat="1" applyFont="1" applyFill="1"/>
    <xf numFmtId="0" fontId="3" fillId="7" borderId="0" xfId="0" applyFont="1" applyFill="1"/>
    <xf numFmtId="0" fontId="3" fillId="8" borderId="0" xfId="0" applyFont="1" applyFill="1"/>
    <xf numFmtId="0" fontId="6" fillId="7" borderId="0" xfId="1" applyFont="1" applyFill="1" applyAlignment="1">
      <alignment horizontal="center"/>
    </xf>
    <xf numFmtId="2" fontId="4" fillId="3" borderId="0" xfId="0" applyNumberFormat="1" applyFont="1" applyFill="1"/>
    <xf numFmtId="164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bs@1.75%20lb/ft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11B2-D1C2-4DEE-83E5-0C8F8426E68C}">
  <dimension ref="A2:M22"/>
  <sheetViews>
    <sheetView tabSelected="1" topLeftCell="A5" workbookViewId="0">
      <selection activeCell="O12" sqref="O12"/>
    </sheetView>
  </sheetViews>
  <sheetFormatPr defaultRowHeight="14.35" x14ac:dyDescent="0.5"/>
  <cols>
    <col min="1" max="1" width="6.5859375" style="2" customWidth="1"/>
    <col min="2" max="4" width="8.9375" style="2"/>
    <col min="5" max="5" width="4.05859375" style="2" customWidth="1"/>
    <col min="6" max="7" width="10.703125" style="2" customWidth="1"/>
    <col min="8" max="8" width="14.76171875" style="2" customWidth="1"/>
    <col min="9" max="9" width="8.9375" style="2"/>
    <col min="10" max="10" width="9.234375" style="2" bestFit="1" customWidth="1"/>
    <col min="11" max="11" width="8.8203125" style="2" customWidth="1"/>
    <col min="12" max="13" width="9.234375" style="2" bestFit="1" customWidth="1"/>
    <col min="14" max="16384" width="8.9375" style="2"/>
  </cols>
  <sheetData>
    <row r="2" spans="1:13" ht="20.7" x14ac:dyDescent="0.7">
      <c r="A2" s="1" t="s">
        <v>12</v>
      </c>
    </row>
    <row r="4" spans="1:13" ht="15.7" x14ac:dyDescent="0.55000000000000004">
      <c r="A4" s="3" t="s">
        <v>13</v>
      </c>
      <c r="B4" s="3"/>
      <c r="C4" s="3"/>
      <c r="D4" s="3"/>
      <c r="J4" s="3" t="s">
        <v>15</v>
      </c>
      <c r="K4" s="3"/>
      <c r="L4" s="3"/>
      <c r="M4" s="3"/>
    </row>
    <row r="5" spans="1:13" ht="43" x14ac:dyDescent="0.5">
      <c r="B5" s="16" t="s">
        <v>2</v>
      </c>
      <c r="C5" s="16" t="s">
        <v>1</v>
      </c>
      <c r="D5" s="16" t="s">
        <v>0</v>
      </c>
      <c r="F5" s="2" t="s">
        <v>4</v>
      </c>
      <c r="G5" s="2" t="s">
        <v>3</v>
      </c>
      <c r="H5" s="17" t="s">
        <v>16</v>
      </c>
      <c r="J5" s="5" t="s">
        <v>5</v>
      </c>
      <c r="K5" s="5" t="s">
        <v>6</v>
      </c>
      <c r="L5" s="5" t="s">
        <v>17</v>
      </c>
      <c r="M5" s="5" t="s">
        <v>11</v>
      </c>
    </row>
    <row r="6" spans="1:13" x14ac:dyDescent="0.5">
      <c r="J6" s="6" t="s">
        <v>7</v>
      </c>
      <c r="K6" s="2" t="s">
        <v>8</v>
      </c>
      <c r="L6" s="7" t="s">
        <v>9</v>
      </c>
      <c r="M6" s="8" t="s">
        <v>10</v>
      </c>
    </row>
    <row r="7" spans="1:13" x14ac:dyDescent="0.5">
      <c r="I7" s="9"/>
    </row>
    <row r="8" spans="1:13" x14ac:dyDescent="0.5">
      <c r="B8" s="4">
        <v>12</v>
      </c>
      <c r="C8" s="4">
        <v>8</v>
      </c>
      <c r="D8" s="4">
        <v>10</v>
      </c>
      <c r="F8" s="9">
        <f>B8*C8*D8</f>
        <v>960</v>
      </c>
      <c r="G8" s="9">
        <f>F8/1728</f>
        <v>0.55555555555555558</v>
      </c>
      <c r="H8" s="10">
        <f>G8/1.75</f>
        <v>0.3174603174603175</v>
      </c>
      <c r="I8" s="9"/>
      <c r="J8" s="19">
        <f>$H$8*60/2</f>
        <v>9.5238095238095255</v>
      </c>
      <c r="K8" s="19">
        <f>$H$8*60/4</f>
        <v>4.7619047619047628</v>
      </c>
      <c r="L8" s="19">
        <f>$H$8*60/7</f>
        <v>2.72108843537415</v>
      </c>
      <c r="M8" s="19">
        <f>$H$8*60/10</f>
        <v>1.9047619047619051</v>
      </c>
    </row>
    <row r="9" spans="1:13" ht="20.7" x14ac:dyDescent="0.7">
      <c r="F9" s="9"/>
      <c r="G9" s="9"/>
      <c r="H9" s="11"/>
      <c r="I9" s="11"/>
      <c r="J9" s="9"/>
      <c r="K9" s="9"/>
      <c r="L9" s="9"/>
      <c r="M9" s="9"/>
    </row>
    <row r="10" spans="1:13" ht="20.7" x14ac:dyDescent="0.7">
      <c r="A10" s="1" t="s">
        <v>14</v>
      </c>
      <c r="B10" s="1"/>
      <c r="C10" s="1"/>
      <c r="D10" s="1"/>
      <c r="E10" s="1"/>
      <c r="F10" s="11"/>
      <c r="G10" s="11"/>
      <c r="H10" s="13"/>
      <c r="I10" s="13"/>
      <c r="J10" s="9"/>
      <c r="K10" s="9"/>
      <c r="L10" s="9"/>
      <c r="M10" s="9"/>
    </row>
    <row r="11" spans="1:13" ht="20.7" x14ac:dyDescent="0.7">
      <c r="A11" s="1"/>
      <c r="B11" s="1"/>
      <c r="C11" s="1"/>
      <c r="D11" s="1"/>
      <c r="E11" s="1"/>
      <c r="F11" s="11"/>
      <c r="G11" s="11"/>
      <c r="H11" s="13"/>
      <c r="I11" s="13"/>
      <c r="J11" s="9"/>
      <c r="K11" s="9"/>
      <c r="L11" s="9"/>
      <c r="M11" s="9"/>
    </row>
    <row r="12" spans="1:13" ht="15.7" x14ac:dyDescent="0.55000000000000004">
      <c r="A12" s="3" t="s">
        <v>18</v>
      </c>
      <c r="B12" s="3"/>
      <c r="C12" s="3"/>
      <c r="D12" s="3"/>
      <c r="E12" s="3"/>
      <c r="F12" s="18"/>
      <c r="G12" s="13"/>
      <c r="H12" s="14">
        <v>0.5</v>
      </c>
      <c r="I12" s="13"/>
      <c r="J12" s="19">
        <f>$H12*60/2</f>
        <v>15</v>
      </c>
      <c r="K12" s="19">
        <f>$H12*60/4</f>
        <v>7.5</v>
      </c>
      <c r="L12" s="19">
        <f>$H12*60/7</f>
        <v>4.2857142857142856</v>
      </c>
      <c r="M12" s="19">
        <f>$H12*60/10</f>
        <v>3</v>
      </c>
    </row>
    <row r="13" spans="1:13" ht="15.7" x14ac:dyDescent="0.55000000000000004">
      <c r="E13" s="12"/>
      <c r="F13" s="13"/>
      <c r="G13" s="13"/>
      <c r="H13" s="15">
        <v>1</v>
      </c>
      <c r="I13" s="13"/>
      <c r="J13" s="19">
        <f>$H13*60/2</f>
        <v>30</v>
      </c>
      <c r="K13" s="19">
        <f>$H13*60/4</f>
        <v>15</v>
      </c>
      <c r="L13" s="19">
        <f>$H13*60/7</f>
        <v>8.5714285714285712</v>
      </c>
      <c r="M13" s="19">
        <f>$H13*60/10</f>
        <v>6</v>
      </c>
    </row>
    <row r="14" spans="1:13" ht="15.7" x14ac:dyDescent="0.55000000000000004">
      <c r="A14" s="12"/>
      <c r="B14" s="12"/>
      <c r="C14" s="12"/>
      <c r="D14" s="12"/>
      <c r="E14" s="12"/>
      <c r="F14" s="13"/>
      <c r="G14" s="13"/>
      <c r="H14" s="15">
        <v>2</v>
      </c>
      <c r="J14" s="19">
        <f t="shared" ref="J14:J22" si="0">$H14*60/2</f>
        <v>60</v>
      </c>
      <c r="K14" s="19">
        <f t="shared" ref="K14:K22" si="1">$H14*60/4</f>
        <v>30</v>
      </c>
      <c r="L14" s="19">
        <f t="shared" ref="L14:L22" si="2">$H14*60/7</f>
        <v>17.142857142857142</v>
      </c>
      <c r="M14" s="19">
        <f t="shared" ref="M14:M22" si="3">$H14*60/10</f>
        <v>12</v>
      </c>
    </row>
    <row r="15" spans="1:13" x14ac:dyDescent="0.5">
      <c r="H15" s="15">
        <v>3</v>
      </c>
      <c r="J15" s="19">
        <f t="shared" si="0"/>
        <v>90</v>
      </c>
      <c r="K15" s="19">
        <f t="shared" si="1"/>
        <v>45</v>
      </c>
      <c r="L15" s="19">
        <f t="shared" si="2"/>
        <v>25.714285714285715</v>
      </c>
      <c r="M15" s="19">
        <f t="shared" si="3"/>
        <v>18</v>
      </c>
    </row>
    <row r="16" spans="1:13" x14ac:dyDescent="0.5">
      <c r="H16" s="15">
        <v>4</v>
      </c>
      <c r="J16" s="19">
        <f t="shared" si="0"/>
        <v>120</v>
      </c>
      <c r="K16" s="19">
        <f t="shared" si="1"/>
        <v>60</v>
      </c>
      <c r="L16" s="19">
        <f t="shared" si="2"/>
        <v>34.285714285714285</v>
      </c>
      <c r="M16" s="19">
        <f t="shared" si="3"/>
        <v>24</v>
      </c>
    </row>
    <row r="17" spans="8:13" x14ac:dyDescent="0.5">
      <c r="H17" s="15">
        <v>5</v>
      </c>
      <c r="J17" s="19">
        <f t="shared" si="0"/>
        <v>150</v>
      </c>
      <c r="K17" s="19">
        <f t="shared" si="1"/>
        <v>75</v>
      </c>
      <c r="L17" s="19">
        <f t="shared" si="2"/>
        <v>42.857142857142854</v>
      </c>
      <c r="M17" s="19">
        <f t="shared" si="3"/>
        <v>30</v>
      </c>
    </row>
    <row r="18" spans="8:13" x14ac:dyDescent="0.5">
      <c r="H18" s="15">
        <v>6</v>
      </c>
      <c r="J18" s="19">
        <f t="shared" si="0"/>
        <v>180</v>
      </c>
      <c r="K18" s="19">
        <f t="shared" si="1"/>
        <v>90</v>
      </c>
      <c r="L18" s="19">
        <f t="shared" si="2"/>
        <v>51.428571428571431</v>
      </c>
      <c r="M18" s="19">
        <f t="shared" si="3"/>
        <v>36</v>
      </c>
    </row>
    <row r="19" spans="8:13" x14ac:dyDescent="0.5">
      <c r="H19" s="15">
        <v>7</v>
      </c>
      <c r="J19" s="19">
        <f t="shared" si="0"/>
        <v>210</v>
      </c>
      <c r="K19" s="19">
        <f t="shared" si="1"/>
        <v>105</v>
      </c>
      <c r="L19" s="19">
        <f t="shared" si="2"/>
        <v>60</v>
      </c>
      <c r="M19" s="19">
        <f t="shared" si="3"/>
        <v>42</v>
      </c>
    </row>
    <row r="20" spans="8:13" x14ac:dyDescent="0.5">
      <c r="H20" s="15">
        <v>8</v>
      </c>
      <c r="J20" s="19">
        <f t="shared" si="0"/>
        <v>240</v>
      </c>
      <c r="K20" s="19">
        <f t="shared" si="1"/>
        <v>120</v>
      </c>
      <c r="L20" s="19">
        <f t="shared" si="2"/>
        <v>68.571428571428569</v>
      </c>
      <c r="M20" s="19">
        <f t="shared" si="3"/>
        <v>48</v>
      </c>
    </row>
    <row r="21" spans="8:13" x14ac:dyDescent="0.5">
      <c r="H21" s="15">
        <v>9</v>
      </c>
      <c r="J21" s="19">
        <f t="shared" si="0"/>
        <v>270</v>
      </c>
      <c r="K21" s="19">
        <f t="shared" si="1"/>
        <v>135</v>
      </c>
      <c r="L21" s="19">
        <f t="shared" si="2"/>
        <v>77.142857142857139</v>
      </c>
      <c r="M21" s="19">
        <f t="shared" si="3"/>
        <v>54</v>
      </c>
    </row>
    <row r="22" spans="8:13" x14ac:dyDescent="0.5">
      <c r="H22" s="15">
        <v>10</v>
      </c>
      <c r="J22" s="19">
        <f t="shared" si="0"/>
        <v>300</v>
      </c>
      <c r="K22" s="19">
        <f t="shared" si="1"/>
        <v>150</v>
      </c>
      <c r="L22" s="19">
        <f t="shared" si="2"/>
        <v>85.714285714285708</v>
      </c>
      <c r="M22" s="19">
        <f t="shared" si="3"/>
        <v>60</v>
      </c>
    </row>
  </sheetData>
  <hyperlinks>
    <hyperlink ref="H5" r:id="rId1" display="lbs@1.75 lb/ft3" xr:uid="{B9FDB022-6505-4835-BDFE-459E7937536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Parker</dc:creator>
  <cp:lastModifiedBy>Tom Parker</cp:lastModifiedBy>
  <dcterms:created xsi:type="dcterms:W3CDTF">2017-10-16T01:33:36Z</dcterms:created>
  <dcterms:modified xsi:type="dcterms:W3CDTF">2017-10-16T11:31:06Z</dcterms:modified>
</cp:coreProperties>
</file>